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ckeydm\Documents\!Apportionments\FFY2023 5310\Final Docs\"/>
    </mc:Choice>
  </mc:AlternateContent>
  <bookViews>
    <workbookView xWindow="360" yWindow="30" windowWidth="9720" windowHeight="6465"/>
  </bookViews>
  <sheets>
    <sheet name="Budget Summary" sheetId="1" r:id="rId1"/>
  </sheets>
  <calcPr calcId="162913"/>
</workbook>
</file>

<file path=xl/calcChain.xml><?xml version="1.0" encoding="utf-8"?>
<calcChain xmlns="http://schemas.openxmlformats.org/spreadsheetml/2006/main">
  <c r="F45" i="1" l="1"/>
  <c r="E41" i="1"/>
  <c r="E44" i="1"/>
  <c r="E45" i="1"/>
  <c r="D41" i="1"/>
  <c r="D44" i="1"/>
  <c r="D45" i="1"/>
  <c r="C44" i="1"/>
  <c r="C45" i="1"/>
  <c r="D33" i="1"/>
  <c r="J34" i="1" s="1"/>
  <c r="D52" i="1"/>
  <c r="D54" i="1"/>
  <c r="D51" i="1"/>
  <c r="D50" i="1"/>
  <c r="G44" i="1"/>
  <c r="G42" i="1"/>
  <c r="D49" i="1"/>
  <c r="J54" i="1"/>
  <c r="G45" i="1" l="1"/>
  <c r="G41" i="1"/>
</calcChain>
</file>

<file path=xl/sharedStrings.xml><?xml version="1.0" encoding="utf-8"?>
<sst xmlns="http://schemas.openxmlformats.org/spreadsheetml/2006/main" count="88" uniqueCount="83">
  <si>
    <t>Line Item(s)</t>
  </si>
  <si>
    <t>Amount</t>
  </si>
  <si>
    <t>III. Capital</t>
  </si>
  <si>
    <t>Federal</t>
  </si>
  <si>
    <t>SCDOT</t>
  </si>
  <si>
    <t>Share</t>
  </si>
  <si>
    <t>Project Administration</t>
  </si>
  <si>
    <t>Operating</t>
  </si>
  <si>
    <t>Capital</t>
  </si>
  <si>
    <t>Technical Assistance</t>
  </si>
  <si>
    <t>Projected Payout</t>
  </si>
  <si>
    <t>Estimated Net Project Cost</t>
  </si>
  <si>
    <t>Federal Share</t>
  </si>
  <si>
    <t>SCDOT Share</t>
  </si>
  <si>
    <t>Local Share</t>
  </si>
  <si>
    <t>Purchase of Service</t>
  </si>
  <si>
    <t>Total</t>
  </si>
  <si>
    <t>CODES</t>
  </si>
  <si>
    <t>Contract</t>
  </si>
  <si>
    <t>11.12.04</t>
  </si>
  <si>
    <t>11.12.15</t>
  </si>
  <si>
    <t>11.12.16</t>
  </si>
  <si>
    <t>Local</t>
  </si>
  <si>
    <t>Total Approved Grant</t>
  </si>
  <si>
    <t>Estimated Project Cost</t>
  </si>
  <si>
    <t>TOTAL:</t>
  </si>
  <si>
    <t>Subtotal Capital</t>
  </si>
  <si>
    <t xml:space="preserve">TOTAL AMOUNT: </t>
  </si>
  <si>
    <t xml:space="preserve">GRANT#:  </t>
  </si>
  <si>
    <t>AGENCY:</t>
  </si>
  <si>
    <t>Budget Year:</t>
  </si>
  <si>
    <t>Revision #:</t>
  </si>
  <si>
    <t>11.7L.00</t>
  </si>
  <si>
    <t>Mobility Management</t>
  </si>
  <si>
    <t>PROGRAM:</t>
  </si>
  <si>
    <t xml:space="preserve">Leased Replacement Vehicle </t>
  </si>
  <si>
    <t>11.12.01</t>
  </si>
  <si>
    <t>Bus Standard 40ft. (Replacement)</t>
  </si>
  <si>
    <t>11.12.02</t>
  </si>
  <si>
    <t>Bus Standard 35ft. (Replacement)</t>
  </si>
  <si>
    <t>11.12.03</t>
  </si>
  <si>
    <t>Bus 30ft. (Replacement)</t>
  </si>
  <si>
    <t>Bus &lt; 30ft. (Replacement)</t>
  </si>
  <si>
    <t>11.12.06</t>
  </si>
  <si>
    <t>Bus Articulated (Replacement)</t>
  </si>
  <si>
    <t>11.12.12</t>
  </si>
  <si>
    <t>Bus Used (As Replacement)</t>
  </si>
  <si>
    <t>Van (Replacement)</t>
  </si>
  <si>
    <t>11.12.38</t>
  </si>
  <si>
    <t>11.12.39</t>
  </si>
  <si>
    <t>11.13.01</t>
  </si>
  <si>
    <t>11.13.02</t>
  </si>
  <si>
    <t>11.13.03</t>
  </si>
  <si>
    <t>11.13.04</t>
  </si>
  <si>
    <t>11.13.06</t>
  </si>
  <si>
    <t>11.13.07</t>
  </si>
  <si>
    <t>11.13.12</t>
  </si>
  <si>
    <t>11.13.16</t>
  </si>
  <si>
    <t xml:space="preserve">Leased Expansion Vehicle </t>
  </si>
  <si>
    <t>11.13.38</t>
  </si>
  <si>
    <t>11.13.39</t>
  </si>
  <si>
    <t>Transferred Vehicle (As Expansion)</t>
  </si>
  <si>
    <t>Sedan/Station Wagons (Expansion Used in Public Transit)</t>
  </si>
  <si>
    <t>Bus Used (As Expansion)</t>
  </si>
  <si>
    <t>Bus Commuter/Suburban (Expansion)</t>
  </si>
  <si>
    <t>Bus Articulated (Expansion)</t>
  </si>
  <si>
    <t>Bus &lt; 30ft. (Expansion)</t>
  </si>
  <si>
    <t>Bus 30ft. (Expansion)</t>
  </si>
  <si>
    <t>Bus Standard 35ft. (Expansion)</t>
  </si>
  <si>
    <t>Bus Standard 40ft. (Expansion)</t>
  </si>
  <si>
    <t>Transferred Vehicle (Aas Replacement)</t>
  </si>
  <si>
    <t>Budget</t>
  </si>
  <si>
    <t>Sedan/Station Wagons (Replacement)</t>
  </si>
  <si>
    <t>CONTRACT #:</t>
  </si>
  <si>
    <t>11.71.12</t>
  </si>
  <si>
    <t>Capital Cost of Contracting</t>
  </si>
  <si>
    <t>Van (Expansion)</t>
  </si>
  <si>
    <t>11.13.15</t>
  </si>
  <si>
    <t>Section 5310</t>
  </si>
  <si>
    <t>RURAL:</t>
  </si>
  <si>
    <t>SMALL:</t>
  </si>
  <si>
    <t xml:space="preserve">MAXIMUM PERCENTAGE OF FEDERAL/STATE/LOCAL PARTICIPATION: </t>
  </si>
  <si>
    <t>FFY2025-2026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</si>
</sst>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"/>
    <numFmt numFmtId="166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5" fontId="3" fillId="0" borderId="0" xfId="0" applyNumberFormat="1" applyFont="1"/>
    <xf numFmtId="44" fontId="5" fillId="0" borderId="0" xfId="2" applyFont="1"/>
    <xf numFmtId="0" fontId="3" fillId="0" borderId="2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8" fontId="5" fillId="0" borderId="0" xfId="0" applyNumberFormat="1" applyFont="1"/>
    <xf numFmtId="5" fontId="5" fillId="0" borderId="0" xfId="2" applyNumberFormat="1" applyFont="1"/>
    <xf numFmtId="43" fontId="5" fillId="0" borderId="0" xfId="1" applyFont="1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0" fillId="0" borderId="1" xfId="0" applyBorder="1"/>
    <xf numFmtId="164" fontId="0" fillId="0" borderId="0" xfId="0" applyNumberFormat="1" applyAlignment="1">
      <alignment horizontal="left"/>
    </xf>
    <xf numFmtId="5" fontId="0" fillId="0" borderId="0" xfId="0" applyNumberFormat="1" applyBorder="1"/>
    <xf numFmtId="3" fontId="5" fillId="0" borderId="0" xfId="0" applyNumberFormat="1" applyFont="1"/>
    <xf numFmtId="0" fontId="0" fillId="2" borderId="2" xfId="0" applyFill="1" applyBorder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left"/>
    </xf>
    <xf numFmtId="0" fontId="5" fillId="0" borderId="9" xfId="0" applyFont="1" applyBorder="1"/>
    <xf numFmtId="0" fontId="3" fillId="4" borderId="0" xfId="0" applyFont="1" applyFill="1" applyAlignment="1">
      <alignment horizontal="left"/>
    </xf>
    <xf numFmtId="0" fontId="2" fillId="3" borderId="0" xfId="0" applyFont="1" applyFill="1"/>
    <xf numFmtId="0" fontId="8" fillId="3" borderId="0" xfId="0" applyFont="1" applyFill="1"/>
    <xf numFmtId="0" fontId="3" fillId="0" borderId="0" xfId="0" applyFont="1" applyFill="1" applyBorder="1" applyAlignment="1">
      <alignment horizontal="left"/>
    </xf>
    <xf numFmtId="0" fontId="5" fillId="0" borderId="11" xfId="0" applyFont="1" applyBorder="1"/>
    <xf numFmtId="0" fontId="0" fillId="2" borderId="12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2" borderId="0" xfId="0" applyFill="1"/>
    <xf numFmtId="6" fontId="3" fillId="0" borderId="0" xfId="0" applyNumberFormat="1" applyFont="1"/>
    <xf numFmtId="6" fontId="0" fillId="0" borderId="0" xfId="0" applyNumberFormat="1"/>
    <xf numFmtId="6" fontId="5" fillId="0" borderId="0" xfId="0" applyNumberFormat="1" applyFont="1"/>
    <xf numFmtId="6" fontId="5" fillId="0" borderId="0" xfId="2" applyNumberFormat="1" applyFont="1"/>
    <xf numFmtId="6" fontId="3" fillId="0" borderId="0" xfId="0" applyNumberFormat="1" applyFont="1" applyFill="1" applyBorder="1" applyAlignment="1">
      <alignment horizontal="right"/>
    </xf>
    <xf numFmtId="6" fontId="2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Fill="1" applyBorder="1" applyAlignment="1"/>
    <xf numFmtId="0" fontId="5" fillId="0" borderId="0" xfId="0" applyFont="1" applyAlignment="1"/>
    <xf numFmtId="0" fontId="1" fillId="2" borderId="2" xfId="0" applyFont="1" applyFill="1" applyBorder="1" applyAlignment="1">
      <alignment horizontal="right"/>
    </xf>
    <xf numFmtId="6" fontId="2" fillId="0" borderId="0" xfId="2" applyNumberFormat="1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6" fontId="5" fillId="0" borderId="0" xfId="0" applyNumberFormat="1" applyFont="1" applyFill="1" applyBorder="1"/>
    <xf numFmtId="6" fontId="3" fillId="0" borderId="0" xfId="0" applyNumberFormat="1" applyFont="1" applyFill="1" applyBorder="1"/>
    <xf numFmtId="5" fontId="3" fillId="0" borderId="0" xfId="0" applyNumberFormat="1" applyFont="1" applyFill="1" applyBorder="1"/>
    <xf numFmtId="0" fontId="6" fillId="0" borderId="0" xfId="0" applyFont="1" applyFill="1" applyBorder="1"/>
    <xf numFmtId="6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5" fontId="2" fillId="0" borderId="0" xfId="2" applyNumberFormat="1" applyFont="1" applyFill="1" applyBorder="1"/>
    <xf numFmtId="6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44" fontId="5" fillId="0" borderId="0" xfId="2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3" fillId="5" borderId="11" xfId="0" applyFont="1" applyFill="1" applyBorder="1"/>
    <xf numFmtId="0" fontId="3" fillId="5" borderId="2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2" xfId="0" applyFont="1" applyFill="1" applyBorder="1"/>
    <xf numFmtId="0" fontId="5" fillId="0" borderId="10" xfId="0" applyFont="1" applyFill="1" applyBorder="1"/>
    <xf numFmtId="166" fontId="3" fillId="0" borderId="0" xfId="0" applyNumberFormat="1" applyFont="1" applyAlignment="1"/>
    <xf numFmtId="166" fontId="3" fillId="0" borderId="0" xfId="1" applyNumberFormat="1" applyFont="1" applyAlignment="1"/>
    <xf numFmtId="166" fontId="5" fillId="0" borderId="0" xfId="0" applyNumberFormat="1" applyFont="1" applyAlignment="1"/>
    <xf numFmtId="166" fontId="3" fillId="0" borderId="0" xfId="2" applyNumberFormat="1" applyFont="1" applyAlignment="1"/>
    <xf numFmtId="166" fontId="3" fillId="5" borderId="6" xfId="0" applyNumberFormat="1" applyFont="1" applyFill="1" applyBorder="1" applyAlignment="1">
      <alignment horizontal="right"/>
    </xf>
    <xf numFmtId="166" fontId="3" fillId="5" borderId="18" xfId="0" applyNumberFormat="1" applyFont="1" applyFill="1" applyBorder="1" applyAlignment="1">
      <alignment horizontal="right"/>
    </xf>
    <xf numFmtId="166" fontId="3" fillId="5" borderId="8" xfId="0" applyNumberFormat="1" applyFont="1" applyFill="1" applyBorder="1" applyAlignment="1">
      <alignment horizontal="right"/>
    </xf>
    <xf numFmtId="166" fontId="3" fillId="5" borderId="19" xfId="0" applyNumberFormat="1" applyFont="1" applyFill="1" applyBorder="1" applyAlignment="1">
      <alignment horizontal="right"/>
    </xf>
    <xf numFmtId="166" fontId="5" fillId="5" borderId="9" xfId="0" applyNumberFormat="1" applyFont="1" applyFill="1" applyBorder="1" applyAlignment="1">
      <alignment horizontal="right"/>
    </xf>
    <xf numFmtId="166" fontId="3" fillId="5" borderId="20" xfId="0" applyNumberFormat="1" applyFont="1" applyFill="1" applyBorder="1" applyAlignment="1">
      <alignment horizontal="right"/>
    </xf>
    <xf numFmtId="166" fontId="3" fillId="0" borderId="0" xfId="0" applyNumberFormat="1" applyFont="1"/>
    <xf numFmtId="166" fontId="3" fillId="0" borderId="0" xfId="0" applyNumberFormat="1" applyFont="1" applyAlignment="1">
      <alignment horizontal="right"/>
    </xf>
    <xf numFmtId="166" fontId="3" fillId="4" borderId="0" xfId="0" applyNumberFormat="1" applyFont="1" applyFill="1" applyAlignment="1">
      <alignment horizontal="right"/>
    </xf>
    <xf numFmtId="166" fontId="5" fillId="0" borderId="0" xfId="2" applyNumberFormat="1" applyFont="1"/>
    <xf numFmtId="166" fontId="2" fillId="2" borderId="5" xfId="2" applyNumberFormat="1" applyFont="1" applyFill="1" applyBorder="1"/>
    <xf numFmtId="166" fontId="5" fillId="3" borderId="0" xfId="0" applyNumberFormat="1" applyFont="1" applyFill="1"/>
    <xf numFmtId="166" fontId="2" fillId="0" borderId="0" xfId="0" applyNumberFormat="1" applyFont="1"/>
    <xf numFmtId="0" fontId="0" fillId="0" borderId="7" xfId="0" applyBorder="1"/>
    <xf numFmtId="0" fontId="0" fillId="5" borderId="5" xfId="0" applyFill="1" applyBorder="1"/>
    <xf numFmtId="0" fontId="0" fillId="0" borderId="0" xfId="0" applyFill="1"/>
    <xf numFmtId="0" fontId="5" fillId="6" borderId="3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6" borderId="16" xfId="0" applyFont="1" applyFill="1" applyBorder="1" applyAlignment="1">
      <alignment horizontal="left"/>
    </xf>
    <xf numFmtId="0" fontId="7" fillId="6" borderId="0" xfId="0" applyFont="1" applyFill="1" applyAlignment="1"/>
    <xf numFmtId="0" fontId="8" fillId="6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3" fillId="5" borderId="13" xfId="0" applyFont="1" applyFill="1" applyBorder="1" applyAlignment="1"/>
    <xf numFmtId="0" fontId="0" fillId="5" borderId="14" xfId="0" applyFill="1" applyBorder="1" applyAlignment="1"/>
    <xf numFmtId="0" fontId="0" fillId="5" borderId="15" xfId="0" applyFill="1" applyBorder="1" applyAlignment="1"/>
    <xf numFmtId="0" fontId="3" fillId="5" borderId="15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166" fontId="3" fillId="5" borderId="22" xfId="0" applyNumberFormat="1" applyFont="1" applyFill="1" applyBorder="1" applyAlignment="1">
      <alignment horizontal="right"/>
    </xf>
    <xf numFmtId="166" fontId="3" fillId="5" borderId="23" xfId="0" applyNumberFormat="1" applyFont="1" applyFill="1" applyBorder="1" applyAlignment="1">
      <alignment horizontal="right"/>
    </xf>
    <xf numFmtId="0" fontId="5" fillId="5" borderId="24" xfId="0" applyFont="1" applyFill="1" applyBorder="1" applyAlignment="1">
      <alignment horizontal="center"/>
    </xf>
    <xf numFmtId="0" fontId="5" fillId="7" borderId="8" xfId="0" applyFont="1" applyFill="1" applyBorder="1"/>
    <xf numFmtId="0" fontId="5" fillId="2" borderId="22" xfId="0" applyFont="1" applyFill="1" applyBorder="1" applyAlignment="1">
      <alignment horizontal="center"/>
    </xf>
    <xf numFmtId="166" fontId="5" fillId="5" borderId="21" xfId="0" applyNumberFormat="1" applyFont="1" applyFill="1" applyBorder="1" applyAlignment="1">
      <alignment horizontal="right"/>
    </xf>
    <xf numFmtId="0" fontId="5" fillId="5" borderId="5" xfId="0" applyFont="1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2</xdr:row>
      <xdr:rowOff>9525</xdr:rowOff>
    </xdr:from>
    <xdr:to>
      <xdr:col>9</xdr:col>
      <xdr:colOff>247650</xdr:colOff>
      <xdr:row>3</xdr:row>
      <xdr:rowOff>47625</xdr:rowOff>
    </xdr:to>
    <xdr:sp macro="" textlink="">
      <xdr:nvSpPr>
        <xdr:cNvPr id="2" name="TextBox 1"/>
        <xdr:cNvSpPr txBox="1"/>
      </xdr:nvSpPr>
      <xdr:spPr>
        <a:xfrm>
          <a:off x="8153399" y="352425"/>
          <a:ext cx="238126" cy="2000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/>
        </a:p>
      </xdr:txBody>
    </xdr:sp>
    <xdr:clientData/>
  </xdr:twoCellAnchor>
  <xdr:twoCellAnchor>
    <xdr:from>
      <xdr:col>9</xdr:col>
      <xdr:colOff>9525</xdr:colOff>
      <xdr:row>3</xdr:row>
      <xdr:rowOff>142875</xdr:rowOff>
    </xdr:from>
    <xdr:to>
      <xdr:col>9</xdr:col>
      <xdr:colOff>238125</xdr:colOff>
      <xdr:row>4</xdr:row>
      <xdr:rowOff>152400</xdr:rowOff>
    </xdr:to>
    <xdr:sp macro="" textlink="">
      <xdr:nvSpPr>
        <xdr:cNvPr id="3" name="TextBox 2"/>
        <xdr:cNvSpPr txBox="1"/>
      </xdr:nvSpPr>
      <xdr:spPr>
        <a:xfrm>
          <a:off x="8153400" y="647700"/>
          <a:ext cx="228600" cy="1809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zoomScaleNormal="100" zoomScaleSheetLayoutView="100" workbookViewId="0">
      <selection activeCell="J10" sqref="J10"/>
    </sheetView>
  </sheetViews>
  <sheetFormatPr defaultRowHeight="12.75" x14ac:dyDescent="0.2"/>
  <cols>
    <col min="1" max="1" width="10.85546875" customWidth="1"/>
    <col min="2" max="2" width="41.5703125" bestFit="1" customWidth="1"/>
    <col min="3" max="3" width="9.28515625" bestFit="1" customWidth="1"/>
    <col min="4" max="4" width="12.28515625" customWidth="1"/>
    <col min="5" max="5" width="9.85546875" customWidth="1"/>
    <col min="6" max="6" width="13.28515625" customWidth="1"/>
    <col min="7" max="7" width="10.5703125" customWidth="1"/>
    <col min="8" max="8" width="5.7109375" bestFit="1" customWidth="1"/>
    <col min="9" max="9" width="8.7109375" customWidth="1"/>
    <col min="10" max="10" width="29.28515625" customWidth="1"/>
    <col min="11" max="11" width="12.140625" customWidth="1"/>
    <col min="12" max="12" width="14.5703125" style="39" customWidth="1"/>
    <col min="13" max="13" width="24.85546875" customWidth="1"/>
  </cols>
  <sheetData>
    <row r="1" spans="1:15" ht="13.5" thickBot="1" x14ac:dyDescent="0.25"/>
    <row r="2" spans="1:15" s="7" customFormat="1" ht="13.5" thickBot="1" x14ac:dyDescent="0.25">
      <c r="A2" s="8" t="s">
        <v>29</v>
      </c>
      <c r="B2" s="100"/>
      <c r="C2" s="101"/>
      <c r="D2" s="101"/>
      <c r="E2" s="101"/>
      <c r="F2" s="101"/>
      <c r="G2" s="102"/>
      <c r="I2" s="45" t="s">
        <v>34</v>
      </c>
      <c r="J2" s="116" t="s">
        <v>78</v>
      </c>
      <c r="L2" s="46"/>
      <c r="M2" s="46"/>
    </row>
    <row r="3" spans="1:15" x14ac:dyDescent="0.2">
      <c r="A3" s="8" t="s">
        <v>73</v>
      </c>
      <c r="B3" s="8"/>
      <c r="I3" s="45" t="s">
        <v>79</v>
      </c>
      <c r="J3" s="91"/>
    </row>
    <row r="4" spans="1:15" ht="13.5" thickBot="1" x14ac:dyDescent="0.25">
      <c r="A4" s="8" t="s">
        <v>28</v>
      </c>
      <c r="B4" s="7"/>
      <c r="C4" s="7"/>
      <c r="J4" s="2"/>
    </row>
    <row r="5" spans="1:15" ht="13.5" thickBot="1" x14ac:dyDescent="0.25">
      <c r="A5" s="8" t="s">
        <v>30</v>
      </c>
      <c r="B5" s="100" t="s">
        <v>82</v>
      </c>
      <c r="C5" s="103"/>
      <c r="F5" s="8" t="s">
        <v>31</v>
      </c>
      <c r="G5" s="92"/>
      <c r="I5" s="45" t="s">
        <v>80</v>
      </c>
      <c r="J5" s="2"/>
    </row>
    <row r="6" spans="1:15" x14ac:dyDescent="0.2">
      <c r="G6" s="93"/>
    </row>
    <row r="7" spans="1:15" x14ac:dyDescent="0.2">
      <c r="A7" s="97" t="s">
        <v>2</v>
      </c>
      <c r="B7" s="98"/>
      <c r="C7" s="7"/>
      <c r="D7" s="38"/>
      <c r="F7" s="7"/>
      <c r="G7" s="7"/>
      <c r="H7" s="7"/>
    </row>
    <row r="8" spans="1:15" ht="34.5" customHeight="1" x14ac:dyDescent="0.2">
      <c r="A8" s="8" t="s">
        <v>17</v>
      </c>
      <c r="B8" s="8" t="s">
        <v>0</v>
      </c>
      <c r="C8" s="7"/>
      <c r="D8" s="40" t="s">
        <v>1</v>
      </c>
      <c r="E8" s="62"/>
      <c r="F8" s="51"/>
      <c r="G8" s="7"/>
      <c r="H8" s="7"/>
      <c r="O8" s="47"/>
    </row>
    <row r="9" spans="1:15" x14ac:dyDescent="0.2">
      <c r="A9" s="7" t="s">
        <v>36</v>
      </c>
      <c r="B9" s="9" t="s">
        <v>37</v>
      </c>
      <c r="C9" s="48"/>
      <c r="D9" s="84">
        <v>0</v>
      </c>
      <c r="E9" s="56"/>
      <c r="F9" s="55"/>
      <c r="G9" s="7"/>
      <c r="H9" s="7"/>
    </row>
    <row r="10" spans="1:15" x14ac:dyDescent="0.2">
      <c r="A10" s="7" t="s">
        <v>38</v>
      </c>
      <c r="B10" s="9" t="s">
        <v>39</v>
      </c>
      <c r="C10" s="26"/>
      <c r="D10" s="84">
        <v>0</v>
      </c>
      <c r="E10" s="56"/>
      <c r="F10" s="55"/>
      <c r="G10" s="7"/>
      <c r="H10" s="7"/>
    </row>
    <row r="11" spans="1:15" x14ac:dyDescent="0.2">
      <c r="A11" s="7" t="s">
        <v>40</v>
      </c>
      <c r="B11" s="9" t="s">
        <v>41</v>
      </c>
      <c r="C11" s="26"/>
      <c r="D11" s="84">
        <v>0</v>
      </c>
      <c r="E11" s="56"/>
      <c r="F11" s="55"/>
      <c r="G11" s="7"/>
      <c r="H11" s="7"/>
    </row>
    <row r="12" spans="1:15" x14ac:dyDescent="0.2">
      <c r="A12" s="7" t="s">
        <v>19</v>
      </c>
      <c r="B12" s="9" t="s">
        <v>42</v>
      </c>
      <c r="C12" s="26"/>
      <c r="D12" s="84">
        <v>0</v>
      </c>
      <c r="E12" s="56"/>
      <c r="F12" s="55"/>
      <c r="G12" s="7"/>
      <c r="H12" s="7"/>
    </row>
    <row r="13" spans="1:15" x14ac:dyDescent="0.2">
      <c r="A13" s="7" t="s">
        <v>43</v>
      </c>
      <c r="B13" s="9" t="s">
        <v>44</v>
      </c>
      <c r="C13" s="26"/>
      <c r="D13" s="85">
        <v>0</v>
      </c>
      <c r="E13" s="63"/>
      <c r="F13" s="55"/>
      <c r="G13" s="7"/>
      <c r="H13" s="7"/>
    </row>
    <row r="14" spans="1:15" x14ac:dyDescent="0.2">
      <c r="A14" s="7" t="s">
        <v>45</v>
      </c>
      <c r="B14" s="9" t="s">
        <v>46</v>
      </c>
      <c r="C14" s="26"/>
      <c r="D14" s="85">
        <v>0</v>
      </c>
      <c r="E14" s="63"/>
      <c r="F14" s="55"/>
      <c r="G14" s="7"/>
      <c r="H14" s="7"/>
    </row>
    <row r="15" spans="1:15" x14ac:dyDescent="0.2">
      <c r="A15" s="7" t="s">
        <v>20</v>
      </c>
      <c r="B15" s="9" t="s">
        <v>47</v>
      </c>
      <c r="C15" s="26"/>
      <c r="D15" s="85">
        <v>0</v>
      </c>
      <c r="E15" s="63"/>
      <c r="F15" s="55"/>
      <c r="G15" s="7"/>
      <c r="H15" s="7"/>
    </row>
    <row r="16" spans="1:15" x14ac:dyDescent="0.2">
      <c r="A16" s="7" t="s">
        <v>21</v>
      </c>
      <c r="B16" s="9" t="s">
        <v>72</v>
      </c>
      <c r="C16" s="26"/>
      <c r="D16" s="85">
        <v>0</v>
      </c>
      <c r="E16" s="63"/>
      <c r="F16" s="55"/>
      <c r="G16" s="7"/>
      <c r="H16" s="7"/>
    </row>
    <row r="17" spans="1:8" x14ac:dyDescent="0.2">
      <c r="A17" s="7" t="s">
        <v>48</v>
      </c>
      <c r="B17" s="9" t="s">
        <v>35</v>
      </c>
      <c r="C17" s="36"/>
      <c r="D17" s="86"/>
      <c r="E17" s="63"/>
      <c r="F17" s="55"/>
      <c r="G17" s="7"/>
      <c r="H17" s="7"/>
    </row>
    <row r="18" spans="1:8" x14ac:dyDescent="0.2">
      <c r="A18" s="7" t="s">
        <v>49</v>
      </c>
      <c r="B18" s="9" t="s">
        <v>70</v>
      </c>
      <c r="C18" s="26"/>
      <c r="D18" s="85">
        <v>0</v>
      </c>
      <c r="E18" s="63"/>
      <c r="F18" s="55"/>
      <c r="G18" s="7"/>
      <c r="H18" s="7"/>
    </row>
    <row r="19" spans="1:8" x14ac:dyDescent="0.2">
      <c r="A19" s="7" t="s">
        <v>50</v>
      </c>
      <c r="B19" s="9" t="s">
        <v>69</v>
      </c>
      <c r="C19" s="35"/>
      <c r="D19" s="84">
        <v>0</v>
      </c>
      <c r="E19" s="63"/>
      <c r="F19" s="55"/>
      <c r="G19" s="7"/>
      <c r="H19" s="7"/>
    </row>
    <row r="20" spans="1:8" x14ac:dyDescent="0.2">
      <c r="A20" s="7" t="s">
        <v>51</v>
      </c>
      <c r="B20" s="9" t="s">
        <v>68</v>
      </c>
      <c r="C20" s="26"/>
      <c r="D20" s="84">
        <v>0</v>
      </c>
      <c r="E20" s="63"/>
      <c r="F20" s="55"/>
      <c r="G20" s="7"/>
      <c r="H20" s="7"/>
    </row>
    <row r="21" spans="1:8" x14ac:dyDescent="0.2">
      <c r="A21" s="7" t="s">
        <v>52</v>
      </c>
      <c r="B21" s="9" t="s">
        <v>67</v>
      </c>
      <c r="C21" s="26"/>
      <c r="D21" s="84">
        <v>0</v>
      </c>
      <c r="E21" s="63"/>
      <c r="F21" s="55"/>
      <c r="G21" s="7"/>
      <c r="H21" s="7"/>
    </row>
    <row r="22" spans="1:8" x14ac:dyDescent="0.2">
      <c r="A22" s="7" t="s">
        <v>53</v>
      </c>
      <c r="B22" s="9" t="s">
        <v>66</v>
      </c>
      <c r="C22" s="26"/>
      <c r="D22" s="84">
        <v>0</v>
      </c>
      <c r="E22" s="63"/>
      <c r="F22" s="55"/>
      <c r="G22" s="7"/>
      <c r="H22" s="7"/>
    </row>
    <row r="23" spans="1:8" x14ac:dyDescent="0.2">
      <c r="A23" s="7" t="s">
        <v>54</v>
      </c>
      <c r="B23" s="9" t="s">
        <v>65</v>
      </c>
      <c r="C23" s="26"/>
      <c r="D23" s="85">
        <v>0</v>
      </c>
      <c r="E23" s="63"/>
      <c r="F23" s="55"/>
      <c r="G23" s="7"/>
      <c r="H23" s="7"/>
    </row>
    <row r="24" spans="1:8" x14ac:dyDescent="0.2">
      <c r="A24" s="7" t="s">
        <v>55</v>
      </c>
      <c r="B24" s="9" t="s">
        <v>64</v>
      </c>
      <c r="C24" s="26"/>
      <c r="D24" s="85">
        <v>0</v>
      </c>
      <c r="E24" s="63"/>
      <c r="F24" s="55"/>
      <c r="G24" s="7"/>
      <c r="H24" s="7"/>
    </row>
    <row r="25" spans="1:8" x14ac:dyDescent="0.2">
      <c r="A25" s="7" t="s">
        <v>56</v>
      </c>
      <c r="B25" s="9" t="s">
        <v>63</v>
      </c>
      <c r="C25" s="26"/>
      <c r="D25" s="85">
        <v>0</v>
      </c>
      <c r="E25" s="63"/>
      <c r="F25" s="55"/>
      <c r="G25" s="7"/>
      <c r="H25" s="7"/>
    </row>
    <row r="26" spans="1:8" x14ac:dyDescent="0.2">
      <c r="A26" s="7" t="s">
        <v>77</v>
      </c>
      <c r="B26" s="44" t="s">
        <v>76</v>
      </c>
      <c r="C26" s="26"/>
      <c r="D26" s="85">
        <v>0</v>
      </c>
      <c r="E26" s="63"/>
      <c r="F26" s="55"/>
      <c r="G26" s="7"/>
      <c r="H26" s="7"/>
    </row>
    <row r="27" spans="1:8" x14ac:dyDescent="0.2">
      <c r="A27" s="7" t="s">
        <v>57</v>
      </c>
      <c r="B27" s="9" t="s">
        <v>62</v>
      </c>
      <c r="C27" s="26"/>
      <c r="D27" s="85">
        <v>0</v>
      </c>
      <c r="E27" s="64"/>
      <c r="F27" s="55"/>
      <c r="G27" s="7"/>
      <c r="H27" s="7"/>
    </row>
    <row r="28" spans="1:8" x14ac:dyDescent="0.2">
      <c r="A28" s="7" t="s">
        <v>59</v>
      </c>
      <c r="B28" s="9" t="s">
        <v>58</v>
      </c>
      <c r="C28" s="36"/>
      <c r="D28" s="86"/>
      <c r="E28" s="64"/>
      <c r="F28" s="55"/>
      <c r="G28" s="7"/>
      <c r="H28" s="7"/>
    </row>
    <row r="29" spans="1:8" s="1" customFormat="1" x14ac:dyDescent="0.2">
      <c r="A29" s="7" t="s">
        <v>60</v>
      </c>
      <c r="B29" s="9" t="s">
        <v>61</v>
      </c>
      <c r="C29" s="26"/>
      <c r="D29" s="85">
        <v>0</v>
      </c>
      <c r="E29" s="64"/>
      <c r="F29" s="55"/>
    </row>
    <row r="30" spans="1:8" x14ac:dyDescent="0.2">
      <c r="A30" s="7" t="s">
        <v>32</v>
      </c>
      <c r="B30" s="9" t="s">
        <v>33</v>
      </c>
      <c r="C30" s="30"/>
      <c r="D30" s="85">
        <v>0</v>
      </c>
      <c r="E30" s="56"/>
      <c r="F30" s="65"/>
      <c r="G30" s="7"/>
      <c r="H30" s="7"/>
    </row>
    <row r="31" spans="1:8" x14ac:dyDescent="0.2">
      <c r="A31" s="7" t="s">
        <v>74</v>
      </c>
      <c r="B31" s="7" t="s">
        <v>75</v>
      </c>
      <c r="C31" s="37"/>
      <c r="D31" s="85">
        <v>0</v>
      </c>
      <c r="E31" s="52"/>
      <c r="F31" s="65"/>
      <c r="G31" s="7"/>
      <c r="H31" s="7"/>
    </row>
    <row r="32" spans="1:8" ht="13.5" thickBot="1" x14ac:dyDescent="0.25">
      <c r="A32" s="7"/>
      <c r="B32" s="9"/>
      <c r="C32" s="15"/>
      <c r="D32" s="87"/>
      <c r="E32" s="52"/>
      <c r="F32" s="60"/>
      <c r="G32" s="7"/>
      <c r="H32" s="7"/>
    </row>
    <row r="33" spans="1:12" ht="13.5" thickBot="1" x14ac:dyDescent="0.25">
      <c r="A33" s="1"/>
      <c r="B33" s="28" t="s">
        <v>26</v>
      </c>
      <c r="C33" s="28"/>
      <c r="D33" s="88">
        <f>SUM(D9:D32)</f>
        <v>0</v>
      </c>
      <c r="F33" s="11"/>
      <c r="G33" s="7"/>
      <c r="H33" s="7"/>
    </row>
    <row r="34" spans="1:12" x14ac:dyDescent="0.2">
      <c r="A34" s="7"/>
      <c r="B34" s="9"/>
      <c r="C34" s="15"/>
      <c r="D34" s="41"/>
      <c r="F34" s="11"/>
      <c r="H34" s="31" t="s">
        <v>27</v>
      </c>
      <c r="I34" s="32"/>
      <c r="J34" s="89">
        <f>D33</f>
        <v>0</v>
      </c>
    </row>
    <row r="35" spans="1:12" x14ac:dyDescent="0.2">
      <c r="A35" s="7"/>
      <c r="B35" s="9"/>
      <c r="C35" s="15"/>
      <c r="D35" s="41"/>
      <c r="F35" s="11"/>
      <c r="G35" s="7"/>
      <c r="H35" s="7"/>
    </row>
    <row r="36" spans="1:12" x14ac:dyDescent="0.2">
      <c r="A36" s="7"/>
      <c r="B36" s="7"/>
      <c r="C36" s="7"/>
      <c r="D36" s="7"/>
      <c r="E36" s="7"/>
      <c r="F36" s="11"/>
      <c r="G36" s="7"/>
      <c r="H36" s="7"/>
      <c r="I36" s="7"/>
      <c r="J36" s="9"/>
      <c r="K36" s="15"/>
      <c r="L36" s="41"/>
    </row>
    <row r="37" spans="1:12" x14ac:dyDescent="0.2">
      <c r="D37" s="7"/>
      <c r="E37" s="7"/>
      <c r="F37" s="11"/>
      <c r="G37" s="7"/>
      <c r="H37" s="7"/>
      <c r="L37" s="41"/>
    </row>
    <row r="38" spans="1:12" ht="13.5" thickBot="1" x14ac:dyDescent="0.25">
      <c r="A38" s="7"/>
      <c r="B38" s="7"/>
      <c r="C38" s="7"/>
      <c r="D38" s="7"/>
      <c r="G38" s="7"/>
      <c r="J38" s="1"/>
      <c r="K38" s="1"/>
      <c r="L38" s="49"/>
    </row>
    <row r="39" spans="1:12" x14ac:dyDescent="0.2">
      <c r="A39" s="66"/>
      <c r="B39" s="67"/>
      <c r="C39" s="105" t="s">
        <v>18</v>
      </c>
      <c r="D39" s="114" t="s">
        <v>3</v>
      </c>
      <c r="E39" s="114" t="s">
        <v>4</v>
      </c>
      <c r="F39" s="107" t="s">
        <v>22</v>
      </c>
      <c r="G39" s="70" t="s">
        <v>16</v>
      </c>
      <c r="L39" s="53"/>
    </row>
    <row r="40" spans="1:12" ht="13.5" thickBot="1" x14ac:dyDescent="0.25">
      <c r="A40" s="68"/>
      <c r="B40" s="69"/>
      <c r="C40" s="106" t="s">
        <v>1</v>
      </c>
      <c r="D40" s="109" t="s">
        <v>5</v>
      </c>
      <c r="E40" s="109" t="s">
        <v>5</v>
      </c>
      <c r="F40" s="112" t="s">
        <v>5</v>
      </c>
      <c r="G40" s="108" t="s">
        <v>71</v>
      </c>
      <c r="L40" s="54"/>
    </row>
    <row r="41" spans="1:12" x14ac:dyDescent="0.2">
      <c r="A41" s="71" t="s">
        <v>6</v>
      </c>
      <c r="B41" s="51"/>
      <c r="C41" s="78">
        <v>0</v>
      </c>
      <c r="D41" s="110">
        <f>SUM(F32)*0.8</f>
        <v>0</v>
      </c>
      <c r="E41" s="110">
        <f>SUM(F32)*0.1</f>
        <v>0</v>
      </c>
      <c r="F41" s="110">
        <v>0</v>
      </c>
      <c r="G41" s="79">
        <f ca="1">SUM(D41:G41)</f>
        <v>0</v>
      </c>
      <c r="L41" s="54"/>
    </row>
    <row r="42" spans="1:12" x14ac:dyDescent="0.2">
      <c r="A42" s="71" t="s">
        <v>7</v>
      </c>
      <c r="B42" s="51"/>
      <c r="C42" s="80">
        <v>0</v>
      </c>
      <c r="D42" s="111">
        <v>0</v>
      </c>
      <c r="E42" s="111">
        <v>0</v>
      </c>
      <c r="F42" s="111">
        <v>0</v>
      </c>
      <c r="G42" s="81">
        <f>SUM(D42:F42)</f>
        <v>0</v>
      </c>
      <c r="L42" s="54"/>
    </row>
    <row r="43" spans="1:12" x14ac:dyDescent="0.2">
      <c r="A43" s="113" t="s">
        <v>8</v>
      </c>
      <c r="B43" s="51"/>
      <c r="C43" s="80">
        <v>0</v>
      </c>
      <c r="D43" s="111">
        <v>0</v>
      </c>
      <c r="E43" s="111">
        <v>0</v>
      </c>
      <c r="F43" s="111">
        <v>0</v>
      </c>
      <c r="G43" s="81">
        <v>0</v>
      </c>
      <c r="L43" s="54"/>
    </row>
    <row r="44" spans="1:12" ht="13.5" customHeight="1" x14ac:dyDescent="0.2">
      <c r="A44" s="34" t="s">
        <v>9</v>
      </c>
      <c r="B44" s="72"/>
      <c r="C44" s="80">
        <f>SUM(D44:E44)</f>
        <v>0</v>
      </c>
      <c r="D44" s="111">
        <f>SUM(L64)*0.8</f>
        <v>0</v>
      </c>
      <c r="E44" s="111">
        <f>SUM(L64)*0.1</f>
        <v>0</v>
      </c>
      <c r="F44" s="111">
        <v>0</v>
      </c>
      <c r="G44" s="81">
        <f>SUM(D44:F44)</f>
        <v>0</v>
      </c>
      <c r="L44" s="54"/>
    </row>
    <row r="45" spans="1:12" ht="13.5" thickBot="1" x14ac:dyDescent="0.25">
      <c r="A45" s="29" t="s">
        <v>25</v>
      </c>
      <c r="B45" s="73"/>
      <c r="C45" s="82">
        <f>SUM(C41:C44)</f>
        <v>0</v>
      </c>
      <c r="D45" s="115">
        <f>SUM(D41:D44)</f>
        <v>0</v>
      </c>
      <c r="E45" s="115">
        <f>SUM(E41:E44)</f>
        <v>0</v>
      </c>
      <c r="F45" s="115">
        <f>SUM(F41:F44)</f>
        <v>0</v>
      </c>
      <c r="G45" s="83">
        <f>SUM(D45:F45)</f>
        <v>0</v>
      </c>
      <c r="J45" s="2"/>
      <c r="L45" s="54"/>
    </row>
    <row r="46" spans="1:12" s="1" customFormat="1" x14ac:dyDescent="0.2">
      <c r="A46" s="13"/>
      <c r="B46" s="13"/>
      <c r="C46" s="13"/>
      <c r="D46" s="13"/>
      <c r="E46" s="13"/>
      <c r="F46" s="13"/>
      <c r="G46" s="2"/>
      <c r="H46"/>
      <c r="I46"/>
      <c r="J46" s="2"/>
      <c r="K46"/>
      <c r="L46" s="54"/>
    </row>
    <row r="47" spans="1:12" x14ac:dyDescent="0.2">
      <c r="A47" s="7"/>
      <c r="E47" s="7"/>
      <c r="F47" s="7"/>
      <c r="G47" s="14"/>
      <c r="H47" s="14"/>
      <c r="I47" s="2"/>
      <c r="J47" s="2"/>
      <c r="L47" s="42"/>
    </row>
    <row r="48" spans="1:12" x14ac:dyDescent="0.2">
      <c r="A48" s="6" t="s">
        <v>11</v>
      </c>
      <c r="B48" s="8"/>
      <c r="C48" s="8"/>
      <c r="E48" s="7"/>
      <c r="G48" s="8"/>
      <c r="H48" s="8"/>
      <c r="J48" s="24"/>
      <c r="L48" s="42"/>
    </row>
    <row r="49" spans="1:12" x14ac:dyDescent="0.2">
      <c r="A49" s="15" t="s">
        <v>23</v>
      </c>
      <c r="B49" s="15"/>
      <c r="C49" s="15"/>
      <c r="D49" s="74">
        <f>+C45</f>
        <v>0</v>
      </c>
      <c r="E49" s="27"/>
      <c r="G49" s="7"/>
      <c r="H49" s="7"/>
      <c r="I49" s="5"/>
      <c r="J49" s="2"/>
      <c r="L49" s="42"/>
    </row>
    <row r="50" spans="1:12" x14ac:dyDescent="0.2">
      <c r="A50" s="8" t="s">
        <v>13</v>
      </c>
      <c r="B50" s="8"/>
      <c r="C50" s="8"/>
      <c r="D50" s="75">
        <f>E43</f>
        <v>0</v>
      </c>
      <c r="E50" s="27"/>
      <c r="G50" s="7"/>
      <c r="H50" s="7"/>
      <c r="I50" s="5"/>
      <c r="J50" s="2"/>
      <c r="L50" s="54"/>
    </row>
    <row r="51" spans="1:12" x14ac:dyDescent="0.2">
      <c r="A51" s="8" t="s">
        <v>12</v>
      </c>
      <c r="B51" s="8"/>
      <c r="C51" s="8"/>
      <c r="D51" s="75">
        <f>D43</f>
        <v>0</v>
      </c>
      <c r="E51" s="27"/>
      <c r="G51" s="7"/>
      <c r="H51" s="7"/>
      <c r="L51" s="54"/>
    </row>
    <row r="52" spans="1:12" x14ac:dyDescent="0.2">
      <c r="A52" s="15" t="s">
        <v>24</v>
      </c>
      <c r="B52" s="15"/>
      <c r="C52" s="15"/>
      <c r="D52" s="76">
        <f>D43+F43</f>
        <v>0</v>
      </c>
      <c r="E52" s="27"/>
      <c r="J52" s="1" t="s">
        <v>10</v>
      </c>
      <c r="K52" s="1"/>
      <c r="L52" s="54"/>
    </row>
    <row r="53" spans="1:12" x14ac:dyDescent="0.2">
      <c r="A53" s="15"/>
      <c r="B53" s="15"/>
      <c r="C53" s="15"/>
      <c r="D53" s="76"/>
      <c r="E53" s="27"/>
      <c r="G53" s="7"/>
      <c r="H53" s="7"/>
      <c r="I53" s="18"/>
      <c r="J53" s="4"/>
      <c r="K53" s="4"/>
      <c r="L53" s="54"/>
    </row>
    <row r="54" spans="1:12" x14ac:dyDescent="0.2">
      <c r="A54" s="15" t="s">
        <v>14</v>
      </c>
      <c r="B54" s="15"/>
      <c r="C54" s="15"/>
      <c r="D54" s="77">
        <f>SUM(F43)</f>
        <v>0</v>
      </c>
      <c r="E54" s="25"/>
      <c r="F54" s="7"/>
      <c r="G54" s="7"/>
      <c r="H54" s="7"/>
      <c r="J54" s="90">
        <f>+D49</f>
        <v>0</v>
      </c>
      <c r="K54" s="23"/>
      <c r="L54" s="54"/>
    </row>
    <row r="55" spans="1:12" x14ac:dyDescent="0.2">
      <c r="A55" s="7"/>
      <c r="B55" s="8"/>
      <c r="C55" s="8"/>
      <c r="D55" s="8"/>
      <c r="E55" s="7"/>
      <c r="F55" s="7"/>
      <c r="G55" s="7"/>
      <c r="H55" s="7"/>
      <c r="L55" s="54"/>
    </row>
    <row r="56" spans="1:12" x14ac:dyDescent="0.2">
      <c r="A56" s="94" t="s">
        <v>81</v>
      </c>
      <c r="B56" s="95"/>
      <c r="C56" s="95"/>
      <c r="D56" s="95"/>
      <c r="E56" s="95"/>
      <c r="F56" s="96"/>
      <c r="G56" s="22"/>
      <c r="H56" s="7"/>
      <c r="L56" s="54"/>
    </row>
    <row r="57" spans="1:12" x14ac:dyDescent="0.2">
      <c r="A57" s="3" t="s">
        <v>8</v>
      </c>
      <c r="B57" s="13"/>
      <c r="C57" s="13"/>
      <c r="D57" s="13"/>
      <c r="E57" s="20"/>
      <c r="F57" s="19"/>
      <c r="G57" s="3"/>
      <c r="H57" s="7"/>
      <c r="L57" s="54"/>
    </row>
    <row r="58" spans="1:12" x14ac:dyDescent="0.2">
      <c r="A58" s="3" t="s">
        <v>15</v>
      </c>
      <c r="B58" s="13"/>
      <c r="C58" s="13"/>
      <c r="D58" s="13"/>
      <c r="E58" s="20"/>
      <c r="F58" s="19"/>
      <c r="G58" s="3"/>
      <c r="H58" s="7"/>
      <c r="L58" s="54"/>
    </row>
    <row r="59" spans="1:12" x14ac:dyDescent="0.2">
      <c r="A59" s="12" t="s">
        <v>33</v>
      </c>
      <c r="B59" s="12"/>
      <c r="C59" s="12"/>
      <c r="D59" s="12"/>
      <c r="E59" s="21"/>
      <c r="F59" s="12"/>
      <c r="G59" s="3"/>
      <c r="H59" s="7"/>
      <c r="L59" s="54"/>
    </row>
    <row r="60" spans="1:12" x14ac:dyDescent="0.2">
      <c r="A60" s="50"/>
      <c r="B60" s="104"/>
      <c r="C60" s="104"/>
      <c r="D60" s="104"/>
      <c r="E60" s="50"/>
      <c r="F60" s="55"/>
      <c r="G60" s="50"/>
      <c r="H60" s="50"/>
      <c r="I60" s="52"/>
      <c r="J60" s="50"/>
      <c r="K60" s="50"/>
      <c r="L60" s="54"/>
    </row>
    <row r="61" spans="1:12" x14ac:dyDescent="0.2">
      <c r="A61" s="50"/>
      <c r="B61" s="99"/>
      <c r="C61" s="99"/>
      <c r="D61" s="33"/>
      <c r="E61" s="50"/>
      <c r="F61" s="55"/>
      <c r="G61" s="50"/>
      <c r="H61" s="50"/>
      <c r="I61" s="52"/>
      <c r="J61" s="50"/>
      <c r="K61" s="50"/>
      <c r="L61" s="54"/>
    </row>
    <row r="62" spans="1:12" x14ac:dyDescent="0.2">
      <c r="A62" s="50"/>
      <c r="B62" s="33"/>
      <c r="C62" s="33"/>
      <c r="D62" s="33"/>
      <c r="E62" s="50"/>
      <c r="F62" s="55"/>
      <c r="G62" s="50"/>
      <c r="H62" s="50"/>
      <c r="I62" s="52"/>
      <c r="J62" s="52"/>
      <c r="K62" s="52"/>
      <c r="L62" s="57"/>
    </row>
    <row r="63" spans="1:12" x14ac:dyDescent="0.2">
      <c r="A63" s="50"/>
      <c r="B63" s="33"/>
      <c r="C63" s="33"/>
      <c r="D63" s="33"/>
      <c r="E63" s="50"/>
      <c r="F63" s="55"/>
      <c r="G63" s="50"/>
      <c r="H63" s="50"/>
      <c r="I63" s="52"/>
      <c r="J63" s="52"/>
      <c r="K63" s="52"/>
      <c r="L63" s="57"/>
    </row>
    <row r="64" spans="1:12" x14ac:dyDescent="0.2">
      <c r="A64" s="58"/>
      <c r="B64" s="59"/>
      <c r="C64" s="59"/>
      <c r="D64" s="59"/>
      <c r="E64" s="58"/>
      <c r="F64" s="60"/>
      <c r="G64" s="58"/>
      <c r="H64" s="58"/>
      <c r="I64" s="58"/>
      <c r="J64" s="52"/>
      <c r="K64" s="52"/>
      <c r="L64" s="61"/>
    </row>
    <row r="65" spans="1:15" x14ac:dyDescent="0.2">
      <c r="A65" s="58"/>
      <c r="B65" s="59"/>
      <c r="C65" s="59"/>
      <c r="D65" s="59"/>
      <c r="E65" s="58"/>
      <c r="F65" s="60"/>
      <c r="G65" s="58"/>
      <c r="H65" s="58"/>
      <c r="I65" s="52"/>
      <c r="J65" s="52"/>
      <c r="K65" s="52"/>
      <c r="L65" s="57"/>
    </row>
    <row r="66" spans="1:15" x14ac:dyDescent="0.2">
      <c r="A66" s="7"/>
      <c r="B66" s="9"/>
      <c r="C66" s="9"/>
      <c r="D66" s="9"/>
      <c r="E66" s="7"/>
      <c r="F66" s="17"/>
      <c r="G66" s="10"/>
      <c r="H66" s="10"/>
      <c r="I66" s="1"/>
      <c r="L66" s="43"/>
    </row>
    <row r="67" spans="1:15" x14ac:dyDescent="0.2">
      <c r="A67" s="8"/>
      <c r="B67" s="9"/>
      <c r="C67" s="9"/>
      <c r="G67" s="7"/>
      <c r="H67" s="7"/>
    </row>
    <row r="68" spans="1:15" x14ac:dyDescent="0.2">
      <c r="D68" s="9"/>
      <c r="E68" s="7"/>
      <c r="F68" s="16"/>
      <c r="G68" s="7"/>
      <c r="H68" s="7"/>
      <c r="J68" s="1"/>
      <c r="K68" s="1"/>
    </row>
    <row r="73" spans="1:15" x14ac:dyDescent="0.2">
      <c r="N73" s="2"/>
      <c r="O73" s="2"/>
    </row>
    <row r="74" spans="1:15" x14ac:dyDescent="0.2">
      <c r="N74" s="2"/>
      <c r="O74" s="2"/>
    </row>
    <row r="75" spans="1:15" x14ac:dyDescent="0.2">
      <c r="N75" s="2"/>
      <c r="O75" s="2"/>
    </row>
    <row r="76" spans="1:15" x14ac:dyDescent="0.2">
      <c r="N76" s="2"/>
      <c r="O76" s="2"/>
    </row>
    <row r="91" spans="1:8" x14ac:dyDescent="0.2">
      <c r="A91" s="7"/>
      <c r="B91" s="7"/>
      <c r="C91" s="7"/>
      <c r="D91" s="7"/>
      <c r="E91" s="7"/>
      <c r="F91" s="7"/>
      <c r="G91" s="7"/>
      <c r="H91" s="7"/>
    </row>
    <row r="92" spans="1:8" x14ac:dyDescent="0.2">
      <c r="A92" s="8"/>
      <c r="B92" s="7"/>
      <c r="C92" s="7"/>
      <c r="D92" s="7"/>
      <c r="E92" s="7"/>
      <c r="F92" s="7"/>
      <c r="G92" s="7"/>
      <c r="H92" s="7"/>
    </row>
    <row r="93" spans="1:8" x14ac:dyDescent="0.2">
      <c r="A93" s="7"/>
      <c r="B93" s="7"/>
      <c r="C93" s="7"/>
      <c r="D93" s="7"/>
      <c r="E93" s="7"/>
      <c r="F93" s="7"/>
      <c r="G93" s="7"/>
      <c r="H93" s="7"/>
    </row>
    <row r="94" spans="1:8" x14ac:dyDescent="0.2">
      <c r="A94" s="7"/>
      <c r="B94" s="7"/>
      <c r="C94" s="7"/>
      <c r="D94" s="7"/>
      <c r="E94" s="7"/>
      <c r="F94" s="7"/>
      <c r="G94" s="7"/>
      <c r="H94" s="7"/>
    </row>
    <row r="95" spans="1:8" x14ac:dyDescent="0.2">
      <c r="A95" s="7"/>
      <c r="B95" s="7"/>
      <c r="C95" s="7"/>
      <c r="D95" s="7"/>
      <c r="E95" s="7"/>
      <c r="F95" s="7"/>
      <c r="G95" s="7"/>
      <c r="H95" s="7"/>
    </row>
    <row r="96" spans="1:8" x14ac:dyDescent="0.2">
      <c r="A96" s="7"/>
      <c r="B96" s="7"/>
      <c r="C96" s="7"/>
      <c r="D96" s="7"/>
      <c r="E96" s="7"/>
      <c r="F96" s="7"/>
      <c r="G96" s="7"/>
      <c r="H96" s="7"/>
    </row>
    <row r="97" spans="1:8" x14ac:dyDescent="0.2">
      <c r="A97" s="7"/>
      <c r="B97" s="7"/>
      <c r="C97" s="7"/>
      <c r="D97" s="7"/>
      <c r="E97" s="7"/>
      <c r="F97" s="7"/>
      <c r="G97" s="7"/>
      <c r="H97" s="7"/>
    </row>
    <row r="98" spans="1:8" x14ac:dyDescent="0.2">
      <c r="A98" s="7"/>
      <c r="B98" s="7"/>
      <c r="C98" s="7"/>
      <c r="D98" s="7"/>
      <c r="E98" s="7"/>
      <c r="F98" s="7"/>
      <c r="G98" s="7"/>
      <c r="H98" s="7"/>
    </row>
    <row r="99" spans="1:8" x14ac:dyDescent="0.2">
      <c r="A99" s="7"/>
      <c r="B99" s="7"/>
      <c r="C99" s="7"/>
      <c r="D99" s="7"/>
      <c r="E99" s="7"/>
      <c r="F99" s="7"/>
      <c r="G99" s="7"/>
      <c r="H99" s="7"/>
    </row>
    <row r="100" spans="1:8" x14ac:dyDescent="0.2">
      <c r="A100" s="7"/>
      <c r="B100" s="7"/>
      <c r="C100" s="7"/>
      <c r="D100" s="7"/>
      <c r="E100" s="7"/>
      <c r="F100" s="7"/>
      <c r="G100" s="7"/>
      <c r="H100" s="7"/>
    </row>
    <row r="101" spans="1:8" x14ac:dyDescent="0.2">
      <c r="A101" s="7"/>
      <c r="B101" s="7"/>
      <c r="C101" s="7"/>
      <c r="D101" s="7"/>
      <c r="E101" s="7"/>
      <c r="F101" s="7"/>
      <c r="G101" s="7"/>
      <c r="H101" s="7"/>
    </row>
    <row r="102" spans="1:8" x14ac:dyDescent="0.2">
      <c r="A102" s="7"/>
      <c r="B102" s="7"/>
      <c r="C102" s="7"/>
      <c r="D102" s="7"/>
      <c r="E102" s="7"/>
      <c r="F102" s="7"/>
      <c r="G102" s="7"/>
      <c r="H102" s="7"/>
    </row>
    <row r="103" spans="1:8" x14ac:dyDescent="0.2">
      <c r="A103" s="7"/>
      <c r="B103" s="7"/>
      <c r="C103" s="7"/>
      <c r="D103" s="7"/>
      <c r="E103" s="7"/>
      <c r="F103" s="7"/>
      <c r="G103" s="7"/>
      <c r="H103" s="7"/>
    </row>
    <row r="104" spans="1:8" x14ac:dyDescent="0.2">
      <c r="A104" s="7"/>
      <c r="B104" s="7"/>
      <c r="C104" s="7"/>
      <c r="D104" s="7"/>
      <c r="E104" s="7"/>
      <c r="F104" s="7"/>
      <c r="G104" s="7"/>
      <c r="H104" s="7"/>
    </row>
    <row r="105" spans="1:8" x14ac:dyDescent="0.2">
      <c r="A105" s="7"/>
      <c r="B105" s="7"/>
      <c r="C105" s="7"/>
      <c r="D105" s="7"/>
      <c r="E105" s="7"/>
      <c r="F105" s="7"/>
      <c r="G105" s="7"/>
      <c r="H105" s="7"/>
    </row>
    <row r="106" spans="1:8" x14ac:dyDescent="0.2">
      <c r="A106" s="7"/>
      <c r="B106" s="7"/>
      <c r="C106" s="7"/>
      <c r="D106" s="7"/>
      <c r="E106" s="7"/>
      <c r="F106" s="7"/>
      <c r="G106" s="7"/>
      <c r="H106" s="7"/>
    </row>
  </sheetData>
  <mergeCells count="6">
    <mergeCell ref="A56:F56"/>
    <mergeCell ref="A7:B7"/>
    <mergeCell ref="B61:C61"/>
    <mergeCell ref="B2:G2"/>
    <mergeCell ref="B5:C5"/>
    <mergeCell ref="B60:D60"/>
  </mergeCells>
  <phoneticPr fontId="0" type="noConversion"/>
  <pageMargins left="0.34" right="0.21" top="0.61" bottom="0.25" header="0.21" footer="0"/>
  <pageSetup scale="68" orientation="landscape" r:id="rId1"/>
  <headerFooter alignWithMargins="0">
    <oddHeader>&amp;C&amp;"Arial,Bold"ATTACHMENT "B"
FUNDING SUMMARY</oddHeader>
  </headerFooter>
  <ignoredErrors>
    <ignoredError sqref="G4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Summary</vt:lpstr>
    </vt:vector>
  </TitlesOfParts>
  <Company>SCDOT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RayfordMD</dc:creator>
  <cp:lastModifiedBy>Lackey, Diane M.</cp:lastModifiedBy>
  <cp:lastPrinted>2010-04-27T18:42:03Z</cp:lastPrinted>
  <dcterms:created xsi:type="dcterms:W3CDTF">1999-05-27T17:08:52Z</dcterms:created>
  <dcterms:modified xsi:type="dcterms:W3CDTF">2025-07-02T20:09:40Z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