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rojectwise\explorerworkdir_consultantproposal\caverja\d2599933\"/>
    </mc:Choice>
  </mc:AlternateContent>
  <xr:revisionPtr revIDLastSave="0" documentId="13_ncr:1_{AF684A7B-2A3D-4F23-81DA-01234D225251}" xr6:coauthVersionLast="47" xr6:coauthVersionMax="47" xr10:uidLastSave="{00000000-0000-0000-0000-000000000000}"/>
  <bookViews>
    <workbookView xWindow="22932" yWindow="-108" windowWidth="23256" windowHeight="12456" tabRatio="467" xr2:uid="{2FD14F6B-DB25-4F3C-B538-9D56300D2A3B}"/>
  </bookViews>
  <sheets>
    <sheet name="SITE COMMITMENT CHART_P22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7" l="1"/>
  <c r="E49" i="7"/>
  <c r="E51" i="7"/>
  <c r="J51" i="7"/>
  <c r="E50" i="7"/>
  <c r="E47" i="7"/>
  <c r="E48" i="7"/>
</calcChain>
</file>

<file path=xl/sharedStrings.xml><?xml version="1.0" encoding="utf-8"?>
<sst xmlns="http://schemas.openxmlformats.org/spreadsheetml/2006/main" count="131" uniqueCount="90">
  <si>
    <t>CROSSING</t>
  </si>
  <si>
    <t>COUNTY</t>
  </si>
  <si>
    <t>ROUTE</t>
  </si>
  <si>
    <t>DESIGN CRITERIA</t>
  </si>
  <si>
    <t>DARLINGTON</t>
  </si>
  <si>
    <t>GEORGETOWN</t>
  </si>
  <si>
    <t>HORRY</t>
  </si>
  <si>
    <t>MARION</t>
  </si>
  <si>
    <t>WILLIAMSBURG</t>
  </si>
  <si>
    <t>COLLETON</t>
  </si>
  <si>
    <t>DORCHESTER</t>
  </si>
  <si>
    <t>FLORENCE</t>
  </si>
  <si>
    <t>BERKELEY</t>
  </si>
  <si>
    <t>BACK SWAMP</t>
  </si>
  <si>
    <t>LANE CREEK</t>
  </si>
  <si>
    <t>POLE SWAMP</t>
  </si>
  <si>
    <t>LOW IMPACT</t>
  </si>
  <si>
    <t>FULL</t>
  </si>
  <si>
    <t>LOUSING SWAMP</t>
  </si>
  <si>
    <t>REEDY CREEK</t>
  </si>
  <si>
    <t>BLACK RIVER</t>
  </si>
  <si>
    <t>ASHEPOO RIVER</t>
  </si>
  <si>
    <t>INDIAN FIELDS SWAMP</t>
  </si>
  <si>
    <t>JEFFERIES CREEK</t>
  </si>
  <si>
    <t>HIGH HILL CREEK</t>
  </si>
  <si>
    <t>GRIER SWAMP</t>
  </si>
  <si>
    <t>MAPLE SWAMP</t>
  </si>
  <si>
    <t>JENKINS SWAMP</t>
  </si>
  <si>
    <t>STANLEY CREEK</t>
  </si>
  <si>
    <t>MOLLY BRANCH</t>
  </si>
  <si>
    <t>CANTERHILL SWAMP</t>
  </si>
  <si>
    <t>WAPOOLA CREEK</t>
  </si>
  <si>
    <t>S-26-569</t>
  </si>
  <si>
    <t>S-34-32</t>
  </si>
  <si>
    <t>S-26-65</t>
  </si>
  <si>
    <t>S-26-134</t>
  </si>
  <si>
    <t>S-26-105</t>
  </si>
  <si>
    <t>S-21-29</t>
  </si>
  <si>
    <t>S-16-495</t>
  </si>
  <si>
    <t>S-22-31</t>
  </si>
  <si>
    <t>S-22-24</t>
  </si>
  <si>
    <t>S-45-30</t>
  </si>
  <si>
    <t>S-21-356</t>
  </si>
  <si>
    <t>S-8-791</t>
  </si>
  <si>
    <t>S-15-41</t>
  </si>
  <si>
    <t>S-18-19</t>
  </si>
  <si>
    <t>SUPERSTUCTURE TYPE</t>
  </si>
  <si>
    <t>FOUNDATION TYPE</t>
  </si>
  <si>
    <t xml:space="preserve">SPAN ARRANGEMENT </t>
  </si>
  <si>
    <t>TOTAL LENGTH (FT)</t>
  </si>
  <si>
    <t>PROPOSED BRIDGE</t>
  </si>
  <si>
    <t>CLRB PACKAGE 22 - TEAM COMMITMENTS PER SITE</t>
  </si>
  <si>
    <t>SKEW (DEGREES)</t>
  </si>
  <si>
    <t>CURB-TO-CURB WIDTH (FT)</t>
  </si>
  <si>
    <t>OPTIONS FOR "SUPERSTRUCTURE TYPE" =</t>
  </si>
  <si>
    <t>CORED SLAB</t>
  </si>
  <si>
    <t>BOX BEAM</t>
  </si>
  <si>
    <t>STEEL GIRDER</t>
  </si>
  <si>
    <t>FLAT SLAB</t>
  </si>
  <si>
    <t>OPTIONS FOR "FOUNDATION TYPE" =</t>
  </si>
  <si>
    <t>STEEL PILES (END BENTS)</t>
  </si>
  <si>
    <t>DRILLED SHAFTS (END BENTS)</t>
  </si>
  <si>
    <t>DRILLED SHAFTS (INT. BENTS)</t>
  </si>
  <si>
    <t>EXAMPLES</t>
  </si>
  <si>
    <t>STEEL PILES (END BENTS)
DRILLED SHAFTS (INT. BENTS)</t>
  </si>
  <si>
    <t>SPAN ARRANGEMENT GUIDANCE:</t>
  </si>
  <si>
    <t>put continuous units in parenthesis, i.e. (30'-40'-30')</t>
  </si>
  <si>
    <t>(60'-100'-60')(80'-80')</t>
  </si>
  <si>
    <t>label "SIMPLE"  for single spans, i.e. 100' SIMPLE</t>
  </si>
  <si>
    <t>50'-70'-50'</t>
  </si>
  <si>
    <t>(40'-40'-40'-40')</t>
  </si>
  <si>
    <t>TABLE INSTRUCTIONS</t>
  </si>
  <si>
    <t>100' SIMPLE</t>
  </si>
  <si>
    <t xml:space="preserve">CURB-TO-CURB WIDTH = </t>
  </si>
  <si>
    <t>Bridge width (in feet) between barriers / curbs shall include lanes, shoulders, and any extra width to accommodate sight distance and/or curving geometry</t>
  </si>
  <si>
    <t>(30'-40'-30')-120'-(30'-40'-30')</t>
  </si>
  <si>
    <t>CORED SLAB &amp; BOX BEAM</t>
  </si>
  <si>
    <t>40'-100'-60'</t>
  </si>
  <si>
    <t>PS CONCRETE GIRDER</t>
  </si>
  <si>
    <t>PS CONC. PILES (END BENTS)</t>
  </si>
  <si>
    <t>PS CONC. PILES (INT. BENTS)</t>
  </si>
  <si>
    <t>(PS - PRESTRESSED)</t>
  </si>
  <si>
    <t>FLAT SLAB &amp; PS CONCRETE GIRDER</t>
  </si>
  <si>
    <t>STEEL PILES (END BENTS)
PS CONC. PILES (INT. BENTS)</t>
  </si>
  <si>
    <t>PS CONC. PILES (END BENTS)
PS CONC. PILES (INT. BENTS)</t>
  </si>
  <si>
    <t>Notes:</t>
  </si>
  <si>
    <t>1.  Include multiple types as needed for mult-span bridges.</t>
  </si>
  <si>
    <t>2.  Add custom descriptions or footnotes for ATC concepts.</t>
  </si>
  <si>
    <t>S-21-57</t>
  </si>
  <si>
    <t>WILLOW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</si>
</sst>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3" xfId="0" applyFont="1" applyBorder="1"/>
    <xf numFmtId="0" fontId="1" fillId="0" borderId="14" xfId="0" applyFont="1" applyBorder="1"/>
    <xf numFmtId="0" fontId="1" fillId="0" borderId="16" xfId="0" applyFont="1" applyBorder="1"/>
    <xf numFmtId="0" fontId="4" fillId="0" borderId="0" xfId="0" applyFont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2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23DD-44D5-4C7F-BB9C-0836A1C7B5C6}">
  <dimension ref="A1:J52"/>
  <sheetViews>
    <sheetView tabSelected="1" zoomScaleNormal="100" workbookViewId="0">
      <selection activeCell="B14" sqref="B14"/>
    </sheetView>
  </sheetViews>
  <sheetFormatPr defaultRowHeight="14.4" x14ac:dyDescent="0.3"/>
  <cols>
    <col min="1" max="1" width="17.21875" customWidth="1"/>
    <col min="2" max="2" width="9.109375" customWidth="1"/>
    <col min="3" max="3" width="23" customWidth="1"/>
    <col min="4" max="4" width="15.77734375" customWidth="1"/>
    <col min="5" max="5" width="14.77734375" customWidth="1"/>
    <col min="6" max="6" width="26.44140625" customWidth="1"/>
    <col min="7" max="7" width="31.77734375" customWidth="1"/>
    <col min="8" max="8" width="24.88671875" customWidth="1"/>
    <col min="9" max="9" width="12" customWidth="1"/>
    <col min="10" max="10" width="11.5546875" customWidth="1"/>
    <col min="11" max="12" width="12.77734375" customWidth="1"/>
    <col min="13" max="13" width="12.6640625" customWidth="1"/>
    <col min="14" max="14" width="11.109375" customWidth="1"/>
    <col min="15" max="15" width="19" customWidth="1"/>
    <col min="16" max="16" width="15.88671875" customWidth="1"/>
    <col min="17" max="17" width="16.77734375" customWidth="1"/>
  </cols>
  <sheetData>
    <row r="1" spans="1:10" ht="30" customHeight="1" x14ac:dyDescent="0.3">
      <c r="A1" s="34" t="s">
        <v>51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40.049999999999997" customHeight="1" x14ac:dyDescent="0.3">
      <c r="A2" s="37" t="s">
        <v>1</v>
      </c>
      <c r="B2" s="39" t="s">
        <v>2</v>
      </c>
      <c r="C2" s="39" t="s">
        <v>0</v>
      </c>
      <c r="D2" s="41" t="s">
        <v>3</v>
      </c>
      <c r="E2" s="39" t="s">
        <v>50</v>
      </c>
      <c r="F2" s="39"/>
      <c r="G2" s="39"/>
      <c r="H2" s="39"/>
      <c r="I2" s="39"/>
      <c r="J2" s="43"/>
    </row>
    <row r="3" spans="1:10" ht="42" thickBot="1" x14ac:dyDescent="0.35">
      <c r="A3" s="38"/>
      <c r="B3" s="40"/>
      <c r="C3" s="40"/>
      <c r="D3" s="42"/>
      <c r="E3" s="7" t="s">
        <v>53</v>
      </c>
      <c r="F3" s="7" t="s">
        <v>46</v>
      </c>
      <c r="G3" s="7" t="s">
        <v>47</v>
      </c>
      <c r="H3" s="7" t="s">
        <v>48</v>
      </c>
      <c r="I3" s="7" t="s">
        <v>52</v>
      </c>
      <c r="J3" s="8" t="s">
        <v>49</v>
      </c>
    </row>
    <row r="4" spans="1:10" ht="30" customHeight="1" thickTop="1" x14ac:dyDescent="0.3">
      <c r="A4" s="1" t="s">
        <v>4</v>
      </c>
      <c r="B4" s="2" t="s">
        <v>38</v>
      </c>
      <c r="C4" s="2" t="s">
        <v>13</v>
      </c>
      <c r="D4" s="9" t="s">
        <v>16</v>
      </c>
      <c r="E4" s="9"/>
      <c r="F4" s="2"/>
      <c r="G4" s="2"/>
      <c r="H4" s="2"/>
      <c r="I4" s="2"/>
      <c r="J4" s="10"/>
    </row>
    <row r="5" spans="1:10" ht="30" customHeight="1" x14ac:dyDescent="0.3">
      <c r="A5" s="3" t="s">
        <v>5</v>
      </c>
      <c r="B5" s="4" t="s">
        <v>39</v>
      </c>
      <c r="C5" s="4" t="s">
        <v>14</v>
      </c>
      <c r="D5" s="11" t="s">
        <v>16</v>
      </c>
      <c r="E5" s="11"/>
      <c r="F5" s="4"/>
      <c r="G5" s="4"/>
      <c r="H5" s="4"/>
      <c r="I5" s="4"/>
      <c r="J5" s="12"/>
    </row>
    <row r="6" spans="1:10" ht="30" customHeight="1" x14ac:dyDescent="0.3">
      <c r="A6" s="3" t="s">
        <v>5</v>
      </c>
      <c r="B6" s="4" t="s">
        <v>40</v>
      </c>
      <c r="C6" s="4" t="s">
        <v>15</v>
      </c>
      <c r="D6" s="11" t="s">
        <v>16</v>
      </c>
      <c r="E6" s="11"/>
      <c r="F6" s="4"/>
      <c r="G6" s="4"/>
      <c r="H6" s="4"/>
      <c r="I6" s="4"/>
      <c r="J6" s="12"/>
    </row>
    <row r="7" spans="1:10" ht="30" customHeight="1" x14ac:dyDescent="0.3">
      <c r="A7" s="3" t="s">
        <v>6</v>
      </c>
      <c r="B7" s="4" t="s">
        <v>32</v>
      </c>
      <c r="C7" s="11" t="s">
        <v>18</v>
      </c>
      <c r="D7" s="11" t="s">
        <v>16</v>
      </c>
      <c r="E7" s="11"/>
      <c r="F7" s="4"/>
      <c r="G7" s="4"/>
      <c r="H7" s="4"/>
      <c r="I7" s="4"/>
      <c r="J7" s="12"/>
    </row>
    <row r="8" spans="1:10" ht="30" customHeight="1" x14ac:dyDescent="0.3">
      <c r="A8" s="3" t="s">
        <v>7</v>
      </c>
      <c r="B8" s="4" t="s">
        <v>33</v>
      </c>
      <c r="C8" s="4" t="s">
        <v>19</v>
      </c>
      <c r="D8" s="11" t="s">
        <v>16</v>
      </c>
      <c r="E8" s="11"/>
      <c r="F8" s="4"/>
      <c r="G8" s="4"/>
      <c r="H8" s="4"/>
      <c r="I8" s="4"/>
      <c r="J8" s="12"/>
    </row>
    <row r="9" spans="1:10" ht="30" customHeight="1" x14ac:dyDescent="0.3">
      <c r="A9" s="3" t="s">
        <v>8</v>
      </c>
      <c r="B9" s="4" t="s">
        <v>41</v>
      </c>
      <c r="C9" s="4" t="s">
        <v>20</v>
      </c>
      <c r="D9" s="11" t="s">
        <v>16</v>
      </c>
      <c r="E9" s="11"/>
      <c r="F9" s="4"/>
      <c r="G9" s="4"/>
      <c r="H9" s="4"/>
      <c r="I9" s="4"/>
      <c r="J9" s="12"/>
    </row>
    <row r="10" spans="1:10" ht="30" customHeight="1" x14ac:dyDescent="0.3">
      <c r="A10" s="3" t="s">
        <v>9</v>
      </c>
      <c r="B10" s="4" t="s">
        <v>44</v>
      </c>
      <c r="C10" s="4" t="s">
        <v>21</v>
      </c>
      <c r="D10" s="11" t="s">
        <v>16</v>
      </c>
      <c r="E10" s="11"/>
      <c r="F10" s="4"/>
      <c r="G10" s="4"/>
      <c r="H10" s="4"/>
      <c r="I10" s="4"/>
      <c r="J10" s="12"/>
    </row>
    <row r="11" spans="1:10" ht="30" customHeight="1" x14ac:dyDescent="0.3">
      <c r="A11" s="3" t="s">
        <v>10</v>
      </c>
      <c r="B11" s="4" t="s">
        <v>45</v>
      </c>
      <c r="C11" s="4" t="s">
        <v>22</v>
      </c>
      <c r="D11" s="11" t="s">
        <v>16</v>
      </c>
      <c r="E11" s="11"/>
      <c r="F11" s="4"/>
      <c r="G11" s="4"/>
      <c r="H11" s="4"/>
      <c r="I11" s="4"/>
      <c r="J11" s="12"/>
    </row>
    <row r="12" spans="1:10" ht="30" customHeight="1" x14ac:dyDescent="0.3">
      <c r="A12" s="3" t="s">
        <v>6</v>
      </c>
      <c r="B12" s="4" t="s">
        <v>34</v>
      </c>
      <c r="C12" s="4" t="s">
        <v>26</v>
      </c>
      <c r="D12" s="11" t="s">
        <v>16</v>
      </c>
      <c r="E12" s="11"/>
      <c r="F12" s="4"/>
      <c r="G12" s="4"/>
      <c r="H12" s="4"/>
      <c r="I12" s="4"/>
      <c r="J12" s="12"/>
    </row>
    <row r="13" spans="1:10" ht="30" customHeight="1" x14ac:dyDescent="0.3">
      <c r="A13" s="3" t="s">
        <v>11</v>
      </c>
      <c r="B13" s="4" t="s">
        <v>88</v>
      </c>
      <c r="C13" s="4" t="s">
        <v>89</v>
      </c>
      <c r="D13" s="11" t="s">
        <v>17</v>
      </c>
      <c r="E13" s="11"/>
      <c r="F13" s="4"/>
      <c r="G13" s="4"/>
      <c r="H13" s="4"/>
      <c r="I13" s="4"/>
      <c r="J13" s="12"/>
    </row>
    <row r="14" spans="1:10" ht="30" customHeight="1" x14ac:dyDescent="0.3">
      <c r="A14" s="3" t="s">
        <v>11</v>
      </c>
      <c r="B14" s="4" t="s">
        <v>37</v>
      </c>
      <c r="C14" s="4" t="s">
        <v>23</v>
      </c>
      <c r="D14" s="11" t="s">
        <v>17</v>
      </c>
      <c r="E14" s="11"/>
      <c r="F14" s="4"/>
      <c r="G14" s="4"/>
      <c r="H14" s="4"/>
      <c r="I14" s="4"/>
      <c r="J14" s="12"/>
    </row>
    <row r="15" spans="1:10" ht="30" customHeight="1" x14ac:dyDescent="0.3">
      <c r="A15" s="3" t="s">
        <v>11</v>
      </c>
      <c r="B15" s="4" t="s">
        <v>42</v>
      </c>
      <c r="C15" s="4" t="s">
        <v>24</v>
      </c>
      <c r="D15" s="11" t="s">
        <v>17</v>
      </c>
      <c r="E15" s="11"/>
      <c r="F15" s="4"/>
      <c r="G15" s="4"/>
      <c r="H15" s="4"/>
      <c r="I15" s="4"/>
      <c r="J15" s="12"/>
    </row>
    <row r="16" spans="1:10" ht="30" customHeight="1" x14ac:dyDescent="0.3">
      <c r="A16" s="3" t="s">
        <v>6</v>
      </c>
      <c r="B16" s="4" t="s">
        <v>34</v>
      </c>
      <c r="C16" s="4" t="s">
        <v>25</v>
      </c>
      <c r="D16" s="11" t="s">
        <v>17</v>
      </c>
      <c r="E16" s="11"/>
      <c r="F16" s="4"/>
      <c r="G16" s="4"/>
      <c r="H16" s="4"/>
      <c r="I16" s="4"/>
      <c r="J16" s="12"/>
    </row>
    <row r="17" spans="1:10" ht="30" customHeight="1" x14ac:dyDescent="0.3">
      <c r="A17" s="3" t="s">
        <v>6</v>
      </c>
      <c r="B17" s="4" t="s">
        <v>35</v>
      </c>
      <c r="C17" s="4" t="s">
        <v>27</v>
      </c>
      <c r="D17" s="11" t="s">
        <v>17</v>
      </c>
      <c r="E17" s="11"/>
      <c r="F17" s="4"/>
      <c r="G17" s="4"/>
      <c r="H17" s="4"/>
      <c r="I17" s="4"/>
      <c r="J17" s="12"/>
    </row>
    <row r="18" spans="1:10" ht="30" customHeight="1" x14ac:dyDescent="0.3">
      <c r="A18" s="3" t="s">
        <v>6</v>
      </c>
      <c r="B18" s="4" t="s">
        <v>36</v>
      </c>
      <c r="C18" s="4" t="s">
        <v>28</v>
      </c>
      <c r="D18" s="11" t="s">
        <v>17</v>
      </c>
      <c r="E18" s="11"/>
      <c r="F18" s="4"/>
      <c r="G18" s="4"/>
      <c r="H18" s="4"/>
      <c r="I18" s="4"/>
      <c r="J18" s="12"/>
    </row>
    <row r="19" spans="1:10" ht="30" customHeight="1" x14ac:dyDescent="0.3">
      <c r="A19" s="3" t="s">
        <v>12</v>
      </c>
      <c r="B19" s="4" t="s">
        <v>43</v>
      </c>
      <c r="C19" s="4" t="s">
        <v>29</v>
      </c>
      <c r="D19" s="11" t="s">
        <v>17</v>
      </c>
      <c r="E19" s="11"/>
      <c r="F19" s="4"/>
      <c r="G19" s="4"/>
      <c r="H19" s="4"/>
      <c r="I19" s="4"/>
      <c r="J19" s="12"/>
    </row>
    <row r="20" spans="1:10" ht="30" customHeight="1" x14ac:dyDescent="0.3">
      <c r="A20" s="3" t="s">
        <v>12</v>
      </c>
      <c r="B20" s="4" t="s">
        <v>43</v>
      </c>
      <c r="C20" s="4" t="s">
        <v>30</v>
      </c>
      <c r="D20" s="11" t="s">
        <v>17</v>
      </c>
      <c r="E20" s="11"/>
      <c r="F20" s="4"/>
      <c r="G20" s="4"/>
      <c r="H20" s="4"/>
      <c r="I20" s="4"/>
      <c r="J20" s="12"/>
    </row>
    <row r="21" spans="1:10" ht="30" customHeight="1" thickBot="1" x14ac:dyDescent="0.35">
      <c r="A21" s="5" t="s">
        <v>12</v>
      </c>
      <c r="B21" s="6" t="s">
        <v>43</v>
      </c>
      <c r="C21" s="6" t="s">
        <v>31</v>
      </c>
      <c r="D21" s="13" t="s">
        <v>17</v>
      </c>
      <c r="E21" s="13"/>
      <c r="F21" s="6"/>
      <c r="G21" s="6"/>
      <c r="H21" s="6"/>
      <c r="I21" s="6"/>
      <c r="J21" s="14"/>
    </row>
    <row r="22" spans="1:10" ht="30" customHeight="1" x14ac:dyDescent="0.3">
      <c r="A22" s="28"/>
      <c r="B22" s="28"/>
      <c r="C22" s="28"/>
      <c r="D22" s="29"/>
      <c r="E22" s="29"/>
      <c r="F22" s="28"/>
      <c r="G22" s="28"/>
      <c r="H22" s="28"/>
      <c r="I22" s="28"/>
      <c r="J22" s="28"/>
    </row>
    <row r="23" spans="1:10" x14ac:dyDescent="0.3">
      <c r="A23" s="30" t="s">
        <v>71</v>
      </c>
    </row>
    <row r="25" spans="1:10" x14ac:dyDescent="0.3">
      <c r="C25" s="25" t="s">
        <v>73</v>
      </c>
      <c r="D25" s="16" t="s">
        <v>74</v>
      </c>
    </row>
    <row r="27" spans="1:10" x14ac:dyDescent="0.3">
      <c r="E27" s="18" t="s">
        <v>54</v>
      </c>
      <c r="F27" s="19" t="s">
        <v>55</v>
      </c>
      <c r="G27" s="16"/>
    </row>
    <row r="28" spans="1:10" x14ac:dyDescent="0.3">
      <c r="F28" s="19" t="s">
        <v>56</v>
      </c>
    </row>
    <row r="29" spans="1:10" x14ac:dyDescent="0.3">
      <c r="F29" s="19" t="s">
        <v>78</v>
      </c>
      <c r="H29" s="16" t="s">
        <v>81</v>
      </c>
    </row>
    <row r="30" spans="1:10" x14ac:dyDescent="0.3">
      <c r="F30" s="19" t="s">
        <v>57</v>
      </c>
    </row>
    <row r="31" spans="1:10" x14ac:dyDescent="0.3">
      <c r="F31" s="19" t="s">
        <v>58</v>
      </c>
    </row>
    <row r="32" spans="1:10" x14ac:dyDescent="0.3">
      <c r="F32" s="17"/>
    </row>
    <row r="33" spans="3:10" x14ac:dyDescent="0.3">
      <c r="C33" s="16"/>
      <c r="D33" s="16"/>
      <c r="E33" s="16"/>
      <c r="F33" s="18" t="s">
        <v>59</v>
      </c>
      <c r="G33" s="20" t="s">
        <v>60</v>
      </c>
      <c r="H33" s="16"/>
      <c r="I33" s="16"/>
      <c r="J33" s="16"/>
    </row>
    <row r="34" spans="3:10" x14ac:dyDescent="0.3">
      <c r="C34" s="16"/>
      <c r="D34" s="16"/>
      <c r="E34" s="16"/>
      <c r="F34" s="16"/>
      <c r="G34" s="20" t="s">
        <v>79</v>
      </c>
      <c r="H34" s="16"/>
      <c r="I34" s="16"/>
      <c r="J34" s="16"/>
    </row>
    <row r="35" spans="3:10" x14ac:dyDescent="0.3">
      <c r="C35" s="16"/>
      <c r="D35" s="16"/>
      <c r="E35" s="16"/>
      <c r="F35" s="16"/>
      <c r="G35" s="20" t="s">
        <v>80</v>
      </c>
      <c r="H35" s="16"/>
      <c r="I35" s="16"/>
      <c r="J35" s="16"/>
    </row>
    <row r="36" spans="3:10" x14ac:dyDescent="0.3">
      <c r="C36" s="16"/>
      <c r="D36" s="16"/>
      <c r="E36" s="16"/>
      <c r="F36" s="16"/>
      <c r="G36" s="21" t="s">
        <v>61</v>
      </c>
      <c r="H36" s="16"/>
      <c r="I36" s="16"/>
      <c r="J36" s="16"/>
    </row>
    <row r="37" spans="3:10" x14ac:dyDescent="0.3">
      <c r="C37" s="16"/>
      <c r="D37" s="16"/>
      <c r="E37" s="16"/>
      <c r="F37" s="16"/>
      <c r="G37" s="21" t="s">
        <v>62</v>
      </c>
      <c r="H37" s="16"/>
      <c r="I37" s="16"/>
      <c r="J37" s="16"/>
    </row>
    <row r="38" spans="3:10" x14ac:dyDescent="0.3">
      <c r="C38" s="16"/>
      <c r="D38" s="16"/>
      <c r="E38" s="16"/>
      <c r="F38" s="16"/>
      <c r="G38" s="16"/>
      <c r="H38" s="16"/>
      <c r="I38" s="16"/>
      <c r="J38" s="16"/>
    </row>
    <row r="39" spans="3:10" x14ac:dyDescent="0.3">
      <c r="C39" s="16"/>
      <c r="D39" s="16"/>
      <c r="E39" s="16"/>
      <c r="F39" s="16"/>
      <c r="G39" s="15" t="s">
        <v>65</v>
      </c>
      <c r="H39" s="22" t="s">
        <v>68</v>
      </c>
      <c r="I39" s="23"/>
      <c r="J39" s="24"/>
    </row>
    <row r="40" spans="3:10" x14ac:dyDescent="0.3">
      <c r="C40" s="16"/>
      <c r="D40" s="16"/>
      <c r="E40" s="16"/>
      <c r="F40" s="16"/>
      <c r="G40" s="16"/>
      <c r="H40" s="22" t="s">
        <v>66</v>
      </c>
      <c r="I40" s="23"/>
      <c r="J40" s="24"/>
    </row>
    <row r="41" spans="3:10" x14ac:dyDescent="0.3">
      <c r="C41" s="16"/>
      <c r="D41" s="16"/>
      <c r="E41" s="16"/>
      <c r="F41" s="16"/>
      <c r="G41" s="16"/>
      <c r="H41" s="16"/>
      <c r="I41" s="16"/>
      <c r="J41" s="16"/>
    </row>
    <row r="42" spans="3:10" x14ac:dyDescent="0.3">
      <c r="C42" s="16"/>
      <c r="D42" s="16"/>
      <c r="E42" s="15" t="s">
        <v>85</v>
      </c>
      <c r="F42" s="16" t="s">
        <v>86</v>
      </c>
      <c r="G42" s="16"/>
      <c r="H42" s="16"/>
      <c r="I42" s="16"/>
      <c r="J42" s="16"/>
    </row>
    <row r="43" spans="3:10" x14ac:dyDescent="0.3">
      <c r="C43" s="16"/>
      <c r="D43" s="16"/>
      <c r="E43" s="16"/>
      <c r="F43" s="16" t="s">
        <v>87</v>
      </c>
      <c r="G43" s="16"/>
      <c r="H43" s="16"/>
      <c r="I43" s="16"/>
      <c r="J43" s="16"/>
    </row>
    <row r="45" spans="3:10" x14ac:dyDescent="0.3">
      <c r="E45" s="31" t="s">
        <v>63</v>
      </c>
      <c r="F45" s="32"/>
      <c r="G45" s="32"/>
      <c r="H45" s="32"/>
      <c r="I45" s="32"/>
      <c r="J45" s="33"/>
    </row>
    <row r="46" spans="3:10" ht="42" thickBot="1" x14ac:dyDescent="0.35">
      <c r="E46" s="7" t="s">
        <v>53</v>
      </c>
      <c r="F46" s="7" t="s">
        <v>46</v>
      </c>
      <c r="G46" s="7" t="s">
        <v>47</v>
      </c>
      <c r="H46" s="7" t="s">
        <v>48</v>
      </c>
      <c r="I46" s="7" t="s">
        <v>52</v>
      </c>
      <c r="J46" s="8" t="s">
        <v>49</v>
      </c>
    </row>
    <row r="47" spans="3:10" ht="28.2" thickTop="1" x14ac:dyDescent="0.3">
      <c r="E47" s="27">
        <f>12*2+8*2</f>
        <v>40</v>
      </c>
      <c r="F47" s="2" t="s">
        <v>78</v>
      </c>
      <c r="G47" s="9" t="s">
        <v>64</v>
      </c>
      <c r="H47" s="2" t="s">
        <v>67</v>
      </c>
      <c r="I47" s="2">
        <v>20</v>
      </c>
      <c r="J47" s="10">
        <v>380</v>
      </c>
    </row>
    <row r="48" spans="3:10" x14ac:dyDescent="0.3">
      <c r="E48" s="26">
        <f>10*2+(3+11/12)*2</f>
        <v>27.833333333333332</v>
      </c>
      <c r="F48" s="4" t="s">
        <v>56</v>
      </c>
      <c r="G48" s="11" t="s">
        <v>60</v>
      </c>
      <c r="H48" s="4" t="s">
        <v>72</v>
      </c>
      <c r="I48" s="4">
        <v>0</v>
      </c>
      <c r="J48" s="12">
        <v>100</v>
      </c>
    </row>
    <row r="49" spans="5:10" ht="27.6" x14ac:dyDescent="0.3">
      <c r="E49" s="26">
        <f>30+10/12</f>
        <v>30.833333333333332</v>
      </c>
      <c r="F49" s="4" t="s">
        <v>55</v>
      </c>
      <c r="G49" s="11" t="s">
        <v>83</v>
      </c>
      <c r="H49" s="4" t="s">
        <v>69</v>
      </c>
      <c r="I49" s="4">
        <v>15</v>
      </c>
      <c r="J49" s="12">
        <v>170</v>
      </c>
    </row>
    <row r="50" spans="5:10" ht="27.6" x14ac:dyDescent="0.3">
      <c r="E50" s="26">
        <f>12*2+10*2</f>
        <v>44</v>
      </c>
      <c r="F50" s="4" t="s">
        <v>58</v>
      </c>
      <c r="G50" s="11" t="s">
        <v>84</v>
      </c>
      <c r="H50" s="4" t="s">
        <v>70</v>
      </c>
      <c r="I50" s="4">
        <v>0</v>
      </c>
      <c r="J50" s="12">
        <v>160</v>
      </c>
    </row>
    <row r="51" spans="5:10" ht="27.6" x14ac:dyDescent="0.3">
      <c r="E51" s="26">
        <f>11*2+6*2</f>
        <v>34</v>
      </c>
      <c r="F51" s="11" t="s">
        <v>82</v>
      </c>
      <c r="G51" s="11" t="s">
        <v>64</v>
      </c>
      <c r="H51" s="11" t="s">
        <v>75</v>
      </c>
      <c r="I51" s="4">
        <v>0</v>
      </c>
      <c r="J51" s="12">
        <f>100+120+100</f>
        <v>320</v>
      </c>
    </row>
    <row r="52" spans="5:10" ht="27.6" x14ac:dyDescent="0.3">
      <c r="E52" s="26">
        <f>27+10/12</f>
        <v>27.833333333333332</v>
      </c>
      <c r="F52" s="11" t="s">
        <v>76</v>
      </c>
      <c r="G52" s="11" t="s">
        <v>83</v>
      </c>
      <c r="H52" s="4" t="s">
        <v>77</v>
      </c>
      <c r="I52" s="4">
        <v>0</v>
      </c>
      <c r="J52" s="12">
        <v>200</v>
      </c>
    </row>
  </sheetData>
  <mergeCells count="7">
    <mergeCell ref="E45:J45"/>
    <mergeCell ref="A1:J1"/>
    <mergeCell ref="A2:A3"/>
    <mergeCell ref="B2:B3"/>
    <mergeCell ref="C2:C3"/>
    <mergeCell ref="D2:D3"/>
    <mergeCell ref="E2:J2"/>
  </mergeCells>
  <pageMargins left="0.25" right="0.25" top="0.75" bottom="0.75" header="0.3" footer="0.3"/>
  <pageSetup scale="72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SITE COMMITMENT CHART_P22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Caver, John, A.</dc:creator>
  <cp:lastModifiedBy>Caver, John, A.</cp:lastModifiedBy>
  <cp:lastPrinted>2026-03-10T19:31:10Z</cp:lastPrinted>
  <dcterms:created xsi:type="dcterms:W3CDTF">2026-01-16T14:17:18Z</dcterms:created>
  <dcterms:modified xsi:type="dcterms:W3CDTF">2026-03-10T19:36:47Z</dcterms:modified>
</cp:coreProperties>
</file>