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4915" windowHeight="11835"/>
  </bookViews>
  <sheets>
    <sheet name="ECDS SHEET 1" sheetId="1" r:id="rId1"/>
    <sheet name="ECDS SHEET 2" sheetId="8" r:id="rId2"/>
    <sheet name="ECDS SHEET 3" sheetId="9" r:id="rId3"/>
    <sheet name="ECDS SHEET 4" sheetId="10" r:id="rId4"/>
    <sheet name="ECDS SHEET 5" sheetId="11" r:id="rId5"/>
    <sheet name="FAQ" sheetId="7" r:id="rId6"/>
  </sheets>
  <definedNames>
    <definedName name="ECDS1">'ECDS SHEET 1'!$A$1:$AG$87</definedName>
    <definedName name="ECDS2">'ECDS SHEET 2'!$A$1:$AG$87</definedName>
    <definedName name="ECDS3">'ECDS SHEET 3'!$A$1:$AG$87</definedName>
    <definedName name="ECDS4">'ECDS SHEET 4'!$A$1:$AG$87</definedName>
    <definedName name="ECDS5">'ECDS SHEET 5'!$A$1:$AG$87</definedName>
    <definedName name="_xlnm.Print_Area" localSheetId="5">FAQ!$A$1:$J$49</definedName>
    <definedName name="SELECTION">'ECDS SHEET 1'!$A$1:$AG$87</definedName>
  </definedNames>
  <calcPr calcId="145621"/>
</workbook>
</file>

<file path=xl/calcChain.xml><?xml version="1.0" encoding="utf-8"?>
<calcChain xmlns="http://schemas.openxmlformats.org/spreadsheetml/2006/main">
  <c r="AB78" i="11" l="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65" i="11"/>
  <c r="AB64" i="11"/>
  <c r="AB63" i="11"/>
  <c r="AB62" i="11"/>
  <c r="AB61" i="11"/>
  <c r="AB60" i="11"/>
  <c r="AB59" i="11"/>
  <c r="AB58" i="11"/>
  <c r="AB57" i="11"/>
  <c r="AB56" i="11"/>
  <c r="AB55" i="11"/>
  <c r="AB54" i="11"/>
  <c r="AB53" i="11"/>
  <c r="AB52" i="11"/>
  <c r="AB51" i="11"/>
  <c r="B51" i="11"/>
  <c r="AB50" i="11"/>
  <c r="AB49" i="11"/>
  <c r="AB48" i="11"/>
  <c r="S48" i="11"/>
  <c r="Q48" i="11"/>
  <c r="O48" i="11"/>
  <c r="AB47" i="11"/>
  <c r="S47" i="11"/>
  <c r="Q47" i="11"/>
  <c r="O47" i="11"/>
  <c r="AB46" i="11"/>
  <c r="S46" i="11"/>
  <c r="Q46" i="11"/>
  <c r="O46" i="11"/>
  <c r="AB45" i="11"/>
  <c r="S45" i="11"/>
  <c r="Q45" i="11"/>
  <c r="O45" i="11"/>
  <c r="AB44" i="11"/>
  <c r="S44" i="11"/>
  <c r="Q44" i="11"/>
  <c r="O44" i="11"/>
  <c r="AB43" i="11"/>
  <c r="S43" i="11"/>
  <c r="Q43" i="11"/>
  <c r="O43" i="11"/>
  <c r="AB42" i="11"/>
  <c r="S42" i="11"/>
  <c r="Q42" i="11"/>
  <c r="O42" i="11"/>
  <c r="AB41" i="11"/>
  <c r="S41" i="11"/>
  <c r="Q41" i="11"/>
  <c r="O41" i="11"/>
  <c r="AB40" i="11"/>
  <c r="S40" i="11"/>
  <c r="Q40" i="11"/>
  <c r="O40" i="11"/>
  <c r="AB39" i="11"/>
  <c r="S39" i="11"/>
  <c r="Q39" i="11"/>
  <c r="O39" i="11"/>
  <c r="AB38" i="11"/>
  <c r="S38" i="11"/>
  <c r="Q38" i="11"/>
  <c r="O38" i="11"/>
  <c r="AB37" i="11"/>
  <c r="S37" i="11"/>
  <c r="Q37" i="11"/>
  <c r="O37" i="11"/>
  <c r="AB36" i="11"/>
  <c r="S36" i="11"/>
  <c r="Q36" i="11"/>
  <c r="O36" i="11"/>
  <c r="AB35" i="11"/>
  <c r="S35" i="11"/>
  <c r="Q35" i="11"/>
  <c r="O35" i="11"/>
  <c r="AB34" i="11"/>
  <c r="S34" i="11"/>
  <c r="Q34" i="11"/>
  <c r="O34" i="11"/>
  <c r="AB33" i="11"/>
  <c r="S33" i="11"/>
  <c r="Q33" i="11"/>
  <c r="O33" i="11"/>
  <c r="AB32" i="11"/>
  <c r="S32" i="11"/>
  <c r="Q32" i="11"/>
  <c r="O32" i="11"/>
  <c r="AB31" i="11"/>
  <c r="AB79" i="11" s="1"/>
  <c r="S31" i="11"/>
  <c r="S49" i="11" s="1"/>
  <c r="Q31" i="11"/>
  <c r="Q49" i="11" s="1"/>
  <c r="O31" i="11"/>
  <c r="O49" i="11" s="1"/>
  <c r="AD24" i="11"/>
  <c r="AD23" i="11"/>
  <c r="AD22" i="11"/>
  <c r="AD21" i="11"/>
  <c r="AD20" i="11"/>
  <c r="AD19" i="11"/>
  <c r="AD18" i="11"/>
  <c r="AD17" i="11"/>
  <c r="AD16" i="11"/>
  <c r="AD15" i="11"/>
  <c r="AD14" i="11"/>
  <c r="AD25" i="11" s="1"/>
  <c r="AD13" i="11"/>
  <c r="AD12" i="11"/>
  <c r="AD11" i="11"/>
  <c r="AD10" i="11"/>
  <c r="AF3" i="11"/>
  <c r="AE3" i="11"/>
  <c r="AD3" i="11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B51" i="10"/>
  <c r="AB50" i="10"/>
  <c r="AB49" i="10"/>
  <c r="AB48" i="10"/>
  <c r="S48" i="10"/>
  <c r="Q48" i="10"/>
  <c r="O48" i="10"/>
  <c r="AB47" i="10"/>
  <c r="S47" i="10"/>
  <c r="Q47" i="10"/>
  <c r="O47" i="10"/>
  <c r="AB46" i="10"/>
  <c r="S46" i="10"/>
  <c r="Q46" i="10"/>
  <c r="O46" i="10"/>
  <c r="AB45" i="10"/>
  <c r="S45" i="10"/>
  <c r="Q45" i="10"/>
  <c r="O45" i="10"/>
  <c r="AB44" i="10"/>
  <c r="S44" i="10"/>
  <c r="Q44" i="10"/>
  <c r="O44" i="10"/>
  <c r="AB43" i="10"/>
  <c r="S43" i="10"/>
  <c r="Q43" i="10"/>
  <c r="O43" i="10"/>
  <c r="AB42" i="10"/>
  <c r="S42" i="10"/>
  <c r="Q42" i="10"/>
  <c r="O42" i="10"/>
  <c r="AB41" i="10"/>
  <c r="S41" i="10"/>
  <c r="Q41" i="10"/>
  <c r="O41" i="10"/>
  <c r="AB40" i="10"/>
  <c r="S40" i="10"/>
  <c r="Q40" i="10"/>
  <c r="O40" i="10"/>
  <c r="AB39" i="10"/>
  <c r="S39" i="10"/>
  <c r="Q39" i="10"/>
  <c r="O39" i="10"/>
  <c r="AB38" i="10"/>
  <c r="S38" i="10"/>
  <c r="Q38" i="10"/>
  <c r="O38" i="10"/>
  <c r="AB37" i="10"/>
  <c r="S37" i="10"/>
  <c r="Q37" i="10"/>
  <c r="O37" i="10"/>
  <c r="AB36" i="10"/>
  <c r="S36" i="10"/>
  <c r="Q36" i="10"/>
  <c r="O36" i="10"/>
  <c r="AB35" i="10"/>
  <c r="S35" i="10"/>
  <c r="Q35" i="10"/>
  <c r="O35" i="10"/>
  <c r="AB34" i="10"/>
  <c r="S34" i="10"/>
  <c r="Q34" i="10"/>
  <c r="O34" i="10"/>
  <c r="AB33" i="10"/>
  <c r="S33" i="10"/>
  <c r="Q33" i="10"/>
  <c r="O33" i="10"/>
  <c r="AB32" i="10"/>
  <c r="S32" i="10"/>
  <c r="Q32" i="10"/>
  <c r="O32" i="10"/>
  <c r="AB31" i="10"/>
  <c r="AB79" i="10" s="1"/>
  <c r="S31" i="10"/>
  <c r="S49" i="10" s="1"/>
  <c r="Q31" i="10"/>
  <c r="Q49" i="10" s="1"/>
  <c r="O31" i="10"/>
  <c r="O49" i="10" s="1"/>
  <c r="AD24" i="10"/>
  <c r="AD23" i="10"/>
  <c r="AD22" i="10"/>
  <c r="AD21" i="10"/>
  <c r="AD20" i="10"/>
  <c r="AD19" i="10"/>
  <c r="AD18" i="10"/>
  <c r="AD17" i="10"/>
  <c r="AD16" i="10"/>
  <c r="AD15" i="10"/>
  <c r="AD14" i="10"/>
  <c r="AD25" i="10" s="1"/>
  <c r="AD13" i="10"/>
  <c r="AD12" i="10"/>
  <c r="AD11" i="10"/>
  <c r="AD10" i="10"/>
  <c r="AF3" i="10"/>
  <c r="AE3" i="10"/>
  <c r="AD3" i="10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B51" i="9"/>
  <c r="AB50" i="9"/>
  <c r="AB49" i="9"/>
  <c r="AB48" i="9"/>
  <c r="S48" i="9"/>
  <c r="Q48" i="9"/>
  <c r="O48" i="9"/>
  <c r="AB47" i="9"/>
  <c r="S47" i="9"/>
  <c r="Q47" i="9"/>
  <c r="O47" i="9"/>
  <c r="AB46" i="9"/>
  <c r="S46" i="9"/>
  <c r="Q46" i="9"/>
  <c r="O46" i="9"/>
  <c r="AB45" i="9"/>
  <c r="S45" i="9"/>
  <c r="Q45" i="9"/>
  <c r="O45" i="9"/>
  <c r="AB44" i="9"/>
  <c r="S44" i="9"/>
  <c r="Q44" i="9"/>
  <c r="O44" i="9"/>
  <c r="AB43" i="9"/>
  <c r="S43" i="9"/>
  <c r="Q43" i="9"/>
  <c r="O43" i="9"/>
  <c r="AB42" i="9"/>
  <c r="S42" i="9"/>
  <c r="Q42" i="9"/>
  <c r="O42" i="9"/>
  <c r="AB41" i="9"/>
  <c r="S41" i="9"/>
  <c r="Q41" i="9"/>
  <c r="O41" i="9"/>
  <c r="AB40" i="9"/>
  <c r="S40" i="9"/>
  <c r="Q40" i="9"/>
  <c r="O40" i="9"/>
  <c r="AB39" i="9"/>
  <c r="S39" i="9"/>
  <c r="Q39" i="9"/>
  <c r="O39" i="9"/>
  <c r="AB38" i="9"/>
  <c r="S38" i="9"/>
  <c r="Q38" i="9"/>
  <c r="O38" i="9"/>
  <c r="AB37" i="9"/>
  <c r="S37" i="9"/>
  <c r="Q37" i="9"/>
  <c r="O37" i="9"/>
  <c r="AB36" i="9"/>
  <c r="S36" i="9"/>
  <c r="Q36" i="9"/>
  <c r="O36" i="9"/>
  <c r="AB35" i="9"/>
  <c r="S35" i="9"/>
  <c r="Q35" i="9"/>
  <c r="O35" i="9"/>
  <c r="AB34" i="9"/>
  <c r="S34" i="9"/>
  <c r="Q34" i="9"/>
  <c r="O34" i="9"/>
  <c r="AB33" i="9"/>
  <c r="S33" i="9"/>
  <c r="Q33" i="9"/>
  <c r="O33" i="9"/>
  <c r="AB32" i="9"/>
  <c r="S32" i="9"/>
  <c r="Q32" i="9"/>
  <c r="O32" i="9"/>
  <c r="AB31" i="9"/>
  <c r="AB79" i="9" s="1"/>
  <c r="S31" i="9"/>
  <c r="S49" i="9" s="1"/>
  <c r="Q31" i="9"/>
  <c r="Q49" i="9" s="1"/>
  <c r="O31" i="9"/>
  <c r="O49" i="9" s="1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25" i="9" s="1"/>
  <c r="AD10" i="9"/>
  <c r="AF3" i="9"/>
  <c r="AE3" i="9"/>
  <c r="AD3" i="9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31" i="8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31" i="1"/>
  <c r="AB32" i="1"/>
  <c r="AE3" i="8" l="1"/>
  <c r="AF3" i="8"/>
  <c r="AD3" i="8"/>
  <c r="A65" i="8"/>
  <c r="B51" i="8"/>
  <c r="S48" i="8"/>
  <c r="Q48" i="8"/>
  <c r="O48" i="8"/>
  <c r="S47" i="8"/>
  <c r="Q47" i="8"/>
  <c r="O47" i="8"/>
  <c r="S46" i="8"/>
  <c r="Q46" i="8"/>
  <c r="O46" i="8"/>
  <c r="S45" i="8"/>
  <c r="Q45" i="8"/>
  <c r="O45" i="8"/>
  <c r="S44" i="8"/>
  <c r="Q44" i="8"/>
  <c r="O44" i="8"/>
  <c r="S43" i="8"/>
  <c r="Q43" i="8"/>
  <c r="O43" i="8"/>
  <c r="S42" i="8"/>
  <c r="Q42" i="8"/>
  <c r="O42" i="8"/>
  <c r="S41" i="8"/>
  <c r="Q41" i="8"/>
  <c r="O41" i="8"/>
  <c r="S40" i="8"/>
  <c r="Q40" i="8"/>
  <c r="O40" i="8"/>
  <c r="S39" i="8"/>
  <c r="Q39" i="8"/>
  <c r="O39" i="8"/>
  <c r="S38" i="8"/>
  <c r="Q38" i="8"/>
  <c r="O38" i="8"/>
  <c r="S37" i="8"/>
  <c r="Q37" i="8"/>
  <c r="O37" i="8"/>
  <c r="S36" i="8"/>
  <c r="Q36" i="8"/>
  <c r="O36" i="8"/>
  <c r="S35" i="8"/>
  <c r="Q35" i="8"/>
  <c r="O35" i="8"/>
  <c r="S34" i="8"/>
  <c r="Q34" i="8"/>
  <c r="O34" i="8"/>
  <c r="S33" i="8"/>
  <c r="Q33" i="8"/>
  <c r="O33" i="8"/>
  <c r="S32" i="8"/>
  <c r="Q32" i="8"/>
  <c r="O32" i="8"/>
  <c r="AB79" i="8"/>
  <c r="S31" i="8"/>
  <c r="Q31" i="8"/>
  <c r="O31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25" i="8" l="1"/>
  <c r="S49" i="8"/>
  <c r="Q49" i="8"/>
  <c r="O49" i="8"/>
  <c r="AD14" i="1"/>
  <c r="AD15" i="1"/>
  <c r="AD16" i="1"/>
  <c r="AD17" i="1"/>
  <c r="AD18" i="1"/>
  <c r="AD19" i="1"/>
  <c r="AD20" i="1"/>
  <c r="AD21" i="1"/>
  <c r="AD22" i="1"/>
  <c r="AD23" i="1"/>
  <c r="AD24" i="1"/>
  <c r="S31" i="1" l="1"/>
  <c r="Q31" i="1"/>
  <c r="O31" i="1"/>
  <c r="S33" i="1" l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32" i="1"/>
  <c r="AD11" i="1"/>
  <c r="AD12" i="1"/>
  <c r="AD13" i="1"/>
  <c r="AD10" i="1"/>
  <c r="AB79" i="1" l="1"/>
  <c r="Q49" i="1"/>
  <c r="O49" i="1"/>
  <c r="S49" i="1"/>
  <c r="AD25" i="1"/>
  <c r="A65" i="1" l="1"/>
  <c r="B51" i="1"/>
</calcChain>
</file>

<file path=xl/sharedStrings.xml><?xml version="1.0" encoding="utf-8"?>
<sst xmlns="http://schemas.openxmlformats.org/spreadsheetml/2006/main" count="429" uniqueCount="72">
  <si>
    <t>COUNTY</t>
  </si>
  <si>
    <t>STATE</t>
  </si>
  <si>
    <t>FED. RD.</t>
  </si>
  <si>
    <t>DIV. NO.</t>
  </si>
  <si>
    <t>ROUTE/ROAD</t>
  </si>
  <si>
    <t>NO.</t>
  </si>
  <si>
    <t>SHEET</t>
  </si>
  <si>
    <t>S.C.</t>
  </si>
  <si>
    <t>PROJECT ID</t>
  </si>
  <si>
    <t>MSY</t>
  </si>
  <si>
    <t>EROSION CONTROL DATA SHEET</t>
  </si>
  <si>
    <t>EC1</t>
  </si>
  <si>
    <t>SEDIMENT TUBES IN DITCHES</t>
  </si>
  <si>
    <t>COMMENTS</t>
  </si>
  <si>
    <t>TOTAL</t>
  </si>
  <si>
    <t>ROAD / ROUTE</t>
  </si>
  <si>
    <t>STATION</t>
  </si>
  <si>
    <t>SIDE</t>
  </si>
  <si>
    <t>TEMPORARY EROSION CONTROL BLANKET</t>
  </si>
  <si>
    <t>STATION TO STATION</t>
  </si>
  <si>
    <t>AVERAGE LENGTH</t>
  </si>
  <si>
    <t>SPACING (FT)</t>
  </si>
  <si>
    <t>DEPTH OF BLANKET (FT)</t>
  </si>
  <si>
    <t>DITCH BOTTOM WIDTH (FT)</t>
  </si>
  <si>
    <t>SLOPES</t>
  </si>
  <si>
    <t>x : 1</t>
  </si>
  <si>
    <t>FRONT</t>
  </si>
  <si>
    <t>BACK</t>
  </si>
  <si>
    <t xml:space="preserve">TOTALS   </t>
  </si>
  <si>
    <t>NO</t>
  </si>
  <si>
    <t>DRAINED OR NOT DRAINED</t>
  </si>
  <si>
    <t>OUTFALL CHANNEL WIDTH</t>
  </si>
  <si>
    <t>OUTFALL CHANNEL DEPTH</t>
  </si>
  <si>
    <t>OUTFALL CHANNEL LENGTH</t>
  </si>
  <si>
    <t>SEDIMENT DAM</t>
  </si>
  <si>
    <t>RECEIVING WATERS</t>
  </si>
  <si>
    <t>OUTFALL DITCH</t>
  </si>
  <si>
    <t>NAME OF ULTIMATE RECEIVING WATERS</t>
  </si>
  <si>
    <t>SOIL TYPES</t>
  </si>
  <si>
    <t>SOIL PARTICLE SIZE (COARSE / FINE)</t>
  </si>
  <si>
    <t>ZONE</t>
  </si>
  <si>
    <t>TURF REINFORCED MATTING (TRM)</t>
  </si>
  <si>
    <t>TYPE</t>
  </si>
  <si>
    <t>NAME OF                                 RECEIVING WATERS</t>
  </si>
  <si>
    <t>SLOPES (x : 1)</t>
  </si>
  <si>
    <t>(MSY)</t>
  </si>
  <si>
    <t>TYPE 3</t>
  </si>
  <si>
    <t>TYPE 2</t>
  </si>
  <si>
    <t>DITCH BOTTOM</t>
  </si>
  <si>
    <t>WIDTH (FT)</t>
  </si>
  <si>
    <t>DEPTH OF MAT</t>
  </si>
  <si>
    <t>(FT)</t>
  </si>
  <si>
    <t>TYPE 1</t>
  </si>
  <si>
    <t>STATION TO</t>
  </si>
  <si>
    <t xml:space="preserve">TOTAL   </t>
  </si>
  <si>
    <t>How to Turn off Orange Fill Printing, if it does:</t>
  </si>
  <si>
    <t>Select Page Layout Tab</t>
  </si>
  <si>
    <t>Click the bottom right corner of the Page Setup section</t>
  </si>
  <si>
    <t>On the Sheet tab, check on Black and white and press OK</t>
  </si>
  <si>
    <t>EC2</t>
  </si>
  <si>
    <t>EC3</t>
  </si>
  <si>
    <t>EC4</t>
  </si>
  <si>
    <t>EC5</t>
  </si>
  <si>
    <t>LENGTH OF SILT BASIN</t>
  </si>
  <si>
    <t>WIDTH OF SILT BASIN</t>
  </si>
  <si>
    <t>DAM HEIGHT</t>
  </si>
  <si>
    <t>SIDE SLOPE OF SILT BASIN</t>
  </si>
  <si>
    <t>SPILLWAY BOTTOM WIDTH</t>
  </si>
  <si>
    <t>DAM BOTTOM WIDTH</t>
  </si>
  <si>
    <t>RIP RAP CLASS</t>
  </si>
  <si>
    <t>TOTAL STORAGE VOLUME</t>
  </si>
  <si>
    <t>SEDIMENT STORAGE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</si>
</sst>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&quot;+&quot;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Arial"/>
      <family val="2"/>
    </font>
    <font>
      <b/>
      <sz val="4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5" xfId="0" applyFont="1" applyBorder="1"/>
    <xf numFmtId="0" fontId="3" fillId="0" borderId="4" xfId="0" applyFont="1" applyBorder="1"/>
    <xf numFmtId="0" fontId="5" fillId="0" borderId="14" xfId="0" applyFont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Border="1"/>
    <xf numFmtId="0" fontId="3" fillId="0" borderId="0" xfId="0" applyFont="1"/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7" fillId="0" borderId="6" xfId="0" applyFont="1" applyBorder="1"/>
    <xf numFmtId="0" fontId="7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9" xfId="0" applyFont="1" applyBorder="1"/>
    <xf numFmtId="0" fontId="7" fillId="0" borderId="0" xfId="0" applyNumberFormat="1" applyFont="1" applyBorder="1"/>
    <xf numFmtId="0" fontId="9" fillId="0" borderId="15" xfId="0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NumberFormat="1" applyFont="1" applyFill="1" applyBorder="1" applyAlignment="1" applyProtection="1">
      <alignment vertical="center" wrapText="1"/>
      <protection locked="0"/>
    </xf>
    <xf numFmtId="165" fontId="7" fillId="2" borderId="13" xfId="0" applyNumberFormat="1" applyFont="1" applyFill="1" applyBorder="1" applyAlignment="1" applyProtection="1">
      <alignment horizontal="center"/>
      <protection locked="0"/>
    </xf>
    <xf numFmtId="164" fontId="9" fillId="0" borderId="13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/>
    <xf numFmtId="0" fontId="3" fillId="0" borderId="0" xfId="0" applyFont="1" applyFill="1"/>
    <xf numFmtId="0" fontId="3" fillId="0" borderId="0" xfId="0" applyFont="1" applyFill="1" applyBorder="1"/>
    <xf numFmtId="0" fontId="3" fillId="0" borderId="9" xfId="0" applyFont="1" applyFill="1" applyBorder="1"/>
    <xf numFmtId="14" fontId="3" fillId="0" borderId="6" xfId="0" applyNumberFormat="1" applyFont="1" applyBorder="1" applyAlignment="1">
      <alignment horizontal="right" textRotation="90"/>
    </xf>
    <xf numFmtId="0" fontId="3" fillId="0" borderId="0" xfId="0" applyFont="1" applyBorder="1" applyAlignment="1">
      <alignment horizontal="left" textRotation="90"/>
    </xf>
    <xf numFmtId="0" fontId="3" fillId="0" borderId="10" xfId="0" applyFont="1" applyBorder="1"/>
    <xf numFmtId="0" fontId="3" fillId="0" borderId="12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165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/>
      <protection locked="0"/>
    </xf>
    <xf numFmtId="165" fontId="7" fillId="2" borderId="3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 textRotation="90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right" vertical="center"/>
      <protection locked="0"/>
    </xf>
    <xf numFmtId="1" fontId="7" fillId="0" borderId="1" xfId="0" applyNumberFormat="1" applyFont="1" applyBorder="1" applyAlignment="1" applyProtection="1">
      <alignment horizontal="center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right" textRotation="90"/>
    </xf>
    <xf numFmtId="164" fontId="9" fillId="0" borderId="1" xfId="0" applyNumberFormat="1" applyFont="1" applyBorder="1" applyAlignment="1" applyProtection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3" xfId="0" applyNumberFormat="1" applyFont="1" applyFill="1" applyBorder="1" applyAlignment="1" applyProtection="1">
      <alignment horizontal="right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</xf>
    <xf numFmtId="0" fontId="7" fillId="2" borderId="13" xfId="0" applyNumberFormat="1" applyFont="1" applyFill="1" applyBorder="1" applyAlignment="1" applyProtection="1">
      <alignment horizont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262768</xdr:colOff>
      <xdr:row>0</xdr:row>
      <xdr:rowOff>120096</xdr:rowOff>
    </xdr:from>
    <xdr:to>
      <xdr:col>4</xdr:col>
      <xdr:colOff>142997</xdr:colOff>
      <xdr:row>3</xdr:row>
      <xdr:rowOff>138555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27811" y="120096"/>
          <a:ext cx="1967447" cy="589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7939</xdr:colOff>
      <xdr:row>0</xdr:row>
      <xdr:rowOff>114299</xdr:rowOff>
    </xdr:from>
    <xdr:to>
      <xdr:col>4</xdr:col>
      <xdr:colOff>121462</xdr:colOff>
      <xdr:row>3</xdr:row>
      <xdr:rowOff>132758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41339" y="114299"/>
          <a:ext cx="1932798" cy="59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7940</xdr:colOff>
      <xdr:row>0</xdr:row>
      <xdr:rowOff>108856</xdr:rowOff>
    </xdr:from>
    <xdr:to>
      <xdr:col>4</xdr:col>
      <xdr:colOff>148677</xdr:colOff>
      <xdr:row>3</xdr:row>
      <xdr:rowOff>127315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497797" y="108856"/>
          <a:ext cx="1841630" cy="5899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2142</xdr:colOff>
      <xdr:row>0</xdr:row>
      <xdr:rowOff>114299</xdr:rowOff>
    </xdr:from>
    <xdr:to>
      <xdr:col>4</xdr:col>
      <xdr:colOff>134715</xdr:colOff>
      <xdr:row>3</xdr:row>
      <xdr:rowOff>132758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32229" y="114299"/>
          <a:ext cx="1954747" cy="5899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7939</xdr:colOff>
      <xdr:row>0</xdr:row>
      <xdr:rowOff>120096</xdr:rowOff>
    </xdr:from>
    <xdr:to>
      <xdr:col>4</xdr:col>
      <xdr:colOff>121462</xdr:colOff>
      <xdr:row>3</xdr:row>
      <xdr:rowOff>138555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38026" y="120096"/>
          <a:ext cx="1935697" cy="5899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489821</xdr:colOff>
      <xdr:row>4</xdr:row>
      <xdr:rowOff>6350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2861546" cy="701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</xdr:row>
      <xdr:rowOff>85725</xdr:rowOff>
    </xdr:from>
    <xdr:to>
      <xdr:col>6</xdr:col>
      <xdr:colOff>428625</xdr:colOff>
      <xdr:row>48</xdr:row>
      <xdr:rowOff>152400</xdr:rowOff>
    </xdr:to>
    <xdr:pic>
      <xdr:nvPicPr>
        <xdr:cNvPr id="21" name="Picture 6" descr="C:\Users\nealif\AppData\Local\Temp\SNAGHTML959aac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000375"/>
          <a:ext cx="4057650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11</xdr:row>
      <xdr:rowOff>57150</xdr:rowOff>
    </xdr:from>
    <xdr:to>
      <xdr:col>9</xdr:col>
      <xdr:colOff>447675</xdr:colOff>
      <xdr:row>19</xdr:row>
      <xdr:rowOff>114300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52650"/>
          <a:ext cx="58769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87"/>
  <sheetViews>
    <sheetView tabSelected="1" zoomScale="50" zoomScaleNormal="50" zoomScalePageLayoutView="40" workbookViewId="0">
      <selection activeCell="C9" sqref="C9:D9"/>
    </sheetView>
  </sheetViews>
  <sheetFormatPr defaultRowHeight="15" x14ac:dyDescent="0.25"/>
  <cols>
    <col min="1" max="2" width="3.7109375" style="2" customWidth="1"/>
    <col min="3" max="3" width="6.7109375" style="2" customWidth="1"/>
    <col min="4" max="4" width="18.7109375" style="2" customWidth="1"/>
    <col min="5" max="6" width="12.7109375" style="2" customWidth="1"/>
    <col min="7" max="7" width="6.7109375" style="2" customWidth="1"/>
    <col min="8" max="8" width="18.7109375" style="2" customWidth="1"/>
    <col min="9" max="11" width="13.7109375" style="2" customWidth="1"/>
    <col min="12" max="12" width="14.28515625" style="2" customWidth="1"/>
    <col min="13" max="14" width="13.7109375" style="2" customWidth="1"/>
    <col min="15" max="15" width="14.7109375" style="2" customWidth="1"/>
    <col min="16" max="18" width="13.7109375" style="2" customWidth="1"/>
    <col min="19" max="20" width="14.7109375" style="2" customWidth="1"/>
    <col min="21" max="21" width="9.42578125" style="2" customWidth="1"/>
    <col min="22" max="22" width="18.7109375" style="2" customWidth="1"/>
    <col min="23" max="24" width="12.7109375" style="2" customWidth="1"/>
    <col min="25" max="25" width="6.7109375" style="2" customWidth="1"/>
    <col min="26" max="27" width="15.7109375" style="2" customWidth="1"/>
    <col min="28" max="29" width="9.7109375" style="2" customWidth="1"/>
    <col min="30" max="30" width="24.7109375" style="2" customWidth="1"/>
    <col min="31" max="32" width="14.7109375" style="2" customWidth="1"/>
    <col min="33" max="33" width="9.7109375" style="1" customWidth="1"/>
    <col min="34" max="34" width="26.7109375" style="1" customWidth="1"/>
    <col min="35" max="16384" width="9.140625" style="2"/>
  </cols>
  <sheetData>
    <row r="1" spans="1:34" ht="12" customHeight="1" x14ac:dyDescent="0.25">
      <c r="A1" s="5"/>
      <c r="B1" s="6"/>
      <c r="C1" s="6"/>
      <c r="D1" s="6"/>
      <c r="E1" s="6"/>
      <c r="F1" s="6"/>
      <c r="G1" s="6"/>
      <c r="H1" s="79" t="s">
        <v>10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" t="s">
        <v>2</v>
      </c>
      <c r="AC1" s="100" t="s">
        <v>1</v>
      </c>
      <c r="AD1" s="106" t="s">
        <v>0</v>
      </c>
      <c r="AE1" s="104" t="s">
        <v>8</v>
      </c>
      <c r="AF1" s="7" t="s">
        <v>4</v>
      </c>
      <c r="AG1" s="7" t="s">
        <v>6</v>
      </c>
    </row>
    <row r="2" spans="1:34" ht="12" customHeight="1" x14ac:dyDescent="0.25">
      <c r="A2" s="8"/>
      <c r="B2" s="9"/>
      <c r="C2" s="9"/>
      <c r="D2" s="10"/>
      <c r="E2" s="10"/>
      <c r="F2" s="10"/>
      <c r="G2" s="1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1" t="s">
        <v>3</v>
      </c>
      <c r="AC2" s="101"/>
      <c r="AD2" s="107"/>
      <c r="AE2" s="105"/>
      <c r="AF2" s="11" t="s">
        <v>5</v>
      </c>
      <c r="AG2" s="11" t="s">
        <v>5</v>
      </c>
    </row>
    <row r="3" spans="1:34" ht="21.95" customHeight="1" x14ac:dyDescent="0.25">
      <c r="A3" s="8"/>
      <c r="B3" s="9"/>
      <c r="C3" s="9"/>
      <c r="D3" s="10"/>
      <c r="E3" s="10"/>
      <c r="F3" s="10"/>
      <c r="G3" s="1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2">
        <v>3</v>
      </c>
      <c r="AC3" s="13" t="s">
        <v>7</v>
      </c>
      <c r="AD3" s="12"/>
      <c r="AE3" s="53"/>
      <c r="AF3" s="12"/>
      <c r="AG3" s="12" t="s">
        <v>11</v>
      </c>
    </row>
    <row r="4" spans="1:34" ht="15" customHeight="1" x14ac:dyDescent="0.25">
      <c r="A4" s="8"/>
      <c r="B4" s="9"/>
      <c r="C4" s="9"/>
      <c r="D4" s="10"/>
      <c r="E4" s="10"/>
      <c r="F4" s="10"/>
      <c r="G4" s="1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9"/>
      <c r="AC4" s="9"/>
      <c r="AD4" s="9"/>
      <c r="AE4" s="9"/>
      <c r="AF4" s="9"/>
      <c r="AG4" s="14"/>
    </row>
    <row r="5" spans="1:34" s="4" customFormat="1" ht="18" customHeight="1" x14ac:dyDescent="0.25">
      <c r="A5" s="15"/>
      <c r="B5" s="16"/>
      <c r="C5" s="60" t="s">
        <v>35</v>
      </c>
      <c r="D5" s="61"/>
      <c r="E5" s="61"/>
      <c r="F5" s="61"/>
      <c r="G5" s="61"/>
      <c r="H5" s="61"/>
      <c r="I5" s="61"/>
      <c r="J5" s="61"/>
      <c r="K5" s="62"/>
      <c r="L5" s="17"/>
      <c r="M5" s="85" t="s">
        <v>38</v>
      </c>
      <c r="N5" s="85"/>
      <c r="O5" s="85"/>
      <c r="P5" s="85"/>
      <c r="Q5" s="85"/>
      <c r="R5" s="85"/>
      <c r="S5" s="85"/>
      <c r="T5" s="85"/>
      <c r="U5" s="18"/>
      <c r="V5" s="60" t="s">
        <v>18</v>
      </c>
      <c r="W5" s="61"/>
      <c r="X5" s="61"/>
      <c r="Y5" s="61"/>
      <c r="Z5" s="61"/>
      <c r="AA5" s="61"/>
      <c r="AB5" s="61"/>
      <c r="AC5" s="61"/>
      <c r="AD5" s="61"/>
      <c r="AE5" s="61"/>
      <c r="AF5" s="62"/>
      <c r="AG5" s="19"/>
      <c r="AH5" s="3"/>
    </row>
    <row r="6" spans="1:34" s="4" customFormat="1" ht="18" customHeight="1" x14ac:dyDescent="0.25">
      <c r="A6" s="15"/>
      <c r="B6" s="16"/>
      <c r="C6" s="63"/>
      <c r="D6" s="64"/>
      <c r="E6" s="64"/>
      <c r="F6" s="64"/>
      <c r="G6" s="64"/>
      <c r="H6" s="64"/>
      <c r="I6" s="64"/>
      <c r="J6" s="64"/>
      <c r="K6" s="65"/>
      <c r="L6" s="17"/>
      <c r="M6" s="85"/>
      <c r="N6" s="85"/>
      <c r="O6" s="86"/>
      <c r="P6" s="86"/>
      <c r="Q6" s="85"/>
      <c r="R6" s="85"/>
      <c r="S6" s="85"/>
      <c r="T6" s="85"/>
      <c r="U6" s="20"/>
      <c r="V6" s="63"/>
      <c r="W6" s="64"/>
      <c r="X6" s="64"/>
      <c r="Y6" s="64"/>
      <c r="Z6" s="64"/>
      <c r="AA6" s="64"/>
      <c r="AB6" s="110"/>
      <c r="AC6" s="110"/>
      <c r="AD6" s="110"/>
      <c r="AE6" s="110"/>
      <c r="AF6" s="111"/>
      <c r="AG6" s="19"/>
      <c r="AH6" s="3"/>
    </row>
    <row r="7" spans="1:34" s="4" customFormat="1" ht="18" customHeight="1" x14ac:dyDescent="0.25">
      <c r="A7" s="15"/>
      <c r="B7" s="16"/>
      <c r="C7" s="56" t="s">
        <v>15</v>
      </c>
      <c r="D7" s="57"/>
      <c r="E7" s="75" t="s">
        <v>36</v>
      </c>
      <c r="F7" s="75"/>
      <c r="G7" s="75"/>
      <c r="H7" s="75" t="s">
        <v>43</v>
      </c>
      <c r="I7" s="75"/>
      <c r="J7" s="75" t="s">
        <v>37</v>
      </c>
      <c r="K7" s="75"/>
      <c r="L7" s="21"/>
      <c r="M7" s="75" t="s">
        <v>15</v>
      </c>
      <c r="N7" s="75"/>
      <c r="O7" s="56" t="s">
        <v>53</v>
      </c>
      <c r="P7" s="57"/>
      <c r="Q7" s="75" t="s">
        <v>39</v>
      </c>
      <c r="R7" s="75"/>
      <c r="S7" s="75" t="s">
        <v>40</v>
      </c>
      <c r="T7" s="75"/>
      <c r="U7" s="20"/>
      <c r="V7" s="75" t="s">
        <v>15</v>
      </c>
      <c r="W7" s="56" t="s">
        <v>19</v>
      </c>
      <c r="X7" s="57"/>
      <c r="Y7" s="75" t="s">
        <v>17</v>
      </c>
      <c r="Z7" s="75" t="s">
        <v>22</v>
      </c>
      <c r="AA7" s="112" t="s">
        <v>23</v>
      </c>
      <c r="AB7" s="93" t="s">
        <v>24</v>
      </c>
      <c r="AC7" s="94"/>
      <c r="AD7" s="108" t="s">
        <v>9</v>
      </c>
      <c r="AE7" s="109"/>
      <c r="AF7" s="109"/>
      <c r="AG7" s="19"/>
      <c r="AH7" s="3"/>
    </row>
    <row r="8" spans="1:34" s="4" customFormat="1" ht="18" customHeight="1" x14ac:dyDescent="0.25">
      <c r="A8" s="15"/>
      <c r="B8" s="16"/>
      <c r="C8" s="58"/>
      <c r="D8" s="59"/>
      <c r="E8" s="75" t="s">
        <v>16</v>
      </c>
      <c r="F8" s="75"/>
      <c r="G8" s="22" t="s">
        <v>17</v>
      </c>
      <c r="H8" s="75"/>
      <c r="I8" s="75"/>
      <c r="J8" s="75"/>
      <c r="K8" s="75"/>
      <c r="L8" s="21"/>
      <c r="M8" s="75"/>
      <c r="N8" s="75"/>
      <c r="O8" s="58" t="s">
        <v>16</v>
      </c>
      <c r="P8" s="59"/>
      <c r="Q8" s="75"/>
      <c r="R8" s="75"/>
      <c r="S8" s="75"/>
      <c r="T8" s="75"/>
      <c r="U8" s="20"/>
      <c r="V8" s="75"/>
      <c r="W8" s="66"/>
      <c r="X8" s="67"/>
      <c r="Y8" s="75"/>
      <c r="Z8" s="75"/>
      <c r="AA8" s="112"/>
      <c r="AB8" s="95" t="s">
        <v>25</v>
      </c>
      <c r="AC8" s="96"/>
      <c r="AD8" s="108"/>
      <c r="AE8" s="109"/>
      <c r="AF8" s="109"/>
      <c r="AG8" s="19"/>
      <c r="AH8" s="3"/>
    </row>
    <row r="9" spans="1:34" s="4" customFormat="1" ht="18" customHeight="1" x14ac:dyDescent="0.25">
      <c r="A9" s="15"/>
      <c r="B9" s="16"/>
      <c r="C9" s="54"/>
      <c r="D9" s="55"/>
      <c r="E9" s="76"/>
      <c r="F9" s="77"/>
      <c r="G9" s="23"/>
      <c r="H9" s="54"/>
      <c r="I9" s="55"/>
      <c r="J9" s="83"/>
      <c r="K9" s="83"/>
      <c r="L9" s="24"/>
      <c r="M9" s="122"/>
      <c r="N9" s="122"/>
      <c r="O9" s="25"/>
      <c r="P9" s="25"/>
      <c r="Q9" s="122"/>
      <c r="R9" s="122"/>
      <c r="S9" s="122"/>
      <c r="T9" s="122"/>
      <c r="U9" s="20"/>
      <c r="V9" s="75"/>
      <c r="W9" s="58"/>
      <c r="X9" s="59"/>
      <c r="Y9" s="75"/>
      <c r="Z9" s="75"/>
      <c r="AA9" s="112"/>
      <c r="AB9" s="26" t="s">
        <v>26</v>
      </c>
      <c r="AC9" s="26" t="s">
        <v>27</v>
      </c>
      <c r="AD9" s="109"/>
      <c r="AE9" s="109"/>
      <c r="AF9" s="109"/>
      <c r="AG9" s="19"/>
      <c r="AH9" s="3"/>
    </row>
    <row r="10" spans="1:34" s="4" customFormat="1" ht="18" customHeight="1" x14ac:dyDescent="0.25">
      <c r="A10" s="15"/>
      <c r="B10" s="16"/>
      <c r="C10" s="54"/>
      <c r="D10" s="55"/>
      <c r="E10" s="76"/>
      <c r="F10" s="77"/>
      <c r="G10" s="23"/>
      <c r="H10" s="54"/>
      <c r="I10" s="55"/>
      <c r="J10" s="83"/>
      <c r="K10" s="83"/>
      <c r="L10" s="27"/>
      <c r="M10" s="83"/>
      <c r="N10" s="83"/>
      <c r="O10" s="25"/>
      <c r="P10" s="25"/>
      <c r="Q10" s="83"/>
      <c r="R10" s="83"/>
      <c r="S10" s="83"/>
      <c r="T10" s="83"/>
      <c r="U10" s="20"/>
      <c r="V10" s="23"/>
      <c r="W10" s="28"/>
      <c r="X10" s="28"/>
      <c r="Y10" s="23"/>
      <c r="Z10" s="23"/>
      <c r="AA10" s="23"/>
      <c r="AB10" s="29"/>
      <c r="AC10" s="30"/>
      <c r="AD10" s="87" t="str">
        <f>IF((AND(AB10=0,AC10&gt;0)),((((SQRT(Z10^2+(AC10*Z10)^2))+AA10)*ABS(X10-W10))/9000),IF((AND(AB10&gt;0,AC10=0)),((((SQRT(Z10^2+(AB10*Z10)^2))+AA10)*ABS(X10-W10))/9000),IF((AND(AB10=0,AC10=0,AA10=0)),"",IF((AND(AB10&gt;0,AC10&gt;0)),((((SQRT(Z10^2+((AB10*Z10)^2)))+(SQRT(Z10^2+((AC10*Z10)^2)))+AA10)*ABS(X10-W10))/9000),AA10*ABS(X10-W10)/9000))))</f>
        <v/>
      </c>
      <c r="AE10" s="88"/>
      <c r="AF10" s="89"/>
      <c r="AG10" s="19"/>
      <c r="AH10" s="3"/>
    </row>
    <row r="11" spans="1:34" s="4" customFormat="1" ht="18" customHeight="1" x14ac:dyDescent="0.25">
      <c r="A11" s="15"/>
      <c r="B11" s="16"/>
      <c r="C11" s="54"/>
      <c r="D11" s="55"/>
      <c r="E11" s="76"/>
      <c r="F11" s="77"/>
      <c r="G11" s="23"/>
      <c r="H11" s="54"/>
      <c r="I11" s="55"/>
      <c r="J11" s="83"/>
      <c r="K11" s="83"/>
      <c r="L11" s="27"/>
      <c r="M11" s="83"/>
      <c r="N11" s="83"/>
      <c r="O11" s="28"/>
      <c r="P11" s="28"/>
      <c r="Q11" s="83"/>
      <c r="R11" s="83"/>
      <c r="S11" s="83"/>
      <c r="T11" s="83"/>
      <c r="U11" s="20"/>
      <c r="V11" s="23"/>
      <c r="W11" s="28"/>
      <c r="X11" s="28"/>
      <c r="Y11" s="23"/>
      <c r="Z11" s="23"/>
      <c r="AA11" s="23"/>
      <c r="AB11" s="29"/>
      <c r="AC11" s="30"/>
      <c r="AD11" s="87" t="str">
        <f t="shared" ref="AD11:AD13" si="0">IF((AND(AB11=0,AC11&gt;0)),((((SQRT(Z11^2+(AC11*Z11)^2))+AA11)*ABS(X11-W11))/9000),IF((AND(AB11&gt;0,AC11=0)),((((SQRT(Z11^2+(AB11*Z11)^2))+AA11)*ABS(X11-W11))/9000),IF((AND(AB11=0,AC11=0,AA11=0)),"",IF((AND(AB11&gt;0,AC11&gt;0)),((((SQRT(Z11^2+((AB11*Z11)^2)))+(SQRT(Z11^2+((AC11*Z11)^2)))+AA11)*ABS(X11-W11))/9000),AA11*ABS(X11-W11)/9000))))</f>
        <v/>
      </c>
      <c r="AE11" s="88"/>
      <c r="AF11" s="89"/>
      <c r="AG11" s="19"/>
      <c r="AH11" s="3"/>
    </row>
    <row r="12" spans="1:34" s="4" customFormat="1" ht="18" customHeight="1" x14ac:dyDescent="0.25">
      <c r="A12" s="15"/>
      <c r="B12" s="16"/>
      <c r="C12" s="54"/>
      <c r="D12" s="55"/>
      <c r="E12" s="76"/>
      <c r="F12" s="77"/>
      <c r="G12" s="23"/>
      <c r="H12" s="54"/>
      <c r="I12" s="55"/>
      <c r="J12" s="83"/>
      <c r="K12" s="83"/>
      <c r="L12" s="27"/>
      <c r="M12" s="83"/>
      <c r="N12" s="83"/>
      <c r="O12" s="28"/>
      <c r="P12" s="28"/>
      <c r="Q12" s="83"/>
      <c r="R12" s="83"/>
      <c r="S12" s="83"/>
      <c r="T12" s="83"/>
      <c r="U12" s="20"/>
      <c r="V12" s="23"/>
      <c r="W12" s="28"/>
      <c r="X12" s="28"/>
      <c r="Y12" s="23"/>
      <c r="Z12" s="23"/>
      <c r="AA12" s="23"/>
      <c r="AB12" s="29"/>
      <c r="AC12" s="30"/>
      <c r="AD12" s="87" t="str">
        <f t="shared" si="0"/>
        <v/>
      </c>
      <c r="AE12" s="88"/>
      <c r="AF12" s="89"/>
      <c r="AG12" s="19"/>
      <c r="AH12" s="3"/>
    </row>
    <row r="13" spans="1:34" s="4" customFormat="1" ht="18" customHeight="1" x14ac:dyDescent="0.25">
      <c r="A13" s="15"/>
      <c r="B13" s="16"/>
      <c r="C13" s="54"/>
      <c r="D13" s="55"/>
      <c r="E13" s="76"/>
      <c r="F13" s="77"/>
      <c r="G13" s="23"/>
      <c r="H13" s="54"/>
      <c r="I13" s="55"/>
      <c r="J13" s="83"/>
      <c r="K13" s="83"/>
      <c r="L13" s="27"/>
      <c r="M13" s="83"/>
      <c r="N13" s="83"/>
      <c r="O13" s="28"/>
      <c r="P13" s="28"/>
      <c r="Q13" s="83"/>
      <c r="R13" s="83"/>
      <c r="S13" s="83"/>
      <c r="T13" s="83"/>
      <c r="U13" s="20"/>
      <c r="V13" s="23"/>
      <c r="W13" s="28"/>
      <c r="X13" s="28"/>
      <c r="Y13" s="23"/>
      <c r="Z13" s="23"/>
      <c r="AA13" s="23"/>
      <c r="AB13" s="29"/>
      <c r="AC13" s="30"/>
      <c r="AD13" s="87" t="str">
        <f t="shared" si="0"/>
        <v/>
      </c>
      <c r="AE13" s="88"/>
      <c r="AF13" s="89"/>
      <c r="AG13" s="19"/>
      <c r="AH13" s="3"/>
    </row>
    <row r="14" spans="1:34" s="4" customFormat="1" ht="18" customHeight="1" x14ac:dyDescent="0.25">
      <c r="A14" s="15"/>
      <c r="B14" s="16"/>
      <c r="C14" s="54"/>
      <c r="D14" s="55"/>
      <c r="E14" s="76"/>
      <c r="F14" s="77"/>
      <c r="G14" s="23"/>
      <c r="H14" s="54"/>
      <c r="I14" s="55"/>
      <c r="J14" s="83"/>
      <c r="K14" s="83"/>
      <c r="L14" s="27"/>
      <c r="M14" s="83"/>
      <c r="N14" s="83"/>
      <c r="O14" s="28"/>
      <c r="P14" s="28"/>
      <c r="Q14" s="83"/>
      <c r="R14" s="83"/>
      <c r="S14" s="83"/>
      <c r="T14" s="83"/>
      <c r="U14" s="20"/>
      <c r="V14" s="23"/>
      <c r="W14" s="28"/>
      <c r="X14" s="28"/>
      <c r="Y14" s="23"/>
      <c r="Z14" s="23"/>
      <c r="AA14" s="23"/>
      <c r="AB14" s="29"/>
      <c r="AC14" s="30"/>
      <c r="AD14" s="87" t="str">
        <f t="shared" ref="AD14:AD24" si="1">IF((AND(AB14=0,AC14&gt;0)),((((SQRT(Z14^2+(AC14*Z14)^2))+AA14)*ABS(X14-W14))/9000),IF((AND(AB14&gt;0,AC14=0)),((((SQRT(Z14^2+(AB14*Z14)^2))+AA14)*ABS(X14-W14))/9000),IF((AND(AB14=0,AC14=0,AA14=0)),"",IF((AND(AB14&gt;0,AC14&gt;0)),((((SQRT(Z14^2+((AB14*Z14)^2)))+(SQRT(Z14^2+((AC14*Z14)^2)))+AA14)*ABS(X14-W14))/9000),AA14*ABS(X14-W14)/9000))))</f>
        <v/>
      </c>
      <c r="AE14" s="88"/>
      <c r="AF14" s="89"/>
      <c r="AG14" s="19"/>
      <c r="AH14" s="3"/>
    </row>
    <row r="15" spans="1:34" s="4" customFormat="1" ht="18" customHeight="1" x14ac:dyDescent="0.25">
      <c r="A15" s="15"/>
      <c r="B15" s="16"/>
      <c r="C15" s="54"/>
      <c r="D15" s="55"/>
      <c r="E15" s="76"/>
      <c r="F15" s="77"/>
      <c r="G15" s="23"/>
      <c r="H15" s="54"/>
      <c r="I15" s="55"/>
      <c r="J15" s="83"/>
      <c r="K15" s="83"/>
      <c r="L15" s="27"/>
      <c r="M15" s="83"/>
      <c r="N15" s="83"/>
      <c r="O15" s="28"/>
      <c r="P15" s="28"/>
      <c r="Q15" s="83"/>
      <c r="R15" s="83"/>
      <c r="S15" s="83"/>
      <c r="T15" s="83"/>
      <c r="U15" s="20"/>
      <c r="V15" s="23"/>
      <c r="W15" s="28"/>
      <c r="X15" s="28"/>
      <c r="Y15" s="23"/>
      <c r="Z15" s="23"/>
      <c r="AA15" s="23"/>
      <c r="AB15" s="29"/>
      <c r="AC15" s="30"/>
      <c r="AD15" s="87" t="str">
        <f t="shared" si="1"/>
        <v/>
      </c>
      <c r="AE15" s="88"/>
      <c r="AF15" s="89"/>
      <c r="AG15" s="19"/>
      <c r="AH15" s="3"/>
    </row>
    <row r="16" spans="1:34" s="4" customFormat="1" ht="18" customHeight="1" x14ac:dyDescent="0.25">
      <c r="A16" s="15"/>
      <c r="B16" s="16"/>
      <c r="C16" s="54"/>
      <c r="D16" s="55"/>
      <c r="E16" s="76"/>
      <c r="F16" s="77"/>
      <c r="G16" s="23"/>
      <c r="H16" s="54"/>
      <c r="I16" s="55"/>
      <c r="J16" s="83"/>
      <c r="K16" s="83"/>
      <c r="L16" s="27"/>
      <c r="M16" s="83"/>
      <c r="N16" s="83"/>
      <c r="O16" s="28"/>
      <c r="P16" s="28"/>
      <c r="Q16" s="83"/>
      <c r="R16" s="83"/>
      <c r="S16" s="83"/>
      <c r="T16" s="83"/>
      <c r="U16" s="20"/>
      <c r="V16" s="23"/>
      <c r="W16" s="28"/>
      <c r="X16" s="28"/>
      <c r="Y16" s="23"/>
      <c r="Z16" s="23"/>
      <c r="AA16" s="23"/>
      <c r="AB16" s="29"/>
      <c r="AC16" s="30"/>
      <c r="AD16" s="87" t="str">
        <f t="shared" si="1"/>
        <v/>
      </c>
      <c r="AE16" s="88"/>
      <c r="AF16" s="89"/>
      <c r="AG16" s="19"/>
      <c r="AH16" s="3"/>
    </row>
    <row r="17" spans="1:34" s="4" customFormat="1" ht="18" customHeight="1" x14ac:dyDescent="0.25">
      <c r="A17" s="15"/>
      <c r="B17" s="16"/>
      <c r="C17" s="54"/>
      <c r="D17" s="55"/>
      <c r="E17" s="76"/>
      <c r="F17" s="77"/>
      <c r="G17" s="23"/>
      <c r="H17" s="54"/>
      <c r="I17" s="55"/>
      <c r="J17" s="83"/>
      <c r="K17" s="83"/>
      <c r="L17" s="27"/>
      <c r="M17" s="54"/>
      <c r="N17" s="55"/>
      <c r="O17" s="28"/>
      <c r="P17" s="28"/>
      <c r="Q17" s="54"/>
      <c r="R17" s="55"/>
      <c r="S17" s="54"/>
      <c r="T17" s="55"/>
      <c r="U17" s="20"/>
      <c r="V17" s="23"/>
      <c r="W17" s="28"/>
      <c r="X17" s="28"/>
      <c r="Y17" s="23"/>
      <c r="Z17" s="23"/>
      <c r="AA17" s="23"/>
      <c r="AB17" s="29"/>
      <c r="AC17" s="30"/>
      <c r="AD17" s="87" t="str">
        <f t="shared" si="1"/>
        <v/>
      </c>
      <c r="AE17" s="88"/>
      <c r="AF17" s="89"/>
      <c r="AG17" s="19"/>
      <c r="AH17" s="3"/>
    </row>
    <row r="18" spans="1:34" s="4" customFormat="1" ht="18" customHeight="1" x14ac:dyDescent="0.25">
      <c r="A18" s="15"/>
      <c r="B18" s="16"/>
      <c r="C18" s="54"/>
      <c r="D18" s="55"/>
      <c r="E18" s="76"/>
      <c r="F18" s="77"/>
      <c r="G18" s="23"/>
      <c r="H18" s="54"/>
      <c r="I18" s="55"/>
      <c r="J18" s="83"/>
      <c r="K18" s="83"/>
      <c r="L18" s="27"/>
      <c r="M18" s="54"/>
      <c r="N18" s="55"/>
      <c r="O18" s="28"/>
      <c r="P18" s="28"/>
      <c r="Q18" s="54"/>
      <c r="R18" s="55"/>
      <c r="S18" s="54"/>
      <c r="T18" s="55"/>
      <c r="U18" s="20"/>
      <c r="V18" s="23"/>
      <c r="W18" s="28"/>
      <c r="X18" s="28"/>
      <c r="Y18" s="23"/>
      <c r="Z18" s="23"/>
      <c r="AA18" s="23"/>
      <c r="AB18" s="29"/>
      <c r="AC18" s="30"/>
      <c r="AD18" s="87" t="str">
        <f t="shared" si="1"/>
        <v/>
      </c>
      <c r="AE18" s="88"/>
      <c r="AF18" s="89"/>
      <c r="AG18" s="19"/>
      <c r="AH18" s="3"/>
    </row>
    <row r="19" spans="1:34" s="4" customFormat="1" ht="18" customHeight="1" x14ac:dyDescent="0.25">
      <c r="A19" s="15"/>
      <c r="B19" s="16"/>
      <c r="C19" s="54"/>
      <c r="D19" s="55"/>
      <c r="E19" s="76"/>
      <c r="F19" s="77"/>
      <c r="G19" s="23"/>
      <c r="H19" s="54"/>
      <c r="I19" s="55"/>
      <c r="J19" s="83"/>
      <c r="K19" s="83"/>
      <c r="L19" s="27"/>
      <c r="M19" s="54"/>
      <c r="N19" s="55"/>
      <c r="O19" s="28"/>
      <c r="P19" s="28"/>
      <c r="Q19" s="54"/>
      <c r="R19" s="55"/>
      <c r="S19" s="54"/>
      <c r="T19" s="55"/>
      <c r="U19" s="20"/>
      <c r="V19" s="23"/>
      <c r="W19" s="28"/>
      <c r="X19" s="28"/>
      <c r="Y19" s="23"/>
      <c r="Z19" s="23"/>
      <c r="AA19" s="23"/>
      <c r="AB19" s="29"/>
      <c r="AC19" s="30"/>
      <c r="AD19" s="87" t="str">
        <f t="shared" si="1"/>
        <v/>
      </c>
      <c r="AE19" s="88"/>
      <c r="AF19" s="89"/>
      <c r="AG19" s="19"/>
      <c r="AH19" s="3"/>
    </row>
    <row r="20" spans="1:34" s="4" customFormat="1" ht="18" customHeight="1" x14ac:dyDescent="0.25">
      <c r="A20" s="15"/>
      <c r="B20" s="16"/>
      <c r="C20" s="54"/>
      <c r="D20" s="55"/>
      <c r="E20" s="76"/>
      <c r="F20" s="77"/>
      <c r="G20" s="23"/>
      <c r="H20" s="54"/>
      <c r="I20" s="55"/>
      <c r="J20" s="83"/>
      <c r="K20" s="83"/>
      <c r="L20" s="27"/>
      <c r="M20" s="54"/>
      <c r="N20" s="55"/>
      <c r="O20" s="28"/>
      <c r="P20" s="28"/>
      <c r="Q20" s="54"/>
      <c r="R20" s="55"/>
      <c r="S20" s="54"/>
      <c r="T20" s="55"/>
      <c r="U20" s="20"/>
      <c r="V20" s="23"/>
      <c r="W20" s="28"/>
      <c r="X20" s="28"/>
      <c r="Y20" s="23"/>
      <c r="Z20" s="23"/>
      <c r="AA20" s="23"/>
      <c r="AB20" s="29"/>
      <c r="AC20" s="30"/>
      <c r="AD20" s="87" t="str">
        <f t="shared" si="1"/>
        <v/>
      </c>
      <c r="AE20" s="88"/>
      <c r="AF20" s="89"/>
      <c r="AG20" s="19"/>
      <c r="AH20" s="3"/>
    </row>
    <row r="21" spans="1:34" s="4" customFormat="1" ht="18" customHeight="1" x14ac:dyDescent="0.25">
      <c r="A21" s="15"/>
      <c r="B21" s="16"/>
      <c r="C21" s="54"/>
      <c r="D21" s="55"/>
      <c r="E21" s="76"/>
      <c r="F21" s="77"/>
      <c r="G21" s="23"/>
      <c r="H21" s="54"/>
      <c r="I21" s="55"/>
      <c r="J21" s="83"/>
      <c r="K21" s="83"/>
      <c r="L21" s="27"/>
      <c r="M21" s="54"/>
      <c r="N21" s="55"/>
      <c r="O21" s="28"/>
      <c r="P21" s="28"/>
      <c r="Q21" s="54"/>
      <c r="R21" s="55"/>
      <c r="S21" s="54"/>
      <c r="T21" s="55"/>
      <c r="U21" s="20"/>
      <c r="V21" s="23"/>
      <c r="W21" s="28"/>
      <c r="X21" s="28"/>
      <c r="Y21" s="23"/>
      <c r="Z21" s="23"/>
      <c r="AA21" s="23"/>
      <c r="AB21" s="29"/>
      <c r="AC21" s="30"/>
      <c r="AD21" s="87" t="str">
        <f t="shared" si="1"/>
        <v/>
      </c>
      <c r="AE21" s="88"/>
      <c r="AF21" s="89"/>
      <c r="AG21" s="19"/>
      <c r="AH21" s="3"/>
    </row>
    <row r="22" spans="1:34" s="4" customFormat="1" ht="18" customHeight="1" x14ac:dyDescent="0.25">
      <c r="A22" s="15"/>
      <c r="B22" s="16"/>
      <c r="C22" s="54"/>
      <c r="D22" s="55"/>
      <c r="E22" s="76"/>
      <c r="F22" s="77"/>
      <c r="G22" s="23"/>
      <c r="H22" s="54"/>
      <c r="I22" s="55"/>
      <c r="J22" s="83"/>
      <c r="K22" s="83"/>
      <c r="L22" s="27"/>
      <c r="M22" s="54"/>
      <c r="N22" s="55"/>
      <c r="O22" s="28"/>
      <c r="P22" s="28"/>
      <c r="Q22" s="54"/>
      <c r="R22" s="55"/>
      <c r="S22" s="54"/>
      <c r="T22" s="55"/>
      <c r="U22" s="20"/>
      <c r="V22" s="23"/>
      <c r="W22" s="28"/>
      <c r="X22" s="28"/>
      <c r="Y22" s="23"/>
      <c r="Z22" s="23"/>
      <c r="AA22" s="23"/>
      <c r="AB22" s="29"/>
      <c r="AC22" s="30"/>
      <c r="AD22" s="87" t="str">
        <f t="shared" si="1"/>
        <v/>
      </c>
      <c r="AE22" s="88"/>
      <c r="AF22" s="89"/>
      <c r="AG22" s="19"/>
      <c r="AH22" s="3"/>
    </row>
    <row r="23" spans="1:34" s="4" customFormat="1" ht="18" customHeight="1" x14ac:dyDescent="0.25">
      <c r="A23" s="15"/>
      <c r="B23" s="16"/>
      <c r="C23" s="54"/>
      <c r="D23" s="55"/>
      <c r="E23" s="76"/>
      <c r="F23" s="77"/>
      <c r="G23" s="23"/>
      <c r="H23" s="54"/>
      <c r="I23" s="55"/>
      <c r="J23" s="83"/>
      <c r="K23" s="83"/>
      <c r="L23" s="27"/>
      <c r="M23" s="54"/>
      <c r="N23" s="55"/>
      <c r="O23" s="28"/>
      <c r="P23" s="28"/>
      <c r="Q23" s="54"/>
      <c r="R23" s="55"/>
      <c r="S23" s="54"/>
      <c r="T23" s="55"/>
      <c r="U23" s="20"/>
      <c r="V23" s="23"/>
      <c r="W23" s="28"/>
      <c r="X23" s="28"/>
      <c r="Y23" s="23"/>
      <c r="Z23" s="23"/>
      <c r="AA23" s="23"/>
      <c r="AB23" s="29"/>
      <c r="AC23" s="30"/>
      <c r="AD23" s="87" t="str">
        <f t="shared" si="1"/>
        <v/>
      </c>
      <c r="AE23" s="88"/>
      <c r="AF23" s="89"/>
      <c r="AG23" s="19"/>
      <c r="AH23" s="3"/>
    </row>
    <row r="24" spans="1:34" s="4" customFormat="1" ht="18" customHeight="1" x14ac:dyDescent="0.25">
      <c r="A24" s="15"/>
      <c r="B24" s="16"/>
      <c r="C24" s="54"/>
      <c r="D24" s="55"/>
      <c r="E24" s="76"/>
      <c r="F24" s="77"/>
      <c r="G24" s="23"/>
      <c r="H24" s="54"/>
      <c r="I24" s="55"/>
      <c r="J24" s="83"/>
      <c r="K24" s="83"/>
      <c r="L24" s="27"/>
      <c r="M24" s="54"/>
      <c r="N24" s="55"/>
      <c r="O24" s="28"/>
      <c r="P24" s="28"/>
      <c r="Q24" s="54"/>
      <c r="R24" s="55"/>
      <c r="S24" s="54"/>
      <c r="T24" s="55"/>
      <c r="U24" s="20"/>
      <c r="V24" s="23"/>
      <c r="W24" s="28"/>
      <c r="X24" s="28"/>
      <c r="Y24" s="23"/>
      <c r="Z24" s="23"/>
      <c r="AA24" s="23"/>
      <c r="AB24" s="29"/>
      <c r="AC24" s="30"/>
      <c r="AD24" s="87" t="str">
        <f t="shared" si="1"/>
        <v/>
      </c>
      <c r="AE24" s="88"/>
      <c r="AF24" s="89"/>
      <c r="AG24" s="19"/>
      <c r="AH24" s="3"/>
    </row>
    <row r="25" spans="1:34" s="4" customFormat="1" ht="18" customHeight="1" x14ac:dyDescent="0.25">
      <c r="A25" s="15"/>
      <c r="B25" s="16"/>
      <c r="C25" s="54"/>
      <c r="D25" s="55"/>
      <c r="E25" s="84"/>
      <c r="F25" s="84"/>
      <c r="G25" s="23"/>
      <c r="H25" s="54"/>
      <c r="I25" s="55"/>
      <c r="J25" s="83"/>
      <c r="K25" s="83"/>
      <c r="L25" s="27"/>
      <c r="M25" s="54"/>
      <c r="N25" s="55"/>
      <c r="O25" s="28"/>
      <c r="P25" s="28"/>
      <c r="Q25" s="54"/>
      <c r="R25" s="55"/>
      <c r="S25" s="54"/>
      <c r="T25" s="55"/>
      <c r="U25" s="20"/>
      <c r="V25" s="90" t="s">
        <v>54</v>
      </c>
      <c r="W25" s="90"/>
      <c r="X25" s="90"/>
      <c r="Y25" s="90"/>
      <c r="Z25" s="90"/>
      <c r="AA25" s="90"/>
      <c r="AB25" s="90"/>
      <c r="AC25" s="90"/>
      <c r="AD25" s="103" t="str">
        <f>IF(SUM(AD10:AD24)=0,"",SUM(AD10:AD24))</f>
        <v/>
      </c>
      <c r="AE25" s="103"/>
      <c r="AF25" s="103"/>
      <c r="AG25" s="19"/>
      <c r="AH25" s="3"/>
    </row>
    <row r="26" spans="1:34" s="4" customFormat="1" ht="18" customHeight="1" x14ac:dyDescent="0.25">
      <c r="A26" s="15"/>
      <c r="B26" s="16"/>
      <c r="C26" s="31"/>
      <c r="D26" s="32"/>
      <c r="E26" s="33"/>
      <c r="F26" s="33"/>
      <c r="G26" s="32"/>
      <c r="H26" s="33"/>
      <c r="I26" s="33"/>
      <c r="J26" s="33"/>
      <c r="K26" s="33"/>
      <c r="L26" s="27"/>
      <c r="M26" s="33"/>
      <c r="N26" s="33"/>
      <c r="O26" s="27"/>
      <c r="P26" s="27"/>
      <c r="Q26" s="33"/>
      <c r="R26" s="33"/>
      <c r="S26" s="33"/>
      <c r="T26" s="33"/>
      <c r="U26" s="20"/>
      <c r="V26" s="32"/>
      <c r="W26" s="32"/>
      <c r="X26" s="32"/>
      <c r="Y26" s="32"/>
      <c r="Z26" s="32"/>
      <c r="AA26" s="32"/>
      <c r="AB26" s="34"/>
      <c r="AC26" s="34"/>
      <c r="AD26" s="34"/>
      <c r="AE26" s="34"/>
      <c r="AF26" s="34"/>
      <c r="AG26" s="19"/>
      <c r="AH26" s="3"/>
    </row>
    <row r="27" spans="1:34" s="4" customFormat="1" ht="18" customHeight="1" x14ac:dyDescent="0.25">
      <c r="A27" s="15"/>
      <c r="B27" s="16"/>
      <c r="C27" s="60" t="s">
        <v>41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20"/>
      <c r="V27" s="60" t="s">
        <v>12</v>
      </c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19"/>
      <c r="AH27" s="3"/>
    </row>
    <row r="28" spans="1:34" s="4" customFormat="1" ht="18" customHeight="1" x14ac:dyDescent="0.25">
      <c r="A28" s="15"/>
      <c r="B28" s="16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  <c r="U28" s="20"/>
      <c r="V28" s="63"/>
      <c r="W28" s="64"/>
      <c r="X28" s="64"/>
      <c r="Y28" s="64"/>
      <c r="Z28" s="64"/>
      <c r="AA28" s="64"/>
      <c r="AB28" s="64"/>
      <c r="AC28" s="64"/>
      <c r="AD28" s="64"/>
      <c r="AE28" s="64"/>
      <c r="AF28" s="65"/>
      <c r="AG28" s="19"/>
      <c r="AH28" s="3"/>
    </row>
    <row r="29" spans="1:34" s="4" customFormat="1" ht="18" customHeight="1" x14ac:dyDescent="0.25">
      <c r="A29" s="15"/>
      <c r="B29" s="16"/>
      <c r="C29" s="56" t="s">
        <v>15</v>
      </c>
      <c r="D29" s="57"/>
      <c r="E29" s="66" t="s">
        <v>53</v>
      </c>
      <c r="F29" s="67"/>
      <c r="G29" s="74" t="s">
        <v>17</v>
      </c>
      <c r="H29" s="66" t="s">
        <v>50</v>
      </c>
      <c r="I29" s="67"/>
      <c r="J29" s="74" t="s">
        <v>44</v>
      </c>
      <c r="K29" s="74"/>
      <c r="L29" s="68" t="s">
        <v>48</v>
      </c>
      <c r="M29" s="69"/>
      <c r="N29" s="72" t="s">
        <v>42</v>
      </c>
      <c r="O29" s="66" t="s">
        <v>52</v>
      </c>
      <c r="P29" s="67"/>
      <c r="Q29" s="66" t="s">
        <v>47</v>
      </c>
      <c r="R29" s="67"/>
      <c r="S29" s="66" t="s">
        <v>46</v>
      </c>
      <c r="T29" s="67"/>
      <c r="U29" s="20"/>
      <c r="V29" s="92" t="s">
        <v>15</v>
      </c>
      <c r="W29" s="56" t="s">
        <v>53</v>
      </c>
      <c r="X29" s="57"/>
      <c r="Y29" s="92" t="s">
        <v>17</v>
      </c>
      <c r="Z29" s="92" t="s">
        <v>20</v>
      </c>
      <c r="AA29" s="92" t="s">
        <v>21</v>
      </c>
      <c r="AB29" s="93" t="s">
        <v>14</v>
      </c>
      <c r="AC29" s="94"/>
      <c r="AD29" s="93" t="s">
        <v>13</v>
      </c>
      <c r="AE29" s="98"/>
      <c r="AF29" s="94"/>
      <c r="AG29" s="19"/>
      <c r="AH29" s="3"/>
    </row>
    <row r="30" spans="1:34" s="4" customFormat="1" ht="18" customHeight="1" x14ac:dyDescent="0.25">
      <c r="A30" s="15"/>
      <c r="B30" s="16"/>
      <c r="C30" s="58"/>
      <c r="D30" s="59"/>
      <c r="E30" s="58" t="s">
        <v>16</v>
      </c>
      <c r="F30" s="59"/>
      <c r="G30" s="75"/>
      <c r="H30" s="58" t="s">
        <v>51</v>
      </c>
      <c r="I30" s="59"/>
      <c r="J30" s="22" t="s">
        <v>26</v>
      </c>
      <c r="K30" s="22" t="s">
        <v>27</v>
      </c>
      <c r="L30" s="70" t="s">
        <v>49</v>
      </c>
      <c r="M30" s="71"/>
      <c r="N30" s="73"/>
      <c r="O30" s="58" t="s">
        <v>45</v>
      </c>
      <c r="P30" s="59"/>
      <c r="Q30" s="58" t="s">
        <v>45</v>
      </c>
      <c r="R30" s="59"/>
      <c r="S30" s="58" t="s">
        <v>45</v>
      </c>
      <c r="T30" s="59"/>
      <c r="U30" s="20"/>
      <c r="V30" s="74"/>
      <c r="W30" s="58" t="s">
        <v>16</v>
      </c>
      <c r="X30" s="59"/>
      <c r="Y30" s="74"/>
      <c r="Z30" s="74"/>
      <c r="AA30" s="74"/>
      <c r="AB30" s="95"/>
      <c r="AC30" s="96"/>
      <c r="AD30" s="95"/>
      <c r="AE30" s="99"/>
      <c r="AF30" s="96"/>
      <c r="AG30" s="19"/>
      <c r="AH30" s="3"/>
    </row>
    <row r="31" spans="1:34" s="4" customFormat="1" ht="18" customHeight="1" x14ac:dyDescent="0.25">
      <c r="A31" s="15"/>
      <c r="B31" s="16"/>
      <c r="C31" s="54"/>
      <c r="D31" s="55"/>
      <c r="E31" s="25"/>
      <c r="F31" s="25"/>
      <c r="G31" s="23"/>
      <c r="H31" s="83"/>
      <c r="I31" s="83"/>
      <c r="J31" s="23"/>
      <c r="K31" s="23"/>
      <c r="L31" s="83"/>
      <c r="M31" s="83"/>
      <c r="N31" s="36"/>
      <c r="O31" s="81" t="str">
        <f>IF((AND(J31=0,K31&gt;0,N31=1)),((((SQRT(H31^2+(K31*H31)^2))+L31)*ABS(F31-E31))/9000),IF((AND(J31&gt;0,K31=0,N31=1)),((((SQRT(H31^2+(J31*H31)^2))+L31)*ABS(F31-E31))/9000),IF((AND(J31=0,K31=0,L31=0)),"",IF((AND(J31&gt;0,K31&gt;0,N31=1)),((((SQRT(H31^2+(K31*H31)^2))+(SQRT(H31^2+(J31*H31)^2))+L31)*ABS(F31-E31))/9000),""))))</f>
        <v/>
      </c>
      <c r="P31" s="82"/>
      <c r="Q31" s="81" t="str">
        <f>IF((AND(J31=0,K31&gt;0,N31=2)),((((SQRT(H31^2+(K31*H31)^2))+L31)*ABS(F31-E31))/9000),IF((AND(J31&gt;0,K31=0,N31=2)),((((SQRT(H31^2+(J31*H31)^2))+L31)*ABS(F31-E31))/9000),IF((AND(J31=0,K31=0,L31=0)),"",IF((AND(J31&gt;0,K31&gt;0,N31=2)),((((SQRT(H31^2+(K31*H31)^2))+(SQRT(H31^2+(J31*H31)^2))+L31)*ABS(F31-E31))/9000),""))))</f>
        <v/>
      </c>
      <c r="R31" s="82"/>
      <c r="S31" s="81" t="str">
        <f>IF((AND(J31=0,K31&gt;0,N31=3)),((((SQRT(H31^2+(K31*H31)^2))+L31)*ABS(F31-E31))/9000),IF((AND(J31&gt;0,K31=0,N31=3)),((((SQRT(H31^2+(J31*H31)^2))+L31)*ABS(F31-E31))/9000),IF((AND(J31=0,K31=0,L31=0)),"",IF((AND(J31&gt;0,K31&gt;0,N31=3)),((((SQRT(H31^2+(K31*H31)^2))+(SQRT(H31^2+(J31*H31)^2))+L31)*ABS(F31-E31))/9000),""))))</f>
        <v/>
      </c>
      <c r="T31" s="82"/>
      <c r="U31" s="20"/>
      <c r="V31" s="23"/>
      <c r="W31" s="28"/>
      <c r="X31" s="28"/>
      <c r="Y31" s="23"/>
      <c r="Z31" s="23"/>
      <c r="AA31" s="23"/>
      <c r="AB31" s="91" t="str">
        <f>IF(X31="","",((IF(X31="","",(ROUNDUP((X31-W31)/AA31,0)))+1)*Z31))</f>
        <v/>
      </c>
      <c r="AC31" s="91"/>
      <c r="AD31" s="97"/>
      <c r="AE31" s="97"/>
      <c r="AF31" s="97"/>
      <c r="AG31" s="19"/>
      <c r="AH31" s="3"/>
    </row>
    <row r="32" spans="1:34" s="4" customFormat="1" ht="18" customHeight="1" x14ac:dyDescent="0.25">
      <c r="A32" s="15"/>
      <c r="B32" s="16"/>
      <c r="C32" s="54"/>
      <c r="D32" s="55"/>
      <c r="E32" s="25"/>
      <c r="F32" s="25"/>
      <c r="G32" s="23"/>
      <c r="H32" s="83"/>
      <c r="I32" s="83"/>
      <c r="J32" s="23"/>
      <c r="K32" s="23"/>
      <c r="L32" s="83"/>
      <c r="M32" s="83"/>
      <c r="N32" s="36"/>
      <c r="O32" s="81" t="str">
        <f>IF((AND(J32=0,K32&gt;0,N32=1)),((((SQRT(H32^2+(K32*H32)^2))+L32)*ABS(F32-E32))/9000),IF((AND(J32&gt;0,K32=0,N32=1)),((((SQRT(H32^2+(J32*H32)^2))+L32)*ABS(F32-E32))/9000),IF((AND(J32=0,K32=0,L32=0)),"",IF((AND(J32&gt;0,K32&gt;0,N32=1)),((((SQRT(H32^2+(K32*H32)^2))+(SQRT(H32^2+(J32*H32)^2))+L32)*ABS(F32-E32))/9000),""))))</f>
        <v/>
      </c>
      <c r="P32" s="82"/>
      <c r="Q32" s="81" t="str">
        <f>IF((AND(J32=0,K32&gt;0,N32=2)),((((SQRT(H32^2+(K32*H32)^2))+L32)*ABS(F32-E32))/9000),IF((AND(J32&gt;0,K32=0,N32=2)),((((SQRT(H32^2+(J32*H32)^2))+L32)*ABS(F32-E32))/9000),IF((AND(J32=0,K32=0,L32=0)),"",IF((AND(J32&gt;0,K32&gt;0,N32=2)),((((SQRT(H32^2+(K32*H32)^2))+(SQRT(H32^2+(J32*H32)^2))+L32)*ABS(F32-E32))/9000),""))))</f>
        <v/>
      </c>
      <c r="R32" s="82"/>
      <c r="S32" s="81" t="str">
        <f>IF((AND(J32=0,K32&gt;0,N32=3)),((((SQRT(H32^2+(K32*H32)^2))+L32)*ABS(F32-E32))/9000),IF((AND(J32&gt;0,K32=0,N32=3)),((((SQRT(H32^2+(J32*H32)^2))+L32)*ABS(F32-E32))/9000),IF((AND(J32=0,K32=0,L32=0)),"",IF((AND(J32&gt;0,K32&gt;0,N32=3)),((((SQRT(H32^2+(K32*H32)^2))+(SQRT(H32^2+(J32*H32)^2))+L32)*ABS(F32-E32))/9000),""))))</f>
        <v/>
      </c>
      <c r="T32" s="82"/>
      <c r="U32" s="20"/>
      <c r="V32" s="23"/>
      <c r="W32" s="28"/>
      <c r="X32" s="28"/>
      <c r="Y32" s="23"/>
      <c r="Z32" s="23"/>
      <c r="AA32" s="23"/>
      <c r="AB32" s="91" t="str">
        <f>IF(X32="","",((IF(X32="","",(ROUNDUP((X32-W32)/AA32,0)))+1)*Z32))</f>
        <v/>
      </c>
      <c r="AC32" s="91"/>
      <c r="AD32" s="97"/>
      <c r="AE32" s="97"/>
      <c r="AF32" s="97"/>
      <c r="AG32" s="19"/>
      <c r="AH32" s="3"/>
    </row>
    <row r="33" spans="1:34" s="4" customFormat="1" ht="18" customHeight="1" x14ac:dyDescent="0.25">
      <c r="A33" s="15"/>
      <c r="B33" s="16"/>
      <c r="C33" s="54"/>
      <c r="D33" s="55"/>
      <c r="E33" s="28"/>
      <c r="F33" s="28"/>
      <c r="G33" s="23"/>
      <c r="H33" s="83"/>
      <c r="I33" s="83"/>
      <c r="J33" s="23"/>
      <c r="K33" s="23"/>
      <c r="L33" s="83"/>
      <c r="M33" s="83"/>
      <c r="N33" s="36"/>
      <c r="O33" s="81" t="str">
        <f t="shared" ref="O33:O48" si="2">IF((AND(J33=0,K33&gt;0,N33=1)),((((SQRT(H33^2+(K33*H33)^2))+L33)*ABS(F33-E33))/9000),IF((AND(J33&gt;0,K33=0,N33=1)),((((SQRT(H33^2+(J33*H33)^2))+L33)*ABS(F33-E33))/9000),IF((AND(J33=0,K33=0,L33=0)),"",IF((AND(J33&gt;0,K33&gt;0,N33=1)),((((SQRT(H33^2+(K33*H33)^2))+(SQRT(H33^2+(J33*H33)^2))+L33)*ABS(F33-E33))/9000),""))))</f>
        <v/>
      </c>
      <c r="P33" s="82"/>
      <c r="Q33" s="81" t="str">
        <f t="shared" ref="Q33:Q48" si="3">IF((AND(J33=0,K33&gt;0,N33=2)),((((SQRT(H33^2+(K33*H33)^2))+L33)*ABS(F33-E33))/9000),IF((AND(J33&gt;0,K33=0,N33=2)),((((SQRT(H33^2+(J33*H33)^2))+L33)*ABS(F33-E33))/9000),IF((AND(J33=0,K33=0,L33=0)),"",IF((AND(J33&gt;0,K33&gt;0,N33=2)),((((SQRT(H33^2+(K33*H33)^2))+(SQRT(H33^2+(J33*H33)^2))+L33)*ABS(F33-E33))/9000),""))))</f>
        <v/>
      </c>
      <c r="R33" s="82"/>
      <c r="S33" s="81" t="str">
        <f t="shared" ref="S33:S48" si="4">IF((AND(J33=0,K33&gt;0,N33=3)),((((SQRT(H33^2+(K33*H33)^2))+L33)*ABS(F33-E33))/9000),IF((AND(J33&gt;0,K33=0,N33=3)),((((SQRT(H33^2+(J33*H33)^2))+L33)*ABS(F33-E33))/9000),IF((AND(J33=0,K33=0,L33=0)),"",IF((AND(J33&gt;0,K33&gt;0,N33=3)),((((SQRT(H33^2+(K33*H33)^2))+(SQRT(H33^2+(J33*H33)^2))+L33)*ABS(F33-E33))/9000),""))))</f>
        <v/>
      </c>
      <c r="T33" s="82"/>
      <c r="U33" s="20"/>
      <c r="V33" s="23"/>
      <c r="W33" s="28"/>
      <c r="X33" s="28"/>
      <c r="Y33" s="23"/>
      <c r="Z33" s="23"/>
      <c r="AA33" s="23"/>
      <c r="AB33" s="91" t="str">
        <f t="shared" ref="AB33:AB78" si="5">IF(X33="","",((IF(X33="","",(ROUNDUP((X33-W33)/AA33,0)))+1)*Z33))</f>
        <v/>
      </c>
      <c r="AC33" s="91"/>
      <c r="AD33" s="97"/>
      <c r="AE33" s="97"/>
      <c r="AF33" s="97"/>
      <c r="AG33" s="19"/>
      <c r="AH33" s="3"/>
    </row>
    <row r="34" spans="1:34" s="4" customFormat="1" ht="18" customHeight="1" x14ac:dyDescent="0.25">
      <c r="A34" s="15"/>
      <c r="B34" s="16"/>
      <c r="C34" s="54"/>
      <c r="D34" s="55"/>
      <c r="E34" s="28"/>
      <c r="F34" s="28"/>
      <c r="G34" s="23"/>
      <c r="H34" s="83"/>
      <c r="I34" s="83"/>
      <c r="J34" s="23"/>
      <c r="K34" s="23"/>
      <c r="L34" s="83"/>
      <c r="M34" s="83"/>
      <c r="N34" s="36"/>
      <c r="O34" s="81" t="str">
        <f t="shared" si="2"/>
        <v/>
      </c>
      <c r="P34" s="82"/>
      <c r="Q34" s="81" t="str">
        <f t="shared" si="3"/>
        <v/>
      </c>
      <c r="R34" s="82"/>
      <c r="S34" s="81" t="str">
        <f t="shared" si="4"/>
        <v/>
      </c>
      <c r="T34" s="82"/>
      <c r="U34" s="20"/>
      <c r="V34" s="23"/>
      <c r="W34" s="28"/>
      <c r="X34" s="28"/>
      <c r="Y34" s="23"/>
      <c r="Z34" s="23"/>
      <c r="AA34" s="23"/>
      <c r="AB34" s="91" t="str">
        <f t="shared" si="5"/>
        <v/>
      </c>
      <c r="AC34" s="91"/>
      <c r="AD34" s="97"/>
      <c r="AE34" s="97"/>
      <c r="AF34" s="97"/>
      <c r="AG34" s="19"/>
      <c r="AH34" s="3"/>
    </row>
    <row r="35" spans="1:34" s="4" customFormat="1" ht="18" customHeight="1" x14ac:dyDescent="0.25">
      <c r="A35" s="15"/>
      <c r="B35" s="16"/>
      <c r="C35" s="54"/>
      <c r="D35" s="55"/>
      <c r="E35" s="28"/>
      <c r="F35" s="28"/>
      <c r="G35" s="23"/>
      <c r="H35" s="83"/>
      <c r="I35" s="83"/>
      <c r="J35" s="23"/>
      <c r="K35" s="23"/>
      <c r="L35" s="83"/>
      <c r="M35" s="83"/>
      <c r="N35" s="36"/>
      <c r="O35" s="81" t="str">
        <f t="shared" si="2"/>
        <v/>
      </c>
      <c r="P35" s="82"/>
      <c r="Q35" s="81" t="str">
        <f t="shared" si="3"/>
        <v/>
      </c>
      <c r="R35" s="82"/>
      <c r="S35" s="81" t="str">
        <f t="shared" si="4"/>
        <v/>
      </c>
      <c r="T35" s="82"/>
      <c r="U35" s="20"/>
      <c r="V35" s="23"/>
      <c r="W35" s="28"/>
      <c r="X35" s="28"/>
      <c r="Y35" s="23"/>
      <c r="Z35" s="23"/>
      <c r="AA35" s="23"/>
      <c r="AB35" s="91" t="str">
        <f t="shared" si="5"/>
        <v/>
      </c>
      <c r="AC35" s="91"/>
      <c r="AD35" s="97"/>
      <c r="AE35" s="97"/>
      <c r="AF35" s="97"/>
      <c r="AG35" s="19"/>
      <c r="AH35" s="3"/>
    </row>
    <row r="36" spans="1:34" s="4" customFormat="1" ht="18" customHeight="1" x14ac:dyDescent="0.25">
      <c r="A36" s="15"/>
      <c r="B36" s="16"/>
      <c r="C36" s="54"/>
      <c r="D36" s="55"/>
      <c r="E36" s="28"/>
      <c r="F36" s="28"/>
      <c r="G36" s="23"/>
      <c r="H36" s="83"/>
      <c r="I36" s="83"/>
      <c r="J36" s="23"/>
      <c r="K36" s="23"/>
      <c r="L36" s="83"/>
      <c r="M36" s="83"/>
      <c r="N36" s="36"/>
      <c r="O36" s="81" t="str">
        <f t="shared" si="2"/>
        <v/>
      </c>
      <c r="P36" s="82"/>
      <c r="Q36" s="81" t="str">
        <f t="shared" si="3"/>
        <v/>
      </c>
      <c r="R36" s="82"/>
      <c r="S36" s="81" t="str">
        <f t="shared" si="4"/>
        <v/>
      </c>
      <c r="T36" s="82"/>
      <c r="U36" s="20"/>
      <c r="V36" s="23"/>
      <c r="W36" s="28"/>
      <c r="X36" s="28"/>
      <c r="Y36" s="23"/>
      <c r="Z36" s="23"/>
      <c r="AA36" s="23"/>
      <c r="AB36" s="91" t="str">
        <f t="shared" si="5"/>
        <v/>
      </c>
      <c r="AC36" s="91"/>
      <c r="AD36" s="97"/>
      <c r="AE36" s="97"/>
      <c r="AF36" s="97"/>
      <c r="AG36" s="19"/>
      <c r="AH36" s="3"/>
    </row>
    <row r="37" spans="1:34" s="4" customFormat="1" ht="18" customHeight="1" x14ac:dyDescent="0.25">
      <c r="A37" s="15"/>
      <c r="B37" s="16"/>
      <c r="C37" s="54"/>
      <c r="D37" s="55"/>
      <c r="E37" s="28"/>
      <c r="F37" s="28"/>
      <c r="G37" s="23"/>
      <c r="H37" s="83"/>
      <c r="I37" s="83"/>
      <c r="J37" s="23"/>
      <c r="K37" s="23"/>
      <c r="L37" s="83"/>
      <c r="M37" s="83"/>
      <c r="N37" s="36"/>
      <c r="O37" s="81" t="str">
        <f t="shared" si="2"/>
        <v/>
      </c>
      <c r="P37" s="82"/>
      <c r="Q37" s="81" t="str">
        <f t="shared" si="3"/>
        <v/>
      </c>
      <c r="R37" s="82"/>
      <c r="S37" s="81" t="str">
        <f t="shared" si="4"/>
        <v/>
      </c>
      <c r="T37" s="82"/>
      <c r="U37" s="20"/>
      <c r="V37" s="23"/>
      <c r="W37" s="28"/>
      <c r="X37" s="28"/>
      <c r="Y37" s="23"/>
      <c r="Z37" s="23"/>
      <c r="AA37" s="23"/>
      <c r="AB37" s="91" t="str">
        <f t="shared" si="5"/>
        <v/>
      </c>
      <c r="AC37" s="91"/>
      <c r="AD37" s="97"/>
      <c r="AE37" s="97"/>
      <c r="AF37" s="97"/>
      <c r="AG37" s="19"/>
      <c r="AH37" s="3"/>
    </row>
    <row r="38" spans="1:34" s="4" customFormat="1" ht="18" customHeight="1" x14ac:dyDescent="0.25">
      <c r="A38" s="15"/>
      <c r="B38" s="16"/>
      <c r="C38" s="54"/>
      <c r="D38" s="55"/>
      <c r="E38" s="28"/>
      <c r="F38" s="28"/>
      <c r="G38" s="23"/>
      <c r="H38" s="83"/>
      <c r="I38" s="83"/>
      <c r="J38" s="23"/>
      <c r="K38" s="23"/>
      <c r="L38" s="83"/>
      <c r="M38" s="83"/>
      <c r="N38" s="36"/>
      <c r="O38" s="81" t="str">
        <f t="shared" si="2"/>
        <v/>
      </c>
      <c r="P38" s="82"/>
      <c r="Q38" s="81" t="str">
        <f t="shared" si="3"/>
        <v/>
      </c>
      <c r="R38" s="82"/>
      <c r="S38" s="81" t="str">
        <f t="shared" si="4"/>
        <v/>
      </c>
      <c r="T38" s="82"/>
      <c r="U38" s="20"/>
      <c r="V38" s="23"/>
      <c r="W38" s="28"/>
      <c r="X38" s="28"/>
      <c r="Y38" s="23"/>
      <c r="Z38" s="23"/>
      <c r="AA38" s="23"/>
      <c r="AB38" s="91" t="str">
        <f t="shared" si="5"/>
        <v/>
      </c>
      <c r="AC38" s="91"/>
      <c r="AD38" s="97"/>
      <c r="AE38" s="97"/>
      <c r="AF38" s="97"/>
      <c r="AG38" s="19"/>
      <c r="AH38" s="3"/>
    </row>
    <row r="39" spans="1:34" s="4" customFormat="1" ht="18" customHeight="1" x14ac:dyDescent="0.25">
      <c r="A39" s="15"/>
      <c r="B39" s="16"/>
      <c r="C39" s="54"/>
      <c r="D39" s="55"/>
      <c r="E39" s="28"/>
      <c r="F39" s="28"/>
      <c r="G39" s="23"/>
      <c r="H39" s="83"/>
      <c r="I39" s="83"/>
      <c r="J39" s="23"/>
      <c r="K39" s="23"/>
      <c r="L39" s="83"/>
      <c r="M39" s="83"/>
      <c r="N39" s="36"/>
      <c r="O39" s="81" t="str">
        <f t="shared" si="2"/>
        <v/>
      </c>
      <c r="P39" s="82"/>
      <c r="Q39" s="81" t="str">
        <f t="shared" si="3"/>
        <v/>
      </c>
      <c r="R39" s="82"/>
      <c r="S39" s="81" t="str">
        <f t="shared" si="4"/>
        <v/>
      </c>
      <c r="T39" s="82"/>
      <c r="U39" s="20"/>
      <c r="V39" s="23"/>
      <c r="W39" s="28"/>
      <c r="X39" s="28"/>
      <c r="Y39" s="23"/>
      <c r="Z39" s="23"/>
      <c r="AA39" s="23"/>
      <c r="AB39" s="91" t="str">
        <f t="shared" si="5"/>
        <v/>
      </c>
      <c r="AC39" s="91"/>
      <c r="AD39" s="97"/>
      <c r="AE39" s="97"/>
      <c r="AF39" s="97"/>
      <c r="AG39" s="19"/>
      <c r="AH39" s="3"/>
    </row>
    <row r="40" spans="1:34" s="4" customFormat="1" ht="18" customHeight="1" x14ac:dyDescent="0.25">
      <c r="A40" s="15"/>
      <c r="B40" s="16"/>
      <c r="C40" s="54"/>
      <c r="D40" s="55"/>
      <c r="E40" s="28"/>
      <c r="F40" s="28"/>
      <c r="G40" s="23"/>
      <c r="H40" s="83"/>
      <c r="I40" s="83"/>
      <c r="J40" s="23"/>
      <c r="K40" s="23"/>
      <c r="L40" s="83"/>
      <c r="M40" s="83"/>
      <c r="N40" s="36"/>
      <c r="O40" s="81" t="str">
        <f t="shared" si="2"/>
        <v/>
      </c>
      <c r="P40" s="82"/>
      <c r="Q40" s="81" t="str">
        <f t="shared" si="3"/>
        <v/>
      </c>
      <c r="R40" s="82"/>
      <c r="S40" s="81" t="str">
        <f t="shared" si="4"/>
        <v/>
      </c>
      <c r="T40" s="82"/>
      <c r="U40" s="20"/>
      <c r="V40" s="23"/>
      <c r="W40" s="28"/>
      <c r="X40" s="28"/>
      <c r="Y40" s="23"/>
      <c r="Z40" s="23"/>
      <c r="AA40" s="23"/>
      <c r="AB40" s="91" t="str">
        <f t="shared" si="5"/>
        <v/>
      </c>
      <c r="AC40" s="91"/>
      <c r="AD40" s="97"/>
      <c r="AE40" s="97"/>
      <c r="AF40" s="97"/>
      <c r="AG40" s="19"/>
      <c r="AH40" s="3"/>
    </row>
    <row r="41" spans="1:34" s="4" customFormat="1" ht="18" customHeight="1" x14ac:dyDescent="0.25">
      <c r="A41" s="15"/>
      <c r="B41" s="16"/>
      <c r="C41" s="54"/>
      <c r="D41" s="55"/>
      <c r="E41" s="28"/>
      <c r="F41" s="28"/>
      <c r="G41" s="23"/>
      <c r="H41" s="83"/>
      <c r="I41" s="83"/>
      <c r="J41" s="23"/>
      <c r="K41" s="23"/>
      <c r="L41" s="83"/>
      <c r="M41" s="83"/>
      <c r="N41" s="36"/>
      <c r="O41" s="81" t="str">
        <f t="shared" si="2"/>
        <v/>
      </c>
      <c r="P41" s="82"/>
      <c r="Q41" s="81" t="str">
        <f t="shared" si="3"/>
        <v/>
      </c>
      <c r="R41" s="82"/>
      <c r="S41" s="81" t="str">
        <f t="shared" si="4"/>
        <v/>
      </c>
      <c r="T41" s="82"/>
      <c r="U41" s="20"/>
      <c r="V41" s="23"/>
      <c r="W41" s="28"/>
      <c r="X41" s="28"/>
      <c r="Y41" s="23"/>
      <c r="Z41" s="23"/>
      <c r="AA41" s="23"/>
      <c r="AB41" s="91" t="str">
        <f t="shared" si="5"/>
        <v/>
      </c>
      <c r="AC41" s="91"/>
      <c r="AD41" s="97"/>
      <c r="AE41" s="97"/>
      <c r="AF41" s="97"/>
      <c r="AG41" s="19"/>
      <c r="AH41" s="3"/>
    </row>
    <row r="42" spans="1:34" s="4" customFormat="1" ht="18" customHeight="1" x14ac:dyDescent="0.25">
      <c r="A42" s="15"/>
      <c r="B42" s="16"/>
      <c r="C42" s="54"/>
      <c r="D42" s="55"/>
      <c r="E42" s="28"/>
      <c r="F42" s="28"/>
      <c r="G42" s="23"/>
      <c r="H42" s="83"/>
      <c r="I42" s="83"/>
      <c r="J42" s="23"/>
      <c r="K42" s="23"/>
      <c r="L42" s="83"/>
      <c r="M42" s="83"/>
      <c r="N42" s="36"/>
      <c r="O42" s="81" t="str">
        <f t="shared" si="2"/>
        <v/>
      </c>
      <c r="P42" s="82"/>
      <c r="Q42" s="81" t="str">
        <f t="shared" si="3"/>
        <v/>
      </c>
      <c r="R42" s="82"/>
      <c r="S42" s="81" t="str">
        <f t="shared" si="4"/>
        <v/>
      </c>
      <c r="T42" s="82"/>
      <c r="U42" s="20"/>
      <c r="V42" s="23"/>
      <c r="W42" s="28"/>
      <c r="X42" s="28"/>
      <c r="Y42" s="23"/>
      <c r="Z42" s="23"/>
      <c r="AA42" s="23"/>
      <c r="AB42" s="91" t="str">
        <f t="shared" si="5"/>
        <v/>
      </c>
      <c r="AC42" s="91"/>
      <c r="AD42" s="97"/>
      <c r="AE42" s="97"/>
      <c r="AF42" s="97"/>
      <c r="AG42" s="19"/>
      <c r="AH42" s="3"/>
    </row>
    <row r="43" spans="1:34" s="4" customFormat="1" ht="18" customHeight="1" x14ac:dyDescent="0.25">
      <c r="A43" s="15"/>
      <c r="B43" s="16"/>
      <c r="C43" s="54"/>
      <c r="D43" s="55"/>
      <c r="E43" s="28"/>
      <c r="F43" s="28"/>
      <c r="G43" s="23"/>
      <c r="H43" s="83"/>
      <c r="I43" s="83"/>
      <c r="J43" s="23"/>
      <c r="K43" s="23"/>
      <c r="L43" s="83"/>
      <c r="M43" s="83"/>
      <c r="N43" s="36"/>
      <c r="O43" s="81" t="str">
        <f t="shared" si="2"/>
        <v/>
      </c>
      <c r="P43" s="82"/>
      <c r="Q43" s="81" t="str">
        <f t="shared" si="3"/>
        <v/>
      </c>
      <c r="R43" s="82"/>
      <c r="S43" s="81" t="str">
        <f t="shared" si="4"/>
        <v/>
      </c>
      <c r="T43" s="82"/>
      <c r="U43" s="20"/>
      <c r="V43" s="23"/>
      <c r="W43" s="28"/>
      <c r="X43" s="28"/>
      <c r="Y43" s="23"/>
      <c r="Z43" s="23"/>
      <c r="AA43" s="23"/>
      <c r="AB43" s="91" t="str">
        <f t="shared" si="5"/>
        <v/>
      </c>
      <c r="AC43" s="91"/>
      <c r="AD43" s="97"/>
      <c r="AE43" s="97"/>
      <c r="AF43" s="97"/>
      <c r="AG43" s="19"/>
      <c r="AH43" s="3"/>
    </row>
    <row r="44" spans="1:34" s="4" customFormat="1" ht="18" customHeight="1" x14ac:dyDescent="0.25">
      <c r="A44" s="15"/>
      <c r="B44" s="16"/>
      <c r="C44" s="54"/>
      <c r="D44" s="55"/>
      <c r="E44" s="28"/>
      <c r="F44" s="28"/>
      <c r="G44" s="23"/>
      <c r="H44" s="83"/>
      <c r="I44" s="83"/>
      <c r="J44" s="23"/>
      <c r="K44" s="23"/>
      <c r="L44" s="83"/>
      <c r="M44" s="83"/>
      <c r="N44" s="36"/>
      <c r="O44" s="81" t="str">
        <f t="shared" si="2"/>
        <v/>
      </c>
      <c r="P44" s="82"/>
      <c r="Q44" s="81" t="str">
        <f t="shared" si="3"/>
        <v/>
      </c>
      <c r="R44" s="82"/>
      <c r="S44" s="81" t="str">
        <f t="shared" si="4"/>
        <v/>
      </c>
      <c r="T44" s="82"/>
      <c r="U44" s="20"/>
      <c r="V44" s="23"/>
      <c r="W44" s="28"/>
      <c r="X44" s="28"/>
      <c r="Y44" s="23"/>
      <c r="Z44" s="23"/>
      <c r="AA44" s="23"/>
      <c r="AB44" s="91" t="str">
        <f t="shared" si="5"/>
        <v/>
      </c>
      <c r="AC44" s="91"/>
      <c r="AD44" s="97"/>
      <c r="AE44" s="97"/>
      <c r="AF44" s="97"/>
      <c r="AG44" s="19"/>
      <c r="AH44" s="3"/>
    </row>
    <row r="45" spans="1:34" s="4" customFormat="1" ht="18" customHeight="1" x14ac:dyDescent="0.25">
      <c r="A45" s="15"/>
      <c r="B45" s="16"/>
      <c r="C45" s="54"/>
      <c r="D45" s="55"/>
      <c r="E45" s="28"/>
      <c r="F45" s="28"/>
      <c r="G45" s="23"/>
      <c r="H45" s="83"/>
      <c r="I45" s="83"/>
      <c r="J45" s="23"/>
      <c r="K45" s="23"/>
      <c r="L45" s="83"/>
      <c r="M45" s="83"/>
      <c r="N45" s="36"/>
      <c r="O45" s="81" t="str">
        <f t="shared" si="2"/>
        <v/>
      </c>
      <c r="P45" s="82"/>
      <c r="Q45" s="81" t="str">
        <f t="shared" si="3"/>
        <v/>
      </c>
      <c r="R45" s="82"/>
      <c r="S45" s="81" t="str">
        <f t="shared" si="4"/>
        <v/>
      </c>
      <c r="T45" s="82"/>
      <c r="U45" s="20"/>
      <c r="V45" s="23"/>
      <c r="W45" s="28"/>
      <c r="X45" s="28"/>
      <c r="Y45" s="23"/>
      <c r="Z45" s="23"/>
      <c r="AA45" s="23"/>
      <c r="AB45" s="91" t="str">
        <f t="shared" si="5"/>
        <v/>
      </c>
      <c r="AC45" s="91"/>
      <c r="AD45" s="97"/>
      <c r="AE45" s="97"/>
      <c r="AF45" s="97"/>
      <c r="AG45" s="19"/>
      <c r="AH45" s="3"/>
    </row>
    <row r="46" spans="1:34" s="4" customFormat="1" ht="18" customHeight="1" x14ac:dyDescent="0.25">
      <c r="A46" s="15"/>
      <c r="B46" s="16"/>
      <c r="C46" s="54"/>
      <c r="D46" s="55"/>
      <c r="E46" s="28"/>
      <c r="F46" s="28"/>
      <c r="G46" s="23"/>
      <c r="H46" s="83"/>
      <c r="I46" s="83"/>
      <c r="J46" s="23"/>
      <c r="K46" s="23"/>
      <c r="L46" s="83"/>
      <c r="M46" s="83"/>
      <c r="N46" s="36"/>
      <c r="O46" s="81" t="str">
        <f t="shared" si="2"/>
        <v/>
      </c>
      <c r="P46" s="82"/>
      <c r="Q46" s="81" t="str">
        <f t="shared" si="3"/>
        <v/>
      </c>
      <c r="R46" s="82"/>
      <c r="S46" s="81" t="str">
        <f t="shared" si="4"/>
        <v/>
      </c>
      <c r="T46" s="82"/>
      <c r="U46" s="20"/>
      <c r="V46" s="23"/>
      <c r="W46" s="28"/>
      <c r="X46" s="28"/>
      <c r="Y46" s="23"/>
      <c r="Z46" s="23"/>
      <c r="AA46" s="23"/>
      <c r="AB46" s="91" t="str">
        <f t="shared" si="5"/>
        <v/>
      </c>
      <c r="AC46" s="91"/>
      <c r="AD46" s="97"/>
      <c r="AE46" s="97"/>
      <c r="AF46" s="97"/>
      <c r="AG46" s="19"/>
      <c r="AH46" s="3"/>
    </row>
    <row r="47" spans="1:34" s="4" customFormat="1" ht="18" customHeight="1" x14ac:dyDescent="0.25">
      <c r="A47" s="15"/>
      <c r="B47" s="16"/>
      <c r="C47" s="54"/>
      <c r="D47" s="55"/>
      <c r="E47" s="28"/>
      <c r="F47" s="28"/>
      <c r="G47" s="23"/>
      <c r="H47" s="83"/>
      <c r="I47" s="83"/>
      <c r="J47" s="23"/>
      <c r="K47" s="23"/>
      <c r="L47" s="83"/>
      <c r="M47" s="83"/>
      <c r="N47" s="36"/>
      <c r="O47" s="81" t="str">
        <f t="shared" si="2"/>
        <v/>
      </c>
      <c r="P47" s="82"/>
      <c r="Q47" s="81" t="str">
        <f t="shared" si="3"/>
        <v/>
      </c>
      <c r="R47" s="82"/>
      <c r="S47" s="81" t="str">
        <f t="shared" si="4"/>
        <v/>
      </c>
      <c r="T47" s="82"/>
      <c r="U47" s="20"/>
      <c r="V47" s="23"/>
      <c r="W47" s="28"/>
      <c r="X47" s="28"/>
      <c r="Y47" s="23"/>
      <c r="Z47" s="23"/>
      <c r="AA47" s="23"/>
      <c r="AB47" s="91" t="str">
        <f t="shared" si="5"/>
        <v/>
      </c>
      <c r="AC47" s="91"/>
      <c r="AD47" s="97"/>
      <c r="AE47" s="97"/>
      <c r="AF47" s="97"/>
      <c r="AG47" s="19"/>
      <c r="AH47" s="3"/>
    </row>
    <row r="48" spans="1:34" s="4" customFormat="1" ht="18" customHeight="1" x14ac:dyDescent="0.25">
      <c r="A48" s="15"/>
      <c r="B48" s="16"/>
      <c r="C48" s="54"/>
      <c r="D48" s="55"/>
      <c r="E48" s="28"/>
      <c r="F48" s="28"/>
      <c r="G48" s="23"/>
      <c r="H48" s="83"/>
      <c r="I48" s="83"/>
      <c r="J48" s="23"/>
      <c r="K48" s="23"/>
      <c r="L48" s="83"/>
      <c r="M48" s="83"/>
      <c r="N48" s="36"/>
      <c r="O48" s="81" t="str">
        <f t="shared" si="2"/>
        <v/>
      </c>
      <c r="P48" s="82"/>
      <c r="Q48" s="81" t="str">
        <f t="shared" si="3"/>
        <v/>
      </c>
      <c r="R48" s="82"/>
      <c r="S48" s="81" t="str">
        <f t="shared" si="4"/>
        <v/>
      </c>
      <c r="T48" s="82"/>
      <c r="U48" s="20"/>
      <c r="V48" s="23"/>
      <c r="W48" s="28"/>
      <c r="X48" s="28"/>
      <c r="Y48" s="23"/>
      <c r="Z48" s="23"/>
      <c r="AA48" s="23"/>
      <c r="AB48" s="91" t="str">
        <f t="shared" si="5"/>
        <v/>
      </c>
      <c r="AC48" s="91"/>
      <c r="AD48" s="97"/>
      <c r="AE48" s="97"/>
      <c r="AF48" s="97"/>
      <c r="AG48" s="19"/>
      <c r="AH48" s="3"/>
    </row>
    <row r="49" spans="1:34" s="4" customFormat="1" ht="18" customHeight="1" x14ac:dyDescent="0.25">
      <c r="A49" s="15"/>
      <c r="B49" s="16"/>
      <c r="C49" s="115" t="s">
        <v>28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3" t="str">
        <f>IF(SUM(O31:O48)=0,"",SUM(O31:O48))</f>
        <v/>
      </c>
      <c r="P49" s="114"/>
      <c r="Q49" s="113" t="str">
        <f>IF(SUM(Q31:Q48)=0,"",SUM(Q31:Q48))</f>
        <v/>
      </c>
      <c r="R49" s="114"/>
      <c r="S49" s="113" t="str">
        <f>IF(SUM(S31:S48)=0,"",SUM(S31:S48))</f>
        <v/>
      </c>
      <c r="T49" s="114"/>
      <c r="U49" s="20"/>
      <c r="V49" s="23"/>
      <c r="W49" s="28"/>
      <c r="X49" s="28"/>
      <c r="Y49" s="23"/>
      <c r="Z49" s="23"/>
      <c r="AA49" s="23"/>
      <c r="AB49" s="91" t="str">
        <f t="shared" si="5"/>
        <v/>
      </c>
      <c r="AC49" s="91"/>
      <c r="AD49" s="97"/>
      <c r="AE49" s="97"/>
      <c r="AF49" s="97"/>
      <c r="AG49" s="19"/>
      <c r="AH49" s="3"/>
    </row>
    <row r="50" spans="1:34" s="4" customFormat="1" ht="18" customHeight="1" x14ac:dyDescent="0.25">
      <c r="A50" s="15"/>
      <c r="B50" s="16"/>
      <c r="C50" s="16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0"/>
      <c r="V50" s="23"/>
      <c r="W50" s="28"/>
      <c r="X50" s="28"/>
      <c r="Y50" s="23"/>
      <c r="Z50" s="23"/>
      <c r="AA50" s="23"/>
      <c r="AB50" s="91" t="str">
        <f t="shared" si="5"/>
        <v/>
      </c>
      <c r="AC50" s="91"/>
      <c r="AD50" s="97"/>
      <c r="AE50" s="97"/>
      <c r="AF50" s="97"/>
      <c r="AG50" s="19"/>
      <c r="AH50" s="3"/>
    </row>
    <row r="51" spans="1:34" s="4" customFormat="1" ht="18" customHeight="1" x14ac:dyDescent="0.25">
      <c r="A51" s="15"/>
      <c r="B51" s="78" t="str">
        <f ca="1">CELL("filename")</f>
        <v>\\nts\hq\Precon-General\PreconSupport\DesignAuto\Development\AxiomExcelSheets\2017-05-18_Updates\[ECDS_10_18_2015.xlsx]ECDS SHEET 1</v>
      </c>
      <c r="C51" s="85" t="s">
        <v>34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20"/>
      <c r="V51" s="23"/>
      <c r="W51" s="28"/>
      <c r="X51" s="28"/>
      <c r="Y51" s="23"/>
      <c r="Z51" s="23"/>
      <c r="AA51" s="23"/>
      <c r="AB51" s="91" t="str">
        <f t="shared" si="5"/>
        <v/>
      </c>
      <c r="AC51" s="91"/>
      <c r="AD51" s="97"/>
      <c r="AE51" s="97"/>
      <c r="AF51" s="97"/>
      <c r="AG51" s="19"/>
      <c r="AH51" s="3"/>
    </row>
    <row r="52" spans="1:34" s="4" customFormat="1" ht="18" customHeight="1" x14ac:dyDescent="0.25">
      <c r="A52" s="15"/>
      <c r="B52" s="7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20"/>
      <c r="V52" s="23"/>
      <c r="W52" s="28"/>
      <c r="X52" s="28"/>
      <c r="Y52" s="23"/>
      <c r="Z52" s="23"/>
      <c r="AA52" s="23"/>
      <c r="AB52" s="91" t="str">
        <f t="shared" si="5"/>
        <v/>
      </c>
      <c r="AC52" s="91"/>
      <c r="AD52" s="97"/>
      <c r="AE52" s="97"/>
      <c r="AF52" s="97"/>
      <c r="AG52" s="19"/>
      <c r="AH52" s="3"/>
    </row>
    <row r="53" spans="1:34" s="4" customFormat="1" ht="18" customHeight="1" x14ac:dyDescent="0.25">
      <c r="A53" s="15"/>
      <c r="B53" s="78"/>
      <c r="C53" s="118" t="s">
        <v>29</v>
      </c>
      <c r="D53" s="75" t="s">
        <v>15</v>
      </c>
      <c r="E53" s="75" t="s">
        <v>16</v>
      </c>
      <c r="F53" s="75"/>
      <c r="G53" s="75" t="s">
        <v>17</v>
      </c>
      <c r="H53" s="75" t="s">
        <v>30</v>
      </c>
      <c r="I53" s="75" t="s">
        <v>63</v>
      </c>
      <c r="J53" s="75" t="s">
        <v>64</v>
      </c>
      <c r="K53" s="75" t="s">
        <v>65</v>
      </c>
      <c r="L53" s="75" t="s">
        <v>66</v>
      </c>
      <c r="M53" s="75" t="s">
        <v>67</v>
      </c>
      <c r="N53" s="75" t="s">
        <v>68</v>
      </c>
      <c r="O53" s="75" t="s">
        <v>69</v>
      </c>
      <c r="P53" s="75" t="s">
        <v>70</v>
      </c>
      <c r="Q53" s="75" t="s">
        <v>71</v>
      </c>
      <c r="R53" s="75" t="s">
        <v>31</v>
      </c>
      <c r="S53" s="75" t="s">
        <v>32</v>
      </c>
      <c r="T53" s="75" t="s">
        <v>33</v>
      </c>
      <c r="U53" s="20"/>
      <c r="V53" s="23"/>
      <c r="W53" s="28"/>
      <c r="X53" s="28"/>
      <c r="Y53" s="23"/>
      <c r="Z53" s="23"/>
      <c r="AA53" s="23"/>
      <c r="AB53" s="91" t="str">
        <f t="shared" si="5"/>
        <v/>
      </c>
      <c r="AC53" s="91"/>
      <c r="AD53" s="97"/>
      <c r="AE53" s="97"/>
      <c r="AF53" s="97"/>
      <c r="AG53" s="19"/>
      <c r="AH53" s="3"/>
    </row>
    <row r="54" spans="1:34" s="4" customFormat="1" ht="18" customHeight="1" x14ac:dyDescent="0.25">
      <c r="A54" s="15"/>
      <c r="B54" s="78"/>
      <c r="C54" s="11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20"/>
      <c r="V54" s="23"/>
      <c r="W54" s="28"/>
      <c r="X54" s="28"/>
      <c r="Y54" s="23"/>
      <c r="Z54" s="23"/>
      <c r="AA54" s="23"/>
      <c r="AB54" s="91" t="str">
        <f t="shared" si="5"/>
        <v/>
      </c>
      <c r="AC54" s="91"/>
      <c r="AD54" s="97"/>
      <c r="AE54" s="97"/>
      <c r="AF54" s="97"/>
      <c r="AG54" s="19"/>
      <c r="AH54" s="3"/>
    </row>
    <row r="55" spans="1:34" s="4" customFormat="1" ht="18" customHeight="1" x14ac:dyDescent="0.25">
      <c r="A55" s="15"/>
      <c r="B55" s="78"/>
      <c r="C55" s="7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20"/>
      <c r="V55" s="23"/>
      <c r="W55" s="28"/>
      <c r="X55" s="28"/>
      <c r="Y55" s="23"/>
      <c r="Z55" s="23"/>
      <c r="AA55" s="23"/>
      <c r="AB55" s="91" t="str">
        <f t="shared" si="5"/>
        <v/>
      </c>
      <c r="AC55" s="91"/>
      <c r="AD55" s="97"/>
      <c r="AE55" s="97"/>
      <c r="AF55" s="97"/>
      <c r="AG55" s="19"/>
      <c r="AH55" s="3"/>
    </row>
    <row r="56" spans="1:34" s="4" customFormat="1" ht="18" customHeight="1" x14ac:dyDescent="0.25">
      <c r="A56" s="15"/>
      <c r="B56" s="78"/>
      <c r="C56" s="36"/>
      <c r="D56" s="23"/>
      <c r="E56" s="76"/>
      <c r="F56" s="77"/>
      <c r="G56" s="23"/>
      <c r="H56" s="23"/>
      <c r="I56" s="23"/>
      <c r="J56" s="23"/>
      <c r="K56" s="29"/>
      <c r="L56" s="23"/>
      <c r="M56" s="23"/>
      <c r="N56" s="23"/>
      <c r="O56" s="23"/>
      <c r="P56" s="23"/>
      <c r="Q56" s="23"/>
      <c r="R56" s="23"/>
      <c r="S56" s="23"/>
      <c r="T56" s="23"/>
      <c r="U56" s="20"/>
      <c r="V56" s="23"/>
      <c r="W56" s="28"/>
      <c r="X56" s="28"/>
      <c r="Y56" s="23"/>
      <c r="Z56" s="23"/>
      <c r="AA56" s="23"/>
      <c r="AB56" s="91" t="str">
        <f t="shared" si="5"/>
        <v/>
      </c>
      <c r="AC56" s="91"/>
      <c r="AD56" s="97"/>
      <c r="AE56" s="97"/>
      <c r="AF56" s="97"/>
      <c r="AG56" s="19"/>
      <c r="AH56" s="3"/>
    </row>
    <row r="57" spans="1:34" s="4" customFormat="1" ht="18" customHeight="1" x14ac:dyDescent="0.25">
      <c r="A57" s="15"/>
      <c r="B57" s="78"/>
      <c r="C57" s="36"/>
      <c r="D57" s="23"/>
      <c r="E57" s="76"/>
      <c r="F57" s="77"/>
      <c r="G57" s="23"/>
      <c r="H57" s="23"/>
      <c r="I57" s="23"/>
      <c r="J57" s="23"/>
      <c r="K57" s="29"/>
      <c r="L57" s="23"/>
      <c r="M57" s="23"/>
      <c r="N57" s="23"/>
      <c r="O57" s="23"/>
      <c r="P57" s="23"/>
      <c r="Q57" s="23"/>
      <c r="R57" s="23"/>
      <c r="S57" s="23"/>
      <c r="T57" s="23"/>
      <c r="U57" s="20"/>
      <c r="V57" s="23"/>
      <c r="W57" s="28"/>
      <c r="X57" s="28"/>
      <c r="Y57" s="23"/>
      <c r="Z57" s="23"/>
      <c r="AA57" s="23"/>
      <c r="AB57" s="91" t="str">
        <f t="shared" si="5"/>
        <v/>
      </c>
      <c r="AC57" s="91"/>
      <c r="AD57" s="97"/>
      <c r="AE57" s="97"/>
      <c r="AF57" s="97"/>
      <c r="AG57" s="19"/>
      <c r="AH57" s="3"/>
    </row>
    <row r="58" spans="1:34" s="4" customFormat="1" ht="18" customHeight="1" x14ac:dyDescent="0.25">
      <c r="A58" s="15"/>
      <c r="B58" s="78"/>
      <c r="C58" s="36"/>
      <c r="D58" s="23"/>
      <c r="E58" s="76"/>
      <c r="F58" s="77"/>
      <c r="G58" s="23"/>
      <c r="H58" s="23"/>
      <c r="I58" s="23"/>
      <c r="J58" s="23"/>
      <c r="K58" s="29"/>
      <c r="L58" s="23"/>
      <c r="M58" s="23"/>
      <c r="N58" s="23"/>
      <c r="O58" s="23"/>
      <c r="P58" s="23"/>
      <c r="Q58" s="23"/>
      <c r="R58" s="23"/>
      <c r="S58" s="23"/>
      <c r="T58" s="23"/>
      <c r="U58" s="20"/>
      <c r="V58" s="23"/>
      <c r="W58" s="28"/>
      <c r="X58" s="28"/>
      <c r="Y58" s="23"/>
      <c r="Z58" s="23"/>
      <c r="AA58" s="23"/>
      <c r="AB58" s="91" t="str">
        <f t="shared" si="5"/>
        <v/>
      </c>
      <c r="AC58" s="91"/>
      <c r="AD58" s="97"/>
      <c r="AE58" s="97"/>
      <c r="AF58" s="97"/>
      <c r="AG58" s="19"/>
      <c r="AH58" s="3"/>
    </row>
    <row r="59" spans="1:34" s="4" customFormat="1" ht="18" customHeight="1" x14ac:dyDescent="0.25">
      <c r="A59" s="15"/>
      <c r="B59" s="78"/>
      <c r="C59" s="36"/>
      <c r="D59" s="23"/>
      <c r="E59" s="76"/>
      <c r="F59" s="77"/>
      <c r="G59" s="23"/>
      <c r="H59" s="23"/>
      <c r="I59" s="23"/>
      <c r="J59" s="23"/>
      <c r="K59" s="29"/>
      <c r="L59" s="23"/>
      <c r="M59" s="23"/>
      <c r="N59" s="23"/>
      <c r="O59" s="23"/>
      <c r="P59" s="23"/>
      <c r="Q59" s="23"/>
      <c r="R59" s="23"/>
      <c r="S59" s="23"/>
      <c r="T59" s="23"/>
      <c r="U59" s="20"/>
      <c r="V59" s="23"/>
      <c r="W59" s="28"/>
      <c r="X59" s="28"/>
      <c r="Y59" s="23"/>
      <c r="Z59" s="23"/>
      <c r="AA59" s="23"/>
      <c r="AB59" s="91" t="str">
        <f t="shared" si="5"/>
        <v/>
      </c>
      <c r="AC59" s="91"/>
      <c r="AD59" s="97"/>
      <c r="AE59" s="97"/>
      <c r="AF59" s="97"/>
      <c r="AG59" s="19"/>
      <c r="AH59" s="3"/>
    </row>
    <row r="60" spans="1:34" s="4" customFormat="1" ht="18" customHeight="1" x14ac:dyDescent="0.25">
      <c r="A60" s="15"/>
      <c r="B60" s="78"/>
      <c r="C60" s="36"/>
      <c r="D60" s="23"/>
      <c r="E60" s="76"/>
      <c r="F60" s="77"/>
      <c r="G60" s="23"/>
      <c r="H60" s="23"/>
      <c r="I60" s="23"/>
      <c r="J60" s="23"/>
      <c r="K60" s="29"/>
      <c r="L60" s="23"/>
      <c r="M60" s="23"/>
      <c r="N60" s="23"/>
      <c r="O60" s="23"/>
      <c r="P60" s="23"/>
      <c r="Q60" s="23"/>
      <c r="R60" s="23"/>
      <c r="S60" s="23"/>
      <c r="T60" s="23"/>
      <c r="U60" s="20"/>
      <c r="V60" s="23"/>
      <c r="W60" s="28"/>
      <c r="X60" s="28"/>
      <c r="Y60" s="23"/>
      <c r="Z60" s="23"/>
      <c r="AA60" s="23"/>
      <c r="AB60" s="91" t="str">
        <f t="shared" si="5"/>
        <v/>
      </c>
      <c r="AC60" s="91"/>
      <c r="AD60" s="97"/>
      <c r="AE60" s="97"/>
      <c r="AF60" s="97"/>
      <c r="AG60" s="19"/>
      <c r="AH60" s="3"/>
    </row>
    <row r="61" spans="1:34" s="4" customFormat="1" ht="18" customHeight="1" x14ac:dyDescent="0.25">
      <c r="A61" s="15"/>
      <c r="B61" s="78"/>
      <c r="C61" s="36"/>
      <c r="D61" s="23"/>
      <c r="E61" s="76"/>
      <c r="F61" s="77"/>
      <c r="G61" s="23"/>
      <c r="H61" s="23"/>
      <c r="I61" s="23"/>
      <c r="J61" s="23"/>
      <c r="K61" s="29"/>
      <c r="L61" s="23"/>
      <c r="M61" s="23"/>
      <c r="N61" s="23"/>
      <c r="O61" s="23"/>
      <c r="P61" s="23"/>
      <c r="Q61" s="23"/>
      <c r="R61" s="23"/>
      <c r="S61" s="23"/>
      <c r="T61" s="23"/>
      <c r="U61" s="20"/>
      <c r="V61" s="23"/>
      <c r="W61" s="28"/>
      <c r="X61" s="28"/>
      <c r="Y61" s="23"/>
      <c r="Z61" s="23"/>
      <c r="AA61" s="23"/>
      <c r="AB61" s="91" t="str">
        <f t="shared" si="5"/>
        <v/>
      </c>
      <c r="AC61" s="91"/>
      <c r="AD61" s="97"/>
      <c r="AE61" s="97"/>
      <c r="AF61" s="97"/>
      <c r="AG61" s="19"/>
      <c r="AH61" s="3"/>
    </row>
    <row r="62" spans="1:34" s="4" customFormat="1" ht="18" customHeight="1" x14ac:dyDescent="0.25">
      <c r="A62" s="15"/>
      <c r="B62" s="78"/>
      <c r="C62" s="36"/>
      <c r="D62" s="23"/>
      <c r="E62" s="76"/>
      <c r="F62" s="77"/>
      <c r="G62" s="23"/>
      <c r="H62" s="23"/>
      <c r="I62" s="23"/>
      <c r="J62" s="23"/>
      <c r="K62" s="29"/>
      <c r="L62" s="23"/>
      <c r="M62" s="23"/>
      <c r="N62" s="23"/>
      <c r="O62" s="23"/>
      <c r="P62" s="23"/>
      <c r="Q62" s="23"/>
      <c r="R62" s="23"/>
      <c r="S62" s="23"/>
      <c r="T62" s="23"/>
      <c r="U62" s="20"/>
      <c r="V62" s="23"/>
      <c r="W62" s="28"/>
      <c r="X62" s="28"/>
      <c r="Y62" s="23"/>
      <c r="Z62" s="23"/>
      <c r="AA62" s="23"/>
      <c r="AB62" s="91" t="str">
        <f t="shared" si="5"/>
        <v/>
      </c>
      <c r="AC62" s="91"/>
      <c r="AD62" s="97"/>
      <c r="AE62" s="97"/>
      <c r="AF62" s="97"/>
      <c r="AG62" s="19"/>
      <c r="AH62" s="3"/>
    </row>
    <row r="63" spans="1:34" s="4" customFormat="1" ht="18" customHeight="1" x14ac:dyDescent="0.25">
      <c r="A63" s="15"/>
      <c r="B63" s="78"/>
      <c r="C63" s="36"/>
      <c r="D63" s="23"/>
      <c r="E63" s="76"/>
      <c r="F63" s="77"/>
      <c r="G63" s="23"/>
      <c r="H63" s="23"/>
      <c r="I63" s="23"/>
      <c r="J63" s="23"/>
      <c r="K63" s="29"/>
      <c r="L63" s="23"/>
      <c r="M63" s="23"/>
      <c r="N63" s="23"/>
      <c r="O63" s="23"/>
      <c r="P63" s="23"/>
      <c r="Q63" s="23"/>
      <c r="R63" s="23"/>
      <c r="S63" s="23"/>
      <c r="T63" s="23"/>
      <c r="U63" s="20"/>
      <c r="V63" s="23"/>
      <c r="W63" s="28"/>
      <c r="X63" s="28"/>
      <c r="Y63" s="23"/>
      <c r="Z63" s="23"/>
      <c r="AA63" s="23"/>
      <c r="AB63" s="91" t="str">
        <f t="shared" si="5"/>
        <v/>
      </c>
      <c r="AC63" s="91"/>
      <c r="AD63" s="97"/>
      <c r="AE63" s="97"/>
      <c r="AF63" s="97"/>
      <c r="AG63" s="19"/>
      <c r="AH63" s="3"/>
    </row>
    <row r="64" spans="1:34" s="4" customFormat="1" ht="18" customHeight="1" x14ac:dyDescent="0.25">
      <c r="A64" s="15"/>
      <c r="B64" s="78"/>
      <c r="C64" s="36"/>
      <c r="D64" s="23"/>
      <c r="E64" s="76"/>
      <c r="F64" s="77"/>
      <c r="G64" s="23"/>
      <c r="H64" s="23"/>
      <c r="I64" s="23"/>
      <c r="J64" s="23"/>
      <c r="K64" s="29"/>
      <c r="L64" s="23"/>
      <c r="M64" s="23"/>
      <c r="N64" s="23"/>
      <c r="O64" s="23"/>
      <c r="P64" s="23"/>
      <c r="Q64" s="23"/>
      <c r="R64" s="23"/>
      <c r="S64" s="23"/>
      <c r="T64" s="23"/>
      <c r="U64" s="20"/>
      <c r="V64" s="23"/>
      <c r="W64" s="28"/>
      <c r="X64" s="28"/>
      <c r="Y64" s="23"/>
      <c r="Z64" s="23"/>
      <c r="AA64" s="23"/>
      <c r="AB64" s="91" t="str">
        <f t="shared" si="5"/>
        <v/>
      </c>
      <c r="AC64" s="91"/>
      <c r="AD64" s="97"/>
      <c r="AE64" s="97"/>
      <c r="AF64" s="97"/>
      <c r="AG64" s="19"/>
      <c r="AH64" s="3"/>
    </row>
    <row r="65" spans="1:34" s="4" customFormat="1" ht="18" customHeight="1" x14ac:dyDescent="0.25">
      <c r="A65" s="102">
        <f ca="1">TODAY()</f>
        <v>42877</v>
      </c>
      <c r="B65" s="78"/>
      <c r="C65" s="36"/>
      <c r="D65" s="23"/>
      <c r="E65" s="76"/>
      <c r="F65" s="77"/>
      <c r="G65" s="23"/>
      <c r="H65" s="23"/>
      <c r="I65" s="23"/>
      <c r="J65" s="23"/>
      <c r="K65" s="29"/>
      <c r="L65" s="23"/>
      <c r="M65" s="23"/>
      <c r="N65" s="23"/>
      <c r="O65" s="23"/>
      <c r="P65" s="23"/>
      <c r="Q65" s="23"/>
      <c r="R65" s="23"/>
      <c r="S65" s="23"/>
      <c r="T65" s="23"/>
      <c r="U65" s="20"/>
      <c r="V65" s="23"/>
      <c r="W65" s="28"/>
      <c r="X65" s="28"/>
      <c r="Y65" s="23"/>
      <c r="Z65" s="23"/>
      <c r="AA65" s="23"/>
      <c r="AB65" s="91" t="str">
        <f t="shared" si="5"/>
        <v/>
      </c>
      <c r="AC65" s="91"/>
      <c r="AD65" s="97"/>
      <c r="AE65" s="97"/>
      <c r="AF65" s="97"/>
      <c r="AG65" s="19"/>
      <c r="AH65" s="3"/>
    </row>
    <row r="66" spans="1:34" s="4" customFormat="1" ht="18" customHeight="1" x14ac:dyDescent="0.25">
      <c r="A66" s="102"/>
      <c r="B66" s="78"/>
      <c r="C66" s="36"/>
      <c r="D66" s="23"/>
      <c r="E66" s="76"/>
      <c r="F66" s="77"/>
      <c r="G66" s="23"/>
      <c r="H66" s="23"/>
      <c r="I66" s="23"/>
      <c r="J66" s="23"/>
      <c r="K66" s="29"/>
      <c r="L66" s="23"/>
      <c r="M66" s="23"/>
      <c r="N66" s="23"/>
      <c r="O66" s="23"/>
      <c r="P66" s="23"/>
      <c r="Q66" s="23"/>
      <c r="R66" s="23"/>
      <c r="S66" s="23"/>
      <c r="T66" s="23"/>
      <c r="U66" s="20"/>
      <c r="V66" s="23"/>
      <c r="W66" s="28"/>
      <c r="X66" s="28"/>
      <c r="Y66" s="23"/>
      <c r="Z66" s="23"/>
      <c r="AA66" s="23"/>
      <c r="AB66" s="91" t="str">
        <f t="shared" si="5"/>
        <v/>
      </c>
      <c r="AC66" s="91"/>
      <c r="AD66" s="97"/>
      <c r="AE66" s="97"/>
      <c r="AF66" s="97"/>
      <c r="AG66" s="19"/>
      <c r="AH66" s="3"/>
    </row>
    <row r="67" spans="1:34" s="4" customFormat="1" ht="18" customHeight="1" x14ac:dyDescent="0.25">
      <c r="A67" s="102"/>
      <c r="B67" s="78"/>
      <c r="C67" s="36"/>
      <c r="D67" s="23"/>
      <c r="E67" s="76"/>
      <c r="F67" s="77"/>
      <c r="G67" s="23"/>
      <c r="H67" s="23"/>
      <c r="I67" s="23"/>
      <c r="J67" s="23"/>
      <c r="K67" s="29"/>
      <c r="L67" s="23"/>
      <c r="M67" s="23"/>
      <c r="N67" s="23"/>
      <c r="O67" s="23"/>
      <c r="P67" s="23"/>
      <c r="Q67" s="23"/>
      <c r="R67" s="23"/>
      <c r="S67" s="23"/>
      <c r="T67" s="23"/>
      <c r="U67" s="20"/>
      <c r="V67" s="23"/>
      <c r="W67" s="28"/>
      <c r="X67" s="28"/>
      <c r="Y67" s="23"/>
      <c r="Z67" s="23"/>
      <c r="AA67" s="23"/>
      <c r="AB67" s="91" t="str">
        <f t="shared" si="5"/>
        <v/>
      </c>
      <c r="AC67" s="91"/>
      <c r="AD67" s="97"/>
      <c r="AE67" s="97"/>
      <c r="AF67" s="97"/>
      <c r="AG67" s="19"/>
      <c r="AH67" s="3"/>
    </row>
    <row r="68" spans="1:34" s="4" customFormat="1" ht="18" customHeight="1" x14ac:dyDescent="0.25">
      <c r="A68" s="102"/>
      <c r="B68" s="78"/>
      <c r="C68" s="36"/>
      <c r="D68" s="23"/>
      <c r="E68" s="76"/>
      <c r="F68" s="77"/>
      <c r="G68" s="23"/>
      <c r="H68" s="23"/>
      <c r="I68" s="23"/>
      <c r="J68" s="23"/>
      <c r="K68" s="29"/>
      <c r="L68" s="23"/>
      <c r="M68" s="23"/>
      <c r="N68" s="23"/>
      <c r="O68" s="23"/>
      <c r="P68" s="23"/>
      <c r="Q68" s="23"/>
      <c r="R68" s="23"/>
      <c r="S68" s="23"/>
      <c r="T68" s="23"/>
      <c r="U68" s="20"/>
      <c r="V68" s="23"/>
      <c r="W68" s="28"/>
      <c r="X68" s="28"/>
      <c r="Y68" s="23"/>
      <c r="Z68" s="23"/>
      <c r="AA68" s="23"/>
      <c r="AB68" s="91" t="str">
        <f t="shared" si="5"/>
        <v/>
      </c>
      <c r="AC68" s="91"/>
      <c r="AD68" s="97"/>
      <c r="AE68" s="97"/>
      <c r="AF68" s="97"/>
      <c r="AG68" s="19"/>
      <c r="AH68" s="3"/>
    </row>
    <row r="69" spans="1:34" s="4" customFormat="1" ht="18" customHeight="1" x14ac:dyDescent="0.25">
      <c r="A69" s="102"/>
      <c r="B69" s="78"/>
      <c r="C69" s="36"/>
      <c r="D69" s="23"/>
      <c r="E69" s="76"/>
      <c r="F69" s="77"/>
      <c r="G69" s="23"/>
      <c r="H69" s="23"/>
      <c r="I69" s="23"/>
      <c r="J69" s="23"/>
      <c r="K69" s="29"/>
      <c r="L69" s="23"/>
      <c r="M69" s="23"/>
      <c r="N69" s="23"/>
      <c r="O69" s="23"/>
      <c r="P69" s="23"/>
      <c r="Q69" s="23"/>
      <c r="R69" s="23"/>
      <c r="S69" s="23"/>
      <c r="T69" s="23"/>
      <c r="U69" s="20"/>
      <c r="V69" s="23"/>
      <c r="W69" s="28"/>
      <c r="X69" s="28"/>
      <c r="Y69" s="23"/>
      <c r="Z69" s="23"/>
      <c r="AA69" s="23"/>
      <c r="AB69" s="91" t="str">
        <f t="shared" si="5"/>
        <v/>
      </c>
      <c r="AC69" s="91"/>
      <c r="AD69" s="97"/>
      <c r="AE69" s="97"/>
      <c r="AF69" s="97"/>
      <c r="AG69" s="19"/>
      <c r="AH69" s="3"/>
    </row>
    <row r="70" spans="1:34" s="4" customFormat="1" ht="18" customHeight="1" x14ac:dyDescent="0.25">
      <c r="A70" s="102"/>
      <c r="B70" s="78"/>
      <c r="C70" s="36"/>
      <c r="D70" s="23"/>
      <c r="E70" s="76"/>
      <c r="F70" s="77"/>
      <c r="G70" s="23"/>
      <c r="H70" s="23"/>
      <c r="I70" s="23"/>
      <c r="J70" s="23"/>
      <c r="K70" s="29"/>
      <c r="L70" s="23"/>
      <c r="M70" s="23"/>
      <c r="N70" s="23"/>
      <c r="O70" s="23"/>
      <c r="P70" s="23"/>
      <c r="Q70" s="23"/>
      <c r="R70" s="23"/>
      <c r="S70" s="23"/>
      <c r="T70" s="23"/>
      <c r="U70" s="20"/>
      <c r="V70" s="23"/>
      <c r="W70" s="28"/>
      <c r="X70" s="28"/>
      <c r="Y70" s="23"/>
      <c r="Z70" s="23"/>
      <c r="AA70" s="23"/>
      <c r="AB70" s="91" t="str">
        <f t="shared" si="5"/>
        <v/>
      </c>
      <c r="AC70" s="91"/>
      <c r="AD70" s="97"/>
      <c r="AE70" s="97"/>
      <c r="AF70" s="97"/>
      <c r="AG70" s="19"/>
      <c r="AH70" s="3"/>
    </row>
    <row r="71" spans="1:34" s="4" customFormat="1" ht="18" customHeight="1" x14ac:dyDescent="0.25">
      <c r="A71" s="102"/>
      <c r="B71" s="78"/>
      <c r="C71" s="36"/>
      <c r="D71" s="23"/>
      <c r="E71" s="76"/>
      <c r="F71" s="77"/>
      <c r="G71" s="23"/>
      <c r="H71" s="23"/>
      <c r="I71" s="23"/>
      <c r="J71" s="23"/>
      <c r="K71" s="29"/>
      <c r="L71" s="23"/>
      <c r="M71" s="23"/>
      <c r="N71" s="23"/>
      <c r="O71" s="23"/>
      <c r="P71" s="23"/>
      <c r="Q71" s="23"/>
      <c r="R71" s="23"/>
      <c r="S71" s="23"/>
      <c r="T71" s="23"/>
      <c r="U71" s="20"/>
      <c r="V71" s="23"/>
      <c r="W71" s="28"/>
      <c r="X71" s="28"/>
      <c r="Y71" s="23"/>
      <c r="Z71" s="23"/>
      <c r="AA71" s="23"/>
      <c r="AB71" s="91" t="str">
        <f t="shared" si="5"/>
        <v/>
      </c>
      <c r="AC71" s="91"/>
      <c r="AD71" s="97"/>
      <c r="AE71" s="97"/>
      <c r="AF71" s="97"/>
      <c r="AG71" s="19"/>
      <c r="AH71" s="3"/>
    </row>
    <row r="72" spans="1:34" s="4" customFormat="1" ht="18" customHeight="1" x14ac:dyDescent="0.25">
      <c r="A72" s="102"/>
      <c r="B72" s="78"/>
      <c r="C72" s="36"/>
      <c r="D72" s="23"/>
      <c r="E72" s="76"/>
      <c r="F72" s="77"/>
      <c r="G72" s="23"/>
      <c r="H72" s="23"/>
      <c r="I72" s="23"/>
      <c r="J72" s="23"/>
      <c r="K72" s="29"/>
      <c r="L72" s="23"/>
      <c r="M72" s="23"/>
      <c r="N72" s="23"/>
      <c r="O72" s="23"/>
      <c r="P72" s="23"/>
      <c r="Q72" s="23"/>
      <c r="R72" s="23"/>
      <c r="S72" s="23"/>
      <c r="T72" s="23"/>
      <c r="U72" s="20"/>
      <c r="V72" s="23"/>
      <c r="W72" s="28"/>
      <c r="X72" s="28"/>
      <c r="Y72" s="23"/>
      <c r="Z72" s="23"/>
      <c r="AA72" s="23"/>
      <c r="AB72" s="91" t="str">
        <f t="shared" si="5"/>
        <v/>
      </c>
      <c r="AC72" s="91"/>
      <c r="AD72" s="97"/>
      <c r="AE72" s="97"/>
      <c r="AF72" s="97"/>
      <c r="AG72" s="19"/>
      <c r="AH72" s="3"/>
    </row>
    <row r="73" spans="1:34" s="4" customFormat="1" ht="18" customHeight="1" x14ac:dyDescent="0.25">
      <c r="A73" s="102"/>
      <c r="B73" s="78"/>
      <c r="C73" s="36"/>
      <c r="D73" s="23"/>
      <c r="E73" s="76"/>
      <c r="F73" s="77"/>
      <c r="G73" s="23"/>
      <c r="H73" s="23"/>
      <c r="I73" s="23"/>
      <c r="J73" s="23"/>
      <c r="K73" s="29"/>
      <c r="L73" s="23"/>
      <c r="M73" s="23"/>
      <c r="N73" s="23"/>
      <c r="O73" s="23"/>
      <c r="P73" s="23"/>
      <c r="Q73" s="23"/>
      <c r="R73" s="23"/>
      <c r="S73" s="23"/>
      <c r="T73" s="23"/>
      <c r="U73" s="20"/>
      <c r="V73" s="23"/>
      <c r="W73" s="28"/>
      <c r="X73" s="28"/>
      <c r="Y73" s="23"/>
      <c r="Z73" s="23"/>
      <c r="AA73" s="23"/>
      <c r="AB73" s="91" t="str">
        <f t="shared" si="5"/>
        <v/>
      </c>
      <c r="AC73" s="91"/>
      <c r="AD73" s="97"/>
      <c r="AE73" s="97"/>
      <c r="AF73" s="97"/>
      <c r="AG73" s="19"/>
      <c r="AH73" s="3"/>
    </row>
    <row r="74" spans="1:34" s="4" customFormat="1" ht="18" customHeight="1" x14ac:dyDescent="0.25">
      <c r="A74" s="102"/>
      <c r="B74" s="78"/>
      <c r="C74" s="36"/>
      <c r="D74" s="23"/>
      <c r="E74" s="76"/>
      <c r="F74" s="77"/>
      <c r="G74" s="23"/>
      <c r="H74" s="23"/>
      <c r="I74" s="23"/>
      <c r="J74" s="23"/>
      <c r="K74" s="29"/>
      <c r="L74" s="23"/>
      <c r="M74" s="23"/>
      <c r="N74" s="23"/>
      <c r="O74" s="23"/>
      <c r="P74" s="23"/>
      <c r="Q74" s="23"/>
      <c r="R74" s="23"/>
      <c r="S74" s="23"/>
      <c r="T74" s="23"/>
      <c r="U74" s="20"/>
      <c r="V74" s="23"/>
      <c r="W74" s="28"/>
      <c r="X74" s="28"/>
      <c r="Y74" s="23"/>
      <c r="Z74" s="23"/>
      <c r="AA74" s="23"/>
      <c r="AB74" s="91" t="str">
        <f t="shared" si="5"/>
        <v/>
      </c>
      <c r="AC74" s="91"/>
      <c r="AD74" s="97"/>
      <c r="AE74" s="97"/>
      <c r="AF74" s="97"/>
      <c r="AG74" s="19"/>
      <c r="AH74" s="3"/>
    </row>
    <row r="75" spans="1:34" s="4" customFormat="1" ht="18" customHeight="1" x14ac:dyDescent="0.25">
      <c r="A75" s="102"/>
      <c r="B75" s="78"/>
      <c r="C75" s="36"/>
      <c r="D75" s="23"/>
      <c r="E75" s="76"/>
      <c r="F75" s="77"/>
      <c r="G75" s="23"/>
      <c r="H75" s="23"/>
      <c r="I75" s="23"/>
      <c r="J75" s="23"/>
      <c r="K75" s="29"/>
      <c r="L75" s="23"/>
      <c r="M75" s="23"/>
      <c r="N75" s="23"/>
      <c r="O75" s="23"/>
      <c r="P75" s="23"/>
      <c r="Q75" s="23"/>
      <c r="R75" s="23"/>
      <c r="S75" s="23"/>
      <c r="T75" s="23"/>
      <c r="U75" s="20"/>
      <c r="V75" s="23"/>
      <c r="W75" s="28"/>
      <c r="X75" s="28"/>
      <c r="Y75" s="23"/>
      <c r="Z75" s="23"/>
      <c r="AA75" s="23"/>
      <c r="AB75" s="91" t="str">
        <f t="shared" si="5"/>
        <v/>
      </c>
      <c r="AC75" s="91"/>
      <c r="AD75" s="97"/>
      <c r="AE75" s="97"/>
      <c r="AF75" s="97"/>
      <c r="AG75" s="19"/>
      <c r="AH75" s="3"/>
    </row>
    <row r="76" spans="1:34" s="4" customFormat="1" ht="18" customHeight="1" x14ac:dyDescent="0.25">
      <c r="A76" s="102"/>
      <c r="B76" s="78"/>
      <c r="C76" s="36"/>
      <c r="D76" s="23"/>
      <c r="E76" s="76"/>
      <c r="F76" s="77"/>
      <c r="G76" s="23"/>
      <c r="H76" s="23"/>
      <c r="I76" s="23"/>
      <c r="J76" s="23"/>
      <c r="K76" s="29"/>
      <c r="L76" s="23"/>
      <c r="M76" s="23"/>
      <c r="N76" s="23"/>
      <c r="O76" s="23"/>
      <c r="P76" s="23"/>
      <c r="Q76" s="23"/>
      <c r="R76" s="23"/>
      <c r="S76" s="23"/>
      <c r="T76" s="23"/>
      <c r="U76" s="20"/>
      <c r="V76" s="23"/>
      <c r="W76" s="28"/>
      <c r="X76" s="28"/>
      <c r="Y76" s="23"/>
      <c r="Z76" s="23"/>
      <c r="AA76" s="23"/>
      <c r="AB76" s="91" t="str">
        <f t="shared" si="5"/>
        <v/>
      </c>
      <c r="AC76" s="91"/>
      <c r="AD76" s="97"/>
      <c r="AE76" s="97"/>
      <c r="AF76" s="97"/>
      <c r="AG76" s="19"/>
      <c r="AH76" s="3"/>
    </row>
    <row r="77" spans="1:34" s="4" customFormat="1" ht="18" customHeight="1" x14ac:dyDescent="0.25">
      <c r="A77" s="102"/>
      <c r="B77" s="78"/>
      <c r="C77" s="36"/>
      <c r="D77" s="23"/>
      <c r="E77" s="76"/>
      <c r="F77" s="77"/>
      <c r="G77" s="23"/>
      <c r="H77" s="23"/>
      <c r="I77" s="23"/>
      <c r="J77" s="23"/>
      <c r="K77" s="29"/>
      <c r="L77" s="23"/>
      <c r="M77" s="23"/>
      <c r="N77" s="23"/>
      <c r="O77" s="23"/>
      <c r="P77" s="23"/>
      <c r="Q77" s="23"/>
      <c r="R77" s="23"/>
      <c r="S77" s="23"/>
      <c r="T77" s="23"/>
      <c r="U77" s="20"/>
      <c r="V77" s="23"/>
      <c r="W77" s="28"/>
      <c r="X77" s="28"/>
      <c r="Y77" s="23"/>
      <c r="Z77" s="23"/>
      <c r="AA77" s="23"/>
      <c r="AB77" s="91" t="str">
        <f t="shared" si="5"/>
        <v/>
      </c>
      <c r="AC77" s="91"/>
      <c r="AD77" s="97"/>
      <c r="AE77" s="97"/>
      <c r="AF77" s="97"/>
      <c r="AG77" s="19"/>
      <c r="AH77" s="3"/>
    </row>
    <row r="78" spans="1:34" s="4" customFormat="1" ht="18" customHeight="1" x14ac:dyDescent="0.25">
      <c r="A78" s="102"/>
      <c r="B78" s="78"/>
      <c r="C78" s="36"/>
      <c r="D78" s="23"/>
      <c r="E78" s="76"/>
      <c r="F78" s="77"/>
      <c r="G78" s="23"/>
      <c r="H78" s="23"/>
      <c r="I78" s="23"/>
      <c r="J78" s="23"/>
      <c r="K78" s="29"/>
      <c r="L78" s="23"/>
      <c r="M78" s="23"/>
      <c r="N78" s="23"/>
      <c r="O78" s="23"/>
      <c r="P78" s="23"/>
      <c r="Q78" s="23"/>
      <c r="R78" s="23"/>
      <c r="S78" s="23"/>
      <c r="T78" s="23"/>
      <c r="U78" s="20"/>
      <c r="V78" s="23"/>
      <c r="W78" s="28"/>
      <c r="X78" s="28"/>
      <c r="Y78" s="23"/>
      <c r="Z78" s="23"/>
      <c r="AA78" s="23"/>
      <c r="AB78" s="91" t="str">
        <f t="shared" si="5"/>
        <v/>
      </c>
      <c r="AC78" s="91"/>
      <c r="AD78" s="97"/>
      <c r="AE78" s="97"/>
      <c r="AF78" s="97"/>
      <c r="AG78" s="19"/>
      <c r="AH78" s="3"/>
    </row>
    <row r="79" spans="1:34" s="4" customFormat="1" ht="18" customHeight="1" x14ac:dyDescent="0.25">
      <c r="A79" s="102"/>
      <c r="B79" s="78"/>
      <c r="C79" s="36"/>
      <c r="D79" s="23"/>
      <c r="E79" s="76"/>
      <c r="F79" s="77"/>
      <c r="G79" s="23"/>
      <c r="H79" s="23"/>
      <c r="I79" s="23"/>
      <c r="J79" s="23"/>
      <c r="K79" s="29"/>
      <c r="L79" s="23"/>
      <c r="M79" s="23"/>
      <c r="N79" s="23"/>
      <c r="O79" s="23"/>
      <c r="P79" s="23"/>
      <c r="Q79" s="23"/>
      <c r="R79" s="23"/>
      <c r="S79" s="23"/>
      <c r="T79" s="23"/>
      <c r="U79" s="20"/>
      <c r="V79" s="90" t="s">
        <v>54</v>
      </c>
      <c r="W79" s="90"/>
      <c r="X79" s="90"/>
      <c r="Y79" s="90"/>
      <c r="Z79" s="90"/>
      <c r="AA79" s="90"/>
      <c r="AB79" s="121" t="str">
        <f>IF(SUM(AB30:AB78)=0,"",SUM(AB30:AB78))</f>
        <v/>
      </c>
      <c r="AC79" s="121"/>
      <c r="AD79" s="120"/>
      <c r="AE79" s="120"/>
      <c r="AF79" s="120"/>
      <c r="AG79" s="19"/>
      <c r="AH79" s="3"/>
    </row>
    <row r="80" spans="1:34" s="4" customFormat="1" ht="18" customHeight="1" x14ac:dyDescent="0.25">
      <c r="A80" s="102"/>
      <c r="B80" s="78"/>
      <c r="C80" s="36"/>
      <c r="D80" s="23"/>
      <c r="E80" s="76"/>
      <c r="F80" s="77"/>
      <c r="G80" s="23"/>
      <c r="H80" s="23"/>
      <c r="I80" s="23"/>
      <c r="J80" s="23"/>
      <c r="K80" s="29"/>
      <c r="L80" s="23"/>
      <c r="M80" s="23"/>
      <c r="N80" s="23"/>
      <c r="O80" s="23"/>
      <c r="P80" s="23"/>
      <c r="Q80" s="23"/>
      <c r="R80" s="23"/>
      <c r="S80" s="23"/>
      <c r="T80" s="23"/>
      <c r="U80" s="20"/>
      <c r="V80" s="39"/>
      <c r="W80" s="39"/>
      <c r="X80" s="39"/>
      <c r="Y80" s="39"/>
      <c r="Z80" s="39"/>
      <c r="AA80" s="39"/>
      <c r="AB80" s="40"/>
      <c r="AC80" s="40"/>
      <c r="AD80" s="34"/>
      <c r="AE80" s="34"/>
      <c r="AF80" s="34"/>
      <c r="AG80" s="19"/>
      <c r="AH80" s="3"/>
    </row>
    <row r="81" spans="1:33" ht="16.5" x14ac:dyDescent="0.25">
      <c r="A81" s="102"/>
      <c r="B81" s="78"/>
      <c r="C81" s="36"/>
      <c r="D81" s="23"/>
      <c r="E81" s="76"/>
      <c r="F81" s="77"/>
      <c r="G81" s="23"/>
      <c r="H81" s="23"/>
      <c r="I81" s="23"/>
      <c r="J81" s="23"/>
      <c r="K81" s="29"/>
      <c r="L81" s="23"/>
      <c r="M81" s="23"/>
      <c r="N81" s="23"/>
      <c r="O81" s="23"/>
      <c r="P81" s="23"/>
      <c r="Q81" s="23"/>
      <c r="R81" s="23"/>
      <c r="S81" s="23"/>
      <c r="T81" s="23"/>
      <c r="U81" s="10"/>
      <c r="V81" s="41"/>
      <c r="W81" s="41"/>
      <c r="X81" s="41"/>
      <c r="Y81" s="41"/>
      <c r="Z81" s="41"/>
      <c r="AA81" s="41"/>
      <c r="AB81" s="42"/>
      <c r="AC81" s="42"/>
      <c r="AD81" s="42"/>
      <c r="AE81" s="42"/>
      <c r="AF81" s="42"/>
      <c r="AG81" s="43"/>
    </row>
    <row r="82" spans="1:33" ht="16.5" x14ac:dyDescent="0.25">
      <c r="A82" s="102"/>
      <c r="B82" s="78"/>
      <c r="C82" s="36"/>
      <c r="D82" s="23"/>
      <c r="E82" s="76"/>
      <c r="F82" s="77"/>
      <c r="G82" s="23"/>
      <c r="H82" s="23"/>
      <c r="I82" s="23"/>
      <c r="J82" s="23"/>
      <c r="K82" s="29"/>
      <c r="L82" s="23"/>
      <c r="M82" s="23"/>
      <c r="N82" s="23"/>
      <c r="O82" s="23"/>
      <c r="P82" s="23"/>
      <c r="Q82" s="23"/>
      <c r="R82" s="23"/>
      <c r="S82" s="23"/>
      <c r="T82" s="23"/>
      <c r="U82" s="10"/>
      <c r="V82" s="41"/>
      <c r="W82" s="41"/>
      <c r="X82" s="41"/>
      <c r="Y82" s="41"/>
      <c r="Z82" s="41"/>
      <c r="AA82" s="41"/>
      <c r="AB82" s="42"/>
      <c r="AC82" s="42"/>
      <c r="AD82" s="42"/>
      <c r="AE82" s="42"/>
      <c r="AF82" s="42"/>
      <c r="AG82" s="43"/>
    </row>
    <row r="83" spans="1:33" ht="16.5" x14ac:dyDescent="0.25">
      <c r="A83" s="44"/>
      <c r="B83" s="45"/>
      <c r="C83" s="36"/>
      <c r="D83" s="23"/>
      <c r="E83" s="76"/>
      <c r="F83" s="77"/>
      <c r="G83" s="23"/>
      <c r="H83" s="23"/>
      <c r="I83" s="23"/>
      <c r="J83" s="23"/>
      <c r="K83" s="29"/>
      <c r="L83" s="23"/>
      <c r="M83" s="23"/>
      <c r="N83" s="23"/>
      <c r="O83" s="23"/>
      <c r="P83" s="23"/>
      <c r="Q83" s="23"/>
      <c r="R83" s="23"/>
      <c r="S83" s="23"/>
      <c r="T83" s="23"/>
      <c r="U83" s="10"/>
      <c r="V83" s="41"/>
      <c r="W83" s="41"/>
      <c r="X83" s="41"/>
      <c r="Y83" s="41"/>
      <c r="Z83" s="41"/>
      <c r="AA83" s="41"/>
      <c r="AB83" s="42"/>
      <c r="AC83" s="42"/>
      <c r="AD83" s="42"/>
      <c r="AE83" s="42"/>
      <c r="AF83" s="42"/>
      <c r="AG83" s="43"/>
    </row>
    <row r="84" spans="1:33" ht="16.5" x14ac:dyDescent="0.25">
      <c r="A84" s="44"/>
      <c r="B84" s="45"/>
      <c r="C84" s="36"/>
      <c r="D84" s="23"/>
      <c r="E84" s="76"/>
      <c r="F84" s="77"/>
      <c r="G84" s="23"/>
      <c r="H84" s="23"/>
      <c r="I84" s="23"/>
      <c r="J84" s="23"/>
      <c r="K84" s="29"/>
      <c r="L84" s="23"/>
      <c r="M84" s="23"/>
      <c r="N84" s="23"/>
      <c r="O84" s="23"/>
      <c r="P84" s="23"/>
      <c r="Q84" s="23"/>
      <c r="R84" s="23"/>
      <c r="S84" s="23"/>
      <c r="T84" s="23"/>
      <c r="U84" s="10"/>
      <c r="V84" s="41"/>
      <c r="W84" s="41"/>
      <c r="X84" s="41"/>
      <c r="Y84" s="41"/>
      <c r="Z84" s="41"/>
      <c r="AA84" s="41"/>
      <c r="AB84" s="42"/>
      <c r="AC84" s="42"/>
      <c r="AD84" s="42"/>
      <c r="AE84" s="42"/>
      <c r="AF84" s="42"/>
      <c r="AG84" s="43"/>
    </row>
    <row r="85" spans="1:33" ht="16.5" x14ac:dyDescent="0.25">
      <c r="A85" s="44"/>
      <c r="B85" s="45"/>
      <c r="C85" s="36"/>
      <c r="D85" s="23"/>
      <c r="E85" s="76"/>
      <c r="F85" s="77"/>
      <c r="G85" s="23"/>
      <c r="H85" s="23"/>
      <c r="I85" s="23"/>
      <c r="J85" s="23"/>
      <c r="K85" s="29"/>
      <c r="L85" s="23"/>
      <c r="M85" s="23"/>
      <c r="N85" s="23"/>
      <c r="O85" s="23"/>
      <c r="P85" s="23"/>
      <c r="Q85" s="23"/>
      <c r="R85" s="23"/>
      <c r="S85" s="23"/>
      <c r="T85" s="23"/>
      <c r="U85" s="10"/>
      <c r="V85" s="41"/>
      <c r="W85" s="41"/>
      <c r="X85" s="41"/>
      <c r="Y85" s="41"/>
      <c r="Z85" s="41"/>
      <c r="AA85" s="41"/>
      <c r="AB85" s="42"/>
      <c r="AC85" s="42"/>
      <c r="AD85" s="42"/>
      <c r="AE85" s="42"/>
      <c r="AF85" s="42"/>
      <c r="AG85" s="43"/>
    </row>
    <row r="86" spans="1:33" ht="16.5" x14ac:dyDescent="0.25">
      <c r="A86" s="44"/>
      <c r="B86" s="45"/>
      <c r="C86" s="36"/>
      <c r="D86" s="23"/>
      <c r="E86" s="76"/>
      <c r="F86" s="77"/>
      <c r="G86" s="23"/>
      <c r="H86" s="23"/>
      <c r="I86" s="23"/>
      <c r="J86" s="23"/>
      <c r="K86" s="29"/>
      <c r="L86" s="23"/>
      <c r="M86" s="23"/>
      <c r="N86" s="23"/>
      <c r="O86" s="23"/>
      <c r="P86" s="23"/>
      <c r="Q86" s="23"/>
      <c r="R86" s="23"/>
      <c r="S86" s="23"/>
      <c r="T86" s="23"/>
      <c r="U86" s="10"/>
      <c r="V86" s="41"/>
      <c r="W86" s="41"/>
      <c r="X86" s="41"/>
      <c r="Y86" s="41"/>
      <c r="Z86" s="41"/>
      <c r="AA86" s="41"/>
      <c r="AB86" s="42"/>
      <c r="AC86" s="42"/>
      <c r="AD86" s="42"/>
      <c r="AE86" s="42"/>
      <c r="AF86" s="42"/>
      <c r="AG86" s="43"/>
    </row>
    <row r="87" spans="1:33" ht="27" customHeight="1" x14ac:dyDescent="0.2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9"/>
    </row>
  </sheetData>
  <sheetProtection sheet="1" objects="1" scenarios="1"/>
  <mergeCells count="449">
    <mergeCell ref="W29:X29"/>
    <mergeCell ref="W30:X30"/>
    <mergeCell ref="O7:P7"/>
    <mergeCell ref="O8:P8"/>
    <mergeCell ref="Q31:R31"/>
    <mergeCell ref="S31:T31"/>
    <mergeCell ref="Q7:R8"/>
    <mergeCell ref="S7:T8"/>
    <mergeCell ref="M9:N9"/>
    <mergeCell ref="Q9:R9"/>
    <mergeCell ref="S9:T9"/>
    <mergeCell ref="S10:T10"/>
    <mergeCell ref="S11:T11"/>
    <mergeCell ref="M13:N13"/>
    <mergeCell ref="M14:N14"/>
    <mergeCell ref="M16:N16"/>
    <mergeCell ref="M17:N17"/>
    <mergeCell ref="M18:N18"/>
    <mergeCell ref="M19:N19"/>
    <mergeCell ref="M20:N20"/>
    <mergeCell ref="S23:T23"/>
    <mergeCell ref="S24:T24"/>
    <mergeCell ref="S25:T25"/>
    <mergeCell ref="S17:T17"/>
    <mergeCell ref="AD73:AF73"/>
    <mergeCell ref="AB70:AC70"/>
    <mergeCell ref="AB71:AC71"/>
    <mergeCell ref="AB72:AC72"/>
    <mergeCell ref="AB73:AC73"/>
    <mergeCell ref="AD70:AF70"/>
    <mergeCell ref="AD71:AF71"/>
    <mergeCell ref="AD72:AF72"/>
    <mergeCell ref="AB69:AC69"/>
    <mergeCell ref="AD69:AF69"/>
    <mergeCell ref="H46:I46"/>
    <mergeCell ref="L46:M46"/>
    <mergeCell ref="L47:M47"/>
    <mergeCell ref="L48:M48"/>
    <mergeCell ref="M23:N23"/>
    <mergeCell ref="M24:N24"/>
    <mergeCell ref="J53:J55"/>
    <mergeCell ref="K53:K55"/>
    <mergeCell ref="L53:L55"/>
    <mergeCell ref="H25:I25"/>
    <mergeCell ref="H31:I31"/>
    <mergeCell ref="H24:I24"/>
    <mergeCell ref="H23:I23"/>
    <mergeCell ref="L31:M31"/>
    <mergeCell ref="H34:I34"/>
    <mergeCell ref="H35:I35"/>
    <mergeCell ref="H36:I36"/>
    <mergeCell ref="H37:I37"/>
    <mergeCell ref="H32:I32"/>
    <mergeCell ref="AD79:AF79"/>
    <mergeCell ref="AB78:AC78"/>
    <mergeCell ref="AB79:AC79"/>
    <mergeCell ref="AD74:AF74"/>
    <mergeCell ref="AD75:AF75"/>
    <mergeCell ref="AD76:AF76"/>
    <mergeCell ref="AD77:AF77"/>
    <mergeCell ref="AB74:AC74"/>
    <mergeCell ref="AB75:AC75"/>
    <mergeCell ref="AB76:AC76"/>
    <mergeCell ref="AB77:AC77"/>
    <mergeCell ref="AD78:AF78"/>
    <mergeCell ref="R53:R55"/>
    <mergeCell ref="Q44:R44"/>
    <mergeCell ref="Q45:R45"/>
    <mergeCell ref="C51:T52"/>
    <mergeCell ref="P53:P55"/>
    <mergeCell ref="S53:S55"/>
    <mergeCell ref="T53:T55"/>
    <mergeCell ref="M53:M55"/>
    <mergeCell ref="N53:N55"/>
    <mergeCell ref="H47:I47"/>
    <mergeCell ref="H48:I48"/>
    <mergeCell ref="O49:P49"/>
    <mergeCell ref="Q53:Q55"/>
    <mergeCell ref="C49:N49"/>
    <mergeCell ref="S46:T46"/>
    <mergeCell ref="O53:O55"/>
    <mergeCell ref="C53:C55"/>
    <mergeCell ref="D53:D55"/>
    <mergeCell ref="E53:F55"/>
    <mergeCell ref="G53:G55"/>
    <mergeCell ref="H53:H55"/>
    <mergeCell ref="O46:P46"/>
    <mergeCell ref="O47:P47"/>
    <mergeCell ref="O48:P48"/>
    <mergeCell ref="AD42:AF42"/>
    <mergeCell ref="AD45:AF45"/>
    <mergeCell ref="Q48:R48"/>
    <mergeCell ref="Q49:R49"/>
    <mergeCell ref="Q46:R46"/>
    <mergeCell ref="Q47:R47"/>
    <mergeCell ref="AB46:AC46"/>
    <mergeCell ref="AD46:AF46"/>
    <mergeCell ref="AB47:AC47"/>
    <mergeCell ref="AD47:AF47"/>
    <mergeCell ref="AB48:AC48"/>
    <mergeCell ref="AD48:AF48"/>
    <mergeCell ref="AB49:AC49"/>
    <mergeCell ref="AD49:AF49"/>
    <mergeCell ref="S42:T42"/>
    <mergeCell ref="S43:T43"/>
    <mergeCell ref="S47:T47"/>
    <mergeCell ref="S48:T48"/>
    <mergeCell ref="S49:T49"/>
    <mergeCell ref="S44:T44"/>
    <mergeCell ref="S45:T45"/>
    <mergeCell ref="Q42:R42"/>
    <mergeCell ref="Q43:R43"/>
    <mergeCell ref="AE1:AE2"/>
    <mergeCell ref="Q10:R10"/>
    <mergeCell ref="Q11:R11"/>
    <mergeCell ref="J12:K12"/>
    <mergeCell ref="J13:K13"/>
    <mergeCell ref="J14:K14"/>
    <mergeCell ref="J11:K11"/>
    <mergeCell ref="AB7:AC7"/>
    <mergeCell ref="S14:T14"/>
    <mergeCell ref="AD1:AD2"/>
    <mergeCell ref="AD7:AF9"/>
    <mergeCell ref="S12:T12"/>
    <mergeCell ref="S13:T13"/>
    <mergeCell ref="V5:AF6"/>
    <mergeCell ref="V7:V9"/>
    <mergeCell ref="W7:X9"/>
    <mergeCell ref="Y7:Y9"/>
    <mergeCell ref="Z7:Z9"/>
    <mergeCell ref="AA7:AA9"/>
    <mergeCell ref="AD14:AF14"/>
    <mergeCell ref="AD10:AF10"/>
    <mergeCell ref="M7:N8"/>
    <mergeCell ref="AD11:AF11"/>
    <mergeCell ref="AD12:AF12"/>
    <mergeCell ref="AD13:AF13"/>
    <mergeCell ref="Q21:R21"/>
    <mergeCell ref="AC1:AC2"/>
    <mergeCell ref="A65:A82"/>
    <mergeCell ref="Q12:R12"/>
    <mergeCell ref="Q13:R13"/>
    <mergeCell ref="Q14:R14"/>
    <mergeCell ref="J16:K16"/>
    <mergeCell ref="Q20:R20"/>
    <mergeCell ref="S16:T16"/>
    <mergeCell ref="J24:K24"/>
    <mergeCell ref="Q24:R24"/>
    <mergeCell ref="Q16:R16"/>
    <mergeCell ref="Q17:R17"/>
    <mergeCell ref="Q18:R18"/>
    <mergeCell ref="Q19:R19"/>
    <mergeCell ref="J25:K25"/>
    <mergeCell ref="Q25:R25"/>
    <mergeCell ref="J22:K22"/>
    <mergeCell ref="Q22:R22"/>
    <mergeCell ref="AD23:AF23"/>
    <mergeCell ref="AB8:AC8"/>
    <mergeCell ref="AD24:AF24"/>
    <mergeCell ref="AD25:AF25"/>
    <mergeCell ref="AD31:AF31"/>
    <mergeCell ref="AD40:AF40"/>
    <mergeCell ref="AB41:AC41"/>
    <mergeCell ref="AD41:AF41"/>
    <mergeCell ref="AB50:AC50"/>
    <mergeCell ref="AD50:AF50"/>
    <mergeCell ref="AD35:AF35"/>
    <mergeCell ref="AB32:AC32"/>
    <mergeCell ref="AB33:AC33"/>
    <mergeCell ref="AB34:AC34"/>
    <mergeCell ref="AB35:AC35"/>
    <mergeCell ref="AD32:AF32"/>
    <mergeCell ref="AD33:AF33"/>
    <mergeCell ref="AD34:AF34"/>
    <mergeCell ref="AB37:AC37"/>
    <mergeCell ref="AD37:AF37"/>
    <mergeCell ref="AB38:AC38"/>
    <mergeCell ref="AD38:AF38"/>
    <mergeCell ref="AB39:AC39"/>
    <mergeCell ref="AD39:AF39"/>
    <mergeCell ref="AB40:AC40"/>
    <mergeCell ref="AB36:AC36"/>
    <mergeCell ref="AD36:AF36"/>
    <mergeCell ref="AB42:AC42"/>
    <mergeCell ref="AD29:AF30"/>
    <mergeCell ref="V79:AA79"/>
    <mergeCell ref="AB51:AC51"/>
    <mergeCell ref="AD51:AF51"/>
    <mergeCell ref="AB52:AC52"/>
    <mergeCell ref="AD52:AF52"/>
    <mergeCell ref="AB53:AC53"/>
    <mergeCell ref="AD53:AF53"/>
    <mergeCell ref="AB59:AC59"/>
    <mergeCell ref="AD59:AF59"/>
    <mergeCell ref="AD67:AF67"/>
    <mergeCell ref="AD60:AF60"/>
    <mergeCell ref="AB61:AC61"/>
    <mergeCell ref="AD61:AF61"/>
    <mergeCell ref="AD62:AF62"/>
    <mergeCell ref="AD63:AF63"/>
    <mergeCell ref="AD64:AF64"/>
    <mergeCell ref="AB65:AC65"/>
    <mergeCell ref="AB66:AC66"/>
    <mergeCell ref="AB67:AC67"/>
    <mergeCell ref="AB57:AC57"/>
    <mergeCell ref="AD57:AF57"/>
    <mergeCell ref="AB58:AC58"/>
    <mergeCell ref="AD65:AF65"/>
    <mergeCell ref="AD68:AF68"/>
    <mergeCell ref="AD43:AF43"/>
    <mergeCell ref="AB44:AC44"/>
    <mergeCell ref="AD44:AF44"/>
    <mergeCell ref="AB45:AC45"/>
    <mergeCell ref="AB62:AC62"/>
    <mergeCell ref="AD58:AF58"/>
    <mergeCell ref="AB56:AC56"/>
    <mergeCell ref="AD56:AF56"/>
    <mergeCell ref="AB54:AC54"/>
    <mergeCell ref="AD54:AF54"/>
    <mergeCell ref="AB55:AC55"/>
    <mergeCell ref="AD55:AF55"/>
    <mergeCell ref="AB43:AC43"/>
    <mergeCell ref="AB60:AC60"/>
    <mergeCell ref="AB68:AC68"/>
    <mergeCell ref="AB63:AC63"/>
    <mergeCell ref="AB64:AC64"/>
    <mergeCell ref="AD66:AF66"/>
    <mergeCell ref="C7:D8"/>
    <mergeCell ref="C5:K6"/>
    <mergeCell ref="AD20:AF20"/>
    <mergeCell ref="V25:AC25"/>
    <mergeCell ref="AB31:AC31"/>
    <mergeCell ref="AD15:AF15"/>
    <mergeCell ref="AD16:AF16"/>
    <mergeCell ref="AD17:AF17"/>
    <mergeCell ref="AD18:AF18"/>
    <mergeCell ref="AD19:AF19"/>
    <mergeCell ref="J23:K23"/>
    <mergeCell ref="J15:K15"/>
    <mergeCell ref="S15:T15"/>
    <mergeCell ref="Q15:R15"/>
    <mergeCell ref="AD21:AF21"/>
    <mergeCell ref="AD22:AF22"/>
    <mergeCell ref="V27:AF28"/>
    <mergeCell ref="V29:V30"/>
    <mergeCell ref="Y29:Y30"/>
    <mergeCell ref="Z29:Z30"/>
    <mergeCell ref="AA29:AA30"/>
    <mergeCell ref="AB29:AC30"/>
    <mergeCell ref="J17:K17"/>
    <mergeCell ref="J21:K21"/>
    <mergeCell ref="E8:F8"/>
    <mergeCell ref="H10:I10"/>
    <mergeCell ref="H11:I11"/>
    <mergeCell ref="H12:I12"/>
    <mergeCell ref="E10:F10"/>
    <mergeCell ref="E11:F11"/>
    <mergeCell ref="E12:F12"/>
    <mergeCell ref="J10:K10"/>
    <mergeCell ref="E7:G7"/>
    <mergeCell ref="H7:I8"/>
    <mergeCell ref="J7:K8"/>
    <mergeCell ref="E9:F9"/>
    <mergeCell ref="H9:I9"/>
    <mergeCell ref="J9:K9"/>
    <mergeCell ref="S18:T18"/>
    <mergeCell ref="S19:T19"/>
    <mergeCell ref="S20:T20"/>
    <mergeCell ref="S21:T21"/>
    <mergeCell ref="S22:T22"/>
    <mergeCell ref="J29:K29"/>
    <mergeCell ref="M25:N25"/>
    <mergeCell ref="M5:T6"/>
    <mergeCell ref="M10:N10"/>
    <mergeCell ref="M11:N11"/>
    <mergeCell ref="M12:N12"/>
    <mergeCell ref="M15:N15"/>
    <mergeCell ref="Q23:R23"/>
    <mergeCell ref="M22:N22"/>
    <mergeCell ref="J18:K18"/>
    <mergeCell ref="J19:K19"/>
    <mergeCell ref="J20:K20"/>
    <mergeCell ref="M21:N21"/>
    <mergeCell ref="O31:P31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H19:I19"/>
    <mergeCell ref="H13:I13"/>
    <mergeCell ref="H14:I14"/>
    <mergeCell ref="H20:I20"/>
    <mergeCell ref="H21:I21"/>
    <mergeCell ref="H22:I22"/>
    <mergeCell ref="H15:I15"/>
    <mergeCell ref="H16:I16"/>
    <mergeCell ref="H17:I17"/>
    <mergeCell ref="H18:I18"/>
    <mergeCell ref="O32:P32"/>
    <mergeCell ref="O33:P33"/>
    <mergeCell ref="O34:P34"/>
    <mergeCell ref="O35:P35"/>
    <mergeCell ref="O36:P36"/>
    <mergeCell ref="O37:P37"/>
    <mergeCell ref="L32:M32"/>
    <mergeCell ref="L33:M33"/>
    <mergeCell ref="L34:M34"/>
    <mergeCell ref="L35:M35"/>
    <mergeCell ref="L36:M36"/>
    <mergeCell ref="L37:M37"/>
    <mergeCell ref="O42:P42"/>
    <mergeCell ref="O43:P43"/>
    <mergeCell ref="O44:P44"/>
    <mergeCell ref="O45:P45"/>
    <mergeCell ref="H38:I38"/>
    <mergeCell ref="H39:I39"/>
    <mergeCell ref="H40:I40"/>
    <mergeCell ref="H41:I41"/>
    <mergeCell ref="H42:I42"/>
    <mergeCell ref="H43:I43"/>
    <mergeCell ref="H44:I44"/>
    <mergeCell ref="H45:I45"/>
    <mergeCell ref="L40:M40"/>
    <mergeCell ref="L41:M41"/>
    <mergeCell ref="L42:M42"/>
    <mergeCell ref="L43:M43"/>
    <mergeCell ref="L44:M44"/>
    <mergeCell ref="L45:M45"/>
    <mergeCell ref="L38:M38"/>
    <mergeCell ref="L39:M39"/>
    <mergeCell ref="O39:P39"/>
    <mergeCell ref="O40:P40"/>
    <mergeCell ref="H1:AA4"/>
    <mergeCell ref="Q40:R40"/>
    <mergeCell ref="Q41:R4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Q32:R32"/>
    <mergeCell ref="Q33:R33"/>
    <mergeCell ref="Q34:R34"/>
    <mergeCell ref="Q35:R35"/>
    <mergeCell ref="Q36:R36"/>
    <mergeCell ref="Q37:R37"/>
    <mergeCell ref="Q38:R38"/>
    <mergeCell ref="Q39:R39"/>
    <mergeCell ref="O38:P38"/>
    <mergeCell ref="O41:P41"/>
    <mergeCell ref="H33:I33"/>
    <mergeCell ref="E85:F85"/>
    <mergeCell ref="E86:F86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66:F66"/>
    <mergeCell ref="E58:F58"/>
    <mergeCell ref="E61:F61"/>
    <mergeCell ref="E62:F62"/>
    <mergeCell ref="I53:I55"/>
    <mergeCell ref="B51:B82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63:F63"/>
    <mergeCell ref="E64:F64"/>
    <mergeCell ref="E65:F65"/>
    <mergeCell ref="E56:F56"/>
    <mergeCell ref="E57:F57"/>
    <mergeCell ref="E59:F59"/>
    <mergeCell ref="E60:F60"/>
    <mergeCell ref="C29:D30"/>
    <mergeCell ref="C27:T28"/>
    <mergeCell ref="E29:F29"/>
    <mergeCell ref="E30:F30"/>
    <mergeCell ref="Q29:R29"/>
    <mergeCell ref="Q30:R30"/>
    <mergeCell ref="S29:T29"/>
    <mergeCell ref="S30:T30"/>
    <mergeCell ref="L29:M29"/>
    <mergeCell ref="L30:M30"/>
    <mergeCell ref="H29:I29"/>
    <mergeCell ref="H30:I30"/>
    <mergeCell ref="N29:N30"/>
    <mergeCell ref="G29:G30"/>
    <mergeCell ref="O29:P29"/>
    <mergeCell ref="O30:P30"/>
    <mergeCell ref="C48:D4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25:D2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2" right="0.5" top="0.5" bottom="0.5" header="0.5" footer="0.5"/>
  <pageSetup paperSize="195" orientation="landscape" blackAndWhite="1" r:id="rId1"/>
  <ignoredErrors>
    <ignoredError sqref="AB7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87"/>
  <sheetViews>
    <sheetView zoomScale="50" zoomScaleNormal="50" zoomScalePageLayoutView="115" workbookViewId="0"/>
  </sheetViews>
  <sheetFormatPr defaultRowHeight="15" x14ac:dyDescent="0.25"/>
  <cols>
    <col min="1" max="2" width="3.7109375" style="2" customWidth="1"/>
    <col min="3" max="3" width="6.7109375" style="2" customWidth="1"/>
    <col min="4" max="4" width="18.7109375" style="2" customWidth="1"/>
    <col min="5" max="6" width="12.7109375" style="2" customWidth="1"/>
    <col min="7" max="7" width="6.7109375" style="2" customWidth="1"/>
    <col min="8" max="8" width="18.7109375" style="2" customWidth="1"/>
    <col min="9" max="11" width="13.7109375" style="2" customWidth="1"/>
    <col min="12" max="12" width="14.28515625" style="2" customWidth="1"/>
    <col min="13" max="14" width="13.7109375" style="2" customWidth="1"/>
    <col min="15" max="15" width="14.7109375" style="2" customWidth="1"/>
    <col min="16" max="18" width="13.7109375" style="2" customWidth="1"/>
    <col min="19" max="20" width="14.7109375" style="2" customWidth="1"/>
    <col min="21" max="21" width="9.42578125" style="2" customWidth="1"/>
    <col min="22" max="22" width="18.7109375" style="2" customWidth="1"/>
    <col min="23" max="24" width="12.7109375" style="2" customWidth="1"/>
    <col min="25" max="25" width="6.7109375" style="2" customWidth="1"/>
    <col min="26" max="27" width="15.7109375" style="2" customWidth="1"/>
    <col min="28" max="29" width="9.7109375" style="2" customWidth="1"/>
    <col min="30" max="30" width="24.7109375" style="2" customWidth="1"/>
    <col min="31" max="32" width="14.7109375" style="2" customWidth="1"/>
    <col min="33" max="33" width="9.7109375" style="1" customWidth="1"/>
    <col min="34" max="34" width="26.7109375" style="1" customWidth="1"/>
    <col min="35" max="16384" width="9.140625" style="2"/>
  </cols>
  <sheetData>
    <row r="1" spans="1:34" ht="12" customHeight="1" x14ac:dyDescent="0.25">
      <c r="A1" s="5"/>
      <c r="B1" s="6"/>
      <c r="C1" s="6"/>
      <c r="D1" s="6"/>
      <c r="E1" s="6"/>
      <c r="F1" s="6"/>
      <c r="G1" s="6"/>
      <c r="H1" s="79" t="s">
        <v>10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" t="s">
        <v>2</v>
      </c>
      <c r="AC1" s="100" t="s">
        <v>1</v>
      </c>
      <c r="AD1" s="106" t="s">
        <v>0</v>
      </c>
      <c r="AE1" s="104" t="s">
        <v>8</v>
      </c>
      <c r="AF1" s="7" t="s">
        <v>4</v>
      </c>
      <c r="AG1" s="7" t="s">
        <v>6</v>
      </c>
    </row>
    <row r="2" spans="1:34" ht="12" customHeight="1" x14ac:dyDescent="0.25">
      <c r="A2" s="8"/>
      <c r="B2" s="9"/>
      <c r="C2" s="9"/>
      <c r="D2" s="10"/>
      <c r="E2" s="10"/>
      <c r="F2" s="10"/>
      <c r="G2" s="1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1" t="s">
        <v>3</v>
      </c>
      <c r="AC2" s="101"/>
      <c r="AD2" s="107"/>
      <c r="AE2" s="105"/>
      <c r="AF2" s="11" t="s">
        <v>5</v>
      </c>
      <c r="AG2" s="11" t="s">
        <v>5</v>
      </c>
    </row>
    <row r="3" spans="1:34" ht="21.95" customHeight="1" x14ac:dyDescent="0.25">
      <c r="A3" s="8"/>
      <c r="B3" s="9"/>
      <c r="C3" s="9"/>
      <c r="D3" s="10"/>
      <c r="E3" s="10"/>
      <c r="F3" s="10"/>
      <c r="G3" s="1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2">
        <v>3</v>
      </c>
      <c r="AC3" s="13" t="s">
        <v>7</v>
      </c>
      <c r="AD3" s="12" t="str">
        <f>IF(ISBLANK('ECDS SHEET 1'!AD3),"",'ECDS SHEET 1'!AD3)</f>
        <v/>
      </c>
      <c r="AE3" s="12" t="str">
        <f>IF(ISBLANK('ECDS SHEET 1'!AE3),"",'ECDS SHEET 1'!AE3)</f>
        <v/>
      </c>
      <c r="AF3" s="12" t="str">
        <f>IF(ISBLANK('ECDS SHEET 1'!AF3),"",'ECDS SHEET 1'!AF3)</f>
        <v/>
      </c>
      <c r="AG3" s="12" t="s">
        <v>59</v>
      </c>
    </row>
    <row r="4" spans="1:34" ht="15" customHeight="1" x14ac:dyDescent="0.25">
      <c r="A4" s="8"/>
      <c r="B4" s="9"/>
      <c r="C4" s="9"/>
      <c r="D4" s="10"/>
      <c r="E4" s="10"/>
      <c r="F4" s="10"/>
      <c r="G4" s="1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9"/>
      <c r="AC4" s="9"/>
      <c r="AD4" s="9"/>
      <c r="AE4" s="9"/>
      <c r="AF4" s="9"/>
      <c r="AG4" s="14"/>
    </row>
    <row r="5" spans="1:34" s="4" customFormat="1" ht="18" customHeight="1" x14ac:dyDescent="0.25">
      <c r="A5" s="15"/>
      <c r="B5" s="16"/>
      <c r="C5" s="60" t="s">
        <v>35</v>
      </c>
      <c r="D5" s="61"/>
      <c r="E5" s="61"/>
      <c r="F5" s="61"/>
      <c r="G5" s="61"/>
      <c r="H5" s="61"/>
      <c r="I5" s="61"/>
      <c r="J5" s="61"/>
      <c r="K5" s="62"/>
      <c r="L5" s="17"/>
      <c r="M5" s="85" t="s">
        <v>38</v>
      </c>
      <c r="N5" s="85"/>
      <c r="O5" s="85"/>
      <c r="P5" s="85"/>
      <c r="Q5" s="85"/>
      <c r="R5" s="85"/>
      <c r="S5" s="85"/>
      <c r="T5" s="85"/>
      <c r="U5" s="18"/>
      <c r="V5" s="60" t="s">
        <v>18</v>
      </c>
      <c r="W5" s="61"/>
      <c r="X5" s="61"/>
      <c r="Y5" s="61"/>
      <c r="Z5" s="61"/>
      <c r="AA5" s="61"/>
      <c r="AB5" s="61"/>
      <c r="AC5" s="61"/>
      <c r="AD5" s="61"/>
      <c r="AE5" s="61"/>
      <c r="AF5" s="62"/>
      <c r="AG5" s="19"/>
      <c r="AH5" s="3"/>
    </row>
    <row r="6" spans="1:34" s="4" customFormat="1" ht="18" customHeight="1" x14ac:dyDescent="0.25">
      <c r="A6" s="15"/>
      <c r="B6" s="16"/>
      <c r="C6" s="63"/>
      <c r="D6" s="64"/>
      <c r="E6" s="64"/>
      <c r="F6" s="64"/>
      <c r="G6" s="64"/>
      <c r="H6" s="64"/>
      <c r="I6" s="64"/>
      <c r="J6" s="64"/>
      <c r="K6" s="65"/>
      <c r="L6" s="17"/>
      <c r="M6" s="85"/>
      <c r="N6" s="85"/>
      <c r="O6" s="86"/>
      <c r="P6" s="86"/>
      <c r="Q6" s="85"/>
      <c r="R6" s="85"/>
      <c r="S6" s="85"/>
      <c r="T6" s="85"/>
      <c r="U6" s="20"/>
      <c r="V6" s="63"/>
      <c r="W6" s="64"/>
      <c r="X6" s="64"/>
      <c r="Y6" s="64"/>
      <c r="Z6" s="64"/>
      <c r="AA6" s="64"/>
      <c r="AB6" s="110"/>
      <c r="AC6" s="110"/>
      <c r="AD6" s="110"/>
      <c r="AE6" s="110"/>
      <c r="AF6" s="111"/>
      <c r="AG6" s="19"/>
      <c r="AH6" s="3"/>
    </row>
    <row r="7" spans="1:34" s="4" customFormat="1" ht="18" customHeight="1" x14ac:dyDescent="0.25">
      <c r="A7" s="15"/>
      <c r="B7" s="16"/>
      <c r="C7" s="56" t="s">
        <v>15</v>
      </c>
      <c r="D7" s="57"/>
      <c r="E7" s="74" t="s">
        <v>36</v>
      </c>
      <c r="F7" s="74"/>
      <c r="G7" s="74"/>
      <c r="H7" s="74" t="s">
        <v>43</v>
      </c>
      <c r="I7" s="74"/>
      <c r="J7" s="74" t="s">
        <v>37</v>
      </c>
      <c r="K7" s="74"/>
      <c r="L7" s="24"/>
      <c r="M7" s="75" t="s">
        <v>15</v>
      </c>
      <c r="N7" s="75"/>
      <c r="O7" s="56" t="s">
        <v>53</v>
      </c>
      <c r="P7" s="57"/>
      <c r="Q7" s="75" t="s">
        <v>39</v>
      </c>
      <c r="R7" s="75"/>
      <c r="S7" s="75" t="s">
        <v>40</v>
      </c>
      <c r="T7" s="75"/>
      <c r="U7" s="35"/>
      <c r="V7" s="75" t="s">
        <v>15</v>
      </c>
      <c r="W7" s="56" t="s">
        <v>19</v>
      </c>
      <c r="X7" s="57"/>
      <c r="Y7" s="75" t="s">
        <v>17</v>
      </c>
      <c r="Z7" s="75" t="s">
        <v>22</v>
      </c>
      <c r="AA7" s="112" t="s">
        <v>23</v>
      </c>
      <c r="AB7" s="93" t="s">
        <v>24</v>
      </c>
      <c r="AC7" s="94"/>
      <c r="AD7" s="108" t="s">
        <v>9</v>
      </c>
      <c r="AE7" s="109"/>
      <c r="AF7" s="109"/>
      <c r="AG7" s="19"/>
      <c r="AH7" s="3"/>
    </row>
    <row r="8" spans="1:34" s="4" customFormat="1" ht="18" customHeight="1" x14ac:dyDescent="0.25">
      <c r="A8" s="15"/>
      <c r="B8" s="16"/>
      <c r="C8" s="58"/>
      <c r="D8" s="59"/>
      <c r="E8" s="75" t="s">
        <v>16</v>
      </c>
      <c r="F8" s="75"/>
      <c r="G8" s="22" t="s">
        <v>17</v>
      </c>
      <c r="H8" s="75"/>
      <c r="I8" s="75"/>
      <c r="J8" s="75"/>
      <c r="K8" s="75"/>
      <c r="L8" s="24"/>
      <c r="M8" s="75"/>
      <c r="N8" s="75"/>
      <c r="O8" s="58" t="s">
        <v>16</v>
      </c>
      <c r="P8" s="59"/>
      <c r="Q8" s="75"/>
      <c r="R8" s="75"/>
      <c r="S8" s="75"/>
      <c r="T8" s="75"/>
      <c r="U8" s="35"/>
      <c r="V8" s="75"/>
      <c r="W8" s="66"/>
      <c r="X8" s="67"/>
      <c r="Y8" s="75"/>
      <c r="Z8" s="75"/>
      <c r="AA8" s="112"/>
      <c r="AB8" s="95" t="s">
        <v>25</v>
      </c>
      <c r="AC8" s="96"/>
      <c r="AD8" s="108"/>
      <c r="AE8" s="109"/>
      <c r="AF8" s="109"/>
      <c r="AG8" s="19"/>
      <c r="AH8" s="3"/>
    </row>
    <row r="9" spans="1:34" s="4" customFormat="1" ht="18" customHeight="1" x14ac:dyDescent="0.25">
      <c r="A9" s="15"/>
      <c r="B9" s="16"/>
      <c r="C9" s="54"/>
      <c r="D9" s="55"/>
      <c r="E9" s="76"/>
      <c r="F9" s="77"/>
      <c r="G9" s="23"/>
      <c r="H9" s="54"/>
      <c r="I9" s="55"/>
      <c r="J9" s="83"/>
      <c r="K9" s="83"/>
      <c r="L9" s="24"/>
      <c r="M9" s="122"/>
      <c r="N9" s="122"/>
      <c r="O9" s="25"/>
      <c r="P9" s="25"/>
      <c r="Q9" s="122"/>
      <c r="R9" s="122"/>
      <c r="S9" s="122"/>
      <c r="T9" s="122"/>
      <c r="U9" s="20"/>
      <c r="V9" s="75"/>
      <c r="W9" s="58"/>
      <c r="X9" s="59"/>
      <c r="Y9" s="75"/>
      <c r="Z9" s="75"/>
      <c r="AA9" s="112"/>
      <c r="AB9" s="26" t="s">
        <v>26</v>
      </c>
      <c r="AC9" s="26" t="s">
        <v>27</v>
      </c>
      <c r="AD9" s="109"/>
      <c r="AE9" s="109"/>
      <c r="AF9" s="109"/>
      <c r="AG9" s="19"/>
      <c r="AH9" s="3"/>
    </row>
    <row r="10" spans="1:34" s="4" customFormat="1" ht="18" customHeight="1" x14ac:dyDescent="0.25">
      <c r="A10" s="15"/>
      <c r="B10" s="16"/>
      <c r="C10" s="54"/>
      <c r="D10" s="55"/>
      <c r="E10" s="76"/>
      <c r="F10" s="77"/>
      <c r="G10" s="23"/>
      <c r="H10" s="54"/>
      <c r="I10" s="55"/>
      <c r="J10" s="83"/>
      <c r="K10" s="83"/>
      <c r="L10" s="27"/>
      <c r="M10" s="83"/>
      <c r="N10" s="83"/>
      <c r="O10" s="25"/>
      <c r="P10" s="25"/>
      <c r="Q10" s="83"/>
      <c r="R10" s="83"/>
      <c r="S10" s="83"/>
      <c r="T10" s="83"/>
      <c r="U10" s="20"/>
      <c r="V10" s="23"/>
      <c r="W10" s="28"/>
      <c r="X10" s="28"/>
      <c r="Y10" s="23"/>
      <c r="Z10" s="23"/>
      <c r="AA10" s="23"/>
      <c r="AB10" s="29"/>
      <c r="AC10" s="30"/>
      <c r="AD10" s="87" t="str">
        <f>IF((AND(AB10=0,AC10&gt;0)),((((SQRT(Z10^2+(AC10*Z10)^2))+AA10)*ABS(X10-W10))/9000),IF((AND(AB10&gt;0,AC10=0)),((((SQRT(Z10^2+(AB10*Z10)^2))+AA10)*ABS(X10-W10))/9000),IF((AND(AB10=0,AC10=0,AA10=0)),"",IF((AND(AB10&gt;0,AC10&gt;0)),((((SQRT(Z10^2+((AB10*Z10)^2)))+(SQRT(Z10^2+((AC10*Z10)^2)))+AA10)*ABS(X10-W10))/9000),AA10*ABS(X10-W10)/9000))))</f>
        <v/>
      </c>
      <c r="AE10" s="88"/>
      <c r="AF10" s="89"/>
      <c r="AG10" s="19"/>
      <c r="AH10" s="3"/>
    </row>
    <row r="11" spans="1:34" s="4" customFormat="1" ht="18" customHeight="1" x14ac:dyDescent="0.25">
      <c r="A11" s="15"/>
      <c r="B11" s="16"/>
      <c r="C11" s="54"/>
      <c r="D11" s="55"/>
      <c r="E11" s="76"/>
      <c r="F11" s="77"/>
      <c r="G11" s="23"/>
      <c r="H11" s="54"/>
      <c r="I11" s="55"/>
      <c r="J11" s="83"/>
      <c r="K11" s="83"/>
      <c r="L11" s="27"/>
      <c r="M11" s="83"/>
      <c r="N11" s="83"/>
      <c r="O11" s="28"/>
      <c r="P11" s="28"/>
      <c r="Q11" s="83"/>
      <c r="R11" s="83"/>
      <c r="S11" s="83"/>
      <c r="T11" s="83"/>
      <c r="U11" s="20"/>
      <c r="V11" s="23"/>
      <c r="W11" s="28"/>
      <c r="X11" s="28"/>
      <c r="Y11" s="23"/>
      <c r="Z11" s="23"/>
      <c r="AA11" s="23"/>
      <c r="AB11" s="29"/>
      <c r="AC11" s="30"/>
      <c r="AD11" s="87" t="str">
        <f t="shared" ref="AD11:AD24" si="0">IF((AND(AB11=0,AC11&gt;0)),((((SQRT(Z11^2+(AC11*Z11)^2))+AA11)*ABS(X11-W11))/9000),IF((AND(AB11&gt;0,AC11=0)),((((SQRT(Z11^2+(AB11*Z11)^2))+AA11)*ABS(X11-W11))/9000),IF((AND(AB11=0,AC11=0,AA11=0)),"",IF((AND(AB11&gt;0,AC11&gt;0)),((((SQRT(Z11^2+((AB11*Z11)^2)))+(SQRT(Z11^2+((AC11*Z11)^2)))+AA11)*ABS(X11-W11))/9000),AA11*ABS(X11-W11)/9000))))</f>
        <v/>
      </c>
      <c r="AE11" s="88"/>
      <c r="AF11" s="89"/>
      <c r="AG11" s="19"/>
      <c r="AH11" s="3"/>
    </row>
    <row r="12" spans="1:34" s="4" customFormat="1" ht="18" customHeight="1" x14ac:dyDescent="0.25">
      <c r="A12" s="15"/>
      <c r="B12" s="16"/>
      <c r="C12" s="54"/>
      <c r="D12" s="55"/>
      <c r="E12" s="76"/>
      <c r="F12" s="77"/>
      <c r="G12" s="23"/>
      <c r="H12" s="54"/>
      <c r="I12" s="55"/>
      <c r="J12" s="83"/>
      <c r="K12" s="83"/>
      <c r="L12" s="27"/>
      <c r="M12" s="83"/>
      <c r="N12" s="83"/>
      <c r="O12" s="28"/>
      <c r="P12" s="28"/>
      <c r="Q12" s="83"/>
      <c r="R12" s="83"/>
      <c r="S12" s="83"/>
      <c r="T12" s="83"/>
      <c r="U12" s="20"/>
      <c r="V12" s="23"/>
      <c r="W12" s="28"/>
      <c r="X12" s="28"/>
      <c r="Y12" s="23"/>
      <c r="Z12" s="23"/>
      <c r="AA12" s="23"/>
      <c r="AB12" s="29"/>
      <c r="AC12" s="30"/>
      <c r="AD12" s="87" t="str">
        <f t="shared" si="0"/>
        <v/>
      </c>
      <c r="AE12" s="88"/>
      <c r="AF12" s="89"/>
      <c r="AG12" s="19"/>
      <c r="AH12" s="3"/>
    </row>
    <row r="13" spans="1:34" s="4" customFormat="1" ht="18" customHeight="1" x14ac:dyDescent="0.25">
      <c r="A13" s="15"/>
      <c r="B13" s="16"/>
      <c r="C13" s="54"/>
      <c r="D13" s="55"/>
      <c r="E13" s="76"/>
      <c r="F13" s="77"/>
      <c r="G13" s="23"/>
      <c r="H13" s="54"/>
      <c r="I13" s="55"/>
      <c r="J13" s="83"/>
      <c r="K13" s="83"/>
      <c r="L13" s="27"/>
      <c r="M13" s="83"/>
      <c r="N13" s="83"/>
      <c r="O13" s="28"/>
      <c r="P13" s="28"/>
      <c r="Q13" s="83"/>
      <c r="R13" s="83"/>
      <c r="S13" s="83"/>
      <c r="T13" s="83"/>
      <c r="U13" s="20"/>
      <c r="V13" s="23"/>
      <c r="W13" s="28"/>
      <c r="X13" s="28"/>
      <c r="Y13" s="23"/>
      <c r="Z13" s="23"/>
      <c r="AA13" s="23"/>
      <c r="AB13" s="29"/>
      <c r="AC13" s="30"/>
      <c r="AD13" s="87" t="str">
        <f t="shared" si="0"/>
        <v/>
      </c>
      <c r="AE13" s="88"/>
      <c r="AF13" s="89"/>
      <c r="AG13" s="19"/>
      <c r="AH13" s="3"/>
    </row>
    <row r="14" spans="1:34" s="4" customFormat="1" ht="18" customHeight="1" x14ac:dyDescent="0.25">
      <c r="A14" s="15"/>
      <c r="B14" s="16"/>
      <c r="C14" s="54"/>
      <c r="D14" s="55"/>
      <c r="E14" s="76"/>
      <c r="F14" s="77"/>
      <c r="G14" s="23"/>
      <c r="H14" s="54"/>
      <c r="I14" s="55"/>
      <c r="J14" s="83"/>
      <c r="K14" s="83"/>
      <c r="L14" s="27"/>
      <c r="M14" s="83"/>
      <c r="N14" s="83"/>
      <c r="O14" s="28"/>
      <c r="P14" s="28"/>
      <c r="Q14" s="83"/>
      <c r="R14" s="83"/>
      <c r="S14" s="83"/>
      <c r="T14" s="83"/>
      <c r="U14" s="20"/>
      <c r="V14" s="23"/>
      <c r="W14" s="28"/>
      <c r="X14" s="28"/>
      <c r="Y14" s="23"/>
      <c r="Z14" s="23"/>
      <c r="AA14" s="23"/>
      <c r="AB14" s="29"/>
      <c r="AC14" s="30"/>
      <c r="AD14" s="87" t="str">
        <f t="shared" si="0"/>
        <v/>
      </c>
      <c r="AE14" s="88"/>
      <c r="AF14" s="89"/>
      <c r="AG14" s="19"/>
      <c r="AH14" s="3"/>
    </row>
    <row r="15" spans="1:34" s="4" customFormat="1" ht="18" customHeight="1" x14ac:dyDescent="0.25">
      <c r="A15" s="15"/>
      <c r="B15" s="16"/>
      <c r="C15" s="54"/>
      <c r="D15" s="55"/>
      <c r="E15" s="76"/>
      <c r="F15" s="77"/>
      <c r="G15" s="23"/>
      <c r="H15" s="54"/>
      <c r="I15" s="55"/>
      <c r="J15" s="83"/>
      <c r="K15" s="83"/>
      <c r="L15" s="27"/>
      <c r="M15" s="83"/>
      <c r="N15" s="83"/>
      <c r="O15" s="28"/>
      <c r="P15" s="28"/>
      <c r="Q15" s="83"/>
      <c r="R15" s="83"/>
      <c r="S15" s="83"/>
      <c r="T15" s="83"/>
      <c r="U15" s="20"/>
      <c r="V15" s="23"/>
      <c r="W15" s="28"/>
      <c r="X15" s="28"/>
      <c r="Y15" s="23"/>
      <c r="Z15" s="23"/>
      <c r="AA15" s="23"/>
      <c r="AB15" s="29"/>
      <c r="AC15" s="30"/>
      <c r="AD15" s="87" t="str">
        <f t="shared" si="0"/>
        <v/>
      </c>
      <c r="AE15" s="88"/>
      <c r="AF15" s="89"/>
      <c r="AG15" s="19"/>
      <c r="AH15" s="3"/>
    </row>
    <row r="16" spans="1:34" s="4" customFormat="1" ht="18" customHeight="1" x14ac:dyDescent="0.25">
      <c r="A16" s="15"/>
      <c r="B16" s="16"/>
      <c r="C16" s="54"/>
      <c r="D16" s="55"/>
      <c r="E16" s="76"/>
      <c r="F16" s="77"/>
      <c r="G16" s="23"/>
      <c r="H16" s="54"/>
      <c r="I16" s="55"/>
      <c r="J16" s="83"/>
      <c r="K16" s="83"/>
      <c r="L16" s="27"/>
      <c r="M16" s="83"/>
      <c r="N16" s="83"/>
      <c r="O16" s="28"/>
      <c r="P16" s="28"/>
      <c r="Q16" s="83"/>
      <c r="R16" s="83"/>
      <c r="S16" s="83"/>
      <c r="T16" s="83"/>
      <c r="U16" s="20"/>
      <c r="V16" s="23"/>
      <c r="W16" s="28"/>
      <c r="X16" s="28"/>
      <c r="Y16" s="23"/>
      <c r="Z16" s="23"/>
      <c r="AA16" s="23"/>
      <c r="AB16" s="29"/>
      <c r="AC16" s="30"/>
      <c r="AD16" s="87" t="str">
        <f t="shared" si="0"/>
        <v/>
      </c>
      <c r="AE16" s="88"/>
      <c r="AF16" s="89"/>
      <c r="AG16" s="19"/>
      <c r="AH16" s="3"/>
    </row>
    <row r="17" spans="1:34" s="4" customFormat="1" ht="18" customHeight="1" x14ac:dyDescent="0.25">
      <c r="A17" s="15"/>
      <c r="B17" s="16"/>
      <c r="C17" s="54"/>
      <c r="D17" s="55"/>
      <c r="E17" s="76"/>
      <c r="F17" s="77"/>
      <c r="G17" s="23"/>
      <c r="H17" s="54"/>
      <c r="I17" s="55"/>
      <c r="J17" s="83"/>
      <c r="K17" s="83"/>
      <c r="L17" s="27"/>
      <c r="M17" s="54"/>
      <c r="N17" s="55"/>
      <c r="O17" s="28"/>
      <c r="P17" s="28"/>
      <c r="Q17" s="54"/>
      <c r="R17" s="55"/>
      <c r="S17" s="54"/>
      <c r="T17" s="55"/>
      <c r="U17" s="20"/>
      <c r="V17" s="23"/>
      <c r="W17" s="28"/>
      <c r="X17" s="28"/>
      <c r="Y17" s="23"/>
      <c r="Z17" s="23"/>
      <c r="AA17" s="23"/>
      <c r="AB17" s="29"/>
      <c r="AC17" s="30"/>
      <c r="AD17" s="87" t="str">
        <f t="shared" si="0"/>
        <v/>
      </c>
      <c r="AE17" s="88"/>
      <c r="AF17" s="89"/>
      <c r="AG17" s="19"/>
      <c r="AH17" s="3"/>
    </row>
    <row r="18" spans="1:34" s="4" customFormat="1" ht="18" customHeight="1" x14ac:dyDescent="0.25">
      <c r="A18" s="15"/>
      <c r="B18" s="16"/>
      <c r="C18" s="54"/>
      <c r="D18" s="55"/>
      <c r="E18" s="76"/>
      <c r="F18" s="77"/>
      <c r="G18" s="23"/>
      <c r="H18" s="54"/>
      <c r="I18" s="55"/>
      <c r="J18" s="83"/>
      <c r="K18" s="83"/>
      <c r="L18" s="27"/>
      <c r="M18" s="54"/>
      <c r="N18" s="55"/>
      <c r="O18" s="28"/>
      <c r="P18" s="28"/>
      <c r="Q18" s="54"/>
      <c r="R18" s="55"/>
      <c r="S18" s="54"/>
      <c r="T18" s="55"/>
      <c r="U18" s="20"/>
      <c r="V18" s="23"/>
      <c r="W18" s="28"/>
      <c r="X18" s="28"/>
      <c r="Y18" s="23"/>
      <c r="Z18" s="23"/>
      <c r="AA18" s="23"/>
      <c r="AB18" s="29"/>
      <c r="AC18" s="30"/>
      <c r="AD18" s="87" t="str">
        <f t="shared" si="0"/>
        <v/>
      </c>
      <c r="AE18" s="88"/>
      <c r="AF18" s="89"/>
      <c r="AG18" s="19"/>
      <c r="AH18" s="3"/>
    </row>
    <row r="19" spans="1:34" s="4" customFormat="1" ht="18" customHeight="1" x14ac:dyDescent="0.25">
      <c r="A19" s="15"/>
      <c r="B19" s="16"/>
      <c r="C19" s="54"/>
      <c r="D19" s="55"/>
      <c r="E19" s="76"/>
      <c r="F19" s="77"/>
      <c r="G19" s="23"/>
      <c r="H19" s="54"/>
      <c r="I19" s="55"/>
      <c r="J19" s="83"/>
      <c r="K19" s="83"/>
      <c r="L19" s="27"/>
      <c r="M19" s="54"/>
      <c r="N19" s="55"/>
      <c r="O19" s="28"/>
      <c r="P19" s="28"/>
      <c r="Q19" s="54"/>
      <c r="R19" s="55"/>
      <c r="S19" s="54"/>
      <c r="T19" s="55"/>
      <c r="U19" s="20"/>
      <c r="V19" s="23"/>
      <c r="W19" s="28"/>
      <c r="X19" s="28"/>
      <c r="Y19" s="23"/>
      <c r="Z19" s="23"/>
      <c r="AA19" s="23"/>
      <c r="AB19" s="29"/>
      <c r="AC19" s="30"/>
      <c r="AD19" s="87" t="str">
        <f t="shared" si="0"/>
        <v/>
      </c>
      <c r="AE19" s="88"/>
      <c r="AF19" s="89"/>
      <c r="AG19" s="19"/>
      <c r="AH19" s="3"/>
    </row>
    <row r="20" spans="1:34" s="4" customFormat="1" ht="18" customHeight="1" x14ac:dyDescent="0.25">
      <c r="A20" s="15"/>
      <c r="B20" s="16"/>
      <c r="C20" s="54"/>
      <c r="D20" s="55"/>
      <c r="E20" s="76"/>
      <c r="F20" s="77"/>
      <c r="G20" s="23"/>
      <c r="H20" s="54"/>
      <c r="I20" s="55"/>
      <c r="J20" s="83"/>
      <c r="K20" s="83"/>
      <c r="L20" s="27"/>
      <c r="M20" s="54"/>
      <c r="N20" s="55"/>
      <c r="O20" s="28"/>
      <c r="P20" s="28"/>
      <c r="Q20" s="54"/>
      <c r="R20" s="55"/>
      <c r="S20" s="54"/>
      <c r="T20" s="55"/>
      <c r="U20" s="20"/>
      <c r="V20" s="23"/>
      <c r="W20" s="28"/>
      <c r="X20" s="28"/>
      <c r="Y20" s="23"/>
      <c r="Z20" s="23"/>
      <c r="AA20" s="23"/>
      <c r="AB20" s="29"/>
      <c r="AC20" s="30"/>
      <c r="AD20" s="87" t="str">
        <f t="shared" si="0"/>
        <v/>
      </c>
      <c r="AE20" s="88"/>
      <c r="AF20" s="89"/>
      <c r="AG20" s="19"/>
      <c r="AH20" s="3"/>
    </row>
    <row r="21" spans="1:34" s="4" customFormat="1" ht="18" customHeight="1" x14ac:dyDescent="0.25">
      <c r="A21" s="15"/>
      <c r="B21" s="16"/>
      <c r="C21" s="54"/>
      <c r="D21" s="55"/>
      <c r="E21" s="76"/>
      <c r="F21" s="77"/>
      <c r="G21" s="23"/>
      <c r="H21" s="54"/>
      <c r="I21" s="55"/>
      <c r="J21" s="83"/>
      <c r="K21" s="83"/>
      <c r="L21" s="27"/>
      <c r="M21" s="54"/>
      <c r="N21" s="55"/>
      <c r="O21" s="28"/>
      <c r="P21" s="28"/>
      <c r="Q21" s="54"/>
      <c r="R21" s="55"/>
      <c r="S21" s="54"/>
      <c r="T21" s="55"/>
      <c r="U21" s="20"/>
      <c r="V21" s="23"/>
      <c r="W21" s="28"/>
      <c r="X21" s="28"/>
      <c r="Y21" s="23"/>
      <c r="Z21" s="23"/>
      <c r="AA21" s="23"/>
      <c r="AB21" s="29"/>
      <c r="AC21" s="30"/>
      <c r="AD21" s="87" t="str">
        <f t="shared" si="0"/>
        <v/>
      </c>
      <c r="AE21" s="88"/>
      <c r="AF21" s="89"/>
      <c r="AG21" s="19"/>
      <c r="AH21" s="3"/>
    </row>
    <row r="22" spans="1:34" s="4" customFormat="1" ht="18" customHeight="1" x14ac:dyDescent="0.25">
      <c r="A22" s="15"/>
      <c r="B22" s="16"/>
      <c r="C22" s="54"/>
      <c r="D22" s="55"/>
      <c r="E22" s="76"/>
      <c r="F22" s="77"/>
      <c r="G22" s="23"/>
      <c r="H22" s="54"/>
      <c r="I22" s="55"/>
      <c r="J22" s="83"/>
      <c r="K22" s="83"/>
      <c r="L22" s="27"/>
      <c r="M22" s="54"/>
      <c r="N22" s="55"/>
      <c r="O22" s="28"/>
      <c r="P22" s="28"/>
      <c r="Q22" s="54"/>
      <c r="R22" s="55"/>
      <c r="S22" s="54"/>
      <c r="T22" s="55"/>
      <c r="U22" s="20"/>
      <c r="V22" s="23"/>
      <c r="W22" s="28"/>
      <c r="X22" s="28"/>
      <c r="Y22" s="23"/>
      <c r="Z22" s="23"/>
      <c r="AA22" s="23"/>
      <c r="AB22" s="29"/>
      <c r="AC22" s="30"/>
      <c r="AD22" s="87" t="str">
        <f t="shared" si="0"/>
        <v/>
      </c>
      <c r="AE22" s="88"/>
      <c r="AF22" s="89"/>
      <c r="AG22" s="19"/>
      <c r="AH22" s="3"/>
    </row>
    <row r="23" spans="1:34" s="4" customFormat="1" ht="18" customHeight="1" x14ac:dyDescent="0.25">
      <c r="A23" s="15"/>
      <c r="B23" s="16"/>
      <c r="C23" s="54"/>
      <c r="D23" s="55"/>
      <c r="E23" s="76"/>
      <c r="F23" s="77"/>
      <c r="G23" s="23"/>
      <c r="H23" s="54"/>
      <c r="I23" s="55"/>
      <c r="J23" s="83"/>
      <c r="K23" s="83"/>
      <c r="L23" s="27"/>
      <c r="M23" s="54"/>
      <c r="N23" s="55"/>
      <c r="O23" s="28"/>
      <c r="P23" s="28"/>
      <c r="Q23" s="54"/>
      <c r="R23" s="55"/>
      <c r="S23" s="54"/>
      <c r="T23" s="55"/>
      <c r="U23" s="20"/>
      <c r="V23" s="23"/>
      <c r="W23" s="28"/>
      <c r="X23" s="28"/>
      <c r="Y23" s="23"/>
      <c r="Z23" s="23"/>
      <c r="AA23" s="23"/>
      <c r="AB23" s="29"/>
      <c r="AC23" s="30"/>
      <c r="AD23" s="87" t="str">
        <f t="shared" si="0"/>
        <v/>
      </c>
      <c r="AE23" s="88"/>
      <c r="AF23" s="89"/>
      <c r="AG23" s="19"/>
      <c r="AH23" s="3"/>
    </row>
    <row r="24" spans="1:34" s="4" customFormat="1" ht="18" customHeight="1" x14ac:dyDescent="0.25">
      <c r="A24" s="15"/>
      <c r="B24" s="16"/>
      <c r="C24" s="54"/>
      <c r="D24" s="55"/>
      <c r="E24" s="76"/>
      <c r="F24" s="77"/>
      <c r="G24" s="23"/>
      <c r="H24" s="54"/>
      <c r="I24" s="55"/>
      <c r="J24" s="83"/>
      <c r="K24" s="83"/>
      <c r="L24" s="27"/>
      <c r="M24" s="54"/>
      <c r="N24" s="55"/>
      <c r="O24" s="28"/>
      <c r="P24" s="28"/>
      <c r="Q24" s="54"/>
      <c r="R24" s="55"/>
      <c r="S24" s="54"/>
      <c r="T24" s="55"/>
      <c r="U24" s="20"/>
      <c r="V24" s="23"/>
      <c r="W24" s="28"/>
      <c r="X24" s="28"/>
      <c r="Y24" s="23"/>
      <c r="Z24" s="23"/>
      <c r="AA24" s="23"/>
      <c r="AB24" s="29"/>
      <c r="AC24" s="30"/>
      <c r="AD24" s="87" t="str">
        <f t="shared" si="0"/>
        <v/>
      </c>
      <c r="AE24" s="88"/>
      <c r="AF24" s="89"/>
      <c r="AG24" s="19"/>
      <c r="AH24" s="3"/>
    </row>
    <row r="25" spans="1:34" s="4" customFormat="1" ht="18" customHeight="1" x14ac:dyDescent="0.25">
      <c r="A25" s="15"/>
      <c r="B25" s="16"/>
      <c r="C25" s="54"/>
      <c r="D25" s="55"/>
      <c r="E25" s="84"/>
      <c r="F25" s="84"/>
      <c r="G25" s="23"/>
      <c r="H25" s="54"/>
      <c r="I25" s="55"/>
      <c r="J25" s="83"/>
      <c r="K25" s="83"/>
      <c r="L25" s="27"/>
      <c r="M25" s="54"/>
      <c r="N25" s="55"/>
      <c r="O25" s="28"/>
      <c r="P25" s="28"/>
      <c r="Q25" s="54"/>
      <c r="R25" s="55"/>
      <c r="S25" s="54"/>
      <c r="T25" s="55"/>
      <c r="U25" s="20"/>
      <c r="V25" s="90" t="s">
        <v>54</v>
      </c>
      <c r="W25" s="90"/>
      <c r="X25" s="90"/>
      <c r="Y25" s="90"/>
      <c r="Z25" s="90"/>
      <c r="AA25" s="90"/>
      <c r="AB25" s="90"/>
      <c r="AC25" s="90"/>
      <c r="AD25" s="103" t="str">
        <f>IF(SUM(AD10:AD24)=0,"",SUM(AD10:AD24))</f>
        <v/>
      </c>
      <c r="AE25" s="103"/>
      <c r="AF25" s="103"/>
      <c r="AG25" s="19"/>
      <c r="AH25" s="3"/>
    </row>
    <row r="26" spans="1:34" s="4" customFormat="1" ht="18" customHeight="1" x14ac:dyDescent="0.25">
      <c r="A26" s="15"/>
      <c r="B26" s="16"/>
      <c r="C26" s="31"/>
      <c r="D26" s="32"/>
      <c r="E26" s="33"/>
      <c r="F26" s="33"/>
      <c r="G26" s="32"/>
      <c r="H26" s="33"/>
      <c r="I26" s="33"/>
      <c r="J26" s="33"/>
      <c r="K26" s="33"/>
      <c r="L26" s="27"/>
      <c r="M26" s="33"/>
      <c r="N26" s="33"/>
      <c r="O26" s="27"/>
      <c r="P26" s="27"/>
      <c r="Q26" s="33"/>
      <c r="R26" s="33"/>
      <c r="S26" s="33"/>
      <c r="T26" s="33"/>
      <c r="U26" s="20"/>
      <c r="V26" s="32"/>
      <c r="W26" s="32"/>
      <c r="X26" s="32"/>
      <c r="Y26" s="32"/>
      <c r="Z26" s="32"/>
      <c r="AA26" s="32"/>
      <c r="AB26" s="34"/>
      <c r="AC26" s="34"/>
      <c r="AD26" s="34"/>
      <c r="AE26" s="34"/>
      <c r="AF26" s="34"/>
      <c r="AG26" s="19"/>
      <c r="AH26" s="3"/>
    </row>
    <row r="27" spans="1:34" s="4" customFormat="1" ht="18" customHeight="1" x14ac:dyDescent="0.25">
      <c r="A27" s="15"/>
      <c r="B27" s="16"/>
      <c r="C27" s="60" t="s">
        <v>41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20"/>
      <c r="V27" s="60" t="s">
        <v>12</v>
      </c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19"/>
      <c r="AH27" s="3"/>
    </row>
    <row r="28" spans="1:34" s="4" customFormat="1" ht="18" customHeight="1" x14ac:dyDescent="0.25">
      <c r="A28" s="15"/>
      <c r="B28" s="16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  <c r="U28" s="20"/>
      <c r="V28" s="63"/>
      <c r="W28" s="64"/>
      <c r="X28" s="64"/>
      <c r="Y28" s="64"/>
      <c r="Z28" s="64"/>
      <c r="AA28" s="64"/>
      <c r="AB28" s="64"/>
      <c r="AC28" s="64"/>
      <c r="AD28" s="64"/>
      <c r="AE28" s="64"/>
      <c r="AF28" s="65"/>
      <c r="AG28" s="19"/>
      <c r="AH28" s="3"/>
    </row>
    <row r="29" spans="1:34" s="4" customFormat="1" ht="18" customHeight="1" x14ac:dyDescent="0.25">
      <c r="A29" s="15"/>
      <c r="B29" s="16"/>
      <c r="C29" s="56" t="s">
        <v>15</v>
      </c>
      <c r="D29" s="57"/>
      <c r="E29" s="66" t="s">
        <v>53</v>
      </c>
      <c r="F29" s="67"/>
      <c r="G29" s="74" t="s">
        <v>17</v>
      </c>
      <c r="H29" s="66" t="s">
        <v>50</v>
      </c>
      <c r="I29" s="67"/>
      <c r="J29" s="74" t="s">
        <v>44</v>
      </c>
      <c r="K29" s="74"/>
      <c r="L29" s="68" t="s">
        <v>48</v>
      </c>
      <c r="M29" s="69"/>
      <c r="N29" s="72" t="s">
        <v>42</v>
      </c>
      <c r="O29" s="66" t="s">
        <v>52</v>
      </c>
      <c r="P29" s="67"/>
      <c r="Q29" s="66" t="s">
        <v>47</v>
      </c>
      <c r="R29" s="67"/>
      <c r="S29" s="66" t="s">
        <v>46</v>
      </c>
      <c r="T29" s="67"/>
      <c r="U29" s="35"/>
      <c r="V29" s="92" t="s">
        <v>15</v>
      </c>
      <c r="W29" s="56" t="s">
        <v>53</v>
      </c>
      <c r="X29" s="57"/>
      <c r="Y29" s="92" t="s">
        <v>17</v>
      </c>
      <c r="Z29" s="92" t="s">
        <v>20</v>
      </c>
      <c r="AA29" s="92" t="s">
        <v>21</v>
      </c>
      <c r="AB29" s="93" t="s">
        <v>14</v>
      </c>
      <c r="AC29" s="94"/>
      <c r="AD29" s="93" t="s">
        <v>13</v>
      </c>
      <c r="AE29" s="98"/>
      <c r="AF29" s="94"/>
      <c r="AG29" s="19"/>
      <c r="AH29" s="3"/>
    </row>
    <row r="30" spans="1:34" s="4" customFormat="1" ht="18" customHeight="1" x14ac:dyDescent="0.25">
      <c r="A30" s="15"/>
      <c r="B30" s="16"/>
      <c r="C30" s="58"/>
      <c r="D30" s="59"/>
      <c r="E30" s="58" t="s">
        <v>16</v>
      </c>
      <c r="F30" s="59"/>
      <c r="G30" s="75"/>
      <c r="H30" s="58" t="s">
        <v>51</v>
      </c>
      <c r="I30" s="59"/>
      <c r="J30" s="22" t="s">
        <v>26</v>
      </c>
      <c r="K30" s="22" t="s">
        <v>27</v>
      </c>
      <c r="L30" s="70" t="s">
        <v>49</v>
      </c>
      <c r="M30" s="71"/>
      <c r="N30" s="73"/>
      <c r="O30" s="58" t="s">
        <v>45</v>
      </c>
      <c r="P30" s="59"/>
      <c r="Q30" s="58" t="s">
        <v>45</v>
      </c>
      <c r="R30" s="59"/>
      <c r="S30" s="58" t="s">
        <v>45</v>
      </c>
      <c r="T30" s="59"/>
      <c r="U30" s="35"/>
      <c r="V30" s="74"/>
      <c r="W30" s="58" t="s">
        <v>16</v>
      </c>
      <c r="X30" s="59"/>
      <c r="Y30" s="74"/>
      <c r="Z30" s="74"/>
      <c r="AA30" s="74"/>
      <c r="AB30" s="95"/>
      <c r="AC30" s="96"/>
      <c r="AD30" s="95"/>
      <c r="AE30" s="99"/>
      <c r="AF30" s="96"/>
      <c r="AG30" s="19"/>
      <c r="AH30" s="3"/>
    </row>
    <row r="31" spans="1:34" s="4" customFormat="1" ht="18" customHeight="1" x14ac:dyDescent="0.25">
      <c r="A31" s="15"/>
      <c r="B31" s="16"/>
      <c r="C31" s="54"/>
      <c r="D31" s="55"/>
      <c r="E31" s="25"/>
      <c r="F31" s="25"/>
      <c r="G31" s="23"/>
      <c r="H31" s="83"/>
      <c r="I31" s="83"/>
      <c r="J31" s="23"/>
      <c r="K31" s="23"/>
      <c r="L31" s="83"/>
      <c r="M31" s="83"/>
      <c r="N31" s="36"/>
      <c r="O31" s="81" t="str">
        <f>IF((AND(J31=0,K31&gt;0,N31=1)),((((SQRT(H31^2+(K31*H31)^2))+L31)*ABS(F31-E31))/9000),IF((AND(J31&gt;0,K31=0,N31=1)),((((SQRT(H31^2+(J31*H31)^2))+L31)*ABS(F31-E31))/9000),IF((AND(J31=0,K31=0,L31=0)),"",IF((AND(J31&gt;0,K31&gt;0,N31=1)),((((SQRT(H31^2+(K31*H31)^2))+(SQRT(H31^2+(J31*H31)^2))+L31)*ABS(F31-E31))/9000),""))))</f>
        <v/>
      </c>
      <c r="P31" s="82"/>
      <c r="Q31" s="81" t="str">
        <f>IF((AND(J31=0,K31&gt;0,N31=2)),((((SQRT(H31^2+(K31*H31)^2))+L31)*ABS(F31-E31))/9000),IF((AND(J31&gt;0,K31=0,N31=2)),((((SQRT(H31^2+(J31*H31)^2))+L31)*ABS(F31-E31))/9000),IF((AND(J31=0,K31=0,L31=0)),"",IF((AND(J31&gt;0,K31&gt;0,N31=2)),((((SQRT(H31^2+(K31*H31)^2))+(SQRT(H31^2+(J31*H31)^2))+L31)*ABS(F31-E31))/9000),""))))</f>
        <v/>
      </c>
      <c r="R31" s="82"/>
      <c r="S31" s="81" t="str">
        <f>IF((AND(J31=0,K31&gt;0,N31=3)),((((SQRT(H31^2+(K31*H31)^2))+L31)*ABS(F31-E31))/9000),IF((AND(J31&gt;0,K31=0,N31=3)),((((SQRT(H31^2+(J31*H31)^2))+L31)*ABS(F31-E31))/9000),IF((AND(J31=0,K31=0,L31=0)),"",IF((AND(J31&gt;0,K31&gt;0,N31=3)),((((SQRT(H31^2+(K31*H31)^2))+(SQRT(H31^2+(J31*H31)^2))+L31)*ABS(F31-E31))/9000),""))))</f>
        <v/>
      </c>
      <c r="T31" s="82"/>
      <c r="U31" s="20"/>
      <c r="V31" s="23"/>
      <c r="W31" s="28"/>
      <c r="X31" s="28"/>
      <c r="Y31" s="23"/>
      <c r="Z31" s="23"/>
      <c r="AA31" s="23"/>
      <c r="AB31" s="91" t="str">
        <f>IF(X31="","",((IF(X31="","",(ROUNDUP((X31-W31)/AA31,0)))+1)*Z31))</f>
        <v/>
      </c>
      <c r="AC31" s="91"/>
      <c r="AD31" s="97"/>
      <c r="AE31" s="97"/>
      <c r="AF31" s="97"/>
      <c r="AG31" s="19"/>
      <c r="AH31" s="3"/>
    </row>
    <row r="32" spans="1:34" s="4" customFormat="1" ht="18" customHeight="1" x14ac:dyDescent="0.25">
      <c r="A32" s="15"/>
      <c r="B32" s="16"/>
      <c r="C32" s="54"/>
      <c r="D32" s="55"/>
      <c r="E32" s="25"/>
      <c r="F32" s="25"/>
      <c r="G32" s="23"/>
      <c r="H32" s="83"/>
      <c r="I32" s="83"/>
      <c r="J32" s="23"/>
      <c r="K32" s="23"/>
      <c r="L32" s="83"/>
      <c r="M32" s="83"/>
      <c r="N32" s="36"/>
      <c r="O32" s="81" t="str">
        <f>IF((AND(J32=0,K32&gt;0,N32=1)),((((SQRT(H32^2+(K32*H32)^2))+L32)*ABS(F32-E32))/9000),IF((AND(J32&gt;0,K32=0,N32=1)),((((SQRT(H32^2+(J32*H32)^2))+L32)*ABS(F32-E32))/9000),IF((AND(J32=0,K32=0,L32=0)),"",IF((AND(J32&gt;0,K32&gt;0,N32=1)),((((SQRT(H32^2+(K32*H32)^2))+(SQRT(H32^2+(J32*H32)^2))+L32)*ABS(F32-E32))/9000),""))))</f>
        <v/>
      </c>
      <c r="P32" s="82"/>
      <c r="Q32" s="81" t="str">
        <f>IF((AND(J32=0,K32&gt;0,N32=2)),((((SQRT(H32^2+(K32*H32)^2))+L32)*ABS(F32-E32))/9000),IF((AND(J32&gt;0,K32=0,N32=2)),((((SQRT(H32^2+(J32*H32)^2))+L32)*ABS(F32-E32))/9000),IF((AND(J32=0,K32=0,L32=0)),"",IF((AND(J32&gt;0,K32&gt;0,N32=2)),((((SQRT(H32^2+(K32*H32)^2))+(SQRT(H32^2+(J32*H32)^2))+L32)*ABS(F32-E32))/9000),""))))</f>
        <v/>
      </c>
      <c r="R32" s="82"/>
      <c r="S32" s="81" t="str">
        <f>IF((AND(J32=0,K32&gt;0,N32=3)),((((SQRT(H32^2+(K32*H32)^2))+L32)*ABS(F32-E32))/9000),IF((AND(J32&gt;0,K32=0,N32=3)),((((SQRT(H32^2+(J32*H32)^2))+L32)*ABS(F32-E32))/9000),IF((AND(J32=0,K32=0,L32=0)),"",IF((AND(J32&gt;0,K32&gt;0,N32=3)),((((SQRT(H32^2+(K32*H32)^2))+(SQRT(H32^2+(J32*H32)^2))+L32)*ABS(F32-E32))/9000),""))))</f>
        <v/>
      </c>
      <c r="T32" s="82"/>
      <c r="U32" s="20"/>
      <c r="V32" s="23"/>
      <c r="W32" s="28"/>
      <c r="X32" s="28"/>
      <c r="Y32" s="23"/>
      <c r="Z32" s="23"/>
      <c r="AA32" s="23"/>
      <c r="AB32" s="91" t="str">
        <f t="shared" ref="AB32:AB78" si="1">IF(X32="","",((IF(X32="","",(ROUNDUP((X32-W32)/AA32,0)))+1)*Z32))</f>
        <v/>
      </c>
      <c r="AC32" s="91"/>
      <c r="AD32" s="97"/>
      <c r="AE32" s="97"/>
      <c r="AF32" s="97"/>
      <c r="AG32" s="19"/>
      <c r="AH32" s="3"/>
    </row>
    <row r="33" spans="1:34" s="4" customFormat="1" ht="18" customHeight="1" x14ac:dyDescent="0.25">
      <c r="A33" s="15"/>
      <c r="B33" s="16"/>
      <c r="C33" s="54"/>
      <c r="D33" s="55"/>
      <c r="E33" s="28"/>
      <c r="F33" s="28"/>
      <c r="G33" s="23"/>
      <c r="H33" s="83"/>
      <c r="I33" s="83"/>
      <c r="J33" s="23"/>
      <c r="K33" s="23"/>
      <c r="L33" s="83"/>
      <c r="M33" s="83"/>
      <c r="N33" s="36"/>
      <c r="O33" s="81" t="str">
        <f t="shared" ref="O33:O48" si="2">IF((AND(J33=0,K33&gt;0,N33=1)),((((SQRT(H33^2+(K33*H33)^2))+L33)*ABS(F33-E33))/9000),IF((AND(J33&gt;0,K33=0,N33=1)),((((SQRT(H33^2+(J33*H33)^2))+L33)*ABS(F33-E33))/9000),IF((AND(J33=0,K33=0,L33=0)),"",IF((AND(J33&gt;0,K33&gt;0,N33=1)),((((SQRT(H33^2+(K33*H33)^2))+(SQRT(H33^2+(J33*H33)^2))+L33)*ABS(F33-E33))/9000),""))))</f>
        <v/>
      </c>
      <c r="P33" s="82"/>
      <c r="Q33" s="81" t="str">
        <f t="shared" ref="Q33:Q48" si="3">IF((AND(J33=0,K33&gt;0,N33=2)),((((SQRT(H33^2+(K33*H33)^2))+L33)*ABS(F33-E33))/9000),IF((AND(J33&gt;0,K33=0,N33=2)),((((SQRT(H33^2+(J33*H33)^2))+L33)*ABS(F33-E33))/9000),IF((AND(J33=0,K33=0,L33=0)),"",IF((AND(J33&gt;0,K33&gt;0,N33=2)),((((SQRT(H33^2+(K33*H33)^2))+(SQRT(H33^2+(J33*H33)^2))+L33)*ABS(F33-E33))/9000),""))))</f>
        <v/>
      </c>
      <c r="R33" s="82"/>
      <c r="S33" s="81" t="str">
        <f t="shared" ref="S33:S48" si="4">IF((AND(J33=0,K33&gt;0,N33=3)),((((SQRT(H33^2+(K33*H33)^2))+L33)*ABS(F33-E33))/9000),IF((AND(J33&gt;0,K33=0,N33=3)),((((SQRT(H33^2+(J33*H33)^2))+L33)*ABS(F33-E33))/9000),IF((AND(J33=0,K33=0,L33=0)),"",IF((AND(J33&gt;0,K33&gt;0,N33=3)),((((SQRT(H33^2+(K33*H33)^2))+(SQRT(H33^2+(J33*H33)^2))+L33)*ABS(F33-E33))/9000),""))))</f>
        <v/>
      </c>
      <c r="T33" s="82"/>
      <c r="U33" s="20"/>
      <c r="V33" s="23"/>
      <c r="W33" s="28"/>
      <c r="X33" s="28"/>
      <c r="Y33" s="23"/>
      <c r="Z33" s="23"/>
      <c r="AA33" s="23"/>
      <c r="AB33" s="91" t="str">
        <f t="shared" si="1"/>
        <v/>
      </c>
      <c r="AC33" s="91"/>
      <c r="AD33" s="97"/>
      <c r="AE33" s="97"/>
      <c r="AF33" s="97"/>
      <c r="AG33" s="19"/>
      <c r="AH33" s="3"/>
    </row>
    <row r="34" spans="1:34" s="4" customFormat="1" ht="18" customHeight="1" x14ac:dyDescent="0.25">
      <c r="A34" s="15"/>
      <c r="B34" s="16"/>
      <c r="C34" s="54"/>
      <c r="D34" s="55"/>
      <c r="E34" s="28"/>
      <c r="F34" s="28"/>
      <c r="G34" s="23"/>
      <c r="H34" s="83"/>
      <c r="I34" s="83"/>
      <c r="J34" s="23"/>
      <c r="K34" s="23"/>
      <c r="L34" s="83"/>
      <c r="M34" s="83"/>
      <c r="N34" s="36"/>
      <c r="O34" s="81" t="str">
        <f t="shared" si="2"/>
        <v/>
      </c>
      <c r="P34" s="82"/>
      <c r="Q34" s="81" t="str">
        <f t="shared" si="3"/>
        <v/>
      </c>
      <c r="R34" s="82"/>
      <c r="S34" s="81" t="str">
        <f t="shared" si="4"/>
        <v/>
      </c>
      <c r="T34" s="82"/>
      <c r="U34" s="20"/>
      <c r="V34" s="23"/>
      <c r="W34" s="28"/>
      <c r="X34" s="28"/>
      <c r="Y34" s="23"/>
      <c r="Z34" s="23"/>
      <c r="AA34" s="23"/>
      <c r="AB34" s="91" t="str">
        <f t="shared" si="1"/>
        <v/>
      </c>
      <c r="AC34" s="91"/>
      <c r="AD34" s="97"/>
      <c r="AE34" s="97"/>
      <c r="AF34" s="97"/>
      <c r="AG34" s="19"/>
      <c r="AH34" s="3"/>
    </row>
    <row r="35" spans="1:34" s="4" customFormat="1" ht="18" customHeight="1" x14ac:dyDescent="0.25">
      <c r="A35" s="15"/>
      <c r="B35" s="16"/>
      <c r="C35" s="54"/>
      <c r="D35" s="55"/>
      <c r="E35" s="28"/>
      <c r="F35" s="28"/>
      <c r="G35" s="23"/>
      <c r="H35" s="83"/>
      <c r="I35" s="83"/>
      <c r="J35" s="23"/>
      <c r="K35" s="23"/>
      <c r="L35" s="83"/>
      <c r="M35" s="83"/>
      <c r="N35" s="36"/>
      <c r="O35" s="81" t="str">
        <f t="shared" si="2"/>
        <v/>
      </c>
      <c r="P35" s="82"/>
      <c r="Q35" s="81" t="str">
        <f t="shared" si="3"/>
        <v/>
      </c>
      <c r="R35" s="82"/>
      <c r="S35" s="81" t="str">
        <f t="shared" si="4"/>
        <v/>
      </c>
      <c r="T35" s="82"/>
      <c r="U35" s="20"/>
      <c r="V35" s="23"/>
      <c r="W35" s="28"/>
      <c r="X35" s="28"/>
      <c r="Y35" s="23"/>
      <c r="Z35" s="23"/>
      <c r="AA35" s="23"/>
      <c r="AB35" s="91" t="str">
        <f t="shared" si="1"/>
        <v/>
      </c>
      <c r="AC35" s="91"/>
      <c r="AD35" s="97"/>
      <c r="AE35" s="97"/>
      <c r="AF35" s="97"/>
      <c r="AG35" s="19"/>
      <c r="AH35" s="3"/>
    </row>
    <row r="36" spans="1:34" s="4" customFormat="1" ht="18" customHeight="1" x14ac:dyDescent="0.25">
      <c r="A36" s="15"/>
      <c r="B36" s="16"/>
      <c r="C36" s="54"/>
      <c r="D36" s="55"/>
      <c r="E36" s="28"/>
      <c r="F36" s="28"/>
      <c r="G36" s="23"/>
      <c r="H36" s="83"/>
      <c r="I36" s="83"/>
      <c r="J36" s="23"/>
      <c r="K36" s="23"/>
      <c r="L36" s="83"/>
      <c r="M36" s="83"/>
      <c r="N36" s="36"/>
      <c r="O36" s="81" t="str">
        <f t="shared" si="2"/>
        <v/>
      </c>
      <c r="P36" s="82"/>
      <c r="Q36" s="81" t="str">
        <f t="shared" si="3"/>
        <v/>
      </c>
      <c r="R36" s="82"/>
      <c r="S36" s="81" t="str">
        <f t="shared" si="4"/>
        <v/>
      </c>
      <c r="T36" s="82"/>
      <c r="U36" s="20"/>
      <c r="V36" s="23"/>
      <c r="W36" s="28"/>
      <c r="X36" s="28"/>
      <c r="Y36" s="23"/>
      <c r="Z36" s="23"/>
      <c r="AA36" s="23"/>
      <c r="AB36" s="91" t="str">
        <f t="shared" si="1"/>
        <v/>
      </c>
      <c r="AC36" s="91"/>
      <c r="AD36" s="97"/>
      <c r="AE36" s="97"/>
      <c r="AF36" s="97"/>
      <c r="AG36" s="19"/>
      <c r="AH36" s="3"/>
    </row>
    <row r="37" spans="1:34" s="4" customFormat="1" ht="18" customHeight="1" x14ac:dyDescent="0.25">
      <c r="A37" s="15"/>
      <c r="B37" s="16"/>
      <c r="C37" s="54"/>
      <c r="D37" s="55"/>
      <c r="E37" s="28"/>
      <c r="F37" s="28"/>
      <c r="G37" s="23"/>
      <c r="H37" s="83"/>
      <c r="I37" s="83"/>
      <c r="J37" s="23"/>
      <c r="K37" s="23"/>
      <c r="L37" s="83"/>
      <c r="M37" s="83"/>
      <c r="N37" s="36"/>
      <c r="O37" s="81" t="str">
        <f t="shared" si="2"/>
        <v/>
      </c>
      <c r="P37" s="82"/>
      <c r="Q37" s="81" t="str">
        <f t="shared" si="3"/>
        <v/>
      </c>
      <c r="R37" s="82"/>
      <c r="S37" s="81" t="str">
        <f t="shared" si="4"/>
        <v/>
      </c>
      <c r="T37" s="82"/>
      <c r="U37" s="20"/>
      <c r="V37" s="23"/>
      <c r="W37" s="28"/>
      <c r="X37" s="28"/>
      <c r="Y37" s="23"/>
      <c r="Z37" s="23"/>
      <c r="AA37" s="23"/>
      <c r="AB37" s="91" t="str">
        <f t="shared" si="1"/>
        <v/>
      </c>
      <c r="AC37" s="91"/>
      <c r="AD37" s="97"/>
      <c r="AE37" s="97"/>
      <c r="AF37" s="97"/>
      <c r="AG37" s="19"/>
      <c r="AH37" s="3"/>
    </row>
    <row r="38" spans="1:34" s="4" customFormat="1" ht="18" customHeight="1" x14ac:dyDescent="0.25">
      <c r="A38" s="15"/>
      <c r="B38" s="16"/>
      <c r="C38" s="54"/>
      <c r="D38" s="55"/>
      <c r="E38" s="28"/>
      <c r="F38" s="28"/>
      <c r="G38" s="23"/>
      <c r="H38" s="83"/>
      <c r="I38" s="83"/>
      <c r="J38" s="23"/>
      <c r="K38" s="23"/>
      <c r="L38" s="83"/>
      <c r="M38" s="83"/>
      <c r="N38" s="36"/>
      <c r="O38" s="81" t="str">
        <f t="shared" si="2"/>
        <v/>
      </c>
      <c r="P38" s="82"/>
      <c r="Q38" s="81" t="str">
        <f t="shared" si="3"/>
        <v/>
      </c>
      <c r="R38" s="82"/>
      <c r="S38" s="81" t="str">
        <f t="shared" si="4"/>
        <v/>
      </c>
      <c r="T38" s="82"/>
      <c r="U38" s="20"/>
      <c r="V38" s="23"/>
      <c r="W38" s="28"/>
      <c r="X38" s="28"/>
      <c r="Y38" s="23"/>
      <c r="Z38" s="23"/>
      <c r="AA38" s="23"/>
      <c r="AB38" s="91" t="str">
        <f t="shared" si="1"/>
        <v/>
      </c>
      <c r="AC38" s="91"/>
      <c r="AD38" s="97"/>
      <c r="AE38" s="97"/>
      <c r="AF38" s="97"/>
      <c r="AG38" s="19"/>
      <c r="AH38" s="3"/>
    </row>
    <row r="39" spans="1:34" s="4" customFormat="1" ht="18" customHeight="1" x14ac:dyDescent="0.25">
      <c r="A39" s="15"/>
      <c r="B39" s="16"/>
      <c r="C39" s="54"/>
      <c r="D39" s="55"/>
      <c r="E39" s="28"/>
      <c r="F39" s="28"/>
      <c r="G39" s="23"/>
      <c r="H39" s="83"/>
      <c r="I39" s="83"/>
      <c r="J39" s="23"/>
      <c r="K39" s="23"/>
      <c r="L39" s="83"/>
      <c r="M39" s="83"/>
      <c r="N39" s="36"/>
      <c r="O39" s="81" t="str">
        <f t="shared" si="2"/>
        <v/>
      </c>
      <c r="P39" s="82"/>
      <c r="Q39" s="81" t="str">
        <f t="shared" si="3"/>
        <v/>
      </c>
      <c r="R39" s="82"/>
      <c r="S39" s="81" t="str">
        <f t="shared" si="4"/>
        <v/>
      </c>
      <c r="T39" s="82"/>
      <c r="U39" s="20"/>
      <c r="V39" s="23"/>
      <c r="W39" s="28"/>
      <c r="X39" s="28"/>
      <c r="Y39" s="23"/>
      <c r="Z39" s="23"/>
      <c r="AA39" s="23"/>
      <c r="AB39" s="91" t="str">
        <f t="shared" si="1"/>
        <v/>
      </c>
      <c r="AC39" s="91"/>
      <c r="AD39" s="97"/>
      <c r="AE39" s="97"/>
      <c r="AF39" s="97"/>
      <c r="AG39" s="19"/>
      <c r="AH39" s="3"/>
    </row>
    <row r="40" spans="1:34" s="4" customFormat="1" ht="18" customHeight="1" x14ac:dyDescent="0.25">
      <c r="A40" s="15"/>
      <c r="B40" s="16"/>
      <c r="C40" s="54"/>
      <c r="D40" s="55"/>
      <c r="E40" s="28"/>
      <c r="F40" s="28"/>
      <c r="G40" s="23"/>
      <c r="H40" s="83"/>
      <c r="I40" s="83"/>
      <c r="J40" s="23"/>
      <c r="K40" s="23"/>
      <c r="L40" s="83"/>
      <c r="M40" s="83"/>
      <c r="N40" s="36"/>
      <c r="O40" s="81" t="str">
        <f t="shared" si="2"/>
        <v/>
      </c>
      <c r="P40" s="82"/>
      <c r="Q40" s="81" t="str">
        <f t="shared" si="3"/>
        <v/>
      </c>
      <c r="R40" s="82"/>
      <c r="S40" s="81" t="str">
        <f t="shared" si="4"/>
        <v/>
      </c>
      <c r="T40" s="82"/>
      <c r="U40" s="20"/>
      <c r="V40" s="23"/>
      <c r="W40" s="28"/>
      <c r="X40" s="28"/>
      <c r="Y40" s="23"/>
      <c r="Z40" s="23"/>
      <c r="AA40" s="23"/>
      <c r="AB40" s="91" t="str">
        <f t="shared" si="1"/>
        <v/>
      </c>
      <c r="AC40" s="91"/>
      <c r="AD40" s="97"/>
      <c r="AE40" s="97"/>
      <c r="AF40" s="97"/>
      <c r="AG40" s="19"/>
      <c r="AH40" s="3"/>
    </row>
    <row r="41" spans="1:34" s="4" customFormat="1" ht="18" customHeight="1" x14ac:dyDescent="0.25">
      <c r="A41" s="15"/>
      <c r="B41" s="16"/>
      <c r="C41" s="54"/>
      <c r="D41" s="55"/>
      <c r="E41" s="28"/>
      <c r="F41" s="28"/>
      <c r="G41" s="23"/>
      <c r="H41" s="83"/>
      <c r="I41" s="83"/>
      <c r="J41" s="23"/>
      <c r="K41" s="23"/>
      <c r="L41" s="83"/>
      <c r="M41" s="83"/>
      <c r="N41" s="36"/>
      <c r="O41" s="81" t="str">
        <f t="shared" si="2"/>
        <v/>
      </c>
      <c r="P41" s="82"/>
      <c r="Q41" s="81" t="str">
        <f t="shared" si="3"/>
        <v/>
      </c>
      <c r="R41" s="82"/>
      <c r="S41" s="81" t="str">
        <f t="shared" si="4"/>
        <v/>
      </c>
      <c r="T41" s="82"/>
      <c r="U41" s="20"/>
      <c r="V41" s="23"/>
      <c r="W41" s="28"/>
      <c r="X41" s="28"/>
      <c r="Y41" s="23"/>
      <c r="Z41" s="23"/>
      <c r="AA41" s="23"/>
      <c r="AB41" s="91" t="str">
        <f t="shared" si="1"/>
        <v/>
      </c>
      <c r="AC41" s="91"/>
      <c r="AD41" s="97"/>
      <c r="AE41" s="97"/>
      <c r="AF41" s="97"/>
      <c r="AG41" s="19"/>
      <c r="AH41" s="3"/>
    </row>
    <row r="42" spans="1:34" s="4" customFormat="1" ht="18" customHeight="1" x14ac:dyDescent="0.25">
      <c r="A42" s="15"/>
      <c r="B42" s="16"/>
      <c r="C42" s="54"/>
      <c r="D42" s="55"/>
      <c r="E42" s="28"/>
      <c r="F42" s="28"/>
      <c r="G42" s="23"/>
      <c r="H42" s="83"/>
      <c r="I42" s="83"/>
      <c r="J42" s="23"/>
      <c r="K42" s="23"/>
      <c r="L42" s="83"/>
      <c r="M42" s="83"/>
      <c r="N42" s="36"/>
      <c r="O42" s="81" t="str">
        <f t="shared" si="2"/>
        <v/>
      </c>
      <c r="P42" s="82"/>
      <c r="Q42" s="81" t="str">
        <f t="shared" si="3"/>
        <v/>
      </c>
      <c r="R42" s="82"/>
      <c r="S42" s="81" t="str">
        <f t="shared" si="4"/>
        <v/>
      </c>
      <c r="T42" s="82"/>
      <c r="U42" s="20"/>
      <c r="V42" s="23"/>
      <c r="W42" s="28"/>
      <c r="X42" s="28"/>
      <c r="Y42" s="23"/>
      <c r="Z42" s="23"/>
      <c r="AA42" s="23"/>
      <c r="AB42" s="91" t="str">
        <f t="shared" si="1"/>
        <v/>
      </c>
      <c r="AC42" s="91"/>
      <c r="AD42" s="97"/>
      <c r="AE42" s="97"/>
      <c r="AF42" s="97"/>
      <c r="AG42" s="19"/>
      <c r="AH42" s="3"/>
    </row>
    <row r="43" spans="1:34" s="4" customFormat="1" ht="18" customHeight="1" x14ac:dyDescent="0.25">
      <c r="A43" s="15"/>
      <c r="B43" s="16"/>
      <c r="C43" s="54"/>
      <c r="D43" s="55"/>
      <c r="E43" s="28"/>
      <c r="F43" s="28"/>
      <c r="G43" s="23"/>
      <c r="H43" s="83"/>
      <c r="I43" s="83"/>
      <c r="J43" s="23"/>
      <c r="K43" s="23"/>
      <c r="L43" s="83"/>
      <c r="M43" s="83"/>
      <c r="N43" s="36"/>
      <c r="O43" s="81" t="str">
        <f t="shared" si="2"/>
        <v/>
      </c>
      <c r="P43" s="82"/>
      <c r="Q43" s="81" t="str">
        <f t="shared" si="3"/>
        <v/>
      </c>
      <c r="R43" s="82"/>
      <c r="S43" s="81" t="str">
        <f t="shared" si="4"/>
        <v/>
      </c>
      <c r="T43" s="82"/>
      <c r="U43" s="20"/>
      <c r="V43" s="23"/>
      <c r="W43" s="28"/>
      <c r="X43" s="28"/>
      <c r="Y43" s="23"/>
      <c r="Z43" s="23"/>
      <c r="AA43" s="23"/>
      <c r="AB43" s="91" t="str">
        <f t="shared" si="1"/>
        <v/>
      </c>
      <c r="AC43" s="91"/>
      <c r="AD43" s="97"/>
      <c r="AE43" s="97"/>
      <c r="AF43" s="97"/>
      <c r="AG43" s="19"/>
      <c r="AH43" s="3"/>
    </row>
    <row r="44" spans="1:34" s="4" customFormat="1" ht="18" customHeight="1" x14ac:dyDescent="0.25">
      <c r="A44" s="15"/>
      <c r="B44" s="16"/>
      <c r="C44" s="54"/>
      <c r="D44" s="55"/>
      <c r="E44" s="28"/>
      <c r="F44" s="28"/>
      <c r="G44" s="23"/>
      <c r="H44" s="83"/>
      <c r="I44" s="83"/>
      <c r="J44" s="23"/>
      <c r="K44" s="23"/>
      <c r="L44" s="83"/>
      <c r="M44" s="83"/>
      <c r="N44" s="36"/>
      <c r="O44" s="81" t="str">
        <f t="shared" si="2"/>
        <v/>
      </c>
      <c r="P44" s="82"/>
      <c r="Q44" s="81" t="str">
        <f t="shared" si="3"/>
        <v/>
      </c>
      <c r="R44" s="82"/>
      <c r="S44" s="81" t="str">
        <f t="shared" si="4"/>
        <v/>
      </c>
      <c r="T44" s="82"/>
      <c r="U44" s="20"/>
      <c r="V44" s="23"/>
      <c r="W44" s="28"/>
      <c r="X44" s="28"/>
      <c r="Y44" s="23"/>
      <c r="Z44" s="23"/>
      <c r="AA44" s="23"/>
      <c r="AB44" s="91" t="str">
        <f t="shared" si="1"/>
        <v/>
      </c>
      <c r="AC44" s="91"/>
      <c r="AD44" s="97"/>
      <c r="AE44" s="97"/>
      <c r="AF44" s="97"/>
      <c r="AG44" s="19"/>
      <c r="AH44" s="3"/>
    </row>
    <row r="45" spans="1:34" s="4" customFormat="1" ht="18" customHeight="1" x14ac:dyDescent="0.25">
      <c r="A45" s="15"/>
      <c r="B45" s="16"/>
      <c r="C45" s="54"/>
      <c r="D45" s="55"/>
      <c r="E45" s="28"/>
      <c r="F45" s="28"/>
      <c r="G45" s="23"/>
      <c r="H45" s="83"/>
      <c r="I45" s="83"/>
      <c r="J45" s="23"/>
      <c r="K45" s="23"/>
      <c r="L45" s="83"/>
      <c r="M45" s="83"/>
      <c r="N45" s="36"/>
      <c r="O45" s="81" t="str">
        <f t="shared" si="2"/>
        <v/>
      </c>
      <c r="P45" s="82"/>
      <c r="Q45" s="81" t="str">
        <f t="shared" si="3"/>
        <v/>
      </c>
      <c r="R45" s="82"/>
      <c r="S45" s="81" t="str">
        <f t="shared" si="4"/>
        <v/>
      </c>
      <c r="T45" s="82"/>
      <c r="U45" s="20"/>
      <c r="V45" s="23"/>
      <c r="W45" s="28"/>
      <c r="X45" s="28"/>
      <c r="Y45" s="23"/>
      <c r="Z45" s="23"/>
      <c r="AA45" s="23"/>
      <c r="AB45" s="91" t="str">
        <f t="shared" si="1"/>
        <v/>
      </c>
      <c r="AC45" s="91"/>
      <c r="AD45" s="97"/>
      <c r="AE45" s="97"/>
      <c r="AF45" s="97"/>
      <c r="AG45" s="19"/>
      <c r="AH45" s="3"/>
    </row>
    <row r="46" spans="1:34" s="4" customFormat="1" ht="18" customHeight="1" x14ac:dyDescent="0.25">
      <c r="A46" s="15"/>
      <c r="B46" s="16"/>
      <c r="C46" s="54"/>
      <c r="D46" s="55"/>
      <c r="E46" s="28"/>
      <c r="F46" s="28"/>
      <c r="G46" s="23"/>
      <c r="H46" s="83"/>
      <c r="I46" s="83"/>
      <c r="J46" s="23"/>
      <c r="K46" s="23"/>
      <c r="L46" s="83"/>
      <c r="M46" s="83"/>
      <c r="N46" s="36"/>
      <c r="O46" s="81" t="str">
        <f t="shared" si="2"/>
        <v/>
      </c>
      <c r="P46" s="82"/>
      <c r="Q46" s="81" t="str">
        <f t="shared" si="3"/>
        <v/>
      </c>
      <c r="R46" s="82"/>
      <c r="S46" s="81" t="str">
        <f t="shared" si="4"/>
        <v/>
      </c>
      <c r="T46" s="82"/>
      <c r="U46" s="20"/>
      <c r="V46" s="23"/>
      <c r="W46" s="28"/>
      <c r="X46" s="28"/>
      <c r="Y46" s="23"/>
      <c r="Z46" s="23"/>
      <c r="AA46" s="23"/>
      <c r="AB46" s="91" t="str">
        <f t="shared" si="1"/>
        <v/>
      </c>
      <c r="AC46" s="91"/>
      <c r="AD46" s="97"/>
      <c r="AE46" s="97"/>
      <c r="AF46" s="97"/>
      <c r="AG46" s="19"/>
      <c r="AH46" s="3"/>
    </row>
    <row r="47" spans="1:34" s="4" customFormat="1" ht="18" customHeight="1" x14ac:dyDescent="0.25">
      <c r="A47" s="15"/>
      <c r="B47" s="16"/>
      <c r="C47" s="54"/>
      <c r="D47" s="55"/>
      <c r="E47" s="28"/>
      <c r="F47" s="28"/>
      <c r="G47" s="23"/>
      <c r="H47" s="83"/>
      <c r="I47" s="83"/>
      <c r="J47" s="23"/>
      <c r="K47" s="23"/>
      <c r="L47" s="83"/>
      <c r="M47" s="83"/>
      <c r="N47" s="36"/>
      <c r="O47" s="81" t="str">
        <f t="shared" si="2"/>
        <v/>
      </c>
      <c r="P47" s="82"/>
      <c r="Q47" s="81" t="str">
        <f t="shared" si="3"/>
        <v/>
      </c>
      <c r="R47" s="82"/>
      <c r="S47" s="81" t="str">
        <f t="shared" si="4"/>
        <v/>
      </c>
      <c r="T47" s="82"/>
      <c r="U47" s="20"/>
      <c r="V47" s="23"/>
      <c r="W47" s="28"/>
      <c r="X47" s="28"/>
      <c r="Y47" s="23"/>
      <c r="Z47" s="23"/>
      <c r="AA47" s="23"/>
      <c r="AB47" s="91" t="str">
        <f t="shared" si="1"/>
        <v/>
      </c>
      <c r="AC47" s="91"/>
      <c r="AD47" s="97"/>
      <c r="AE47" s="97"/>
      <c r="AF47" s="97"/>
      <c r="AG47" s="19"/>
      <c r="AH47" s="3"/>
    </row>
    <row r="48" spans="1:34" s="4" customFormat="1" ht="18" customHeight="1" x14ac:dyDescent="0.25">
      <c r="A48" s="15"/>
      <c r="B48" s="16"/>
      <c r="C48" s="54"/>
      <c r="D48" s="55"/>
      <c r="E48" s="28"/>
      <c r="F48" s="28"/>
      <c r="G48" s="23"/>
      <c r="H48" s="83"/>
      <c r="I48" s="83"/>
      <c r="J48" s="23"/>
      <c r="K48" s="23"/>
      <c r="L48" s="83"/>
      <c r="M48" s="83"/>
      <c r="N48" s="36"/>
      <c r="O48" s="81" t="str">
        <f t="shared" si="2"/>
        <v/>
      </c>
      <c r="P48" s="82"/>
      <c r="Q48" s="81" t="str">
        <f t="shared" si="3"/>
        <v/>
      </c>
      <c r="R48" s="82"/>
      <c r="S48" s="81" t="str">
        <f t="shared" si="4"/>
        <v/>
      </c>
      <c r="T48" s="82"/>
      <c r="U48" s="20"/>
      <c r="V48" s="23"/>
      <c r="W48" s="28"/>
      <c r="X48" s="28"/>
      <c r="Y48" s="23"/>
      <c r="Z48" s="23"/>
      <c r="AA48" s="23"/>
      <c r="AB48" s="91" t="str">
        <f t="shared" si="1"/>
        <v/>
      </c>
      <c r="AC48" s="91"/>
      <c r="AD48" s="97"/>
      <c r="AE48" s="97"/>
      <c r="AF48" s="97"/>
      <c r="AG48" s="19"/>
      <c r="AH48" s="3"/>
    </row>
    <row r="49" spans="1:34" s="4" customFormat="1" ht="18" customHeight="1" x14ac:dyDescent="0.25">
      <c r="A49" s="15"/>
      <c r="B49" s="16"/>
      <c r="C49" s="115" t="s">
        <v>28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3" t="str">
        <f>IF(SUM(O31:O48)=0,"",SUM(O31:O48))</f>
        <v/>
      </c>
      <c r="P49" s="114"/>
      <c r="Q49" s="113" t="str">
        <f>IF(SUM(Q31:Q48)=0,"",SUM(Q31:Q48))</f>
        <v/>
      </c>
      <c r="R49" s="114"/>
      <c r="S49" s="113" t="str">
        <f>IF(SUM(S31:S48)=0,"",SUM(S31:S48))</f>
        <v/>
      </c>
      <c r="T49" s="114"/>
      <c r="U49" s="20"/>
      <c r="V49" s="23"/>
      <c r="W49" s="28"/>
      <c r="X49" s="28"/>
      <c r="Y49" s="23"/>
      <c r="Z49" s="23"/>
      <c r="AA49" s="23"/>
      <c r="AB49" s="91" t="str">
        <f t="shared" si="1"/>
        <v/>
      </c>
      <c r="AC49" s="91"/>
      <c r="AD49" s="97"/>
      <c r="AE49" s="97"/>
      <c r="AF49" s="97"/>
      <c r="AG49" s="19"/>
      <c r="AH49" s="3"/>
    </row>
    <row r="50" spans="1:34" s="4" customFormat="1" ht="18" customHeight="1" x14ac:dyDescent="0.25">
      <c r="A50" s="15"/>
      <c r="B50" s="16"/>
      <c r="C50" s="16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0"/>
      <c r="V50" s="23"/>
      <c r="W50" s="28"/>
      <c r="X50" s="28"/>
      <c r="Y50" s="23"/>
      <c r="Z50" s="23"/>
      <c r="AA50" s="23"/>
      <c r="AB50" s="91" t="str">
        <f t="shared" si="1"/>
        <v/>
      </c>
      <c r="AC50" s="91"/>
      <c r="AD50" s="97"/>
      <c r="AE50" s="97"/>
      <c r="AF50" s="97"/>
      <c r="AG50" s="19"/>
      <c r="AH50" s="3"/>
    </row>
    <row r="51" spans="1:34" s="4" customFormat="1" ht="18" customHeight="1" x14ac:dyDescent="0.25">
      <c r="A51" s="15"/>
      <c r="B51" s="78" t="str">
        <f ca="1">CELL("filename")</f>
        <v>\\nts\hq\Precon-General\PreconSupport\DesignAuto\Development\AxiomExcelSheets\2017-05-18_Updates\[ECDS_10_18_2015.xlsx]ECDS SHEET 1</v>
      </c>
      <c r="C51" s="85" t="s">
        <v>34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20"/>
      <c r="V51" s="23"/>
      <c r="W51" s="28"/>
      <c r="X51" s="28"/>
      <c r="Y51" s="23"/>
      <c r="Z51" s="23"/>
      <c r="AA51" s="23"/>
      <c r="AB51" s="91" t="str">
        <f t="shared" si="1"/>
        <v/>
      </c>
      <c r="AC51" s="91"/>
      <c r="AD51" s="97"/>
      <c r="AE51" s="97"/>
      <c r="AF51" s="97"/>
      <c r="AG51" s="19"/>
      <c r="AH51" s="3"/>
    </row>
    <row r="52" spans="1:34" s="4" customFormat="1" ht="18" customHeight="1" x14ac:dyDescent="0.25">
      <c r="A52" s="15"/>
      <c r="B52" s="7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20"/>
      <c r="V52" s="23"/>
      <c r="W52" s="28"/>
      <c r="X52" s="28"/>
      <c r="Y52" s="23"/>
      <c r="Z52" s="23"/>
      <c r="AA52" s="23"/>
      <c r="AB52" s="91" t="str">
        <f t="shared" si="1"/>
        <v/>
      </c>
      <c r="AC52" s="91"/>
      <c r="AD52" s="97"/>
      <c r="AE52" s="97"/>
      <c r="AF52" s="97"/>
      <c r="AG52" s="19"/>
      <c r="AH52" s="3"/>
    </row>
    <row r="53" spans="1:34" s="4" customFormat="1" ht="18" customHeight="1" x14ac:dyDescent="0.25">
      <c r="A53" s="15"/>
      <c r="B53" s="78"/>
      <c r="C53" s="118" t="s">
        <v>29</v>
      </c>
      <c r="D53" s="75" t="s">
        <v>15</v>
      </c>
      <c r="E53" s="75" t="s">
        <v>16</v>
      </c>
      <c r="F53" s="75"/>
      <c r="G53" s="75" t="s">
        <v>17</v>
      </c>
      <c r="H53" s="75" t="s">
        <v>30</v>
      </c>
      <c r="I53" s="75" t="s">
        <v>63</v>
      </c>
      <c r="J53" s="75" t="s">
        <v>64</v>
      </c>
      <c r="K53" s="75" t="s">
        <v>65</v>
      </c>
      <c r="L53" s="75" t="s">
        <v>66</v>
      </c>
      <c r="M53" s="75" t="s">
        <v>67</v>
      </c>
      <c r="N53" s="75" t="s">
        <v>68</v>
      </c>
      <c r="O53" s="75" t="s">
        <v>69</v>
      </c>
      <c r="P53" s="75" t="s">
        <v>70</v>
      </c>
      <c r="Q53" s="75" t="s">
        <v>71</v>
      </c>
      <c r="R53" s="75" t="s">
        <v>31</v>
      </c>
      <c r="S53" s="75" t="s">
        <v>32</v>
      </c>
      <c r="T53" s="75" t="s">
        <v>33</v>
      </c>
      <c r="U53" s="20"/>
      <c r="V53" s="23"/>
      <c r="W53" s="28"/>
      <c r="X53" s="28"/>
      <c r="Y53" s="23"/>
      <c r="Z53" s="23"/>
      <c r="AA53" s="23"/>
      <c r="AB53" s="91" t="str">
        <f t="shared" si="1"/>
        <v/>
      </c>
      <c r="AC53" s="91"/>
      <c r="AD53" s="97"/>
      <c r="AE53" s="97"/>
      <c r="AF53" s="97"/>
      <c r="AG53" s="19"/>
      <c r="AH53" s="3"/>
    </row>
    <row r="54" spans="1:34" s="4" customFormat="1" ht="18" customHeight="1" x14ac:dyDescent="0.25">
      <c r="A54" s="15"/>
      <c r="B54" s="78"/>
      <c r="C54" s="11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20"/>
      <c r="V54" s="23"/>
      <c r="W54" s="28"/>
      <c r="X54" s="28"/>
      <c r="Y54" s="23"/>
      <c r="Z54" s="23"/>
      <c r="AA54" s="23"/>
      <c r="AB54" s="91" t="str">
        <f t="shared" si="1"/>
        <v/>
      </c>
      <c r="AC54" s="91"/>
      <c r="AD54" s="97"/>
      <c r="AE54" s="97"/>
      <c r="AF54" s="97"/>
      <c r="AG54" s="19"/>
      <c r="AH54" s="3"/>
    </row>
    <row r="55" spans="1:34" s="4" customFormat="1" ht="18" customHeight="1" x14ac:dyDescent="0.25">
      <c r="A55" s="15"/>
      <c r="B55" s="78"/>
      <c r="C55" s="7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20"/>
      <c r="V55" s="23"/>
      <c r="W55" s="28"/>
      <c r="X55" s="28"/>
      <c r="Y55" s="23"/>
      <c r="Z55" s="23"/>
      <c r="AA55" s="23"/>
      <c r="AB55" s="91" t="str">
        <f t="shared" si="1"/>
        <v/>
      </c>
      <c r="AC55" s="91"/>
      <c r="AD55" s="97"/>
      <c r="AE55" s="97"/>
      <c r="AF55" s="97"/>
      <c r="AG55" s="19"/>
      <c r="AH55" s="3"/>
    </row>
    <row r="56" spans="1:34" s="4" customFormat="1" ht="18" customHeight="1" x14ac:dyDescent="0.25">
      <c r="A56" s="15"/>
      <c r="B56" s="78"/>
      <c r="C56" s="36"/>
      <c r="D56" s="23"/>
      <c r="E56" s="76"/>
      <c r="F56" s="77"/>
      <c r="G56" s="23"/>
      <c r="H56" s="23"/>
      <c r="I56" s="23"/>
      <c r="J56" s="23"/>
      <c r="K56" s="29"/>
      <c r="L56" s="23"/>
      <c r="M56" s="23"/>
      <c r="N56" s="23"/>
      <c r="O56" s="23"/>
      <c r="P56" s="23"/>
      <c r="Q56" s="23"/>
      <c r="R56" s="23"/>
      <c r="S56" s="23"/>
      <c r="T56" s="23"/>
      <c r="U56" s="20"/>
      <c r="V56" s="23"/>
      <c r="W56" s="28"/>
      <c r="X56" s="28"/>
      <c r="Y56" s="23"/>
      <c r="Z56" s="23"/>
      <c r="AA56" s="23"/>
      <c r="AB56" s="91" t="str">
        <f t="shared" si="1"/>
        <v/>
      </c>
      <c r="AC56" s="91"/>
      <c r="AD56" s="97"/>
      <c r="AE56" s="97"/>
      <c r="AF56" s="97"/>
      <c r="AG56" s="19"/>
      <c r="AH56" s="3"/>
    </row>
    <row r="57" spans="1:34" s="4" customFormat="1" ht="18" customHeight="1" x14ac:dyDescent="0.25">
      <c r="A57" s="15"/>
      <c r="B57" s="78"/>
      <c r="C57" s="36"/>
      <c r="D57" s="23"/>
      <c r="E57" s="76"/>
      <c r="F57" s="77"/>
      <c r="G57" s="23"/>
      <c r="H57" s="23"/>
      <c r="I57" s="23"/>
      <c r="J57" s="23"/>
      <c r="K57" s="29"/>
      <c r="L57" s="23"/>
      <c r="M57" s="23"/>
      <c r="N57" s="23"/>
      <c r="O57" s="23"/>
      <c r="P57" s="23"/>
      <c r="Q57" s="23"/>
      <c r="R57" s="23"/>
      <c r="S57" s="23"/>
      <c r="T57" s="23"/>
      <c r="U57" s="20"/>
      <c r="V57" s="23"/>
      <c r="W57" s="28"/>
      <c r="X57" s="28"/>
      <c r="Y57" s="23"/>
      <c r="Z57" s="23"/>
      <c r="AA57" s="23"/>
      <c r="AB57" s="91" t="str">
        <f t="shared" si="1"/>
        <v/>
      </c>
      <c r="AC57" s="91"/>
      <c r="AD57" s="97"/>
      <c r="AE57" s="97"/>
      <c r="AF57" s="97"/>
      <c r="AG57" s="19"/>
      <c r="AH57" s="3"/>
    </row>
    <row r="58" spans="1:34" s="4" customFormat="1" ht="18" customHeight="1" x14ac:dyDescent="0.25">
      <c r="A58" s="15"/>
      <c r="B58" s="78"/>
      <c r="C58" s="36"/>
      <c r="D58" s="23"/>
      <c r="E58" s="76"/>
      <c r="F58" s="77"/>
      <c r="G58" s="23"/>
      <c r="H58" s="23"/>
      <c r="I58" s="23"/>
      <c r="J58" s="23"/>
      <c r="K58" s="29"/>
      <c r="L58" s="23"/>
      <c r="M58" s="23"/>
      <c r="N58" s="23"/>
      <c r="O58" s="23"/>
      <c r="P58" s="23"/>
      <c r="Q58" s="23"/>
      <c r="R58" s="23"/>
      <c r="S58" s="23"/>
      <c r="T58" s="23"/>
      <c r="U58" s="20"/>
      <c r="V58" s="23"/>
      <c r="W58" s="28"/>
      <c r="X58" s="28"/>
      <c r="Y58" s="23"/>
      <c r="Z58" s="23"/>
      <c r="AA58" s="23"/>
      <c r="AB58" s="91" t="str">
        <f t="shared" si="1"/>
        <v/>
      </c>
      <c r="AC58" s="91"/>
      <c r="AD58" s="97"/>
      <c r="AE58" s="97"/>
      <c r="AF58" s="97"/>
      <c r="AG58" s="19"/>
      <c r="AH58" s="3"/>
    </row>
    <row r="59" spans="1:34" s="4" customFormat="1" ht="18" customHeight="1" x14ac:dyDescent="0.25">
      <c r="A59" s="15"/>
      <c r="B59" s="78"/>
      <c r="C59" s="36"/>
      <c r="D59" s="23"/>
      <c r="E59" s="76"/>
      <c r="F59" s="77"/>
      <c r="G59" s="23"/>
      <c r="H59" s="23"/>
      <c r="I59" s="23"/>
      <c r="J59" s="23"/>
      <c r="K59" s="29"/>
      <c r="L59" s="23"/>
      <c r="M59" s="23"/>
      <c r="N59" s="23"/>
      <c r="O59" s="23"/>
      <c r="P59" s="23"/>
      <c r="Q59" s="23"/>
      <c r="R59" s="23"/>
      <c r="S59" s="23"/>
      <c r="T59" s="23"/>
      <c r="U59" s="20"/>
      <c r="V59" s="23"/>
      <c r="W59" s="28"/>
      <c r="X59" s="28"/>
      <c r="Y59" s="23"/>
      <c r="Z59" s="23"/>
      <c r="AA59" s="23"/>
      <c r="AB59" s="91" t="str">
        <f t="shared" si="1"/>
        <v/>
      </c>
      <c r="AC59" s="91"/>
      <c r="AD59" s="97"/>
      <c r="AE59" s="97"/>
      <c r="AF59" s="97"/>
      <c r="AG59" s="19"/>
      <c r="AH59" s="3"/>
    </row>
    <row r="60" spans="1:34" s="4" customFormat="1" ht="18" customHeight="1" x14ac:dyDescent="0.25">
      <c r="A60" s="15"/>
      <c r="B60" s="78"/>
      <c r="C60" s="36"/>
      <c r="D60" s="23"/>
      <c r="E60" s="76"/>
      <c r="F60" s="77"/>
      <c r="G60" s="23"/>
      <c r="H60" s="23"/>
      <c r="I60" s="23"/>
      <c r="J60" s="23"/>
      <c r="K60" s="29"/>
      <c r="L60" s="23"/>
      <c r="M60" s="23"/>
      <c r="N60" s="23"/>
      <c r="O60" s="23"/>
      <c r="P60" s="23"/>
      <c r="Q60" s="23"/>
      <c r="R60" s="23"/>
      <c r="S60" s="23"/>
      <c r="T60" s="23"/>
      <c r="U60" s="20"/>
      <c r="V60" s="23"/>
      <c r="W60" s="28"/>
      <c r="X60" s="28"/>
      <c r="Y60" s="23"/>
      <c r="Z60" s="23"/>
      <c r="AA60" s="23"/>
      <c r="AB60" s="91" t="str">
        <f t="shared" si="1"/>
        <v/>
      </c>
      <c r="AC60" s="91"/>
      <c r="AD60" s="97"/>
      <c r="AE60" s="97"/>
      <c r="AF60" s="97"/>
      <c r="AG60" s="19"/>
      <c r="AH60" s="3"/>
    </row>
    <row r="61" spans="1:34" s="4" customFormat="1" ht="18" customHeight="1" x14ac:dyDescent="0.25">
      <c r="A61" s="15"/>
      <c r="B61" s="78"/>
      <c r="C61" s="36"/>
      <c r="D61" s="23"/>
      <c r="E61" s="76"/>
      <c r="F61" s="77"/>
      <c r="G61" s="23"/>
      <c r="H61" s="23"/>
      <c r="I61" s="23"/>
      <c r="J61" s="23"/>
      <c r="K61" s="29"/>
      <c r="L61" s="23"/>
      <c r="M61" s="23"/>
      <c r="N61" s="23"/>
      <c r="O61" s="23"/>
      <c r="P61" s="23"/>
      <c r="Q61" s="23"/>
      <c r="R61" s="23"/>
      <c r="S61" s="23"/>
      <c r="T61" s="23"/>
      <c r="U61" s="20"/>
      <c r="V61" s="23"/>
      <c r="W61" s="28"/>
      <c r="X61" s="28"/>
      <c r="Y61" s="23"/>
      <c r="Z61" s="23"/>
      <c r="AA61" s="23"/>
      <c r="AB61" s="91" t="str">
        <f t="shared" si="1"/>
        <v/>
      </c>
      <c r="AC61" s="91"/>
      <c r="AD61" s="97"/>
      <c r="AE61" s="97"/>
      <c r="AF61" s="97"/>
      <c r="AG61" s="19"/>
      <c r="AH61" s="3"/>
    </row>
    <row r="62" spans="1:34" s="4" customFormat="1" ht="18" customHeight="1" x14ac:dyDescent="0.25">
      <c r="A62" s="15"/>
      <c r="B62" s="78"/>
      <c r="C62" s="36"/>
      <c r="D62" s="23"/>
      <c r="E62" s="76"/>
      <c r="F62" s="77"/>
      <c r="G62" s="23"/>
      <c r="H62" s="23"/>
      <c r="I62" s="23"/>
      <c r="J62" s="23"/>
      <c r="K62" s="29"/>
      <c r="L62" s="23"/>
      <c r="M62" s="23"/>
      <c r="N62" s="23"/>
      <c r="O62" s="23"/>
      <c r="P62" s="23"/>
      <c r="Q62" s="23"/>
      <c r="R62" s="23"/>
      <c r="S62" s="23"/>
      <c r="T62" s="23"/>
      <c r="U62" s="20"/>
      <c r="V62" s="23"/>
      <c r="W62" s="28"/>
      <c r="X62" s="28"/>
      <c r="Y62" s="23"/>
      <c r="Z62" s="23"/>
      <c r="AA62" s="23"/>
      <c r="AB62" s="91" t="str">
        <f t="shared" si="1"/>
        <v/>
      </c>
      <c r="AC62" s="91"/>
      <c r="AD62" s="97"/>
      <c r="AE62" s="97"/>
      <c r="AF62" s="97"/>
      <c r="AG62" s="19"/>
      <c r="AH62" s="3"/>
    </row>
    <row r="63" spans="1:34" s="4" customFormat="1" ht="18" customHeight="1" x14ac:dyDescent="0.25">
      <c r="A63" s="15"/>
      <c r="B63" s="78"/>
      <c r="C63" s="36"/>
      <c r="D63" s="23"/>
      <c r="E63" s="76"/>
      <c r="F63" s="77"/>
      <c r="G63" s="23"/>
      <c r="H63" s="23"/>
      <c r="I63" s="23"/>
      <c r="J63" s="23"/>
      <c r="K63" s="29"/>
      <c r="L63" s="23"/>
      <c r="M63" s="23"/>
      <c r="N63" s="23"/>
      <c r="O63" s="23"/>
      <c r="P63" s="23"/>
      <c r="Q63" s="23"/>
      <c r="R63" s="23"/>
      <c r="S63" s="23"/>
      <c r="T63" s="23"/>
      <c r="U63" s="20"/>
      <c r="V63" s="23"/>
      <c r="W63" s="28"/>
      <c r="X63" s="28"/>
      <c r="Y63" s="23"/>
      <c r="Z63" s="23"/>
      <c r="AA63" s="23"/>
      <c r="AB63" s="91" t="str">
        <f t="shared" si="1"/>
        <v/>
      </c>
      <c r="AC63" s="91"/>
      <c r="AD63" s="97"/>
      <c r="AE63" s="97"/>
      <c r="AF63" s="97"/>
      <c r="AG63" s="19"/>
      <c r="AH63" s="3"/>
    </row>
    <row r="64" spans="1:34" s="4" customFormat="1" ht="18" customHeight="1" x14ac:dyDescent="0.25">
      <c r="A64" s="15"/>
      <c r="B64" s="78"/>
      <c r="C64" s="36"/>
      <c r="D64" s="23"/>
      <c r="E64" s="76"/>
      <c r="F64" s="77"/>
      <c r="G64" s="23"/>
      <c r="H64" s="23"/>
      <c r="I64" s="23"/>
      <c r="J64" s="23"/>
      <c r="K64" s="29"/>
      <c r="L64" s="23"/>
      <c r="M64" s="23"/>
      <c r="N64" s="23"/>
      <c r="O64" s="23"/>
      <c r="P64" s="23"/>
      <c r="Q64" s="23"/>
      <c r="R64" s="23"/>
      <c r="S64" s="23"/>
      <c r="T64" s="23"/>
      <c r="U64" s="20"/>
      <c r="V64" s="23"/>
      <c r="W64" s="28"/>
      <c r="X64" s="28"/>
      <c r="Y64" s="23"/>
      <c r="Z64" s="23"/>
      <c r="AA64" s="23"/>
      <c r="AB64" s="91" t="str">
        <f t="shared" si="1"/>
        <v/>
      </c>
      <c r="AC64" s="91"/>
      <c r="AD64" s="97"/>
      <c r="AE64" s="97"/>
      <c r="AF64" s="97"/>
      <c r="AG64" s="19"/>
      <c r="AH64" s="3"/>
    </row>
    <row r="65" spans="1:34" s="4" customFormat="1" ht="18" customHeight="1" x14ac:dyDescent="0.25">
      <c r="A65" s="102">
        <f ca="1">TODAY()</f>
        <v>42877</v>
      </c>
      <c r="B65" s="78"/>
      <c r="C65" s="36"/>
      <c r="D65" s="23"/>
      <c r="E65" s="76"/>
      <c r="F65" s="77"/>
      <c r="G65" s="23"/>
      <c r="H65" s="23"/>
      <c r="I65" s="23"/>
      <c r="J65" s="23"/>
      <c r="K65" s="29"/>
      <c r="L65" s="23"/>
      <c r="M65" s="23"/>
      <c r="N65" s="23"/>
      <c r="O65" s="23"/>
      <c r="P65" s="23"/>
      <c r="Q65" s="23"/>
      <c r="R65" s="23"/>
      <c r="S65" s="23"/>
      <c r="T65" s="23"/>
      <c r="U65" s="20"/>
      <c r="V65" s="23"/>
      <c r="W65" s="28"/>
      <c r="X65" s="28"/>
      <c r="Y65" s="23"/>
      <c r="Z65" s="23"/>
      <c r="AA65" s="23"/>
      <c r="AB65" s="91" t="str">
        <f t="shared" si="1"/>
        <v/>
      </c>
      <c r="AC65" s="91"/>
      <c r="AD65" s="97"/>
      <c r="AE65" s="97"/>
      <c r="AF65" s="97"/>
      <c r="AG65" s="19"/>
      <c r="AH65" s="3"/>
    </row>
    <row r="66" spans="1:34" s="4" customFormat="1" ht="18" customHeight="1" x14ac:dyDescent="0.25">
      <c r="A66" s="102"/>
      <c r="B66" s="78"/>
      <c r="C66" s="36"/>
      <c r="D66" s="23"/>
      <c r="E66" s="76"/>
      <c r="F66" s="77"/>
      <c r="G66" s="23"/>
      <c r="H66" s="23"/>
      <c r="I66" s="23"/>
      <c r="J66" s="23"/>
      <c r="K66" s="29"/>
      <c r="L66" s="23"/>
      <c r="M66" s="23"/>
      <c r="N66" s="23"/>
      <c r="O66" s="23"/>
      <c r="P66" s="23"/>
      <c r="Q66" s="23"/>
      <c r="R66" s="23"/>
      <c r="S66" s="23"/>
      <c r="T66" s="23"/>
      <c r="U66" s="20"/>
      <c r="V66" s="23"/>
      <c r="W66" s="28"/>
      <c r="X66" s="28"/>
      <c r="Y66" s="23"/>
      <c r="Z66" s="23"/>
      <c r="AA66" s="23"/>
      <c r="AB66" s="91" t="str">
        <f t="shared" si="1"/>
        <v/>
      </c>
      <c r="AC66" s="91"/>
      <c r="AD66" s="97"/>
      <c r="AE66" s="97"/>
      <c r="AF66" s="97"/>
      <c r="AG66" s="19"/>
      <c r="AH66" s="3"/>
    </row>
    <row r="67" spans="1:34" s="4" customFormat="1" ht="18" customHeight="1" x14ac:dyDescent="0.25">
      <c r="A67" s="102"/>
      <c r="B67" s="78"/>
      <c r="C67" s="36"/>
      <c r="D67" s="23"/>
      <c r="E67" s="76"/>
      <c r="F67" s="77"/>
      <c r="G67" s="23"/>
      <c r="H67" s="23"/>
      <c r="I67" s="23"/>
      <c r="J67" s="23"/>
      <c r="K67" s="29"/>
      <c r="L67" s="23"/>
      <c r="M67" s="23"/>
      <c r="N67" s="23"/>
      <c r="O67" s="23"/>
      <c r="P67" s="23"/>
      <c r="Q67" s="23"/>
      <c r="R67" s="23"/>
      <c r="S67" s="23"/>
      <c r="T67" s="23"/>
      <c r="U67" s="20"/>
      <c r="V67" s="23"/>
      <c r="W67" s="28"/>
      <c r="X67" s="28"/>
      <c r="Y67" s="23"/>
      <c r="Z67" s="23"/>
      <c r="AA67" s="23"/>
      <c r="AB67" s="91" t="str">
        <f t="shared" si="1"/>
        <v/>
      </c>
      <c r="AC67" s="91"/>
      <c r="AD67" s="97"/>
      <c r="AE67" s="97"/>
      <c r="AF67" s="97"/>
      <c r="AG67" s="19"/>
      <c r="AH67" s="3"/>
    </row>
    <row r="68" spans="1:34" s="4" customFormat="1" ht="18" customHeight="1" x14ac:dyDescent="0.25">
      <c r="A68" s="102"/>
      <c r="B68" s="78"/>
      <c r="C68" s="36"/>
      <c r="D68" s="23"/>
      <c r="E68" s="76"/>
      <c r="F68" s="77"/>
      <c r="G68" s="23"/>
      <c r="H68" s="23"/>
      <c r="I68" s="23"/>
      <c r="J68" s="23"/>
      <c r="K68" s="29"/>
      <c r="L68" s="23"/>
      <c r="M68" s="23"/>
      <c r="N68" s="23"/>
      <c r="O68" s="23"/>
      <c r="P68" s="23"/>
      <c r="Q68" s="23"/>
      <c r="R68" s="23"/>
      <c r="S68" s="23"/>
      <c r="T68" s="23"/>
      <c r="U68" s="20"/>
      <c r="V68" s="23"/>
      <c r="W68" s="28"/>
      <c r="X68" s="28"/>
      <c r="Y68" s="23"/>
      <c r="Z68" s="23"/>
      <c r="AA68" s="23"/>
      <c r="AB68" s="91" t="str">
        <f t="shared" si="1"/>
        <v/>
      </c>
      <c r="AC68" s="91"/>
      <c r="AD68" s="97"/>
      <c r="AE68" s="97"/>
      <c r="AF68" s="97"/>
      <c r="AG68" s="19"/>
      <c r="AH68" s="3"/>
    </row>
    <row r="69" spans="1:34" s="4" customFormat="1" ht="18" customHeight="1" x14ac:dyDescent="0.25">
      <c r="A69" s="102"/>
      <c r="B69" s="78"/>
      <c r="C69" s="36"/>
      <c r="D69" s="23"/>
      <c r="E69" s="76"/>
      <c r="F69" s="77"/>
      <c r="G69" s="23"/>
      <c r="H69" s="23"/>
      <c r="I69" s="23"/>
      <c r="J69" s="23"/>
      <c r="K69" s="29"/>
      <c r="L69" s="23"/>
      <c r="M69" s="23"/>
      <c r="N69" s="23"/>
      <c r="O69" s="23"/>
      <c r="P69" s="23"/>
      <c r="Q69" s="23"/>
      <c r="R69" s="23"/>
      <c r="S69" s="23"/>
      <c r="T69" s="23"/>
      <c r="U69" s="20"/>
      <c r="V69" s="23"/>
      <c r="W69" s="28"/>
      <c r="X69" s="28"/>
      <c r="Y69" s="23"/>
      <c r="Z69" s="23"/>
      <c r="AA69" s="23"/>
      <c r="AB69" s="91" t="str">
        <f t="shared" si="1"/>
        <v/>
      </c>
      <c r="AC69" s="91"/>
      <c r="AD69" s="97"/>
      <c r="AE69" s="97"/>
      <c r="AF69" s="97"/>
      <c r="AG69" s="19"/>
      <c r="AH69" s="3"/>
    </row>
    <row r="70" spans="1:34" s="4" customFormat="1" ht="18" customHeight="1" x14ac:dyDescent="0.25">
      <c r="A70" s="102"/>
      <c r="B70" s="78"/>
      <c r="C70" s="36"/>
      <c r="D70" s="23"/>
      <c r="E70" s="76"/>
      <c r="F70" s="77"/>
      <c r="G70" s="23"/>
      <c r="H70" s="23"/>
      <c r="I70" s="23"/>
      <c r="J70" s="23"/>
      <c r="K70" s="29"/>
      <c r="L70" s="23"/>
      <c r="M70" s="23"/>
      <c r="N70" s="23"/>
      <c r="O70" s="23"/>
      <c r="P70" s="23"/>
      <c r="Q70" s="23"/>
      <c r="R70" s="23"/>
      <c r="S70" s="23"/>
      <c r="T70" s="23"/>
      <c r="U70" s="20"/>
      <c r="V70" s="23"/>
      <c r="W70" s="28"/>
      <c r="X70" s="28"/>
      <c r="Y70" s="23"/>
      <c r="Z70" s="23"/>
      <c r="AA70" s="23"/>
      <c r="AB70" s="91" t="str">
        <f t="shared" si="1"/>
        <v/>
      </c>
      <c r="AC70" s="91"/>
      <c r="AD70" s="97"/>
      <c r="AE70" s="97"/>
      <c r="AF70" s="97"/>
      <c r="AG70" s="19"/>
      <c r="AH70" s="3"/>
    </row>
    <row r="71" spans="1:34" s="4" customFormat="1" ht="18" customHeight="1" x14ac:dyDescent="0.25">
      <c r="A71" s="102"/>
      <c r="B71" s="78"/>
      <c r="C71" s="36"/>
      <c r="D71" s="23"/>
      <c r="E71" s="76"/>
      <c r="F71" s="77"/>
      <c r="G71" s="23"/>
      <c r="H71" s="23"/>
      <c r="I71" s="23"/>
      <c r="J71" s="23"/>
      <c r="K71" s="29"/>
      <c r="L71" s="23"/>
      <c r="M71" s="23"/>
      <c r="N71" s="23"/>
      <c r="O71" s="23"/>
      <c r="P71" s="23"/>
      <c r="Q71" s="23"/>
      <c r="R71" s="23"/>
      <c r="S71" s="23"/>
      <c r="T71" s="23"/>
      <c r="U71" s="20"/>
      <c r="V71" s="23"/>
      <c r="W71" s="28"/>
      <c r="X71" s="28"/>
      <c r="Y71" s="23"/>
      <c r="Z71" s="23"/>
      <c r="AA71" s="23"/>
      <c r="AB71" s="91" t="str">
        <f t="shared" si="1"/>
        <v/>
      </c>
      <c r="AC71" s="91"/>
      <c r="AD71" s="97"/>
      <c r="AE71" s="97"/>
      <c r="AF71" s="97"/>
      <c r="AG71" s="19"/>
      <c r="AH71" s="3"/>
    </row>
    <row r="72" spans="1:34" s="4" customFormat="1" ht="18" customHeight="1" x14ac:dyDescent="0.25">
      <c r="A72" s="102"/>
      <c r="B72" s="78"/>
      <c r="C72" s="36"/>
      <c r="D72" s="23"/>
      <c r="E72" s="76"/>
      <c r="F72" s="77"/>
      <c r="G72" s="23"/>
      <c r="H72" s="23"/>
      <c r="I72" s="23"/>
      <c r="J72" s="23"/>
      <c r="K72" s="29"/>
      <c r="L72" s="23"/>
      <c r="M72" s="23"/>
      <c r="N72" s="23"/>
      <c r="O72" s="23"/>
      <c r="P72" s="23"/>
      <c r="Q72" s="23"/>
      <c r="R72" s="23"/>
      <c r="S72" s="23"/>
      <c r="T72" s="23"/>
      <c r="U72" s="20"/>
      <c r="V72" s="23"/>
      <c r="W72" s="28"/>
      <c r="X72" s="28"/>
      <c r="Y72" s="23"/>
      <c r="Z72" s="23"/>
      <c r="AA72" s="23"/>
      <c r="AB72" s="91" t="str">
        <f t="shared" si="1"/>
        <v/>
      </c>
      <c r="AC72" s="91"/>
      <c r="AD72" s="97"/>
      <c r="AE72" s="97"/>
      <c r="AF72" s="97"/>
      <c r="AG72" s="19"/>
      <c r="AH72" s="3"/>
    </row>
    <row r="73" spans="1:34" s="4" customFormat="1" ht="18" customHeight="1" x14ac:dyDescent="0.25">
      <c r="A73" s="102"/>
      <c r="B73" s="78"/>
      <c r="C73" s="36"/>
      <c r="D73" s="23"/>
      <c r="E73" s="76"/>
      <c r="F73" s="77"/>
      <c r="G73" s="23"/>
      <c r="H73" s="23"/>
      <c r="I73" s="23"/>
      <c r="J73" s="23"/>
      <c r="K73" s="29"/>
      <c r="L73" s="23"/>
      <c r="M73" s="23"/>
      <c r="N73" s="23"/>
      <c r="O73" s="23"/>
      <c r="P73" s="23"/>
      <c r="Q73" s="23"/>
      <c r="R73" s="23"/>
      <c r="S73" s="23"/>
      <c r="T73" s="23"/>
      <c r="U73" s="20"/>
      <c r="V73" s="23"/>
      <c r="W73" s="28"/>
      <c r="X73" s="28"/>
      <c r="Y73" s="23"/>
      <c r="Z73" s="23"/>
      <c r="AA73" s="23"/>
      <c r="AB73" s="91" t="str">
        <f t="shared" si="1"/>
        <v/>
      </c>
      <c r="AC73" s="91"/>
      <c r="AD73" s="97"/>
      <c r="AE73" s="97"/>
      <c r="AF73" s="97"/>
      <c r="AG73" s="19"/>
      <c r="AH73" s="3"/>
    </row>
    <row r="74" spans="1:34" s="4" customFormat="1" ht="18" customHeight="1" x14ac:dyDescent="0.25">
      <c r="A74" s="102"/>
      <c r="B74" s="78"/>
      <c r="C74" s="36"/>
      <c r="D74" s="23"/>
      <c r="E74" s="76"/>
      <c r="F74" s="77"/>
      <c r="G74" s="23"/>
      <c r="H74" s="23"/>
      <c r="I74" s="23"/>
      <c r="J74" s="23"/>
      <c r="K74" s="29"/>
      <c r="L74" s="23"/>
      <c r="M74" s="23"/>
      <c r="N74" s="23"/>
      <c r="O74" s="23"/>
      <c r="P74" s="23"/>
      <c r="Q74" s="23"/>
      <c r="R74" s="23"/>
      <c r="S74" s="23"/>
      <c r="T74" s="23"/>
      <c r="U74" s="20"/>
      <c r="V74" s="23"/>
      <c r="W74" s="28"/>
      <c r="X74" s="28"/>
      <c r="Y74" s="23"/>
      <c r="Z74" s="23"/>
      <c r="AA74" s="23"/>
      <c r="AB74" s="91" t="str">
        <f t="shared" si="1"/>
        <v/>
      </c>
      <c r="AC74" s="91"/>
      <c r="AD74" s="97"/>
      <c r="AE74" s="97"/>
      <c r="AF74" s="97"/>
      <c r="AG74" s="19"/>
      <c r="AH74" s="3"/>
    </row>
    <row r="75" spans="1:34" s="4" customFormat="1" ht="18" customHeight="1" x14ac:dyDescent="0.25">
      <c r="A75" s="102"/>
      <c r="B75" s="78"/>
      <c r="C75" s="36"/>
      <c r="D75" s="23"/>
      <c r="E75" s="76"/>
      <c r="F75" s="77"/>
      <c r="G75" s="23"/>
      <c r="H75" s="23"/>
      <c r="I75" s="23"/>
      <c r="J75" s="23"/>
      <c r="K75" s="29"/>
      <c r="L75" s="23"/>
      <c r="M75" s="23"/>
      <c r="N75" s="23"/>
      <c r="O75" s="23"/>
      <c r="P75" s="23"/>
      <c r="Q75" s="23"/>
      <c r="R75" s="23"/>
      <c r="S75" s="23"/>
      <c r="T75" s="23"/>
      <c r="U75" s="20"/>
      <c r="V75" s="23"/>
      <c r="W75" s="28"/>
      <c r="X75" s="28"/>
      <c r="Y75" s="23"/>
      <c r="Z75" s="23"/>
      <c r="AA75" s="23"/>
      <c r="AB75" s="91" t="str">
        <f t="shared" si="1"/>
        <v/>
      </c>
      <c r="AC75" s="91"/>
      <c r="AD75" s="97"/>
      <c r="AE75" s="97"/>
      <c r="AF75" s="97"/>
      <c r="AG75" s="19"/>
      <c r="AH75" s="3"/>
    </row>
    <row r="76" spans="1:34" s="4" customFormat="1" ht="18" customHeight="1" x14ac:dyDescent="0.25">
      <c r="A76" s="102"/>
      <c r="B76" s="78"/>
      <c r="C76" s="36"/>
      <c r="D76" s="23"/>
      <c r="E76" s="76"/>
      <c r="F76" s="77"/>
      <c r="G76" s="23"/>
      <c r="H76" s="23"/>
      <c r="I76" s="23"/>
      <c r="J76" s="23"/>
      <c r="K76" s="29"/>
      <c r="L76" s="23"/>
      <c r="M76" s="23"/>
      <c r="N76" s="23"/>
      <c r="O76" s="23"/>
      <c r="P76" s="23"/>
      <c r="Q76" s="23"/>
      <c r="R76" s="23"/>
      <c r="S76" s="23"/>
      <c r="T76" s="23"/>
      <c r="U76" s="20"/>
      <c r="V76" s="23"/>
      <c r="W76" s="28"/>
      <c r="X76" s="28"/>
      <c r="Y76" s="23"/>
      <c r="Z76" s="23"/>
      <c r="AA76" s="23"/>
      <c r="AB76" s="91" t="str">
        <f t="shared" si="1"/>
        <v/>
      </c>
      <c r="AC76" s="91"/>
      <c r="AD76" s="97"/>
      <c r="AE76" s="97"/>
      <c r="AF76" s="97"/>
      <c r="AG76" s="19"/>
      <c r="AH76" s="3"/>
    </row>
    <row r="77" spans="1:34" s="4" customFormat="1" ht="18" customHeight="1" x14ac:dyDescent="0.25">
      <c r="A77" s="102"/>
      <c r="B77" s="78"/>
      <c r="C77" s="36"/>
      <c r="D77" s="23"/>
      <c r="E77" s="76"/>
      <c r="F77" s="77"/>
      <c r="G77" s="23"/>
      <c r="H77" s="23"/>
      <c r="I77" s="23"/>
      <c r="J77" s="23"/>
      <c r="K77" s="29"/>
      <c r="L77" s="23"/>
      <c r="M77" s="23"/>
      <c r="N77" s="23"/>
      <c r="O77" s="23"/>
      <c r="P77" s="23"/>
      <c r="Q77" s="23"/>
      <c r="R77" s="23"/>
      <c r="S77" s="23"/>
      <c r="T77" s="23"/>
      <c r="U77" s="20"/>
      <c r="V77" s="23"/>
      <c r="W77" s="28"/>
      <c r="X77" s="28"/>
      <c r="Y77" s="23"/>
      <c r="Z77" s="23"/>
      <c r="AA77" s="23"/>
      <c r="AB77" s="91" t="str">
        <f t="shared" si="1"/>
        <v/>
      </c>
      <c r="AC77" s="91"/>
      <c r="AD77" s="97"/>
      <c r="AE77" s="97"/>
      <c r="AF77" s="97"/>
      <c r="AG77" s="19"/>
      <c r="AH77" s="3"/>
    </row>
    <row r="78" spans="1:34" s="4" customFormat="1" ht="18" customHeight="1" x14ac:dyDescent="0.25">
      <c r="A78" s="102"/>
      <c r="B78" s="78"/>
      <c r="C78" s="36"/>
      <c r="D78" s="23"/>
      <c r="E78" s="76"/>
      <c r="F78" s="77"/>
      <c r="G78" s="23"/>
      <c r="H78" s="23"/>
      <c r="I78" s="23"/>
      <c r="J78" s="23"/>
      <c r="K78" s="29"/>
      <c r="L78" s="23"/>
      <c r="M78" s="23"/>
      <c r="N78" s="23"/>
      <c r="O78" s="23"/>
      <c r="P78" s="23"/>
      <c r="Q78" s="23"/>
      <c r="R78" s="23"/>
      <c r="S78" s="23"/>
      <c r="T78" s="23"/>
      <c r="U78" s="20"/>
      <c r="V78" s="23"/>
      <c r="W78" s="28"/>
      <c r="X78" s="28"/>
      <c r="Y78" s="23"/>
      <c r="Z78" s="23"/>
      <c r="AA78" s="23"/>
      <c r="AB78" s="91" t="str">
        <f t="shared" si="1"/>
        <v/>
      </c>
      <c r="AC78" s="91"/>
      <c r="AD78" s="97"/>
      <c r="AE78" s="97"/>
      <c r="AF78" s="97"/>
      <c r="AG78" s="19"/>
      <c r="AH78" s="3"/>
    </row>
    <row r="79" spans="1:34" s="4" customFormat="1" ht="18" customHeight="1" x14ac:dyDescent="0.25">
      <c r="A79" s="102"/>
      <c r="B79" s="78"/>
      <c r="C79" s="36"/>
      <c r="D79" s="23"/>
      <c r="E79" s="76"/>
      <c r="F79" s="77"/>
      <c r="G79" s="23"/>
      <c r="H79" s="23"/>
      <c r="I79" s="23"/>
      <c r="J79" s="23"/>
      <c r="K79" s="29"/>
      <c r="L79" s="23"/>
      <c r="M79" s="23"/>
      <c r="N79" s="23"/>
      <c r="O79" s="23"/>
      <c r="P79" s="23"/>
      <c r="Q79" s="23"/>
      <c r="R79" s="23"/>
      <c r="S79" s="23"/>
      <c r="T79" s="23"/>
      <c r="U79" s="20"/>
      <c r="V79" s="90" t="s">
        <v>54</v>
      </c>
      <c r="W79" s="90"/>
      <c r="X79" s="90"/>
      <c r="Y79" s="90"/>
      <c r="Z79" s="90"/>
      <c r="AA79" s="90"/>
      <c r="AB79" s="121" t="str">
        <f>IF(SUM(AB30:AB78)=0,"",SUM(AB30:AB78))</f>
        <v/>
      </c>
      <c r="AC79" s="121"/>
      <c r="AD79" s="120"/>
      <c r="AE79" s="120"/>
      <c r="AF79" s="120"/>
      <c r="AG79" s="19"/>
      <c r="AH79" s="3"/>
    </row>
    <row r="80" spans="1:34" s="4" customFormat="1" ht="18" customHeight="1" x14ac:dyDescent="0.25">
      <c r="A80" s="102"/>
      <c r="B80" s="78"/>
      <c r="C80" s="36"/>
      <c r="D80" s="23"/>
      <c r="E80" s="76"/>
      <c r="F80" s="77"/>
      <c r="G80" s="23"/>
      <c r="H80" s="23"/>
      <c r="I80" s="23"/>
      <c r="J80" s="23"/>
      <c r="K80" s="29"/>
      <c r="L80" s="23"/>
      <c r="M80" s="23"/>
      <c r="N80" s="23"/>
      <c r="O80" s="23"/>
      <c r="P80" s="23"/>
      <c r="Q80" s="23"/>
      <c r="R80" s="23"/>
      <c r="S80" s="23"/>
      <c r="T80" s="23"/>
      <c r="U80" s="20"/>
      <c r="V80" s="39"/>
      <c r="W80" s="39"/>
      <c r="X80" s="39"/>
      <c r="Y80" s="39"/>
      <c r="Z80" s="39"/>
      <c r="AA80" s="39"/>
      <c r="AB80" s="40"/>
      <c r="AC80" s="40"/>
      <c r="AD80" s="34"/>
      <c r="AE80" s="34"/>
      <c r="AF80" s="34"/>
      <c r="AG80" s="19"/>
      <c r="AH80" s="3"/>
    </row>
    <row r="81" spans="1:33" ht="16.5" x14ac:dyDescent="0.25">
      <c r="A81" s="102"/>
      <c r="B81" s="78"/>
      <c r="C81" s="36"/>
      <c r="D81" s="23"/>
      <c r="E81" s="76"/>
      <c r="F81" s="77"/>
      <c r="G81" s="23"/>
      <c r="H81" s="23"/>
      <c r="I81" s="23"/>
      <c r="J81" s="23"/>
      <c r="K81" s="29"/>
      <c r="L81" s="23"/>
      <c r="M81" s="23"/>
      <c r="N81" s="23"/>
      <c r="O81" s="23"/>
      <c r="P81" s="23"/>
      <c r="Q81" s="23"/>
      <c r="R81" s="23"/>
      <c r="S81" s="23"/>
      <c r="T81" s="23"/>
      <c r="U81" s="10"/>
      <c r="V81" s="41"/>
      <c r="W81" s="41"/>
      <c r="X81" s="41"/>
      <c r="Y81" s="41"/>
      <c r="Z81" s="41"/>
      <c r="AA81" s="41"/>
      <c r="AB81" s="42"/>
      <c r="AC81" s="42"/>
      <c r="AD81" s="42"/>
      <c r="AE81" s="42"/>
      <c r="AF81" s="42"/>
      <c r="AG81" s="43"/>
    </row>
    <row r="82" spans="1:33" ht="16.5" x14ac:dyDescent="0.25">
      <c r="A82" s="102"/>
      <c r="B82" s="78"/>
      <c r="C82" s="36"/>
      <c r="D82" s="23"/>
      <c r="E82" s="76"/>
      <c r="F82" s="77"/>
      <c r="G82" s="23"/>
      <c r="H82" s="23"/>
      <c r="I82" s="23"/>
      <c r="J82" s="23"/>
      <c r="K82" s="29"/>
      <c r="L82" s="23"/>
      <c r="M82" s="23"/>
      <c r="N82" s="23"/>
      <c r="O82" s="23"/>
      <c r="P82" s="23"/>
      <c r="Q82" s="23"/>
      <c r="R82" s="23"/>
      <c r="S82" s="23"/>
      <c r="T82" s="23"/>
      <c r="U82" s="10"/>
      <c r="V82" s="41"/>
      <c r="W82" s="41"/>
      <c r="X82" s="41"/>
      <c r="Y82" s="41"/>
      <c r="Z82" s="41"/>
      <c r="AA82" s="41"/>
      <c r="AB82" s="42"/>
      <c r="AC82" s="42"/>
      <c r="AD82" s="42"/>
      <c r="AE82" s="42"/>
      <c r="AF82" s="42"/>
      <c r="AG82" s="43"/>
    </row>
    <row r="83" spans="1:33" ht="16.5" x14ac:dyDescent="0.25">
      <c r="A83" s="44"/>
      <c r="B83" s="45"/>
      <c r="C83" s="36"/>
      <c r="D83" s="23"/>
      <c r="E83" s="76"/>
      <c r="F83" s="77"/>
      <c r="G83" s="23"/>
      <c r="H83" s="23"/>
      <c r="I83" s="23"/>
      <c r="J83" s="23"/>
      <c r="K83" s="29"/>
      <c r="L83" s="23"/>
      <c r="M83" s="23"/>
      <c r="N83" s="23"/>
      <c r="O83" s="23"/>
      <c r="P83" s="23"/>
      <c r="Q83" s="23"/>
      <c r="R83" s="23"/>
      <c r="S83" s="23"/>
      <c r="T83" s="23"/>
      <c r="U83" s="10"/>
      <c r="V83" s="41"/>
      <c r="W83" s="41"/>
      <c r="X83" s="41"/>
      <c r="Y83" s="41"/>
      <c r="Z83" s="41"/>
      <c r="AA83" s="41"/>
      <c r="AB83" s="42"/>
      <c r="AC83" s="42"/>
      <c r="AD83" s="42"/>
      <c r="AE83" s="42"/>
      <c r="AF83" s="42"/>
      <c r="AG83" s="43"/>
    </row>
    <row r="84" spans="1:33" ht="16.5" x14ac:dyDescent="0.25">
      <c r="A84" s="44"/>
      <c r="B84" s="45"/>
      <c r="C84" s="36"/>
      <c r="D84" s="23"/>
      <c r="E84" s="76"/>
      <c r="F84" s="77"/>
      <c r="G84" s="23"/>
      <c r="H84" s="23"/>
      <c r="I84" s="23"/>
      <c r="J84" s="23"/>
      <c r="K84" s="29"/>
      <c r="L84" s="23"/>
      <c r="M84" s="23"/>
      <c r="N84" s="23"/>
      <c r="O84" s="23"/>
      <c r="P84" s="23"/>
      <c r="Q84" s="23"/>
      <c r="R84" s="23"/>
      <c r="S84" s="23"/>
      <c r="T84" s="23"/>
      <c r="U84" s="10"/>
      <c r="V84" s="41"/>
      <c r="W84" s="41"/>
      <c r="X84" s="41"/>
      <c r="Y84" s="41"/>
      <c r="Z84" s="41"/>
      <c r="AA84" s="41"/>
      <c r="AB84" s="42"/>
      <c r="AC84" s="42"/>
      <c r="AD84" s="42"/>
      <c r="AE84" s="42"/>
      <c r="AF84" s="42"/>
      <c r="AG84" s="43"/>
    </row>
    <row r="85" spans="1:33" ht="16.5" x14ac:dyDescent="0.25">
      <c r="A85" s="44"/>
      <c r="B85" s="45"/>
      <c r="C85" s="36"/>
      <c r="D85" s="23"/>
      <c r="E85" s="76"/>
      <c r="F85" s="77"/>
      <c r="G85" s="23"/>
      <c r="H85" s="23"/>
      <c r="I85" s="23"/>
      <c r="J85" s="23"/>
      <c r="K85" s="29"/>
      <c r="L85" s="23"/>
      <c r="M85" s="23"/>
      <c r="N85" s="23"/>
      <c r="O85" s="23"/>
      <c r="P85" s="23"/>
      <c r="Q85" s="23"/>
      <c r="R85" s="23"/>
      <c r="S85" s="23"/>
      <c r="T85" s="23"/>
      <c r="U85" s="10"/>
      <c r="V85" s="41"/>
      <c r="W85" s="41"/>
      <c r="X85" s="41"/>
      <c r="Y85" s="41"/>
      <c r="Z85" s="41"/>
      <c r="AA85" s="41"/>
      <c r="AB85" s="42"/>
      <c r="AC85" s="42"/>
      <c r="AD85" s="42"/>
      <c r="AE85" s="42"/>
      <c r="AF85" s="42"/>
      <c r="AG85" s="43"/>
    </row>
    <row r="86" spans="1:33" ht="16.5" x14ac:dyDescent="0.25">
      <c r="A86" s="44"/>
      <c r="B86" s="45"/>
      <c r="C86" s="36"/>
      <c r="D86" s="23"/>
      <c r="E86" s="76"/>
      <c r="F86" s="77"/>
      <c r="G86" s="23"/>
      <c r="H86" s="23"/>
      <c r="I86" s="23"/>
      <c r="J86" s="23"/>
      <c r="K86" s="29"/>
      <c r="L86" s="23"/>
      <c r="M86" s="23"/>
      <c r="N86" s="23"/>
      <c r="O86" s="23"/>
      <c r="P86" s="23"/>
      <c r="Q86" s="23"/>
      <c r="R86" s="23"/>
      <c r="S86" s="23"/>
      <c r="T86" s="23"/>
      <c r="U86" s="10"/>
      <c r="V86" s="41"/>
      <c r="W86" s="41"/>
      <c r="X86" s="41"/>
      <c r="Y86" s="41"/>
      <c r="Z86" s="41"/>
      <c r="AA86" s="41"/>
      <c r="AB86" s="42"/>
      <c r="AC86" s="42"/>
      <c r="AD86" s="42"/>
      <c r="AE86" s="42"/>
      <c r="AF86" s="42"/>
      <c r="AG86" s="43"/>
    </row>
    <row r="87" spans="1:33" ht="27" customHeight="1" x14ac:dyDescent="0.2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9"/>
    </row>
  </sheetData>
  <sheetProtection sheet="1" objects="1" scenarios="1"/>
  <mergeCells count="449">
    <mergeCell ref="AD1:AD2"/>
    <mergeCell ref="AE1:AE2"/>
    <mergeCell ref="M5:T6"/>
    <mergeCell ref="V5:AF6"/>
    <mergeCell ref="E7:G7"/>
    <mergeCell ref="H7:I8"/>
    <mergeCell ref="J7:K8"/>
    <mergeCell ref="M7:N8"/>
    <mergeCell ref="M9:N9"/>
    <mergeCell ref="H1:AA4"/>
    <mergeCell ref="AC1:AC2"/>
    <mergeCell ref="Z7:Z9"/>
    <mergeCell ref="AA7:AA9"/>
    <mergeCell ref="AB7:AC7"/>
    <mergeCell ref="AD7:AF9"/>
    <mergeCell ref="E8:F8"/>
    <mergeCell ref="O8:P8"/>
    <mergeCell ref="AB8:AC8"/>
    <mergeCell ref="E9:F9"/>
    <mergeCell ref="H9:I9"/>
    <mergeCell ref="J9:K9"/>
    <mergeCell ref="O7:P7"/>
    <mergeCell ref="Q7:R8"/>
    <mergeCell ref="S7:T8"/>
    <mergeCell ref="V7:V9"/>
    <mergeCell ref="W7:X9"/>
    <mergeCell ref="Y7:Y9"/>
    <mergeCell ref="Q9:R9"/>
    <mergeCell ref="S9:T9"/>
    <mergeCell ref="AD10:AF10"/>
    <mergeCell ref="M11:N11"/>
    <mergeCell ref="Q11:R11"/>
    <mergeCell ref="S11:T11"/>
    <mergeCell ref="AD11:AF11"/>
    <mergeCell ref="J10:K10"/>
    <mergeCell ref="M10:N10"/>
    <mergeCell ref="Q10:R10"/>
    <mergeCell ref="S10:T10"/>
    <mergeCell ref="AD12:AF12"/>
    <mergeCell ref="E13:F13"/>
    <mergeCell ref="H13:I13"/>
    <mergeCell ref="J13:K13"/>
    <mergeCell ref="M13:N13"/>
    <mergeCell ref="Q13:R13"/>
    <mergeCell ref="S13:T13"/>
    <mergeCell ref="AD13:AF13"/>
    <mergeCell ref="E12:F12"/>
    <mergeCell ref="H12:I12"/>
    <mergeCell ref="J12:K12"/>
    <mergeCell ref="M12:N12"/>
    <mergeCell ref="Q12:R12"/>
    <mergeCell ref="S12:T12"/>
    <mergeCell ref="AD14:AF14"/>
    <mergeCell ref="E15:F15"/>
    <mergeCell ref="H15:I15"/>
    <mergeCell ref="J15:K15"/>
    <mergeCell ref="M15:N15"/>
    <mergeCell ref="Q15:R15"/>
    <mergeCell ref="S15:T15"/>
    <mergeCell ref="AD15:AF15"/>
    <mergeCell ref="E14:F14"/>
    <mergeCell ref="H14:I14"/>
    <mergeCell ref="J14:K14"/>
    <mergeCell ref="M14:N14"/>
    <mergeCell ref="Q14:R14"/>
    <mergeCell ref="S14:T14"/>
    <mergeCell ref="AD16:AF16"/>
    <mergeCell ref="E17:F17"/>
    <mergeCell ref="H17:I17"/>
    <mergeCell ref="J17:K17"/>
    <mergeCell ref="M17:N17"/>
    <mergeCell ref="Q17:R17"/>
    <mergeCell ref="S17:T17"/>
    <mergeCell ref="AD17:AF17"/>
    <mergeCell ref="E16:F16"/>
    <mergeCell ref="H16:I16"/>
    <mergeCell ref="J16:K16"/>
    <mergeCell ref="M16:N16"/>
    <mergeCell ref="Q16:R16"/>
    <mergeCell ref="S16:T16"/>
    <mergeCell ref="AD18:AF18"/>
    <mergeCell ref="E19:F19"/>
    <mergeCell ref="H19:I19"/>
    <mergeCell ref="J19:K19"/>
    <mergeCell ref="M19:N19"/>
    <mergeCell ref="Q19:R19"/>
    <mergeCell ref="S19:T19"/>
    <mergeCell ref="AD19:AF19"/>
    <mergeCell ref="E18:F18"/>
    <mergeCell ref="H18:I18"/>
    <mergeCell ref="J18:K18"/>
    <mergeCell ref="M18:N18"/>
    <mergeCell ref="Q18:R18"/>
    <mergeCell ref="S18:T18"/>
    <mergeCell ref="AD20:AF20"/>
    <mergeCell ref="E21:F21"/>
    <mergeCell ref="H21:I21"/>
    <mergeCell ref="J21:K21"/>
    <mergeCell ref="M21:N21"/>
    <mergeCell ref="Q21:R21"/>
    <mergeCell ref="S21:T21"/>
    <mergeCell ref="AD21:AF21"/>
    <mergeCell ref="E20:F20"/>
    <mergeCell ref="H20:I20"/>
    <mergeCell ref="J20:K20"/>
    <mergeCell ref="M20:N20"/>
    <mergeCell ref="Q20:R20"/>
    <mergeCell ref="S20:T20"/>
    <mergeCell ref="AD22:AF22"/>
    <mergeCell ref="E23:F23"/>
    <mergeCell ref="H23:I23"/>
    <mergeCell ref="J23:K23"/>
    <mergeCell ref="M23:N23"/>
    <mergeCell ref="Q23:R23"/>
    <mergeCell ref="S23:T23"/>
    <mergeCell ref="AD23:AF23"/>
    <mergeCell ref="E22:F22"/>
    <mergeCell ref="H22:I22"/>
    <mergeCell ref="J22:K22"/>
    <mergeCell ref="M22:N22"/>
    <mergeCell ref="Q22:R22"/>
    <mergeCell ref="S22:T22"/>
    <mergeCell ref="AD24:AF24"/>
    <mergeCell ref="E25:F25"/>
    <mergeCell ref="H25:I25"/>
    <mergeCell ref="J25:K25"/>
    <mergeCell ref="M25:N25"/>
    <mergeCell ref="Q25:R25"/>
    <mergeCell ref="S25:T25"/>
    <mergeCell ref="V25:AC25"/>
    <mergeCell ref="AD25:AF25"/>
    <mergeCell ref="E24:F24"/>
    <mergeCell ref="H24:I24"/>
    <mergeCell ref="J24:K24"/>
    <mergeCell ref="M24:N24"/>
    <mergeCell ref="Q24:R24"/>
    <mergeCell ref="S24:T24"/>
    <mergeCell ref="V27:AF28"/>
    <mergeCell ref="E29:F29"/>
    <mergeCell ref="G29:G30"/>
    <mergeCell ref="H29:I29"/>
    <mergeCell ref="J29:K29"/>
    <mergeCell ref="L29:M29"/>
    <mergeCell ref="N29:N30"/>
    <mergeCell ref="O29:P29"/>
    <mergeCell ref="AA29:AA30"/>
    <mergeCell ref="AB29:AC30"/>
    <mergeCell ref="AD29:AF30"/>
    <mergeCell ref="E30:F30"/>
    <mergeCell ref="H30:I30"/>
    <mergeCell ref="L30:M30"/>
    <mergeCell ref="O30:P30"/>
    <mergeCell ref="Q30:R30"/>
    <mergeCell ref="S30:T30"/>
    <mergeCell ref="W30:X30"/>
    <mergeCell ref="Q29:R29"/>
    <mergeCell ref="S29:T29"/>
    <mergeCell ref="V29:V30"/>
    <mergeCell ref="W29:X29"/>
    <mergeCell ref="Y29:Y30"/>
    <mergeCell ref="Z29:Z30"/>
    <mergeCell ref="AD31:AF31"/>
    <mergeCell ref="H32:I32"/>
    <mergeCell ref="L32:M32"/>
    <mergeCell ref="O32:P32"/>
    <mergeCell ref="Q32:R32"/>
    <mergeCell ref="S32:T32"/>
    <mergeCell ref="AB32:AC32"/>
    <mergeCell ref="AD32:AF32"/>
    <mergeCell ref="H31:I31"/>
    <mergeCell ref="L31:M31"/>
    <mergeCell ref="O31:P31"/>
    <mergeCell ref="Q31:R31"/>
    <mergeCell ref="S31:T31"/>
    <mergeCell ref="AB31:AC31"/>
    <mergeCell ref="AD33:AF33"/>
    <mergeCell ref="H34:I34"/>
    <mergeCell ref="L34:M34"/>
    <mergeCell ref="O34:P34"/>
    <mergeCell ref="Q34:R34"/>
    <mergeCell ref="S34:T34"/>
    <mergeCell ref="AB34:AC34"/>
    <mergeCell ref="AD34:AF34"/>
    <mergeCell ref="H33:I33"/>
    <mergeCell ref="L33:M33"/>
    <mergeCell ref="O33:P33"/>
    <mergeCell ref="Q33:R33"/>
    <mergeCell ref="S33:T33"/>
    <mergeCell ref="AB33:AC33"/>
    <mergeCell ref="AD35:AF35"/>
    <mergeCell ref="H36:I36"/>
    <mergeCell ref="L36:M36"/>
    <mergeCell ref="O36:P36"/>
    <mergeCell ref="Q36:R36"/>
    <mergeCell ref="S36:T36"/>
    <mergeCell ref="AB36:AC36"/>
    <mergeCell ref="AD36:AF36"/>
    <mergeCell ref="H35:I35"/>
    <mergeCell ref="L35:M35"/>
    <mergeCell ref="O35:P35"/>
    <mergeCell ref="Q35:R35"/>
    <mergeCell ref="S35:T35"/>
    <mergeCell ref="AB35:AC35"/>
    <mergeCell ref="AD37:AF37"/>
    <mergeCell ref="H38:I38"/>
    <mergeCell ref="L38:M38"/>
    <mergeCell ref="O38:P38"/>
    <mergeCell ref="Q38:R38"/>
    <mergeCell ref="S38:T38"/>
    <mergeCell ref="AB38:AC38"/>
    <mergeCell ref="AD38:AF38"/>
    <mergeCell ref="H37:I37"/>
    <mergeCell ref="L37:M37"/>
    <mergeCell ref="O37:P37"/>
    <mergeCell ref="Q37:R37"/>
    <mergeCell ref="S37:T37"/>
    <mergeCell ref="AB37:AC37"/>
    <mergeCell ref="AD39:AF39"/>
    <mergeCell ref="H40:I40"/>
    <mergeCell ref="L40:M40"/>
    <mergeCell ref="O40:P40"/>
    <mergeCell ref="Q40:R40"/>
    <mergeCell ref="S40:T40"/>
    <mergeCell ref="AB40:AC40"/>
    <mergeCell ref="AD40:AF40"/>
    <mergeCell ref="H39:I39"/>
    <mergeCell ref="L39:M39"/>
    <mergeCell ref="O39:P39"/>
    <mergeCell ref="Q39:R39"/>
    <mergeCell ref="S39:T39"/>
    <mergeCell ref="AB39:AC39"/>
    <mergeCell ref="AD41:AF41"/>
    <mergeCell ref="H42:I42"/>
    <mergeCell ref="L42:M42"/>
    <mergeCell ref="O42:P42"/>
    <mergeCell ref="Q42:R42"/>
    <mergeCell ref="S42:T42"/>
    <mergeCell ref="AB42:AC42"/>
    <mergeCell ref="AD42:AF42"/>
    <mergeCell ref="H41:I41"/>
    <mergeCell ref="L41:M41"/>
    <mergeCell ref="O41:P41"/>
    <mergeCell ref="Q41:R41"/>
    <mergeCell ref="S41:T41"/>
    <mergeCell ref="AB41:AC41"/>
    <mergeCell ref="AD43:AF43"/>
    <mergeCell ref="H44:I44"/>
    <mergeCell ref="L44:M44"/>
    <mergeCell ref="O44:P44"/>
    <mergeCell ref="Q44:R44"/>
    <mergeCell ref="S44:T44"/>
    <mergeCell ref="AB44:AC44"/>
    <mergeCell ref="AD44:AF44"/>
    <mergeCell ref="H43:I43"/>
    <mergeCell ref="L43:M43"/>
    <mergeCell ref="O43:P43"/>
    <mergeCell ref="Q43:R43"/>
    <mergeCell ref="S43:T43"/>
    <mergeCell ref="AB43:AC43"/>
    <mergeCell ref="AD45:AF45"/>
    <mergeCell ref="H46:I46"/>
    <mergeCell ref="L46:M46"/>
    <mergeCell ref="O46:P46"/>
    <mergeCell ref="Q46:R46"/>
    <mergeCell ref="S46:T46"/>
    <mergeCell ref="AB46:AC46"/>
    <mergeCell ref="AD46:AF46"/>
    <mergeCell ref="H45:I45"/>
    <mergeCell ref="L45:M45"/>
    <mergeCell ref="O45:P45"/>
    <mergeCell ref="Q45:R45"/>
    <mergeCell ref="S45:T45"/>
    <mergeCell ref="AB45:AC45"/>
    <mergeCell ref="O49:P49"/>
    <mergeCell ref="Q49:R49"/>
    <mergeCell ref="S49:T49"/>
    <mergeCell ref="AB49:AC49"/>
    <mergeCell ref="AD49:AF49"/>
    <mergeCell ref="AD47:AF47"/>
    <mergeCell ref="H48:I48"/>
    <mergeCell ref="L48:M48"/>
    <mergeCell ref="O48:P48"/>
    <mergeCell ref="Q48:R48"/>
    <mergeCell ref="S48:T48"/>
    <mergeCell ref="AB48:AC48"/>
    <mergeCell ref="AD48:AF48"/>
    <mergeCell ref="H47:I47"/>
    <mergeCell ref="L47:M47"/>
    <mergeCell ref="O47:P47"/>
    <mergeCell ref="Q47:R47"/>
    <mergeCell ref="S47:T47"/>
    <mergeCell ref="AB47:AC47"/>
    <mergeCell ref="C49:N49"/>
    <mergeCell ref="C48:D48"/>
    <mergeCell ref="AB50:AC50"/>
    <mergeCell ref="AD50:AF50"/>
    <mergeCell ref="B51:B82"/>
    <mergeCell ref="C51:T52"/>
    <mergeCell ref="AB51:AC51"/>
    <mergeCell ref="AD51:AF51"/>
    <mergeCell ref="AB52:AC52"/>
    <mergeCell ref="AD52:AF52"/>
    <mergeCell ref="C53:C55"/>
    <mergeCell ref="D53:D55"/>
    <mergeCell ref="L53:L55"/>
    <mergeCell ref="M53:M55"/>
    <mergeCell ref="N53:N55"/>
    <mergeCell ref="O53:O55"/>
    <mergeCell ref="P53:P55"/>
    <mergeCell ref="Q53:Q55"/>
    <mergeCell ref="E53:F55"/>
    <mergeCell ref="G53:G55"/>
    <mergeCell ref="H53:H55"/>
    <mergeCell ref="I53:I55"/>
    <mergeCell ref="J53:J55"/>
    <mergeCell ref="K53:K55"/>
    <mergeCell ref="R53:R55"/>
    <mergeCell ref="S53:S55"/>
    <mergeCell ref="T53:T55"/>
    <mergeCell ref="AB53:AC53"/>
    <mergeCell ref="AD53:AF53"/>
    <mergeCell ref="AB54:AC54"/>
    <mergeCell ref="AD54:AF54"/>
    <mergeCell ref="AB55:AC55"/>
    <mergeCell ref="AD55:AF55"/>
    <mergeCell ref="E58:F58"/>
    <mergeCell ref="AB58:AC58"/>
    <mergeCell ref="AD58:AF58"/>
    <mergeCell ref="E59:F59"/>
    <mergeCell ref="AB59:AC59"/>
    <mergeCell ref="AD59:AF59"/>
    <mergeCell ref="E56:F56"/>
    <mergeCell ref="AB56:AC56"/>
    <mergeCell ref="AD56:AF56"/>
    <mergeCell ref="E57:F57"/>
    <mergeCell ref="AB57:AC57"/>
    <mergeCell ref="AD57:AF57"/>
    <mergeCell ref="E62:F62"/>
    <mergeCell ref="AB62:AC62"/>
    <mergeCell ref="AD62:AF62"/>
    <mergeCell ref="E63:F63"/>
    <mergeCell ref="AB63:AC63"/>
    <mergeCell ref="AD63:AF63"/>
    <mergeCell ref="E60:F60"/>
    <mergeCell ref="AB60:AC60"/>
    <mergeCell ref="AD60:AF60"/>
    <mergeCell ref="E61:F61"/>
    <mergeCell ref="AB61:AC61"/>
    <mergeCell ref="AD61:AF61"/>
    <mergeCell ref="E64:F64"/>
    <mergeCell ref="AB64:AC64"/>
    <mergeCell ref="AD64:AF64"/>
    <mergeCell ref="A65:A82"/>
    <mergeCell ref="E65:F65"/>
    <mergeCell ref="AB65:AC65"/>
    <mergeCell ref="AD65:AF65"/>
    <mergeCell ref="E66:F66"/>
    <mergeCell ref="AB66:AC66"/>
    <mergeCell ref="AD66:AF66"/>
    <mergeCell ref="E69:F69"/>
    <mergeCell ref="AB69:AC69"/>
    <mergeCell ref="AD69:AF69"/>
    <mergeCell ref="E70:F70"/>
    <mergeCell ref="AB70:AC70"/>
    <mergeCell ref="AD70:AF70"/>
    <mergeCell ref="E67:F67"/>
    <mergeCell ref="AB67:AC67"/>
    <mergeCell ref="AD67:AF67"/>
    <mergeCell ref="E68:F68"/>
    <mergeCell ref="AB68:AC68"/>
    <mergeCell ref="AD68:AF68"/>
    <mergeCell ref="E73:F73"/>
    <mergeCell ref="AB73:AC73"/>
    <mergeCell ref="AD73:AF73"/>
    <mergeCell ref="E74:F74"/>
    <mergeCell ref="AB74:AC74"/>
    <mergeCell ref="AD74:AF74"/>
    <mergeCell ref="E71:F71"/>
    <mergeCell ref="AB71:AC71"/>
    <mergeCell ref="AD71:AF71"/>
    <mergeCell ref="E72:F72"/>
    <mergeCell ref="AB72:AC72"/>
    <mergeCell ref="AD72:AF72"/>
    <mergeCell ref="E77:F77"/>
    <mergeCell ref="AB77:AC77"/>
    <mergeCell ref="AD77:AF77"/>
    <mergeCell ref="E78:F78"/>
    <mergeCell ref="AB78:AC78"/>
    <mergeCell ref="AD78:AF78"/>
    <mergeCell ref="E75:F75"/>
    <mergeCell ref="AB75:AC75"/>
    <mergeCell ref="AD75:AF75"/>
    <mergeCell ref="E76:F76"/>
    <mergeCell ref="AB76:AC76"/>
    <mergeCell ref="AD76:AF76"/>
    <mergeCell ref="E82:F82"/>
    <mergeCell ref="E83:F83"/>
    <mergeCell ref="E84:F84"/>
    <mergeCell ref="E85:F85"/>
    <mergeCell ref="E86:F86"/>
    <mergeCell ref="E79:F79"/>
    <mergeCell ref="V79:AA79"/>
    <mergeCell ref="AB79:AC79"/>
    <mergeCell ref="AD79:AF79"/>
    <mergeCell ref="E80:F80"/>
    <mergeCell ref="E81:F81"/>
    <mergeCell ref="C40:D40"/>
    <mergeCell ref="C41:D41"/>
    <mergeCell ref="C42:D42"/>
    <mergeCell ref="C43:D43"/>
    <mergeCell ref="C44:D44"/>
    <mergeCell ref="C45:D45"/>
    <mergeCell ref="C46:D46"/>
    <mergeCell ref="C47:D47"/>
    <mergeCell ref="C27:T28"/>
    <mergeCell ref="C29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:K6"/>
    <mergeCell ref="C7:D8"/>
    <mergeCell ref="C25:D2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E11:F11"/>
    <mergeCell ref="H11:I11"/>
    <mergeCell ref="J11:K11"/>
    <mergeCell ref="E10:F10"/>
    <mergeCell ref="H10:I10"/>
  </mergeCells>
  <pageMargins left="2" right="0.5" top="0.5" bottom="0.5" header="0.5" footer="0.5"/>
  <pageSetup paperSize="195" orientation="landscape" blackAndWhite="1" r:id="rId1"/>
  <ignoredErrors>
    <ignoredError sqref="AD3:AF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87"/>
  <sheetViews>
    <sheetView zoomScale="50" zoomScaleNormal="50" zoomScalePageLayoutView="115" workbookViewId="0">
      <selection activeCell="AB38" sqref="AB38:AC38"/>
    </sheetView>
  </sheetViews>
  <sheetFormatPr defaultColWidth="9.140625" defaultRowHeight="15" x14ac:dyDescent="0.25"/>
  <cols>
    <col min="1" max="2" width="3.7109375" style="2" customWidth="1"/>
    <col min="3" max="3" width="6.7109375" style="2" customWidth="1"/>
    <col min="4" max="4" width="18.7109375" style="2" customWidth="1"/>
    <col min="5" max="6" width="12.7109375" style="2" customWidth="1"/>
    <col min="7" max="7" width="6.7109375" style="2" customWidth="1"/>
    <col min="8" max="8" width="18.7109375" style="2" customWidth="1"/>
    <col min="9" max="11" width="13.7109375" style="2" customWidth="1"/>
    <col min="12" max="12" width="14.28515625" style="2" customWidth="1"/>
    <col min="13" max="14" width="13.7109375" style="2" customWidth="1"/>
    <col min="15" max="15" width="14.7109375" style="2" customWidth="1"/>
    <col min="16" max="18" width="13.7109375" style="2" customWidth="1"/>
    <col min="19" max="20" width="14.7109375" style="2" customWidth="1"/>
    <col min="21" max="21" width="9.42578125" style="2" customWidth="1"/>
    <col min="22" max="22" width="18.7109375" style="2" customWidth="1"/>
    <col min="23" max="24" width="12.7109375" style="2" customWidth="1"/>
    <col min="25" max="25" width="6.7109375" style="2" customWidth="1"/>
    <col min="26" max="27" width="15.7109375" style="2" customWidth="1"/>
    <col min="28" max="29" width="9.7109375" style="2" customWidth="1"/>
    <col min="30" max="30" width="24.7109375" style="2" customWidth="1"/>
    <col min="31" max="32" width="14.7109375" style="2" customWidth="1"/>
    <col min="33" max="33" width="9.7109375" style="1" customWidth="1"/>
    <col min="34" max="34" width="26.7109375" style="1" customWidth="1"/>
    <col min="35" max="16384" width="9.140625" style="2"/>
  </cols>
  <sheetData>
    <row r="1" spans="1:34" ht="12" customHeight="1" x14ac:dyDescent="0.25">
      <c r="A1" s="5"/>
      <c r="B1" s="6"/>
      <c r="C1" s="6"/>
      <c r="D1" s="6"/>
      <c r="E1" s="6"/>
      <c r="F1" s="6"/>
      <c r="G1" s="6"/>
      <c r="H1" s="79" t="s">
        <v>10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" t="s">
        <v>2</v>
      </c>
      <c r="AC1" s="100" t="s">
        <v>1</v>
      </c>
      <c r="AD1" s="106" t="s">
        <v>0</v>
      </c>
      <c r="AE1" s="104" t="s">
        <v>8</v>
      </c>
      <c r="AF1" s="7" t="s">
        <v>4</v>
      </c>
      <c r="AG1" s="7" t="s">
        <v>6</v>
      </c>
    </row>
    <row r="2" spans="1:34" ht="12" customHeight="1" x14ac:dyDescent="0.25">
      <c r="A2" s="8"/>
      <c r="B2" s="9"/>
      <c r="C2" s="9"/>
      <c r="D2" s="10"/>
      <c r="E2" s="10"/>
      <c r="F2" s="10"/>
      <c r="G2" s="1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1" t="s">
        <v>3</v>
      </c>
      <c r="AC2" s="101"/>
      <c r="AD2" s="107"/>
      <c r="AE2" s="105"/>
      <c r="AF2" s="11" t="s">
        <v>5</v>
      </c>
      <c r="AG2" s="11" t="s">
        <v>5</v>
      </c>
    </row>
    <row r="3" spans="1:34" ht="21.95" customHeight="1" x14ac:dyDescent="0.25">
      <c r="A3" s="8"/>
      <c r="B3" s="9"/>
      <c r="C3" s="9"/>
      <c r="D3" s="10"/>
      <c r="E3" s="10"/>
      <c r="F3" s="10"/>
      <c r="G3" s="1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2">
        <v>3</v>
      </c>
      <c r="AC3" s="13" t="s">
        <v>7</v>
      </c>
      <c r="AD3" s="12" t="str">
        <f>IF(ISBLANK('ECDS SHEET 1'!AD3),"",'ECDS SHEET 1'!AD3)</f>
        <v/>
      </c>
      <c r="AE3" s="12" t="str">
        <f>IF(ISBLANK('ECDS SHEET 1'!AE3),"",'ECDS SHEET 1'!AE3)</f>
        <v/>
      </c>
      <c r="AF3" s="12" t="str">
        <f>IF(ISBLANK('ECDS SHEET 1'!AF3),"",'ECDS SHEET 1'!AF3)</f>
        <v/>
      </c>
      <c r="AG3" s="12" t="s">
        <v>60</v>
      </c>
    </row>
    <row r="4" spans="1:34" ht="15" customHeight="1" x14ac:dyDescent="0.25">
      <c r="A4" s="8"/>
      <c r="B4" s="9"/>
      <c r="C4" s="9"/>
      <c r="D4" s="10"/>
      <c r="E4" s="10"/>
      <c r="F4" s="10"/>
      <c r="G4" s="1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9"/>
      <c r="AC4" s="9"/>
      <c r="AD4" s="9"/>
      <c r="AE4" s="9"/>
      <c r="AF4" s="9"/>
      <c r="AG4" s="14"/>
    </row>
    <row r="5" spans="1:34" s="4" customFormat="1" ht="18" customHeight="1" x14ac:dyDescent="0.25">
      <c r="A5" s="15"/>
      <c r="B5" s="16"/>
      <c r="C5" s="60" t="s">
        <v>35</v>
      </c>
      <c r="D5" s="61"/>
      <c r="E5" s="61"/>
      <c r="F5" s="61"/>
      <c r="G5" s="61"/>
      <c r="H5" s="61"/>
      <c r="I5" s="61"/>
      <c r="J5" s="61"/>
      <c r="K5" s="62"/>
      <c r="L5" s="17"/>
      <c r="M5" s="85" t="s">
        <v>38</v>
      </c>
      <c r="N5" s="85"/>
      <c r="O5" s="85"/>
      <c r="P5" s="85"/>
      <c r="Q5" s="85"/>
      <c r="R5" s="85"/>
      <c r="S5" s="85"/>
      <c r="T5" s="85"/>
      <c r="U5" s="18"/>
      <c r="V5" s="60" t="s">
        <v>18</v>
      </c>
      <c r="W5" s="61"/>
      <c r="X5" s="61"/>
      <c r="Y5" s="61"/>
      <c r="Z5" s="61"/>
      <c r="AA5" s="61"/>
      <c r="AB5" s="61"/>
      <c r="AC5" s="61"/>
      <c r="AD5" s="61"/>
      <c r="AE5" s="61"/>
      <c r="AF5" s="62"/>
      <c r="AG5" s="19"/>
      <c r="AH5" s="3"/>
    </row>
    <row r="6" spans="1:34" s="4" customFormat="1" ht="18" customHeight="1" x14ac:dyDescent="0.25">
      <c r="A6" s="15"/>
      <c r="B6" s="16"/>
      <c r="C6" s="63"/>
      <c r="D6" s="64"/>
      <c r="E6" s="64"/>
      <c r="F6" s="64"/>
      <c r="G6" s="64"/>
      <c r="H6" s="64"/>
      <c r="I6" s="64"/>
      <c r="J6" s="64"/>
      <c r="K6" s="65"/>
      <c r="L6" s="17"/>
      <c r="M6" s="85"/>
      <c r="N6" s="85"/>
      <c r="O6" s="86"/>
      <c r="P6" s="86"/>
      <c r="Q6" s="85"/>
      <c r="R6" s="85"/>
      <c r="S6" s="85"/>
      <c r="T6" s="85"/>
      <c r="U6" s="20"/>
      <c r="V6" s="63"/>
      <c r="W6" s="64"/>
      <c r="X6" s="64"/>
      <c r="Y6" s="64"/>
      <c r="Z6" s="64"/>
      <c r="AA6" s="64"/>
      <c r="AB6" s="110"/>
      <c r="AC6" s="110"/>
      <c r="AD6" s="110"/>
      <c r="AE6" s="110"/>
      <c r="AF6" s="111"/>
      <c r="AG6" s="19"/>
      <c r="AH6" s="3"/>
    </row>
    <row r="7" spans="1:34" s="4" customFormat="1" ht="18" customHeight="1" x14ac:dyDescent="0.25">
      <c r="A7" s="15"/>
      <c r="B7" s="16"/>
      <c r="C7" s="56" t="s">
        <v>15</v>
      </c>
      <c r="D7" s="57"/>
      <c r="E7" s="75" t="s">
        <v>36</v>
      </c>
      <c r="F7" s="75"/>
      <c r="G7" s="75"/>
      <c r="H7" s="75" t="s">
        <v>43</v>
      </c>
      <c r="I7" s="75"/>
      <c r="J7" s="75" t="s">
        <v>37</v>
      </c>
      <c r="K7" s="75"/>
      <c r="L7" s="24"/>
      <c r="M7" s="75" t="s">
        <v>15</v>
      </c>
      <c r="N7" s="75"/>
      <c r="O7" s="56" t="s">
        <v>53</v>
      </c>
      <c r="P7" s="57"/>
      <c r="Q7" s="75" t="s">
        <v>39</v>
      </c>
      <c r="R7" s="75"/>
      <c r="S7" s="75" t="s">
        <v>40</v>
      </c>
      <c r="T7" s="75"/>
      <c r="U7" s="20"/>
      <c r="V7" s="75" t="s">
        <v>15</v>
      </c>
      <c r="W7" s="56" t="s">
        <v>19</v>
      </c>
      <c r="X7" s="57"/>
      <c r="Y7" s="75" t="s">
        <v>17</v>
      </c>
      <c r="Z7" s="75" t="s">
        <v>22</v>
      </c>
      <c r="AA7" s="112" t="s">
        <v>23</v>
      </c>
      <c r="AB7" s="93" t="s">
        <v>24</v>
      </c>
      <c r="AC7" s="94"/>
      <c r="AD7" s="108" t="s">
        <v>9</v>
      </c>
      <c r="AE7" s="109"/>
      <c r="AF7" s="109"/>
      <c r="AG7" s="19"/>
      <c r="AH7" s="3"/>
    </row>
    <row r="8" spans="1:34" s="4" customFormat="1" ht="18" customHeight="1" x14ac:dyDescent="0.25">
      <c r="A8" s="15"/>
      <c r="B8" s="16"/>
      <c r="C8" s="58"/>
      <c r="D8" s="59"/>
      <c r="E8" s="75" t="s">
        <v>16</v>
      </c>
      <c r="F8" s="75"/>
      <c r="G8" s="22" t="s">
        <v>17</v>
      </c>
      <c r="H8" s="75"/>
      <c r="I8" s="75"/>
      <c r="J8" s="75"/>
      <c r="K8" s="75"/>
      <c r="L8" s="24"/>
      <c r="M8" s="75"/>
      <c r="N8" s="75"/>
      <c r="O8" s="58" t="s">
        <v>16</v>
      </c>
      <c r="P8" s="59"/>
      <c r="Q8" s="75"/>
      <c r="R8" s="75"/>
      <c r="S8" s="75"/>
      <c r="T8" s="75"/>
      <c r="U8" s="20"/>
      <c r="V8" s="75"/>
      <c r="W8" s="66"/>
      <c r="X8" s="67"/>
      <c r="Y8" s="75"/>
      <c r="Z8" s="75"/>
      <c r="AA8" s="112"/>
      <c r="AB8" s="95" t="s">
        <v>25</v>
      </c>
      <c r="AC8" s="96"/>
      <c r="AD8" s="108"/>
      <c r="AE8" s="109"/>
      <c r="AF8" s="109"/>
      <c r="AG8" s="19"/>
      <c r="AH8" s="3"/>
    </row>
    <row r="9" spans="1:34" s="4" customFormat="1" ht="18" customHeight="1" x14ac:dyDescent="0.25">
      <c r="A9" s="15"/>
      <c r="B9" s="16"/>
      <c r="C9" s="54"/>
      <c r="D9" s="55"/>
      <c r="E9" s="76"/>
      <c r="F9" s="77"/>
      <c r="G9" s="23"/>
      <c r="H9" s="54"/>
      <c r="I9" s="55"/>
      <c r="J9" s="83"/>
      <c r="K9" s="83"/>
      <c r="L9" s="24"/>
      <c r="M9" s="122"/>
      <c r="N9" s="122"/>
      <c r="O9" s="25"/>
      <c r="P9" s="25"/>
      <c r="Q9" s="122"/>
      <c r="R9" s="122"/>
      <c r="S9" s="122"/>
      <c r="T9" s="122"/>
      <c r="U9" s="20"/>
      <c r="V9" s="75"/>
      <c r="W9" s="58"/>
      <c r="X9" s="59"/>
      <c r="Y9" s="75"/>
      <c r="Z9" s="75"/>
      <c r="AA9" s="112"/>
      <c r="AB9" s="26" t="s">
        <v>26</v>
      </c>
      <c r="AC9" s="26" t="s">
        <v>27</v>
      </c>
      <c r="AD9" s="109"/>
      <c r="AE9" s="109"/>
      <c r="AF9" s="109"/>
      <c r="AG9" s="19"/>
      <c r="AH9" s="3"/>
    </row>
    <row r="10" spans="1:34" s="4" customFormat="1" ht="18" customHeight="1" x14ac:dyDescent="0.25">
      <c r="A10" s="15"/>
      <c r="B10" s="16"/>
      <c r="C10" s="54"/>
      <c r="D10" s="55"/>
      <c r="E10" s="76"/>
      <c r="F10" s="77"/>
      <c r="G10" s="23"/>
      <c r="H10" s="54"/>
      <c r="I10" s="55"/>
      <c r="J10" s="83"/>
      <c r="K10" s="83"/>
      <c r="L10" s="27"/>
      <c r="M10" s="83"/>
      <c r="N10" s="83"/>
      <c r="O10" s="25"/>
      <c r="P10" s="25"/>
      <c r="Q10" s="83"/>
      <c r="R10" s="83"/>
      <c r="S10" s="83"/>
      <c r="T10" s="83"/>
      <c r="U10" s="20"/>
      <c r="V10" s="23"/>
      <c r="W10" s="28"/>
      <c r="X10" s="28"/>
      <c r="Y10" s="23"/>
      <c r="Z10" s="23"/>
      <c r="AA10" s="23"/>
      <c r="AB10" s="29"/>
      <c r="AC10" s="30"/>
      <c r="AD10" s="87" t="str">
        <f>IF((AND(AB10=0,AC10&gt;0)),((((SQRT(Z10^2+(AC10*Z10)^2))+AA10)*ABS(X10-W10))/9000),IF((AND(AB10&gt;0,AC10=0)),((((SQRT(Z10^2+(AB10*Z10)^2))+AA10)*ABS(X10-W10))/9000),IF((AND(AB10=0,AC10=0,AA10=0)),"",IF((AND(AB10&gt;0,AC10&gt;0)),((((SQRT(Z10^2+((AB10*Z10)^2)))+(SQRT(Z10^2+((AC10*Z10)^2)))+AA10)*ABS(X10-W10))/9000),AA10*ABS(X10-W10)/9000))))</f>
        <v/>
      </c>
      <c r="AE10" s="88"/>
      <c r="AF10" s="89"/>
      <c r="AG10" s="19"/>
      <c r="AH10" s="3"/>
    </row>
    <row r="11" spans="1:34" s="4" customFormat="1" ht="18" customHeight="1" x14ac:dyDescent="0.25">
      <c r="A11" s="15"/>
      <c r="B11" s="16"/>
      <c r="C11" s="54"/>
      <c r="D11" s="55"/>
      <c r="E11" s="76"/>
      <c r="F11" s="77"/>
      <c r="G11" s="23"/>
      <c r="H11" s="54"/>
      <c r="I11" s="55"/>
      <c r="J11" s="83"/>
      <c r="K11" s="83"/>
      <c r="L11" s="27"/>
      <c r="M11" s="83"/>
      <c r="N11" s="83"/>
      <c r="O11" s="28"/>
      <c r="P11" s="28"/>
      <c r="Q11" s="83"/>
      <c r="R11" s="83"/>
      <c r="S11" s="83"/>
      <c r="T11" s="83"/>
      <c r="U11" s="20"/>
      <c r="V11" s="23"/>
      <c r="W11" s="28"/>
      <c r="X11" s="28"/>
      <c r="Y11" s="23"/>
      <c r="Z11" s="23"/>
      <c r="AA11" s="23"/>
      <c r="AB11" s="29"/>
      <c r="AC11" s="30"/>
      <c r="AD11" s="87" t="str">
        <f t="shared" ref="AD11:AD24" si="0">IF((AND(AB11=0,AC11&gt;0)),((((SQRT(Z11^2+(AC11*Z11)^2))+AA11)*ABS(X11-W11))/9000),IF((AND(AB11&gt;0,AC11=0)),((((SQRT(Z11^2+(AB11*Z11)^2))+AA11)*ABS(X11-W11))/9000),IF((AND(AB11=0,AC11=0,AA11=0)),"",IF((AND(AB11&gt;0,AC11&gt;0)),((((SQRT(Z11^2+((AB11*Z11)^2)))+(SQRT(Z11^2+((AC11*Z11)^2)))+AA11)*ABS(X11-W11))/9000),AA11*ABS(X11-W11)/9000))))</f>
        <v/>
      </c>
      <c r="AE11" s="88"/>
      <c r="AF11" s="89"/>
      <c r="AG11" s="19"/>
      <c r="AH11" s="3"/>
    </row>
    <row r="12" spans="1:34" s="4" customFormat="1" ht="18" customHeight="1" x14ac:dyDescent="0.25">
      <c r="A12" s="15"/>
      <c r="B12" s="16"/>
      <c r="C12" s="54"/>
      <c r="D12" s="55"/>
      <c r="E12" s="76"/>
      <c r="F12" s="77"/>
      <c r="G12" s="23"/>
      <c r="H12" s="54"/>
      <c r="I12" s="55"/>
      <c r="J12" s="83"/>
      <c r="K12" s="83"/>
      <c r="L12" s="27"/>
      <c r="M12" s="83"/>
      <c r="N12" s="83"/>
      <c r="O12" s="28"/>
      <c r="P12" s="28"/>
      <c r="Q12" s="83"/>
      <c r="R12" s="83"/>
      <c r="S12" s="83"/>
      <c r="T12" s="83"/>
      <c r="U12" s="20"/>
      <c r="V12" s="23"/>
      <c r="W12" s="28"/>
      <c r="X12" s="28"/>
      <c r="Y12" s="23"/>
      <c r="Z12" s="23"/>
      <c r="AA12" s="23"/>
      <c r="AB12" s="29"/>
      <c r="AC12" s="30"/>
      <c r="AD12" s="87" t="str">
        <f t="shared" si="0"/>
        <v/>
      </c>
      <c r="AE12" s="88"/>
      <c r="AF12" s="89"/>
      <c r="AG12" s="19"/>
      <c r="AH12" s="3"/>
    </row>
    <row r="13" spans="1:34" s="4" customFormat="1" ht="18" customHeight="1" x14ac:dyDescent="0.25">
      <c r="A13" s="15"/>
      <c r="B13" s="16"/>
      <c r="C13" s="54"/>
      <c r="D13" s="55"/>
      <c r="E13" s="76"/>
      <c r="F13" s="77"/>
      <c r="G13" s="23"/>
      <c r="H13" s="54"/>
      <c r="I13" s="55"/>
      <c r="J13" s="83"/>
      <c r="K13" s="83"/>
      <c r="L13" s="27"/>
      <c r="M13" s="83"/>
      <c r="N13" s="83"/>
      <c r="O13" s="28"/>
      <c r="P13" s="28"/>
      <c r="Q13" s="83"/>
      <c r="R13" s="83"/>
      <c r="S13" s="83"/>
      <c r="T13" s="83"/>
      <c r="U13" s="20"/>
      <c r="V13" s="23"/>
      <c r="W13" s="28"/>
      <c r="X13" s="28"/>
      <c r="Y13" s="23"/>
      <c r="Z13" s="23"/>
      <c r="AA13" s="23"/>
      <c r="AB13" s="29"/>
      <c r="AC13" s="30"/>
      <c r="AD13" s="87" t="str">
        <f t="shared" si="0"/>
        <v/>
      </c>
      <c r="AE13" s="88"/>
      <c r="AF13" s="89"/>
      <c r="AG13" s="19"/>
      <c r="AH13" s="3"/>
    </row>
    <row r="14" spans="1:34" s="4" customFormat="1" ht="18" customHeight="1" x14ac:dyDescent="0.25">
      <c r="A14" s="15"/>
      <c r="B14" s="16"/>
      <c r="C14" s="54"/>
      <c r="D14" s="55"/>
      <c r="E14" s="76"/>
      <c r="F14" s="77"/>
      <c r="G14" s="23"/>
      <c r="H14" s="54"/>
      <c r="I14" s="55"/>
      <c r="J14" s="83"/>
      <c r="K14" s="83"/>
      <c r="L14" s="27"/>
      <c r="M14" s="83"/>
      <c r="N14" s="83"/>
      <c r="O14" s="28"/>
      <c r="P14" s="28"/>
      <c r="Q14" s="83"/>
      <c r="R14" s="83"/>
      <c r="S14" s="83"/>
      <c r="T14" s="83"/>
      <c r="U14" s="20"/>
      <c r="V14" s="23"/>
      <c r="W14" s="28"/>
      <c r="X14" s="28"/>
      <c r="Y14" s="23"/>
      <c r="Z14" s="23"/>
      <c r="AA14" s="23"/>
      <c r="AB14" s="29"/>
      <c r="AC14" s="30"/>
      <c r="AD14" s="87" t="str">
        <f t="shared" si="0"/>
        <v/>
      </c>
      <c r="AE14" s="88"/>
      <c r="AF14" s="89"/>
      <c r="AG14" s="19"/>
      <c r="AH14" s="3"/>
    </row>
    <row r="15" spans="1:34" s="4" customFormat="1" ht="18" customHeight="1" x14ac:dyDescent="0.25">
      <c r="A15" s="15"/>
      <c r="B15" s="16"/>
      <c r="C15" s="54"/>
      <c r="D15" s="55"/>
      <c r="E15" s="76"/>
      <c r="F15" s="77"/>
      <c r="G15" s="23"/>
      <c r="H15" s="54"/>
      <c r="I15" s="55"/>
      <c r="J15" s="83"/>
      <c r="K15" s="83"/>
      <c r="L15" s="27"/>
      <c r="M15" s="83"/>
      <c r="N15" s="83"/>
      <c r="O15" s="28"/>
      <c r="P15" s="28"/>
      <c r="Q15" s="83"/>
      <c r="R15" s="83"/>
      <c r="S15" s="83"/>
      <c r="T15" s="83"/>
      <c r="U15" s="20"/>
      <c r="V15" s="23"/>
      <c r="W15" s="28"/>
      <c r="X15" s="28"/>
      <c r="Y15" s="23"/>
      <c r="Z15" s="23"/>
      <c r="AA15" s="23"/>
      <c r="AB15" s="29"/>
      <c r="AC15" s="30"/>
      <c r="AD15" s="87" t="str">
        <f t="shared" si="0"/>
        <v/>
      </c>
      <c r="AE15" s="88"/>
      <c r="AF15" s="89"/>
      <c r="AG15" s="19"/>
      <c r="AH15" s="3"/>
    </row>
    <row r="16" spans="1:34" s="4" customFormat="1" ht="18" customHeight="1" x14ac:dyDescent="0.25">
      <c r="A16" s="15"/>
      <c r="B16" s="16"/>
      <c r="C16" s="54"/>
      <c r="D16" s="55"/>
      <c r="E16" s="76"/>
      <c r="F16" s="77"/>
      <c r="G16" s="23"/>
      <c r="H16" s="54"/>
      <c r="I16" s="55"/>
      <c r="J16" s="83"/>
      <c r="K16" s="83"/>
      <c r="L16" s="27"/>
      <c r="M16" s="83"/>
      <c r="N16" s="83"/>
      <c r="O16" s="28"/>
      <c r="P16" s="28"/>
      <c r="Q16" s="83"/>
      <c r="R16" s="83"/>
      <c r="S16" s="83"/>
      <c r="T16" s="83"/>
      <c r="U16" s="20"/>
      <c r="V16" s="23"/>
      <c r="W16" s="28"/>
      <c r="X16" s="28"/>
      <c r="Y16" s="23"/>
      <c r="Z16" s="23"/>
      <c r="AA16" s="23"/>
      <c r="AB16" s="29"/>
      <c r="AC16" s="30"/>
      <c r="AD16" s="87" t="str">
        <f t="shared" si="0"/>
        <v/>
      </c>
      <c r="AE16" s="88"/>
      <c r="AF16" s="89"/>
      <c r="AG16" s="19"/>
      <c r="AH16" s="3"/>
    </row>
    <row r="17" spans="1:34" s="4" customFormat="1" ht="18" customHeight="1" x14ac:dyDescent="0.25">
      <c r="A17" s="15"/>
      <c r="B17" s="16"/>
      <c r="C17" s="54"/>
      <c r="D17" s="55"/>
      <c r="E17" s="76"/>
      <c r="F17" s="77"/>
      <c r="G17" s="23"/>
      <c r="H17" s="54"/>
      <c r="I17" s="55"/>
      <c r="J17" s="83"/>
      <c r="K17" s="83"/>
      <c r="L17" s="27"/>
      <c r="M17" s="54"/>
      <c r="N17" s="55"/>
      <c r="O17" s="28"/>
      <c r="P17" s="28"/>
      <c r="Q17" s="54"/>
      <c r="R17" s="55"/>
      <c r="S17" s="54"/>
      <c r="T17" s="55"/>
      <c r="U17" s="20"/>
      <c r="V17" s="23"/>
      <c r="W17" s="28"/>
      <c r="X17" s="28"/>
      <c r="Y17" s="23"/>
      <c r="Z17" s="23"/>
      <c r="AA17" s="23"/>
      <c r="AB17" s="29"/>
      <c r="AC17" s="30"/>
      <c r="AD17" s="87" t="str">
        <f t="shared" si="0"/>
        <v/>
      </c>
      <c r="AE17" s="88"/>
      <c r="AF17" s="89"/>
      <c r="AG17" s="19"/>
      <c r="AH17" s="3"/>
    </row>
    <row r="18" spans="1:34" s="4" customFormat="1" ht="18" customHeight="1" x14ac:dyDescent="0.25">
      <c r="A18" s="15"/>
      <c r="B18" s="16"/>
      <c r="C18" s="54"/>
      <c r="D18" s="55"/>
      <c r="E18" s="76"/>
      <c r="F18" s="77"/>
      <c r="G18" s="23"/>
      <c r="H18" s="54"/>
      <c r="I18" s="55"/>
      <c r="J18" s="83"/>
      <c r="K18" s="83"/>
      <c r="L18" s="27"/>
      <c r="M18" s="54"/>
      <c r="N18" s="55"/>
      <c r="O18" s="28"/>
      <c r="P18" s="28"/>
      <c r="Q18" s="54"/>
      <c r="R18" s="55"/>
      <c r="S18" s="54"/>
      <c r="T18" s="55"/>
      <c r="U18" s="20"/>
      <c r="V18" s="23"/>
      <c r="W18" s="28"/>
      <c r="X18" s="28"/>
      <c r="Y18" s="23"/>
      <c r="Z18" s="23"/>
      <c r="AA18" s="23"/>
      <c r="AB18" s="29"/>
      <c r="AC18" s="30"/>
      <c r="AD18" s="87" t="str">
        <f t="shared" si="0"/>
        <v/>
      </c>
      <c r="AE18" s="88"/>
      <c r="AF18" s="89"/>
      <c r="AG18" s="19"/>
      <c r="AH18" s="3"/>
    </row>
    <row r="19" spans="1:34" s="4" customFormat="1" ht="18" customHeight="1" x14ac:dyDescent="0.25">
      <c r="A19" s="15"/>
      <c r="B19" s="16"/>
      <c r="C19" s="54"/>
      <c r="D19" s="55"/>
      <c r="E19" s="76"/>
      <c r="F19" s="77"/>
      <c r="G19" s="23"/>
      <c r="H19" s="54"/>
      <c r="I19" s="55"/>
      <c r="J19" s="83"/>
      <c r="K19" s="83"/>
      <c r="L19" s="27"/>
      <c r="M19" s="54"/>
      <c r="N19" s="55"/>
      <c r="O19" s="28"/>
      <c r="P19" s="28"/>
      <c r="Q19" s="54"/>
      <c r="R19" s="55"/>
      <c r="S19" s="54"/>
      <c r="T19" s="55"/>
      <c r="U19" s="20"/>
      <c r="V19" s="23"/>
      <c r="W19" s="28"/>
      <c r="X19" s="28"/>
      <c r="Y19" s="23"/>
      <c r="Z19" s="23"/>
      <c r="AA19" s="23"/>
      <c r="AB19" s="29"/>
      <c r="AC19" s="30"/>
      <c r="AD19" s="87" t="str">
        <f t="shared" si="0"/>
        <v/>
      </c>
      <c r="AE19" s="88"/>
      <c r="AF19" s="89"/>
      <c r="AG19" s="19"/>
      <c r="AH19" s="3"/>
    </row>
    <row r="20" spans="1:34" s="4" customFormat="1" ht="18" customHeight="1" x14ac:dyDescent="0.25">
      <c r="A20" s="15"/>
      <c r="B20" s="16"/>
      <c r="C20" s="54"/>
      <c r="D20" s="55"/>
      <c r="E20" s="76"/>
      <c r="F20" s="77"/>
      <c r="G20" s="23"/>
      <c r="H20" s="54"/>
      <c r="I20" s="55"/>
      <c r="J20" s="83"/>
      <c r="K20" s="83"/>
      <c r="L20" s="27"/>
      <c r="M20" s="54"/>
      <c r="N20" s="55"/>
      <c r="O20" s="28"/>
      <c r="P20" s="28"/>
      <c r="Q20" s="54"/>
      <c r="R20" s="55"/>
      <c r="S20" s="54"/>
      <c r="T20" s="55"/>
      <c r="U20" s="20"/>
      <c r="V20" s="23"/>
      <c r="W20" s="28"/>
      <c r="X20" s="28"/>
      <c r="Y20" s="23"/>
      <c r="Z20" s="23"/>
      <c r="AA20" s="23"/>
      <c r="AB20" s="29"/>
      <c r="AC20" s="30"/>
      <c r="AD20" s="87" t="str">
        <f t="shared" si="0"/>
        <v/>
      </c>
      <c r="AE20" s="88"/>
      <c r="AF20" s="89"/>
      <c r="AG20" s="19"/>
      <c r="AH20" s="3"/>
    </row>
    <row r="21" spans="1:34" s="4" customFormat="1" ht="18" customHeight="1" x14ac:dyDescent="0.25">
      <c r="A21" s="15"/>
      <c r="B21" s="16"/>
      <c r="C21" s="54"/>
      <c r="D21" s="55"/>
      <c r="E21" s="76"/>
      <c r="F21" s="77"/>
      <c r="G21" s="23"/>
      <c r="H21" s="54"/>
      <c r="I21" s="55"/>
      <c r="J21" s="83"/>
      <c r="K21" s="83"/>
      <c r="L21" s="27"/>
      <c r="M21" s="54"/>
      <c r="N21" s="55"/>
      <c r="O21" s="28"/>
      <c r="P21" s="28"/>
      <c r="Q21" s="54"/>
      <c r="R21" s="55"/>
      <c r="S21" s="54"/>
      <c r="T21" s="55"/>
      <c r="U21" s="20"/>
      <c r="V21" s="23"/>
      <c r="W21" s="28"/>
      <c r="X21" s="28"/>
      <c r="Y21" s="23"/>
      <c r="Z21" s="23"/>
      <c r="AA21" s="23"/>
      <c r="AB21" s="29"/>
      <c r="AC21" s="30"/>
      <c r="AD21" s="87" t="str">
        <f t="shared" si="0"/>
        <v/>
      </c>
      <c r="AE21" s="88"/>
      <c r="AF21" s="89"/>
      <c r="AG21" s="19"/>
      <c r="AH21" s="3"/>
    </row>
    <row r="22" spans="1:34" s="4" customFormat="1" ht="18" customHeight="1" x14ac:dyDescent="0.25">
      <c r="A22" s="15"/>
      <c r="B22" s="16"/>
      <c r="C22" s="54"/>
      <c r="D22" s="55"/>
      <c r="E22" s="76"/>
      <c r="F22" s="77"/>
      <c r="G22" s="23"/>
      <c r="H22" s="54"/>
      <c r="I22" s="55"/>
      <c r="J22" s="83"/>
      <c r="K22" s="83"/>
      <c r="L22" s="27"/>
      <c r="M22" s="54"/>
      <c r="N22" s="55"/>
      <c r="O22" s="28"/>
      <c r="P22" s="28"/>
      <c r="Q22" s="54"/>
      <c r="R22" s="55"/>
      <c r="S22" s="54"/>
      <c r="T22" s="55"/>
      <c r="U22" s="20"/>
      <c r="V22" s="23"/>
      <c r="W22" s="28"/>
      <c r="X22" s="28"/>
      <c r="Y22" s="23"/>
      <c r="Z22" s="23"/>
      <c r="AA22" s="23"/>
      <c r="AB22" s="29"/>
      <c r="AC22" s="30"/>
      <c r="AD22" s="87" t="str">
        <f t="shared" si="0"/>
        <v/>
      </c>
      <c r="AE22" s="88"/>
      <c r="AF22" s="89"/>
      <c r="AG22" s="19"/>
      <c r="AH22" s="3"/>
    </row>
    <row r="23" spans="1:34" s="4" customFormat="1" ht="18" customHeight="1" x14ac:dyDescent="0.25">
      <c r="A23" s="15"/>
      <c r="B23" s="16"/>
      <c r="C23" s="54"/>
      <c r="D23" s="55"/>
      <c r="E23" s="76"/>
      <c r="F23" s="77"/>
      <c r="G23" s="23"/>
      <c r="H23" s="54"/>
      <c r="I23" s="55"/>
      <c r="J23" s="83"/>
      <c r="K23" s="83"/>
      <c r="L23" s="27"/>
      <c r="M23" s="54"/>
      <c r="N23" s="55"/>
      <c r="O23" s="28"/>
      <c r="P23" s="28"/>
      <c r="Q23" s="54"/>
      <c r="R23" s="55"/>
      <c r="S23" s="54"/>
      <c r="T23" s="55"/>
      <c r="U23" s="20"/>
      <c r="V23" s="23"/>
      <c r="W23" s="28"/>
      <c r="X23" s="28"/>
      <c r="Y23" s="23"/>
      <c r="Z23" s="23"/>
      <c r="AA23" s="23"/>
      <c r="AB23" s="29"/>
      <c r="AC23" s="30"/>
      <c r="AD23" s="87" t="str">
        <f t="shared" si="0"/>
        <v/>
      </c>
      <c r="AE23" s="88"/>
      <c r="AF23" s="89"/>
      <c r="AG23" s="19"/>
      <c r="AH23" s="3"/>
    </row>
    <row r="24" spans="1:34" s="4" customFormat="1" ht="18" customHeight="1" x14ac:dyDescent="0.25">
      <c r="A24" s="15"/>
      <c r="B24" s="16"/>
      <c r="C24" s="54"/>
      <c r="D24" s="55"/>
      <c r="E24" s="76"/>
      <c r="F24" s="77"/>
      <c r="G24" s="23"/>
      <c r="H24" s="54"/>
      <c r="I24" s="55"/>
      <c r="J24" s="83"/>
      <c r="K24" s="83"/>
      <c r="L24" s="27"/>
      <c r="M24" s="54"/>
      <c r="N24" s="55"/>
      <c r="O24" s="28"/>
      <c r="P24" s="28"/>
      <c r="Q24" s="54"/>
      <c r="R24" s="55"/>
      <c r="S24" s="54"/>
      <c r="T24" s="55"/>
      <c r="U24" s="20"/>
      <c r="V24" s="23"/>
      <c r="W24" s="28"/>
      <c r="X24" s="28"/>
      <c r="Y24" s="23"/>
      <c r="Z24" s="23"/>
      <c r="AA24" s="23"/>
      <c r="AB24" s="29"/>
      <c r="AC24" s="30"/>
      <c r="AD24" s="87" t="str">
        <f t="shared" si="0"/>
        <v/>
      </c>
      <c r="AE24" s="88"/>
      <c r="AF24" s="89"/>
      <c r="AG24" s="19"/>
      <c r="AH24" s="3"/>
    </row>
    <row r="25" spans="1:34" s="4" customFormat="1" ht="18" customHeight="1" x14ac:dyDescent="0.25">
      <c r="A25" s="15"/>
      <c r="B25" s="16"/>
      <c r="C25" s="54"/>
      <c r="D25" s="55"/>
      <c r="E25" s="84"/>
      <c r="F25" s="84"/>
      <c r="G25" s="23"/>
      <c r="H25" s="54"/>
      <c r="I25" s="55"/>
      <c r="J25" s="83"/>
      <c r="K25" s="83"/>
      <c r="L25" s="27"/>
      <c r="M25" s="54"/>
      <c r="N25" s="55"/>
      <c r="O25" s="28"/>
      <c r="P25" s="28"/>
      <c r="Q25" s="54"/>
      <c r="R25" s="55"/>
      <c r="S25" s="54"/>
      <c r="T25" s="55"/>
      <c r="U25" s="20"/>
      <c r="V25" s="90" t="s">
        <v>54</v>
      </c>
      <c r="W25" s="90"/>
      <c r="X25" s="90"/>
      <c r="Y25" s="90"/>
      <c r="Z25" s="90"/>
      <c r="AA25" s="90"/>
      <c r="AB25" s="90"/>
      <c r="AC25" s="90"/>
      <c r="AD25" s="103" t="str">
        <f>IF(SUM(AD10:AD24)=0,"",SUM(AD10:AD24))</f>
        <v/>
      </c>
      <c r="AE25" s="103"/>
      <c r="AF25" s="103"/>
      <c r="AG25" s="19"/>
      <c r="AH25" s="3"/>
    </row>
    <row r="26" spans="1:34" s="4" customFormat="1" ht="18" customHeight="1" x14ac:dyDescent="0.25">
      <c r="A26" s="15"/>
      <c r="B26" s="16"/>
      <c r="C26" s="31"/>
      <c r="D26" s="32"/>
      <c r="E26" s="33"/>
      <c r="F26" s="33"/>
      <c r="G26" s="32"/>
      <c r="H26" s="33"/>
      <c r="I26" s="33"/>
      <c r="J26" s="33"/>
      <c r="K26" s="33"/>
      <c r="L26" s="27"/>
      <c r="M26" s="33"/>
      <c r="N26" s="33"/>
      <c r="O26" s="27"/>
      <c r="P26" s="27"/>
      <c r="Q26" s="33"/>
      <c r="R26" s="33"/>
      <c r="S26" s="33"/>
      <c r="T26" s="33"/>
      <c r="U26" s="20"/>
      <c r="V26" s="32"/>
      <c r="W26" s="32"/>
      <c r="X26" s="32"/>
      <c r="Y26" s="32"/>
      <c r="Z26" s="32"/>
      <c r="AA26" s="32"/>
      <c r="AB26" s="34"/>
      <c r="AC26" s="34"/>
      <c r="AD26" s="34"/>
      <c r="AE26" s="34"/>
      <c r="AF26" s="34"/>
      <c r="AG26" s="19"/>
      <c r="AH26" s="3"/>
    </row>
    <row r="27" spans="1:34" s="4" customFormat="1" ht="18" customHeight="1" x14ac:dyDescent="0.25">
      <c r="A27" s="15"/>
      <c r="B27" s="16"/>
      <c r="C27" s="60" t="s">
        <v>41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20"/>
      <c r="V27" s="60" t="s">
        <v>12</v>
      </c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19"/>
      <c r="AH27" s="3"/>
    </row>
    <row r="28" spans="1:34" s="4" customFormat="1" ht="18" customHeight="1" x14ac:dyDescent="0.25">
      <c r="A28" s="15"/>
      <c r="B28" s="16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  <c r="U28" s="20"/>
      <c r="V28" s="63"/>
      <c r="W28" s="64"/>
      <c r="X28" s="64"/>
      <c r="Y28" s="64"/>
      <c r="Z28" s="64"/>
      <c r="AA28" s="64"/>
      <c r="AB28" s="64"/>
      <c r="AC28" s="64"/>
      <c r="AD28" s="64"/>
      <c r="AE28" s="64"/>
      <c r="AF28" s="65"/>
      <c r="AG28" s="19"/>
      <c r="AH28" s="3"/>
    </row>
    <row r="29" spans="1:34" s="4" customFormat="1" ht="18" customHeight="1" x14ac:dyDescent="0.25">
      <c r="A29" s="15"/>
      <c r="B29" s="16"/>
      <c r="C29" s="56" t="s">
        <v>15</v>
      </c>
      <c r="D29" s="57"/>
      <c r="E29" s="56" t="s">
        <v>53</v>
      </c>
      <c r="F29" s="57"/>
      <c r="G29" s="75" t="s">
        <v>17</v>
      </c>
      <c r="H29" s="56" t="s">
        <v>50</v>
      </c>
      <c r="I29" s="57"/>
      <c r="J29" s="75" t="s">
        <v>44</v>
      </c>
      <c r="K29" s="75"/>
      <c r="L29" s="123" t="s">
        <v>48</v>
      </c>
      <c r="M29" s="124"/>
      <c r="N29" s="73" t="s">
        <v>42</v>
      </c>
      <c r="O29" s="56" t="s">
        <v>52</v>
      </c>
      <c r="P29" s="57"/>
      <c r="Q29" s="56" t="s">
        <v>47</v>
      </c>
      <c r="R29" s="57"/>
      <c r="S29" s="56" t="s">
        <v>46</v>
      </c>
      <c r="T29" s="57"/>
      <c r="U29" s="35"/>
      <c r="V29" s="92" t="s">
        <v>15</v>
      </c>
      <c r="W29" s="56" t="s">
        <v>53</v>
      </c>
      <c r="X29" s="57"/>
      <c r="Y29" s="92" t="s">
        <v>17</v>
      </c>
      <c r="Z29" s="92" t="s">
        <v>20</v>
      </c>
      <c r="AA29" s="92" t="s">
        <v>21</v>
      </c>
      <c r="AB29" s="93" t="s">
        <v>14</v>
      </c>
      <c r="AC29" s="94"/>
      <c r="AD29" s="93" t="s">
        <v>13</v>
      </c>
      <c r="AE29" s="98"/>
      <c r="AF29" s="94"/>
      <c r="AG29" s="19"/>
      <c r="AH29" s="3"/>
    </row>
    <row r="30" spans="1:34" s="4" customFormat="1" ht="18" customHeight="1" x14ac:dyDescent="0.25">
      <c r="A30" s="15"/>
      <c r="B30" s="16"/>
      <c r="C30" s="58"/>
      <c r="D30" s="59"/>
      <c r="E30" s="58" t="s">
        <v>16</v>
      </c>
      <c r="F30" s="59"/>
      <c r="G30" s="75"/>
      <c r="H30" s="58" t="s">
        <v>51</v>
      </c>
      <c r="I30" s="59"/>
      <c r="J30" s="22" t="s">
        <v>26</v>
      </c>
      <c r="K30" s="22" t="s">
        <v>27</v>
      </c>
      <c r="L30" s="70" t="s">
        <v>49</v>
      </c>
      <c r="M30" s="71"/>
      <c r="N30" s="73"/>
      <c r="O30" s="58" t="s">
        <v>45</v>
      </c>
      <c r="P30" s="59"/>
      <c r="Q30" s="58" t="s">
        <v>45</v>
      </c>
      <c r="R30" s="59"/>
      <c r="S30" s="58" t="s">
        <v>45</v>
      </c>
      <c r="T30" s="59"/>
      <c r="U30" s="35"/>
      <c r="V30" s="74"/>
      <c r="W30" s="58" t="s">
        <v>16</v>
      </c>
      <c r="X30" s="59"/>
      <c r="Y30" s="74"/>
      <c r="Z30" s="74"/>
      <c r="AA30" s="74"/>
      <c r="AB30" s="95"/>
      <c r="AC30" s="96"/>
      <c r="AD30" s="95"/>
      <c r="AE30" s="99"/>
      <c r="AF30" s="96"/>
      <c r="AG30" s="19"/>
      <c r="AH30" s="3"/>
    </row>
    <row r="31" spans="1:34" s="4" customFormat="1" ht="18" customHeight="1" x14ac:dyDescent="0.25">
      <c r="A31" s="15"/>
      <c r="B31" s="16"/>
      <c r="C31" s="54"/>
      <c r="D31" s="55"/>
      <c r="E31" s="25"/>
      <c r="F31" s="25"/>
      <c r="G31" s="23"/>
      <c r="H31" s="83"/>
      <c r="I31" s="83"/>
      <c r="J31" s="23"/>
      <c r="K31" s="23"/>
      <c r="L31" s="83"/>
      <c r="M31" s="83"/>
      <c r="N31" s="36"/>
      <c r="O31" s="81" t="str">
        <f>IF((AND(J31=0,K31&gt;0,N31=1)),((((SQRT(H31^2+(K31*H31)^2))+L31)*ABS(F31-E31))/9000),IF((AND(J31&gt;0,K31=0,N31=1)),((((SQRT(H31^2+(J31*H31)^2))+L31)*ABS(F31-E31))/9000),IF((AND(J31=0,K31=0,L31=0)),"",IF((AND(J31&gt;0,K31&gt;0,N31=1)),((((SQRT(H31^2+(K31*H31)^2))+(SQRT(H31^2+(J31*H31)^2))+L31)*ABS(F31-E31))/9000),""))))</f>
        <v/>
      </c>
      <c r="P31" s="82"/>
      <c r="Q31" s="81" t="str">
        <f>IF((AND(J31=0,K31&gt;0,N31=2)),((((SQRT(H31^2+(K31*H31)^2))+L31)*ABS(F31-E31))/9000),IF((AND(J31&gt;0,K31=0,N31=2)),((((SQRT(H31^2+(J31*H31)^2))+L31)*ABS(F31-E31))/9000),IF((AND(J31=0,K31=0,L31=0)),"",IF((AND(J31&gt;0,K31&gt;0,N31=2)),((((SQRT(H31^2+(K31*H31)^2))+(SQRT(H31^2+(J31*H31)^2))+L31)*ABS(F31-E31))/9000),""))))</f>
        <v/>
      </c>
      <c r="R31" s="82"/>
      <c r="S31" s="81" t="str">
        <f>IF((AND(J31=0,K31&gt;0,N31=3)),((((SQRT(H31^2+(K31*H31)^2))+L31)*ABS(F31-E31))/9000),IF((AND(J31&gt;0,K31=0,N31=3)),((((SQRT(H31^2+(J31*H31)^2))+L31)*ABS(F31-E31))/9000),IF((AND(J31=0,K31=0,L31=0)),"",IF((AND(J31&gt;0,K31&gt;0,N31=3)),((((SQRT(H31^2+(K31*H31)^2))+(SQRT(H31^2+(J31*H31)^2))+L31)*ABS(F31-E31))/9000),""))))</f>
        <v/>
      </c>
      <c r="T31" s="82"/>
      <c r="U31" s="20"/>
      <c r="V31" s="23"/>
      <c r="W31" s="28"/>
      <c r="X31" s="28"/>
      <c r="Y31" s="23"/>
      <c r="Z31" s="23"/>
      <c r="AA31" s="23"/>
      <c r="AB31" s="91" t="str">
        <f>IF(X31="","",((IF(X31="","",(ROUNDUP((X31-W31)/AA31,0)))+1)*Z31))</f>
        <v/>
      </c>
      <c r="AC31" s="91"/>
      <c r="AD31" s="97"/>
      <c r="AE31" s="97"/>
      <c r="AF31" s="97"/>
      <c r="AG31" s="19"/>
      <c r="AH31" s="3"/>
    </row>
    <row r="32" spans="1:34" s="4" customFormat="1" ht="18" customHeight="1" x14ac:dyDescent="0.25">
      <c r="A32" s="15"/>
      <c r="B32" s="16"/>
      <c r="C32" s="54"/>
      <c r="D32" s="55"/>
      <c r="E32" s="25"/>
      <c r="F32" s="25"/>
      <c r="G32" s="23"/>
      <c r="H32" s="83"/>
      <c r="I32" s="83"/>
      <c r="J32" s="23"/>
      <c r="K32" s="23"/>
      <c r="L32" s="83"/>
      <c r="M32" s="83"/>
      <c r="N32" s="36"/>
      <c r="O32" s="81" t="str">
        <f>IF((AND(J32=0,K32&gt;0,N32=1)),((((SQRT(H32^2+(K32*H32)^2))+L32)*ABS(F32-E32))/9000),IF((AND(J32&gt;0,K32=0,N32=1)),((((SQRT(H32^2+(J32*H32)^2))+L32)*ABS(F32-E32))/9000),IF((AND(J32=0,K32=0,L32=0)),"",IF((AND(J32&gt;0,K32&gt;0,N32=1)),((((SQRT(H32^2+(K32*H32)^2))+(SQRT(H32^2+(J32*H32)^2))+L32)*ABS(F32-E32))/9000),""))))</f>
        <v/>
      </c>
      <c r="P32" s="82"/>
      <c r="Q32" s="81" t="str">
        <f>IF((AND(J32=0,K32&gt;0,N32=2)),((((SQRT(H32^2+(K32*H32)^2))+L32)*ABS(F32-E32))/9000),IF((AND(J32&gt;0,K32=0,N32=2)),((((SQRT(H32^2+(J32*H32)^2))+L32)*ABS(F32-E32))/9000),IF((AND(J32=0,K32=0,L32=0)),"",IF((AND(J32&gt;0,K32&gt;0,N32=2)),((((SQRT(H32^2+(K32*H32)^2))+(SQRT(H32^2+(J32*H32)^2))+L32)*ABS(F32-E32))/9000),""))))</f>
        <v/>
      </c>
      <c r="R32" s="82"/>
      <c r="S32" s="81" t="str">
        <f>IF((AND(J32=0,K32&gt;0,N32=3)),((((SQRT(H32^2+(K32*H32)^2))+L32)*ABS(F32-E32))/9000),IF((AND(J32&gt;0,K32=0,N32=3)),((((SQRT(H32^2+(J32*H32)^2))+L32)*ABS(F32-E32))/9000),IF((AND(J32=0,K32=0,L32=0)),"",IF((AND(J32&gt;0,K32&gt;0,N32=3)),((((SQRT(H32^2+(K32*H32)^2))+(SQRT(H32^2+(J32*H32)^2))+L32)*ABS(F32-E32))/9000),""))))</f>
        <v/>
      </c>
      <c r="T32" s="82"/>
      <c r="U32" s="20"/>
      <c r="V32" s="23"/>
      <c r="W32" s="28"/>
      <c r="X32" s="28"/>
      <c r="Y32" s="23"/>
      <c r="Z32" s="23"/>
      <c r="AA32" s="23"/>
      <c r="AB32" s="91" t="str">
        <f t="shared" ref="AB32:AB78" si="1">IF(X32="","",((IF(X32="","",(ROUNDUP((X32-W32)/AA32,0)))+1)*Z32))</f>
        <v/>
      </c>
      <c r="AC32" s="91"/>
      <c r="AD32" s="97"/>
      <c r="AE32" s="97"/>
      <c r="AF32" s="97"/>
      <c r="AG32" s="19"/>
      <c r="AH32" s="3"/>
    </row>
    <row r="33" spans="1:34" s="4" customFormat="1" ht="18" customHeight="1" x14ac:dyDescent="0.25">
      <c r="A33" s="15"/>
      <c r="B33" s="16"/>
      <c r="C33" s="54"/>
      <c r="D33" s="55"/>
      <c r="E33" s="28"/>
      <c r="F33" s="28"/>
      <c r="G33" s="23"/>
      <c r="H33" s="83"/>
      <c r="I33" s="83"/>
      <c r="J33" s="23"/>
      <c r="K33" s="23"/>
      <c r="L33" s="83"/>
      <c r="M33" s="83"/>
      <c r="N33" s="36"/>
      <c r="O33" s="81" t="str">
        <f t="shared" ref="O33:O48" si="2">IF((AND(J33=0,K33&gt;0,N33=1)),((((SQRT(H33^2+(K33*H33)^2))+L33)*ABS(F33-E33))/9000),IF((AND(J33&gt;0,K33=0,N33=1)),((((SQRT(H33^2+(J33*H33)^2))+L33)*ABS(F33-E33))/9000),IF((AND(J33=0,K33=0,L33=0)),"",IF((AND(J33&gt;0,K33&gt;0,N33=1)),((((SQRT(H33^2+(K33*H33)^2))+(SQRT(H33^2+(J33*H33)^2))+L33)*ABS(F33-E33))/9000),""))))</f>
        <v/>
      </c>
      <c r="P33" s="82"/>
      <c r="Q33" s="81" t="str">
        <f t="shared" ref="Q33:Q48" si="3">IF((AND(J33=0,K33&gt;0,N33=2)),((((SQRT(H33^2+(K33*H33)^2))+L33)*ABS(F33-E33))/9000),IF((AND(J33&gt;0,K33=0,N33=2)),((((SQRT(H33^2+(J33*H33)^2))+L33)*ABS(F33-E33))/9000),IF((AND(J33=0,K33=0,L33=0)),"",IF((AND(J33&gt;0,K33&gt;0,N33=2)),((((SQRT(H33^2+(K33*H33)^2))+(SQRT(H33^2+(J33*H33)^2))+L33)*ABS(F33-E33))/9000),""))))</f>
        <v/>
      </c>
      <c r="R33" s="82"/>
      <c r="S33" s="81" t="str">
        <f t="shared" ref="S33:S48" si="4">IF((AND(J33=0,K33&gt;0,N33=3)),((((SQRT(H33^2+(K33*H33)^2))+L33)*ABS(F33-E33))/9000),IF((AND(J33&gt;0,K33=0,N33=3)),((((SQRT(H33^2+(J33*H33)^2))+L33)*ABS(F33-E33))/9000),IF((AND(J33=0,K33=0,L33=0)),"",IF((AND(J33&gt;0,K33&gt;0,N33=3)),((((SQRT(H33^2+(K33*H33)^2))+(SQRT(H33^2+(J33*H33)^2))+L33)*ABS(F33-E33))/9000),""))))</f>
        <v/>
      </c>
      <c r="T33" s="82"/>
      <c r="U33" s="20"/>
      <c r="V33" s="23"/>
      <c r="W33" s="28"/>
      <c r="X33" s="28"/>
      <c r="Y33" s="23"/>
      <c r="Z33" s="23"/>
      <c r="AA33" s="23"/>
      <c r="AB33" s="91" t="str">
        <f t="shared" si="1"/>
        <v/>
      </c>
      <c r="AC33" s="91"/>
      <c r="AD33" s="97"/>
      <c r="AE33" s="97"/>
      <c r="AF33" s="97"/>
      <c r="AG33" s="19"/>
      <c r="AH33" s="3"/>
    </row>
    <row r="34" spans="1:34" s="4" customFormat="1" ht="18" customHeight="1" x14ac:dyDescent="0.25">
      <c r="A34" s="15"/>
      <c r="B34" s="16"/>
      <c r="C34" s="54"/>
      <c r="D34" s="55"/>
      <c r="E34" s="28"/>
      <c r="F34" s="28"/>
      <c r="G34" s="23"/>
      <c r="H34" s="83"/>
      <c r="I34" s="83"/>
      <c r="J34" s="23"/>
      <c r="K34" s="23"/>
      <c r="L34" s="83"/>
      <c r="M34" s="83"/>
      <c r="N34" s="36"/>
      <c r="O34" s="81" t="str">
        <f t="shared" si="2"/>
        <v/>
      </c>
      <c r="P34" s="82"/>
      <c r="Q34" s="81" t="str">
        <f t="shared" si="3"/>
        <v/>
      </c>
      <c r="R34" s="82"/>
      <c r="S34" s="81" t="str">
        <f t="shared" si="4"/>
        <v/>
      </c>
      <c r="T34" s="82"/>
      <c r="U34" s="20"/>
      <c r="V34" s="23"/>
      <c r="W34" s="28"/>
      <c r="X34" s="28"/>
      <c r="Y34" s="23"/>
      <c r="Z34" s="23"/>
      <c r="AA34" s="23"/>
      <c r="AB34" s="91" t="str">
        <f t="shared" si="1"/>
        <v/>
      </c>
      <c r="AC34" s="91"/>
      <c r="AD34" s="97"/>
      <c r="AE34" s="97"/>
      <c r="AF34" s="97"/>
      <c r="AG34" s="19"/>
      <c r="AH34" s="3"/>
    </row>
    <row r="35" spans="1:34" s="4" customFormat="1" ht="18" customHeight="1" x14ac:dyDescent="0.25">
      <c r="A35" s="15"/>
      <c r="B35" s="16"/>
      <c r="C35" s="54"/>
      <c r="D35" s="55"/>
      <c r="E35" s="28"/>
      <c r="F35" s="28"/>
      <c r="G35" s="23"/>
      <c r="H35" s="83"/>
      <c r="I35" s="83"/>
      <c r="J35" s="23"/>
      <c r="K35" s="23"/>
      <c r="L35" s="83"/>
      <c r="M35" s="83"/>
      <c r="N35" s="36"/>
      <c r="O35" s="81" t="str">
        <f t="shared" si="2"/>
        <v/>
      </c>
      <c r="P35" s="82"/>
      <c r="Q35" s="81" t="str">
        <f t="shared" si="3"/>
        <v/>
      </c>
      <c r="R35" s="82"/>
      <c r="S35" s="81" t="str">
        <f t="shared" si="4"/>
        <v/>
      </c>
      <c r="T35" s="82"/>
      <c r="U35" s="20"/>
      <c r="V35" s="23"/>
      <c r="W35" s="28"/>
      <c r="X35" s="28"/>
      <c r="Y35" s="23"/>
      <c r="Z35" s="23"/>
      <c r="AA35" s="23"/>
      <c r="AB35" s="91" t="str">
        <f t="shared" si="1"/>
        <v/>
      </c>
      <c r="AC35" s="91"/>
      <c r="AD35" s="97"/>
      <c r="AE35" s="97"/>
      <c r="AF35" s="97"/>
      <c r="AG35" s="19"/>
      <c r="AH35" s="3"/>
    </row>
    <row r="36" spans="1:34" s="4" customFormat="1" ht="18" customHeight="1" x14ac:dyDescent="0.25">
      <c r="A36" s="15"/>
      <c r="B36" s="16"/>
      <c r="C36" s="54"/>
      <c r="D36" s="55"/>
      <c r="E36" s="28"/>
      <c r="F36" s="28"/>
      <c r="G36" s="23"/>
      <c r="H36" s="83"/>
      <c r="I36" s="83"/>
      <c r="J36" s="23"/>
      <c r="K36" s="23"/>
      <c r="L36" s="83"/>
      <c r="M36" s="83"/>
      <c r="N36" s="36"/>
      <c r="O36" s="81" t="str">
        <f t="shared" si="2"/>
        <v/>
      </c>
      <c r="P36" s="82"/>
      <c r="Q36" s="81" t="str">
        <f t="shared" si="3"/>
        <v/>
      </c>
      <c r="R36" s="82"/>
      <c r="S36" s="81" t="str">
        <f t="shared" si="4"/>
        <v/>
      </c>
      <c r="T36" s="82"/>
      <c r="U36" s="20"/>
      <c r="V36" s="23"/>
      <c r="W36" s="28"/>
      <c r="X36" s="28"/>
      <c r="Y36" s="23"/>
      <c r="Z36" s="23"/>
      <c r="AA36" s="23"/>
      <c r="AB36" s="91" t="str">
        <f t="shared" si="1"/>
        <v/>
      </c>
      <c r="AC36" s="91"/>
      <c r="AD36" s="97"/>
      <c r="AE36" s="97"/>
      <c r="AF36" s="97"/>
      <c r="AG36" s="19"/>
      <c r="AH36" s="3"/>
    </row>
    <row r="37" spans="1:34" s="4" customFormat="1" ht="18" customHeight="1" x14ac:dyDescent="0.25">
      <c r="A37" s="15"/>
      <c r="B37" s="16"/>
      <c r="C37" s="54"/>
      <c r="D37" s="55"/>
      <c r="E37" s="28"/>
      <c r="F37" s="28"/>
      <c r="G37" s="23"/>
      <c r="H37" s="83"/>
      <c r="I37" s="83"/>
      <c r="J37" s="23"/>
      <c r="K37" s="23"/>
      <c r="L37" s="83"/>
      <c r="M37" s="83"/>
      <c r="N37" s="36"/>
      <c r="O37" s="81" t="str">
        <f t="shared" si="2"/>
        <v/>
      </c>
      <c r="P37" s="82"/>
      <c r="Q37" s="81" t="str">
        <f t="shared" si="3"/>
        <v/>
      </c>
      <c r="R37" s="82"/>
      <c r="S37" s="81" t="str">
        <f t="shared" si="4"/>
        <v/>
      </c>
      <c r="T37" s="82"/>
      <c r="U37" s="20"/>
      <c r="V37" s="23"/>
      <c r="W37" s="28"/>
      <c r="X37" s="28"/>
      <c r="Y37" s="23"/>
      <c r="Z37" s="23"/>
      <c r="AA37" s="23"/>
      <c r="AB37" s="91" t="str">
        <f t="shared" si="1"/>
        <v/>
      </c>
      <c r="AC37" s="91"/>
      <c r="AD37" s="97"/>
      <c r="AE37" s="97"/>
      <c r="AF37" s="97"/>
      <c r="AG37" s="19"/>
      <c r="AH37" s="3"/>
    </row>
    <row r="38" spans="1:34" s="4" customFormat="1" ht="18" customHeight="1" x14ac:dyDescent="0.25">
      <c r="A38" s="15"/>
      <c r="B38" s="16"/>
      <c r="C38" s="54"/>
      <c r="D38" s="55"/>
      <c r="E38" s="28"/>
      <c r="F38" s="28"/>
      <c r="G38" s="23"/>
      <c r="H38" s="83"/>
      <c r="I38" s="83"/>
      <c r="J38" s="23"/>
      <c r="K38" s="23"/>
      <c r="L38" s="83"/>
      <c r="M38" s="83"/>
      <c r="N38" s="36"/>
      <c r="O38" s="81" t="str">
        <f t="shared" si="2"/>
        <v/>
      </c>
      <c r="P38" s="82"/>
      <c r="Q38" s="81" t="str">
        <f t="shared" si="3"/>
        <v/>
      </c>
      <c r="R38" s="82"/>
      <c r="S38" s="81" t="str">
        <f t="shared" si="4"/>
        <v/>
      </c>
      <c r="T38" s="82"/>
      <c r="U38" s="20"/>
      <c r="V38" s="23"/>
      <c r="W38" s="28"/>
      <c r="X38" s="28"/>
      <c r="Y38" s="23"/>
      <c r="Z38" s="23"/>
      <c r="AA38" s="23"/>
      <c r="AB38" s="91" t="str">
        <f t="shared" si="1"/>
        <v/>
      </c>
      <c r="AC38" s="91"/>
      <c r="AD38" s="97"/>
      <c r="AE38" s="97"/>
      <c r="AF38" s="97"/>
      <c r="AG38" s="19"/>
      <c r="AH38" s="3"/>
    </row>
    <row r="39" spans="1:34" s="4" customFormat="1" ht="18" customHeight="1" x14ac:dyDescent="0.25">
      <c r="A39" s="15"/>
      <c r="B39" s="16"/>
      <c r="C39" s="54"/>
      <c r="D39" s="55"/>
      <c r="E39" s="28"/>
      <c r="F39" s="28"/>
      <c r="G39" s="23"/>
      <c r="H39" s="83"/>
      <c r="I39" s="83"/>
      <c r="J39" s="23"/>
      <c r="K39" s="23"/>
      <c r="L39" s="83"/>
      <c r="M39" s="83"/>
      <c r="N39" s="36"/>
      <c r="O39" s="81" t="str">
        <f t="shared" si="2"/>
        <v/>
      </c>
      <c r="P39" s="82"/>
      <c r="Q39" s="81" t="str">
        <f t="shared" si="3"/>
        <v/>
      </c>
      <c r="R39" s="82"/>
      <c r="S39" s="81" t="str">
        <f t="shared" si="4"/>
        <v/>
      </c>
      <c r="T39" s="82"/>
      <c r="U39" s="20"/>
      <c r="V39" s="23"/>
      <c r="W39" s="28"/>
      <c r="X39" s="28"/>
      <c r="Y39" s="23"/>
      <c r="Z39" s="23"/>
      <c r="AA39" s="23"/>
      <c r="AB39" s="91" t="str">
        <f t="shared" si="1"/>
        <v/>
      </c>
      <c r="AC39" s="91"/>
      <c r="AD39" s="97"/>
      <c r="AE39" s="97"/>
      <c r="AF39" s="97"/>
      <c r="AG39" s="19"/>
      <c r="AH39" s="3"/>
    </row>
    <row r="40" spans="1:34" s="4" customFormat="1" ht="18" customHeight="1" x14ac:dyDescent="0.25">
      <c r="A40" s="15"/>
      <c r="B40" s="16"/>
      <c r="C40" s="54"/>
      <c r="D40" s="55"/>
      <c r="E40" s="28"/>
      <c r="F40" s="28"/>
      <c r="G40" s="23"/>
      <c r="H40" s="83"/>
      <c r="I40" s="83"/>
      <c r="J40" s="23"/>
      <c r="K40" s="23"/>
      <c r="L40" s="83"/>
      <c r="M40" s="83"/>
      <c r="N40" s="36"/>
      <c r="O40" s="81" t="str">
        <f t="shared" si="2"/>
        <v/>
      </c>
      <c r="P40" s="82"/>
      <c r="Q40" s="81" t="str">
        <f t="shared" si="3"/>
        <v/>
      </c>
      <c r="R40" s="82"/>
      <c r="S40" s="81" t="str">
        <f t="shared" si="4"/>
        <v/>
      </c>
      <c r="T40" s="82"/>
      <c r="U40" s="20"/>
      <c r="V40" s="23"/>
      <c r="W40" s="28"/>
      <c r="X40" s="28"/>
      <c r="Y40" s="23"/>
      <c r="Z40" s="23"/>
      <c r="AA40" s="23"/>
      <c r="AB40" s="91" t="str">
        <f t="shared" si="1"/>
        <v/>
      </c>
      <c r="AC40" s="91"/>
      <c r="AD40" s="97"/>
      <c r="AE40" s="97"/>
      <c r="AF40" s="97"/>
      <c r="AG40" s="19"/>
      <c r="AH40" s="3"/>
    </row>
    <row r="41" spans="1:34" s="4" customFormat="1" ht="18" customHeight="1" x14ac:dyDescent="0.25">
      <c r="A41" s="15"/>
      <c r="B41" s="16"/>
      <c r="C41" s="54"/>
      <c r="D41" s="55"/>
      <c r="E41" s="28"/>
      <c r="F41" s="28"/>
      <c r="G41" s="23"/>
      <c r="H41" s="83"/>
      <c r="I41" s="83"/>
      <c r="J41" s="23"/>
      <c r="K41" s="23"/>
      <c r="L41" s="83"/>
      <c r="M41" s="83"/>
      <c r="N41" s="36"/>
      <c r="O41" s="81" t="str">
        <f t="shared" si="2"/>
        <v/>
      </c>
      <c r="P41" s="82"/>
      <c r="Q41" s="81" t="str">
        <f t="shared" si="3"/>
        <v/>
      </c>
      <c r="R41" s="82"/>
      <c r="S41" s="81" t="str">
        <f t="shared" si="4"/>
        <v/>
      </c>
      <c r="T41" s="82"/>
      <c r="U41" s="20"/>
      <c r="V41" s="23"/>
      <c r="W41" s="28"/>
      <c r="X41" s="28"/>
      <c r="Y41" s="23"/>
      <c r="Z41" s="23"/>
      <c r="AA41" s="23"/>
      <c r="AB41" s="91" t="str">
        <f t="shared" si="1"/>
        <v/>
      </c>
      <c r="AC41" s="91"/>
      <c r="AD41" s="97"/>
      <c r="AE41" s="97"/>
      <c r="AF41" s="97"/>
      <c r="AG41" s="19"/>
      <c r="AH41" s="3"/>
    </row>
    <row r="42" spans="1:34" s="4" customFormat="1" ht="18" customHeight="1" x14ac:dyDescent="0.25">
      <c r="A42" s="15"/>
      <c r="B42" s="16"/>
      <c r="C42" s="54"/>
      <c r="D42" s="55"/>
      <c r="E42" s="28"/>
      <c r="F42" s="28"/>
      <c r="G42" s="23"/>
      <c r="H42" s="83"/>
      <c r="I42" s="83"/>
      <c r="J42" s="23"/>
      <c r="K42" s="23"/>
      <c r="L42" s="83"/>
      <c r="M42" s="83"/>
      <c r="N42" s="36"/>
      <c r="O42" s="81" t="str">
        <f t="shared" si="2"/>
        <v/>
      </c>
      <c r="P42" s="82"/>
      <c r="Q42" s="81" t="str">
        <f t="shared" si="3"/>
        <v/>
      </c>
      <c r="R42" s="82"/>
      <c r="S42" s="81" t="str">
        <f t="shared" si="4"/>
        <v/>
      </c>
      <c r="T42" s="82"/>
      <c r="U42" s="20"/>
      <c r="V42" s="23"/>
      <c r="W42" s="28"/>
      <c r="X42" s="28"/>
      <c r="Y42" s="23"/>
      <c r="Z42" s="23"/>
      <c r="AA42" s="23"/>
      <c r="AB42" s="91" t="str">
        <f t="shared" si="1"/>
        <v/>
      </c>
      <c r="AC42" s="91"/>
      <c r="AD42" s="97"/>
      <c r="AE42" s="97"/>
      <c r="AF42" s="97"/>
      <c r="AG42" s="19"/>
      <c r="AH42" s="3"/>
    </row>
    <row r="43" spans="1:34" s="4" customFormat="1" ht="18" customHeight="1" x14ac:dyDescent="0.25">
      <c r="A43" s="15"/>
      <c r="B43" s="16"/>
      <c r="C43" s="54"/>
      <c r="D43" s="55"/>
      <c r="E43" s="28"/>
      <c r="F43" s="28"/>
      <c r="G43" s="23"/>
      <c r="H43" s="83"/>
      <c r="I43" s="83"/>
      <c r="J43" s="23"/>
      <c r="K43" s="23"/>
      <c r="L43" s="83"/>
      <c r="M43" s="83"/>
      <c r="N43" s="36"/>
      <c r="O43" s="81" t="str">
        <f t="shared" si="2"/>
        <v/>
      </c>
      <c r="P43" s="82"/>
      <c r="Q43" s="81" t="str">
        <f t="shared" si="3"/>
        <v/>
      </c>
      <c r="R43" s="82"/>
      <c r="S43" s="81" t="str">
        <f t="shared" si="4"/>
        <v/>
      </c>
      <c r="T43" s="82"/>
      <c r="U43" s="20"/>
      <c r="V43" s="23"/>
      <c r="W43" s="28"/>
      <c r="X43" s="28"/>
      <c r="Y43" s="23"/>
      <c r="Z43" s="23"/>
      <c r="AA43" s="23"/>
      <c r="AB43" s="91" t="str">
        <f t="shared" si="1"/>
        <v/>
      </c>
      <c r="AC43" s="91"/>
      <c r="AD43" s="97"/>
      <c r="AE43" s="97"/>
      <c r="AF43" s="97"/>
      <c r="AG43" s="19"/>
      <c r="AH43" s="3"/>
    </row>
    <row r="44" spans="1:34" s="4" customFormat="1" ht="18" customHeight="1" x14ac:dyDescent="0.25">
      <c r="A44" s="15"/>
      <c r="B44" s="16"/>
      <c r="C44" s="54"/>
      <c r="D44" s="55"/>
      <c r="E44" s="28"/>
      <c r="F44" s="28"/>
      <c r="G44" s="23"/>
      <c r="H44" s="83"/>
      <c r="I44" s="83"/>
      <c r="J44" s="23"/>
      <c r="K44" s="23"/>
      <c r="L44" s="83"/>
      <c r="M44" s="83"/>
      <c r="N44" s="36"/>
      <c r="O44" s="81" t="str">
        <f t="shared" si="2"/>
        <v/>
      </c>
      <c r="P44" s="82"/>
      <c r="Q44" s="81" t="str">
        <f t="shared" si="3"/>
        <v/>
      </c>
      <c r="R44" s="82"/>
      <c r="S44" s="81" t="str">
        <f t="shared" si="4"/>
        <v/>
      </c>
      <c r="T44" s="82"/>
      <c r="U44" s="20"/>
      <c r="V44" s="23"/>
      <c r="W44" s="28"/>
      <c r="X44" s="28"/>
      <c r="Y44" s="23"/>
      <c r="Z44" s="23"/>
      <c r="AA44" s="23"/>
      <c r="AB44" s="91" t="str">
        <f t="shared" si="1"/>
        <v/>
      </c>
      <c r="AC44" s="91"/>
      <c r="AD44" s="97"/>
      <c r="AE44" s="97"/>
      <c r="AF44" s="97"/>
      <c r="AG44" s="19"/>
      <c r="AH44" s="3"/>
    </row>
    <row r="45" spans="1:34" s="4" customFormat="1" ht="18" customHeight="1" x14ac:dyDescent="0.25">
      <c r="A45" s="15"/>
      <c r="B45" s="16"/>
      <c r="C45" s="54"/>
      <c r="D45" s="55"/>
      <c r="E45" s="28"/>
      <c r="F45" s="28"/>
      <c r="G45" s="23"/>
      <c r="H45" s="83"/>
      <c r="I45" s="83"/>
      <c r="J45" s="23"/>
      <c r="K45" s="23"/>
      <c r="L45" s="83"/>
      <c r="M45" s="83"/>
      <c r="N45" s="36"/>
      <c r="O45" s="81" t="str">
        <f t="shared" si="2"/>
        <v/>
      </c>
      <c r="P45" s="82"/>
      <c r="Q45" s="81" t="str">
        <f t="shared" si="3"/>
        <v/>
      </c>
      <c r="R45" s="82"/>
      <c r="S45" s="81" t="str">
        <f t="shared" si="4"/>
        <v/>
      </c>
      <c r="T45" s="82"/>
      <c r="U45" s="20"/>
      <c r="V45" s="23"/>
      <c r="W45" s="28"/>
      <c r="X45" s="28"/>
      <c r="Y45" s="23"/>
      <c r="Z45" s="23"/>
      <c r="AA45" s="23"/>
      <c r="AB45" s="91" t="str">
        <f t="shared" si="1"/>
        <v/>
      </c>
      <c r="AC45" s="91"/>
      <c r="AD45" s="97"/>
      <c r="AE45" s="97"/>
      <c r="AF45" s="97"/>
      <c r="AG45" s="19"/>
      <c r="AH45" s="3"/>
    </row>
    <row r="46" spans="1:34" s="4" customFormat="1" ht="18" customHeight="1" x14ac:dyDescent="0.25">
      <c r="A46" s="15"/>
      <c r="B46" s="16"/>
      <c r="C46" s="54"/>
      <c r="D46" s="55"/>
      <c r="E46" s="28"/>
      <c r="F46" s="28"/>
      <c r="G46" s="23"/>
      <c r="H46" s="83"/>
      <c r="I46" s="83"/>
      <c r="J46" s="23"/>
      <c r="K46" s="23"/>
      <c r="L46" s="83"/>
      <c r="M46" s="83"/>
      <c r="N46" s="36"/>
      <c r="O46" s="81" t="str">
        <f t="shared" si="2"/>
        <v/>
      </c>
      <c r="P46" s="82"/>
      <c r="Q46" s="81" t="str">
        <f t="shared" si="3"/>
        <v/>
      </c>
      <c r="R46" s="82"/>
      <c r="S46" s="81" t="str">
        <f t="shared" si="4"/>
        <v/>
      </c>
      <c r="T46" s="82"/>
      <c r="U46" s="20"/>
      <c r="V46" s="23"/>
      <c r="W46" s="28"/>
      <c r="X46" s="28"/>
      <c r="Y46" s="23"/>
      <c r="Z46" s="23"/>
      <c r="AA46" s="23"/>
      <c r="AB46" s="91" t="str">
        <f t="shared" si="1"/>
        <v/>
      </c>
      <c r="AC46" s="91"/>
      <c r="AD46" s="97"/>
      <c r="AE46" s="97"/>
      <c r="AF46" s="97"/>
      <c r="AG46" s="19"/>
      <c r="AH46" s="3"/>
    </row>
    <row r="47" spans="1:34" s="4" customFormat="1" ht="18" customHeight="1" x14ac:dyDescent="0.25">
      <c r="A47" s="15"/>
      <c r="B47" s="16"/>
      <c r="C47" s="54"/>
      <c r="D47" s="55"/>
      <c r="E47" s="28"/>
      <c r="F47" s="28"/>
      <c r="G47" s="23"/>
      <c r="H47" s="83"/>
      <c r="I47" s="83"/>
      <c r="J47" s="23"/>
      <c r="K47" s="23"/>
      <c r="L47" s="83"/>
      <c r="M47" s="83"/>
      <c r="N47" s="36"/>
      <c r="O47" s="81" t="str">
        <f t="shared" si="2"/>
        <v/>
      </c>
      <c r="P47" s="82"/>
      <c r="Q47" s="81" t="str">
        <f t="shared" si="3"/>
        <v/>
      </c>
      <c r="R47" s="82"/>
      <c r="S47" s="81" t="str">
        <f t="shared" si="4"/>
        <v/>
      </c>
      <c r="T47" s="82"/>
      <c r="U47" s="20"/>
      <c r="V47" s="23"/>
      <c r="W47" s="28"/>
      <c r="X47" s="28"/>
      <c r="Y47" s="23"/>
      <c r="Z47" s="23"/>
      <c r="AA47" s="23"/>
      <c r="AB47" s="91" t="str">
        <f t="shared" si="1"/>
        <v/>
      </c>
      <c r="AC47" s="91"/>
      <c r="AD47" s="97"/>
      <c r="AE47" s="97"/>
      <c r="AF47" s="97"/>
      <c r="AG47" s="19"/>
      <c r="AH47" s="3"/>
    </row>
    <row r="48" spans="1:34" s="4" customFormat="1" ht="18" customHeight="1" x14ac:dyDescent="0.25">
      <c r="A48" s="15"/>
      <c r="B48" s="16"/>
      <c r="C48" s="54"/>
      <c r="D48" s="55"/>
      <c r="E48" s="28"/>
      <c r="F48" s="28"/>
      <c r="G48" s="23"/>
      <c r="H48" s="83"/>
      <c r="I48" s="83"/>
      <c r="J48" s="23"/>
      <c r="K48" s="23"/>
      <c r="L48" s="83"/>
      <c r="M48" s="83"/>
      <c r="N48" s="36"/>
      <c r="O48" s="81" t="str">
        <f t="shared" si="2"/>
        <v/>
      </c>
      <c r="P48" s="82"/>
      <c r="Q48" s="81" t="str">
        <f t="shared" si="3"/>
        <v/>
      </c>
      <c r="R48" s="82"/>
      <c r="S48" s="81" t="str">
        <f t="shared" si="4"/>
        <v/>
      </c>
      <c r="T48" s="82"/>
      <c r="U48" s="20"/>
      <c r="V48" s="23"/>
      <c r="W48" s="28"/>
      <c r="X48" s="28"/>
      <c r="Y48" s="23"/>
      <c r="Z48" s="23"/>
      <c r="AA48" s="23"/>
      <c r="AB48" s="91" t="str">
        <f t="shared" si="1"/>
        <v/>
      </c>
      <c r="AC48" s="91"/>
      <c r="AD48" s="97"/>
      <c r="AE48" s="97"/>
      <c r="AF48" s="97"/>
      <c r="AG48" s="19"/>
      <c r="AH48" s="3"/>
    </row>
    <row r="49" spans="1:34" s="4" customFormat="1" ht="18" customHeight="1" x14ac:dyDescent="0.25">
      <c r="A49" s="15"/>
      <c r="B49" s="16"/>
      <c r="C49" s="115" t="s">
        <v>28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3" t="str">
        <f>IF(SUM(O31:O48)=0,"",SUM(O31:O48))</f>
        <v/>
      </c>
      <c r="P49" s="114"/>
      <c r="Q49" s="113" t="str">
        <f>IF(SUM(Q31:Q48)=0,"",SUM(Q31:Q48))</f>
        <v/>
      </c>
      <c r="R49" s="114"/>
      <c r="S49" s="113" t="str">
        <f>IF(SUM(S31:S48)=0,"",SUM(S31:S48))</f>
        <v/>
      </c>
      <c r="T49" s="114"/>
      <c r="U49" s="20"/>
      <c r="V49" s="23"/>
      <c r="W49" s="28"/>
      <c r="X49" s="28"/>
      <c r="Y49" s="23"/>
      <c r="Z49" s="23"/>
      <c r="AA49" s="23"/>
      <c r="AB49" s="91" t="str">
        <f t="shared" si="1"/>
        <v/>
      </c>
      <c r="AC49" s="91"/>
      <c r="AD49" s="97"/>
      <c r="AE49" s="97"/>
      <c r="AF49" s="97"/>
      <c r="AG49" s="19"/>
      <c r="AH49" s="3"/>
    </row>
    <row r="50" spans="1:34" s="4" customFormat="1" ht="18" customHeight="1" x14ac:dyDescent="0.25">
      <c r="A50" s="15"/>
      <c r="B50" s="16"/>
      <c r="C50" s="16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0"/>
      <c r="V50" s="23"/>
      <c r="W50" s="28"/>
      <c r="X50" s="28"/>
      <c r="Y50" s="23"/>
      <c r="Z50" s="23"/>
      <c r="AA50" s="23"/>
      <c r="AB50" s="91" t="str">
        <f t="shared" si="1"/>
        <v/>
      </c>
      <c r="AC50" s="91"/>
      <c r="AD50" s="97"/>
      <c r="AE50" s="97"/>
      <c r="AF50" s="97"/>
      <c r="AG50" s="19"/>
      <c r="AH50" s="3"/>
    </row>
    <row r="51" spans="1:34" s="4" customFormat="1" ht="18" customHeight="1" x14ac:dyDescent="0.25">
      <c r="A51" s="15"/>
      <c r="B51" s="78" t="str">
        <f ca="1">CELL("filename")</f>
        <v>\\nts\hq\Precon-General\PreconSupport\DesignAuto\Development\AxiomExcelSheets\2017-05-18_Updates\[ECDS_10_18_2015.xlsx]ECDS SHEET 1</v>
      </c>
      <c r="C51" s="85" t="s">
        <v>34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20"/>
      <c r="V51" s="23"/>
      <c r="W51" s="28"/>
      <c r="X51" s="28"/>
      <c r="Y51" s="23"/>
      <c r="Z51" s="23"/>
      <c r="AA51" s="23"/>
      <c r="AB51" s="91" t="str">
        <f t="shared" si="1"/>
        <v/>
      </c>
      <c r="AC51" s="91"/>
      <c r="AD51" s="97"/>
      <c r="AE51" s="97"/>
      <c r="AF51" s="97"/>
      <c r="AG51" s="19"/>
      <c r="AH51" s="3"/>
    </row>
    <row r="52" spans="1:34" s="4" customFormat="1" ht="18" customHeight="1" x14ac:dyDescent="0.25">
      <c r="A52" s="15"/>
      <c r="B52" s="7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20"/>
      <c r="V52" s="23"/>
      <c r="W52" s="28"/>
      <c r="X52" s="28"/>
      <c r="Y52" s="23"/>
      <c r="Z52" s="23"/>
      <c r="AA52" s="23"/>
      <c r="AB52" s="91" t="str">
        <f t="shared" si="1"/>
        <v/>
      </c>
      <c r="AC52" s="91"/>
      <c r="AD52" s="97"/>
      <c r="AE52" s="97"/>
      <c r="AF52" s="97"/>
      <c r="AG52" s="19"/>
      <c r="AH52" s="3"/>
    </row>
    <row r="53" spans="1:34" s="4" customFormat="1" ht="18" customHeight="1" x14ac:dyDescent="0.25">
      <c r="A53" s="15"/>
      <c r="B53" s="78"/>
      <c r="C53" s="118" t="s">
        <v>29</v>
      </c>
      <c r="D53" s="75" t="s">
        <v>15</v>
      </c>
      <c r="E53" s="75" t="s">
        <v>16</v>
      </c>
      <c r="F53" s="75"/>
      <c r="G53" s="75" t="s">
        <v>17</v>
      </c>
      <c r="H53" s="75" t="s">
        <v>30</v>
      </c>
      <c r="I53" s="75" t="s">
        <v>63</v>
      </c>
      <c r="J53" s="75" t="s">
        <v>64</v>
      </c>
      <c r="K53" s="75" t="s">
        <v>65</v>
      </c>
      <c r="L53" s="75" t="s">
        <v>66</v>
      </c>
      <c r="M53" s="75" t="s">
        <v>67</v>
      </c>
      <c r="N53" s="75" t="s">
        <v>68</v>
      </c>
      <c r="O53" s="75" t="s">
        <v>69</v>
      </c>
      <c r="P53" s="75" t="s">
        <v>70</v>
      </c>
      <c r="Q53" s="75" t="s">
        <v>71</v>
      </c>
      <c r="R53" s="75" t="s">
        <v>31</v>
      </c>
      <c r="S53" s="75" t="s">
        <v>32</v>
      </c>
      <c r="T53" s="75" t="s">
        <v>33</v>
      </c>
      <c r="U53" s="20"/>
      <c r="V53" s="23"/>
      <c r="W53" s="28"/>
      <c r="X53" s="28"/>
      <c r="Y53" s="23"/>
      <c r="Z53" s="23"/>
      <c r="AA53" s="23"/>
      <c r="AB53" s="91" t="str">
        <f t="shared" si="1"/>
        <v/>
      </c>
      <c r="AC53" s="91"/>
      <c r="AD53" s="97"/>
      <c r="AE53" s="97"/>
      <c r="AF53" s="97"/>
      <c r="AG53" s="19"/>
      <c r="AH53" s="3"/>
    </row>
    <row r="54" spans="1:34" s="4" customFormat="1" ht="18" customHeight="1" x14ac:dyDescent="0.25">
      <c r="A54" s="15"/>
      <c r="B54" s="78"/>
      <c r="C54" s="11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20"/>
      <c r="V54" s="23"/>
      <c r="W54" s="28"/>
      <c r="X54" s="28"/>
      <c r="Y54" s="23"/>
      <c r="Z54" s="23"/>
      <c r="AA54" s="23"/>
      <c r="AB54" s="91" t="str">
        <f t="shared" si="1"/>
        <v/>
      </c>
      <c r="AC54" s="91"/>
      <c r="AD54" s="97"/>
      <c r="AE54" s="97"/>
      <c r="AF54" s="97"/>
      <c r="AG54" s="19"/>
      <c r="AH54" s="3"/>
    </row>
    <row r="55" spans="1:34" s="4" customFormat="1" ht="18" customHeight="1" x14ac:dyDescent="0.25">
      <c r="A55" s="15"/>
      <c r="B55" s="78"/>
      <c r="C55" s="7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20"/>
      <c r="V55" s="23"/>
      <c r="W55" s="28"/>
      <c r="X55" s="28"/>
      <c r="Y55" s="23"/>
      <c r="Z55" s="23"/>
      <c r="AA55" s="23"/>
      <c r="AB55" s="91" t="str">
        <f t="shared" si="1"/>
        <v/>
      </c>
      <c r="AC55" s="91"/>
      <c r="AD55" s="97"/>
      <c r="AE55" s="97"/>
      <c r="AF55" s="97"/>
      <c r="AG55" s="19"/>
      <c r="AH55" s="3"/>
    </row>
    <row r="56" spans="1:34" s="4" customFormat="1" ht="18" customHeight="1" x14ac:dyDescent="0.25">
      <c r="A56" s="15"/>
      <c r="B56" s="78"/>
      <c r="C56" s="36"/>
      <c r="D56" s="23"/>
      <c r="E56" s="76"/>
      <c r="F56" s="77"/>
      <c r="G56" s="23"/>
      <c r="H56" s="23"/>
      <c r="I56" s="23"/>
      <c r="J56" s="23"/>
      <c r="K56" s="29"/>
      <c r="L56" s="23"/>
      <c r="M56" s="23"/>
      <c r="N56" s="23"/>
      <c r="O56" s="23"/>
      <c r="P56" s="23"/>
      <c r="Q56" s="23"/>
      <c r="R56" s="23"/>
      <c r="S56" s="23"/>
      <c r="T56" s="23"/>
      <c r="U56" s="20"/>
      <c r="V56" s="23"/>
      <c r="W56" s="28"/>
      <c r="X56" s="28"/>
      <c r="Y56" s="23"/>
      <c r="Z56" s="23"/>
      <c r="AA56" s="23"/>
      <c r="AB56" s="91" t="str">
        <f t="shared" si="1"/>
        <v/>
      </c>
      <c r="AC56" s="91"/>
      <c r="AD56" s="97"/>
      <c r="AE56" s="97"/>
      <c r="AF56" s="97"/>
      <c r="AG56" s="19"/>
      <c r="AH56" s="3"/>
    </row>
    <row r="57" spans="1:34" s="4" customFormat="1" ht="18" customHeight="1" x14ac:dyDescent="0.25">
      <c r="A57" s="15"/>
      <c r="B57" s="78"/>
      <c r="C57" s="36"/>
      <c r="D57" s="23"/>
      <c r="E57" s="76"/>
      <c r="F57" s="77"/>
      <c r="G57" s="23"/>
      <c r="H57" s="23"/>
      <c r="I57" s="23"/>
      <c r="J57" s="23"/>
      <c r="K57" s="29"/>
      <c r="L57" s="23"/>
      <c r="M57" s="23"/>
      <c r="N57" s="23"/>
      <c r="O57" s="23"/>
      <c r="P57" s="23"/>
      <c r="Q57" s="23"/>
      <c r="R57" s="23"/>
      <c r="S57" s="23"/>
      <c r="T57" s="23"/>
      <c r="U57" s="20"/>
      <c r="V57" s="23"/>
      <c r="W57" s="28"/>
      <c r="X57" s="28"/>
      <c r="Y57" s="23"/>
      <c r="Z57" s="23"/>
      <c r="AA57" s="23"/>
      <c r="AB57" s="91" t="str">
        <f t="shared" si="1"/>
        <v/>
      </c>
      <c r="AC57" s="91"/>
      <c r="AD57" s="97"/>
      <c r="AE57" s="97"/>
      <c r="AF57" s="97"/>
      <c r="AG57" s="19"/>
      <c r="AH57" s="3"/>
    </row>
    <row r="58" spans="1:34" s="4" customFormat="1" ht="18" customHeight="1" x14ac:dyDescent="0.25">
      <c r="A58" s="15"/>
      <c r="B58" s="78"/>
      <c r="C58" s="36"/>
      <c r="D58" s="23"/>
      <c r="E58" s="76"/>
      <c r="F58" s="77"/>
      <c r="G58" s="23"/>
      <c r="H58" s="23"/>
      <c r="I58" s="23"/>
      <c r="J58" s="23"/>
      <c r="K58" s="29"/>
      <c r="L58" s="23"/>
      <c r="M58" s="23"/>
      <c r="N58" s="23"/>
      <c r="O58" s="23"/>
      <c r="P58" s="23"/>
      <c r="Q58" s="23"/>
      <c r="R58" s="23"/>
      <c r="S58" s="23"/>
      <c r="T58" s="23"/>
      <c r="U58" s="20"/>
      <c r="V58" s="23"/>
      <c r="W58" s="28"/>
      <c r="X58" s="28"/>
      <c r="Y58" s="23"/>
      <c r="Z58" s="23"/>
      <c r="AA58" s="23"/>
      <c r="AB58" s="91" t="str">
        <f t="shared" si="1"/>
        <v/>
      </c>
      <c r="AC58" s="91"/>
      <c r="AD58" s="97"/>
      <c r="AE58" s="97"/>
      <c r="AF58" s="97"/>
      <c r="AG58" s="19"/>
      <c r="AH58" s="3"/>
    </row>
    <row r="59" spans="1:34" s="4" customFormat="1" ht="18" customHeight="1" x14ac:dyDescent="0.25">
      <c r="A59" s="15"/>
      <c r="B59" s="78"/>
      <c r="C59" s="36"/>
      <c r="D59" s="23"/>
      <c r="E59" s="76"/>
      <c r="F59" s="77"/>
      <c r="G59" s="23"/>
      <c r="H59" s="23"/>
      <c r="I59" s="23"/>
      <c r="J59" s="23"/>
      <c r="K59" s="29"/>
      <c r="L59" s="23"/>
      <c r="M59" s="23"/>
      <c r="N59" s="23"/>
      <c r="O59" s="23"/>
      <c r="P59" s="23"/>
      <c r="Q59" s="23"/>
      <c r="R59" s="23"/>
      <c r="S59" s="23"/>
      <c r="T59" s="23"/>
      <c r="U59" s="20"/>
      <c r="V59" s="23"/>
      <c r="W59" s="28"/>
      <c r="X59" s="28"/>
      <c r="Y59" s="23"/>
      <c r="Z59" s="23"/>
      <c r="AA59" s="23"/>
      <c r="AB59" s="91" t="str">
        <f t="shared" si="1"/>
        <v/>
      </c>
      <c r="AC59" s="91"/>
      <c r="AD59" s="97"/>
      <c r="AE59" s="97"/>
      <c r="AF59" s="97"/>
      <c r="AG59" s="19"/>
      <c r="AH59" s="3"/>
    </row>
    <row r="60" spans="1:34" s="4" customFormat="1" ht="18" customHeight="1" x14ac:dyDescent="0.25">
      <c r="A60" s="15"/>
      <c r="B60" s="78"/>
      <c r="C60" s="36"/>
      <c r="D60" s="23"/>
      <c r="E60" s="76"/>
      <c r="F60" s="77"/>
      <c r="G60" s="23"/>
      <c r="H60" s="23"/>
      <c r="I60" s="23"/>
      <c r="J60" s="23"/>
      <c r="K60" s="29"/>
      <c r="L60" s="23"/>
      <c r="M60" s="23"/>
      <c r="N60" s="23"/>
      <c r="O60" s="23"/>
      <c r="P60" s="23"/>
      <c r="Q60" s="23"/>
      <c r="R60" s="23"/>
      <c r="S60" s="23"/>
      <c r="T60" s="23"/>
      <c r="U60" s="20"/>
      <c r="V60" s="23"/>
      <c r="W60" s="28"/>
      <c r="X60" s="28"/>
      <c r="Y60" s="23"/>
      <c r="Z60" s="23"/>
      <c r="AA60" s="23"/>
      <c r="AB60" s="91" t="str">
        <f t="shared" si="1"/>
        <v/>
      </c>
      <c r="AC60" s="91"/>
      <c r="AD60" s="97"/>
      <c r="AE60" s="97"/>
      <c r="AF60" s="97"/>
      <c r="AG60" s="19"/>
      <c r="AH60" s="3"/>
    </row>
    <row r="61" spans="1:34" s="4" customFormat="1" ht="18" customHeight="1" x14ac:dyDescent="0.25">
      <c r="A61" s="15"/>
      <c r="B61" s="78"/>
      <c r="C61" s="36"/>
      <c r="D61" s="23"/>
      <c r="E61" s="76"/>
      <c r="F61" s="77"/>
      <c r="G61" s="23"/>
      <c r="H61" s="23"/>
      <c r="I61" s="23"/>
      <c r="J61" s="23"/>
      <c r="K61" s="29"/>
      <c r="L61" s="23"/>
      <c r="M61" s="23"/>
      <c r="N61" s="23"/>
      <c r="O61" s="23"/>
      <c r="P61" s="23"/>
      <c r="Q61" s="23"/>
      <c r="R61" s="23"/>
      <c r="S61" s="23"/>
      <c r="T61" s="23"/>
      <c r="U61" s="20"/>
      <c r="V61" s="23"/>
      <c r="W61" s="28"/>
      <c r="X61" s="28"/>
      <c r="Y61" s="23"/>
      <c r="Z61" s="23"/>
      <c r="AA61" s="23"/>
      <c r="AB61" s="91" t="str">
        <f t="shared" si="1"/>
        <v/>
      </c>
      <c r="AC61" s="91"/>
      <c r="AD61" s="97"/>
      <c r="AE61" s="97"/>
      <c r="AF61" s="97"/>
      <c r="AG61" s="19"/>
      <c r="AH61" s="3"/>
    </row>
    <row r="62" spans="1:34" s="4" customFormat="1" ht="18" customHeight="1" x14ac:dyDescent="0.25">
      <c r="A62" s="15"/>
      <c r="B62" s="78"/>
      <c r="C62" s="36"/>
      <c r="D62" s="23"/>
      <c r="E62" s="76"/>
      <c r="F62" s="77"/>
      <c r="G62" s="23"/>
      <c r="H62" s="23"/>
      <c r="I62" s="23"/>
      <c r="J62" s="23"/>
      <c r="K62" s="29"/>
      <c r="L62" s="23"/>
      <c r="M62" s="23"/>
      <c r="N62" s="23"/>
      <c r="O62" s="23"/>
      <c r="P62" s="23"/>
      <c r="Q62" s="23"/>
      <c r="R62" s="23"/>
      <c r="S62" s="23"/>
      <c r="T62" s="23"/>
      <c r="U62" s="20"/>
      <c r="V62" s="23"/>
      <c r="W62" s="28"/>
      <c r="X62" s="28"/>
      <c r="Y62" s="23"/>
      <c r="Z62" s="23"/>
      <c r="AA62" s="23"/>
      <c r="AB62" s="91" t="str">
        <f t="shared" si="1"/>
        <v/>
      </c>
      <c r="AC62" s="91"/>
      <c r="AD62" s="97"/>
      <c r="AE62" s="97"/>
      <c r="AF62" s="97"/>
      <c r="AG62" s="19"/>
      <c r="AH62" s="3"/>
    </row>
    <row r="63" spans="1:34" s="4" customFormat="1" ht="18" customHeight="1" x14ac:dyDescent="0.25">
      <c r="A63" s="15"/>
      <c r="B63" s="78"/>
      <c r="C63" s="36"/>
      <c r="D63" s="23"/>
      <c r="E63" s="76"/>
      <c r="F63" s="77"/>
      <c r="G63" s="23"/>
      <c r="H63" s="23"/>
      <c r="I63" s="23"/>
      <c r="J63" s="23"/>
      <c r="K63" s="29"/>
      <c r="L63" s="23"/>
      <c r="M63" s="23"/>
      <c r="N63" s="23"/>
      <c r="O63" s="23"/>
      <c r="P63" s="23"/>
      <c r="Q63" s="23"/>
      <c r="R63" s="23"/>
      <c r="S63" s="23"/>
      <c r="T63" s="23"/>
      <c r="U63" s="20"/>
      <c r="V63" s="23"/>
      <c r="W63" s="28"/>
      <c r="X63" s="28"/>
      <c r="Y63" s="23"/>
      <c r="Z63" s="23"/>
      <c r="AA63" s="23"/>
      <c r="AB63" s="91" t="str">
        <f t="shared" si="1"/>
        <v/>
      </c>
      <c r="AC63" s="91"/>
      <c r="AD63" s="97"/>
      <c r="AE63" s="97"/>
      <c r="AF63" s="97"/>
      <c r="AG63" s="19"/>
      <c r="AH63" s="3"/>
    </row>
    <row r="64" spans="1:34" s="4" customFormat="1" ht="18" customHeight="1" x14ac:dyDescent="0.25">
      <c r="A64" s="15"/>
      <c r="B64" s="78"/>
      <c r="C64" s="36"/>
      <c r="D64" s="23"/>
      <c r="E64" s="76"/>
      <c r="F64" s="77"/>
      <c r="G64" s="23"/>
      <c r="H64" s="23"/>
      <c r="I64" s="23"/>
      <c r="J64" s="23"/>
      <c r="K64" s="29"/>
      <c r="L64" s="23"/>
      <c r="M64" s="23"/>
      <c r="N64" s="23"/>
      <c r="O64" s="23"/>
      <c r="P64" s="23"/>
      <c r="Q64" s="23"/>
      <c r="R64" s="23"/>
      <c r="S64" s="23"/>
      <c r="T64" s="23"/>
      <c r="U64" s="20"/>
      <c r="V64" s="23"/>
      <c r="W64" s="28"/>
      <c r="X64" s="28"/>
      <c r="Y64" s="23"/>
      <c r="Z64" s="23"/>
      <c r="AA64" s="23"/>
      <c r="AB64" s="91" t="str">
        <f t="shared" si="1"/>
        <v/>
      </c>
      <c r="AC64" s="91"/>
      <c r="AD64" s="97"/>
      <c r="AE64" s="97"/>
      <c r="AF64" s="97"/>
      <c r="AG64" s="19"/>
      <c r="AH64" s="3"/>
    </row>
    <row r="65" spans="1:34" s="4" customFormat="1" ht="18" customHeight="1" x14ac:dyDescent="0.25">
      <c r="A65" s="102">
        <f ca="1">TODAY()</f>
        <v>42877</v>
      </c>
      <c r="B65" s="78"/>
      <c r="C65" s="36"/>
      <c r="D65" s="23"/>
      <c r="E65" s="76"/>
      <c r="F65" s="77"/>
      <c r="G65" s="23"/>
      <c r="H65" s="23"/>
      <c r="I65" s="23"/>
      <c r="J65" s="23"/>
      <c r="K65" s="29"/>
      <c r="L65" s="23"/>
      <c r="M65" s="23"/>
      <c r="N65" s="23"/>
      <c r="O65" s="23"/>
      <c r="P65" s="23"/>
      <c r="Q65" s="23"/>
      <c r="R65" s="23"/>
      <c r="S65" s="23"/>
      <c r="T65" s="23"/>
      <c r="U65" s="20"/>
      <c r="V65" s="23"/>
      <c r="W65" s="28"/>
      <c r="X65" s="28"/>
      <c r="Y65" s="23"/>
      <c r="Z65" s="23"/>
      <c r="AA65" s="23"/>
      <c r="AB65" s="91" t="str">
        <f t="shared" si="1"/>
        <v/>
      </c>
      <c r="AC65" s="91"/>
      <c r="AD65" s="97"/>
      <c r="AE65" s="97"/>
      <c r="AF65" s="97"/>
      <c r="AG65" s="19"/>
      <c r="AH65" s="3"/>
    </row>
    <row r="66" spans="1:34" s="4" customFormat="1" ht="18" customHeight="1" x14ac:dyDescent="0.25">
      <c r="A66" s="102"/>
      <c r="B66" s="78"/>
      <c r="C66" s="36"/>
      <c r="D66" s="23"/>
      <c r="E66" s="76"/>
      <c r="F66" s="77"/>
      <c r="G66" s="23"/>
      <c r="H66" s="23"/>
      <c r="I66" s="23"/>
      <c r="J66" s="23"/>
      <c r="K66" s="29"/>
      <c r="L66" s="23"/>
      <c r="M66" s="23"/>
      <c r="N66" s="23"/>
      <c r="O66" s="23"/>
      <c r="P66" s="23"/>
      <c r="Q66" s="23"/>
      <c r="R66" s="23"/>
      <c r="S66" s="23"/>
      <c r="T66" s="23"/>
      <c r="U66" s="20"/>
      <c r="V66" s="23"/>
      <c r="W66" s="28"/>
      <c r="X66" s="28"/>
      <c r="Y66" s="23"/>
      <c r="Z66" s="23"/>
      <c r="AA66" s="23"/>
      <c r="AB66" s="91" t="str">
        <f t="shared" si="1"/>
        <v/>
      </c>
      <c r="AC66" s="91"/>
      <c r="AD66" s="97"/>
      <c r="AE66" s="97"/>
      <c r="AF66" s="97"/>
      <c r="AG66" s="19"/>
      <c r="AH66" s="3"/>
    </row>
    <row r="67" spans="1:34" s="4" customFormat="1" ht="18" customHeight="1" x14ac:dyDescent="0.25">
      <c r="A67" s="102"/>
      <c r="B67" s="78"/>
      <c r="C67" s="36"/>
      <c r="D67" s="23"/>
      <c r="E67" s="76"/>
      <c r="F67" s="77"/>
      <c r="G67" s="23"/>
      <c r="H67" s="23"/>
      <c r="I67" s="23"/>
      <c r="J67" s="23"/>
      <c r="K67" s="29"/>
      <c r="L67" s="23"/>
      <c r="M67" s="23"/>
      <c r="N67" s="23"/>
      <c r="O67" s="23"/>
      <c r="P67" s="23"/>
      <c r="Q67" s="23"/>
      <c r="R67" s="23"/>
      <c r="S67" s="23"/>
      <c r="T67" s="23"/>
      <c r="U67" s="20"/>
      <c r="V67" s="23"/>
      <c r="W67" s="28"/>
      <c r="X67" s="28"/>
      <c r="Y67" s="23"/>
      <c r="Z67" s="23"/>
      <c r="AA67" s="23"/>
      <c r="AB67" s="91" t="str">
        <f t="shared" si="1"/>
        <v/>
      </c>
      <c r="AC67" s="91"/>
      <c r="AD67" s="97"/>
      <c r="AE67" s="97"/>
      <c r="AF67" s="97"/>
      <c r="AG67" s="19"/>
      <c r="AH67" s="3"/>
    </row>
    <row r="68" spans="1:34" s="4" customFormat="1" ht="18" customHeight="1" x14ac:dyDescent="0.25">
      <c r="A68" s="102"/>
      <c r="B68" s="78"/>
      <c r="C68" s="36"/>
      <c r="D68" s="23"/>
      <c r="E68" s="76"/>
      <c r="F68" s="77"/>
      <c r="G68" s="23"/>
      <c r="H68" s="23"/>
      <c r="I68" s="23"/>
      <c r="J68" s="23"/>
      <c r="K68" s="29"/>
      <c r="L68" s="23"/>
      <c r="M68" s="23"/>
      <c r="N68" s="23"/>
      <c r="O68" s="23"/>
      <c r="P68" s="23"/>
      <c r="Q68" s="23"/>
      <c r="R68" s="23"/>
      <c r="S68" s="23"/>
      <c r="T68" s="23"/>
      <c r="U68" s="20"/>
      <c r="V68" s="23"/>
      <c r="W68" s="28"/>
      <c r="X68" s="28"/>
      <c r="Y68" s="23"/>
      <c r="Z68" s="23"/>
      <c r="AA68" s="23"/>
      <c r="AB68" s="91" t="str">
        <f t="shared" si="1"/>
        <v/>
      </c>
      <c r="AC68" s="91"/>
      <c r="AD68" s="97"/>
      <c r="AE68" s="97"/>
      <c r="AF68" s="97"/>
      <c r="AG68" s="19"/>
      <c r="AH68" s="3"/>
    </row>
    <row r="69" spans="1:34" s="4" customFormat="1" ht="18" customHeight="1" x14ac:dyDescent="0.25">
      <c r="A69" s="102"/>
      <c r="B69" s="78"/>
      <c r="C69" s="36"/>
      <c r="D69" s="23"/>
      <c r="E69" s="76"/>
      <c r="F69" s="77"/>
      <c r="G69" s="23"/>
      <c r="H69" s="23"/>
      <c r="I69" s="23"/>
      <c r="J69" s="23"/>
      <c r="K69" s="29"/>
      <c r="L69" s="23"/>
      <c r="M69" s="23"/>
      <c r="N69" s="23"/>
      <c r="O69" s="23"/>
      <c r="P69" s="23"/>
      <c r="Q69" s="23"/>
      <c r="R69" s="23"/>
      <c r="S69" s="23"/>
      <c r="T69" s="23"/>
      <c r="U69" s="20"/>
      <c r="V69" s="23"/>
      <c r="W69" s="28"/>
      <c r="X69" s="28"/>
      <c r="Y69" s="23"/>
      <c r="Z69" s="23"/>
      <c r="AA69" s="23"/>
      <c r="AB69" s="91" t="str">
        <f t="shared" si="1"/>
        <v/>
      </c>
      <c r="AC69" s="91"/>
      <c r="AD69" s="97"/>
      <c r="AE69" s="97"/>
      <c r="AF69" s="97"/>
      <c r="AG69" s="19"/>
      <c r="AH69" s="3"/>
    </row>
    <row r="70" spans="1:34" s="4" customFormat="1" ht="18" customHeight="1" x14ac:dyDescent="0.25">
      <c r="A70" s="102"/>
      <c r="B70" s="78"/>
      <c r="C70" s="36"/>
      <c r="D70" s="23"/>
      <c r="E70" s="76"/>
      <c r="F70" s="77"/>
      <c r="G70" s="23"/>
      <c r="H70" s="23"/>
      <c r="I70" s="23"/>
      <c r="J70" s="23"/>
      <c r="K70" s="29"/>
      <c r="L70" s="23"/>
      <c r="M70" s="23"/>
      <c r="N70" s="23"/>
      <c r="O70" s="23"/>
      <c r="P70" s="23"/>
      <c r="Q70" s="23"/>
      <c r="R70" s="23"/>
      <c r="S70" s="23"/>
      <c r="T70" s="23"/>
      <c r="U70" s="20"/>
      <c r="V70" s="23"/>
      <c r="W70" s="28"/>
      <c r="X70" s="28"/>
      <c r="Y70" s="23"/>
      <c r="Z70" s="23"/>
      <c r="AA70" s="23"/>
      <c r="AB70" s="91" t="str">
        <f t="shared" si="1"/>
        <v/>
      </c>
      <c r="AC70" s="91"/>
      <c r="AD70" s="97"/>
      <c r="AE70" s="97"/>
      <c r="AF70" s="97"/>
      <c r="AG70" s="19"/>
      <c r="AH70" s="3"/>
    </row>
    <row r="71" spans="1:34" s="4" customFormat="1" ht="18" customHeight="1" x14ac:dyDescent="0.25">
      <c r="A71" s="102"/>
      <c r="B71" s="78"/>
      <c r="C71" s="36"/>
      <c r="D71" s="23"/>
      <c r="E71" s="76"/>
      <c r="F71" s="77"/>
      <c r="G71" s="23"/>
      <c r="H71" s="23"/>
      <c r="I71" s="23"/>
      <c r="J71" s="23"/>
      <c r="K71" s="29"/>
      <c r="L71" s="23"/>
      <c r="M71" s="23"/>
      <c r="N71" s="23"/>
      <c r="O71" s="23"/>
      <c r="P71" s="23"/>
      <c r="Q71" s="23"/>
      <c r="R71" s="23"/>
      <c r="S71" s="23"/>
      <c r="T71" s="23"/>
      <c r="U71" s="20"/>
      <c r="V71" s="23"/>
      <c r="W71" s="28"/>
      <c r="X71" s="28"/>
      <c r="Y71" s="23"/>
      <c r="Z71" s="23"/>
      <c r="AA71" s="23"/>
      <c r="AB71" s="91" t="str">
        <f t="shared" si="1"/>
        <v/>
      </c>
      <c r="AC71" s="91"/>
      <c r="AD71" s="97"/>
      <c r="AE71" s="97"/>
      <c r="AF71" s="97"/>
      <c r="AG71" s="19"/>
      <c r="AH71" s="3"/>
    </row>
    <row r="72" spans="1:34" s="4" customFormat="1" ht="18" customHeight="1" x14ac:dyDescent="0.25">
      <c r="A72" s="102"/>
      <c r="B72" s="78"/>
      <c r="C72" s="36"/>
      <c r="D72" s="23"/>
      <c r="E72" s="76"/>
      <c r="F72" s="77"/>
      <c r="G72" s="23"/>
      <c r="H72" s="23"/>
      <c r="I72" s="23"/>
      <c r="J72" s="23"/>
      <c r="K72" s="29"/>
      <c r="L72" s="23"/>
      <c r="M72" s="23"/>
      <c r="N72" s="23"/>
      <c r="O72" s="23"/>
      <c r="P72" s="23"/>
      <c r="Q72" s="23"/>
      <c r="R72" s="23"/>
      <c r="S72" s="23"/>
      <c r="T72" s="23"/>
      <c r="U72" s="20"/>
      <c r="V72" s="23"/>
      <c r="W72" s="28"/>
      <c r="X72" s="28"/>
      <c r="Y72" s="23"/>
      <c r="Z72" s="23"/>
      <c r="AA72" s="23"/>
      <c r="AB72" s="91" t="str">
        <f t="shared" si="1"/>
        <v/>
      </c>
      <c r="AC72" s="91"/>
      <c r="AD72" s="97"/>
      <c r="AE72" s="97"/>
      <c r="AF72" s="97"/>
      <c r="AG72" s="19"/>
      <c r="AH72" s="3"/>
    </row>
    <row r="73" spans="1:34" s="4" customFormat="1" ht="18" customHeight="1" x14ac:dyDescent="0.25">
      <c r="A73" s="102"/>
      <c r="B73" s="78"/>
      <c r="C73" s="36"/>
      <c r="D73" s="23"/>
      <c r="E73" s="76"/>
      <c r="F73" s="77"/>
      <c r="G73" s="23"/>
      <c r="H73" s="23"/>
      <c r="I73" s="23"/>
      <c r="J73" s="23"/>
      <c r="K73" s="29"/>
      <c r="L73" s="23"/>
      <c r="M73" s="23"/>
      <c r="N73" s="23"/>
      <c r="O73" s="23"/>
      <c r="P73" s="23"/>
      <c r="Q73" s="23"/>
      <c r="R73" s="23"/>
      <c r="S73" s="23"/>
      <c r="T73" s="23"/>
      <c r="U73" s="20"/>
      <c r="V73" s="23"/>
      <c r="W73" s="28"/>
      <c r="X73" s="28"/>
      <c r="Y73" s="23"/>
      <c r="Z73" s="23"/>
      <c r="AA73" s="23"/>
      <c r="AB73" s="91" t="str">
        <f t="shared" si="1"/>
        <v/>
      </c>
      <c r="AC73" s="91"/>
      <c r="AD73" s="97"/>
      <c r="AE73" s="97"/>
      <c r="AF73" s="97"/>
      <c r="AG73" s="19"/>
      <c r="AH73" s="3"/>
    </row>
    <row r="74" spans="1:34" s="4" customFormat="1" ht="18" customHeight="1" x14ac:dyDescent="0.25">
      <c r="A74" s="102"/>
      <c r="B74" s="78"/>
      <c r="C74" s="36"/>
      <c r="D74" s="23"/>
      <c r="E74" s="76"/>
      <c r="F74" s="77"/>
      <c r="G74" s="23"/>
      <c r="H74" s="23"/>
      <c r="I74" s="23"/>
      <c r="J74" s="23"/>
      <c r="K74" s="29"/>
      <c r="L74" s="23"/>
      <c r="M74" s="23"/>
      <c r="N74" s="23"/>
      <c r="O74" s="23"/>
      <c r="P74" s="23"/>
      <c r="Q74" s="23"/>
      <c r="R74" s="23"/>
      <c r="S74" s="23"/>
      <c r="T74" s="23"/>
      <c r="U74" s="20"/>
      <c r="V74" s="23"/>
      <c r="W74" s="28"/>
      <c r="X74" s="28"/>
      <c r="Y74" s="23"/>
      <c r="Z74" s="23"/>
      <c r="AA74" s="23"/>
      <c r="AB74" s="91" t="str">
        <f t="shared" si="1"/>
        <v/>
      </c>
      <c r="AC74" s="91"/>
      <c r="AD74" s="97"/>
      <c r="AE74" s="97"/>
      <c r="AF74" s="97"/>
      <c r="AG74" s="19"/>
      <c r="AH74" s="3"/>
    </row>
    <row r="75" spans="1:34" s="4" customFormat="1" ht="18" customHeight="1" x14ac:dyDescent="0.25">
      <c r="A75" s="102"/>
      <c r="B75" s="78"/>
      <c r="C75" s="36"/>
      <c r="D75" s="23"/>
      <c r="E75" s="76"/>
      <c r="F75" s="77"/>
      <c r="G75" s="23"/>
      <c r="H75" s="23"/>
      <c r="I75" s="23"/>
      <c r="J75" s="23"/>
      <c r="K75" s="29"/>
      <c r="L75" s="23"/>
      <c r="M75" s="23"/>
      <c r="N75" s="23"/>
      <c r="O75" s="23"/>
      <c r="P75" s="23"/>
      <c r="Q75" s="23"/>
      <c r="R75" s="23"/>
      <c r="S75" s="23"/>
      <c r="T75" s="23"/>
      <c r="U75" s="20"/>
      <c r="V75" s="23"/>
      <c r="W75" s="28"/>
      <c r="X75" s="28"/>
      <c r="Y75" s="23"/>
      <c r="Z75" s="23"/>
      <c r="AA75" s="23"/>
      <c r="AB75" s="91" t="str">
        <f t="shared" si="1"/>
        <v/>
      </c>
      <c r="AC75" s="91"/>
      <c r="AD75" s="97"/>
      <c r="AE75" s="97"/>
      <c r="AF75" s="97"/>
      <c r="AG75" s="19"/>
      <c r="AH75" s="3"/>
    </row>
    <row r="76" spans="1:34" s="4" customFormat="1" ht="18" customHeight="1" x14ac:dyDescent="0.25">
      <c r="A76" s="102"/>
      <c r="B76" s="78"/>
      <c r="C76" s="36"/>
      <c r="D76" s="23"/>
      <c r="E76" s="76"/>
      <c r="F76" s="77"/>
      <c r="G76" s="23"/>
      <c r="H76" s="23"/>
      <c r="I76" s="23"/>
      <c r="J76" s="23"/>
      <c r="K76" s="29"/>
      <c r="L76" s="23"/>
      <c r="M76" s="23"/>
      <c r="N76" s="23"/>
      <c r="O76" s="23"/>
      <c r="P76" s="23"/>
      <c r="Q76" s="23"/>
      <c r="R76" s="23"/>
      <c r="S76" s="23"/>
      <c r="T76" s="23"/>
      <c r="U76" s="20"/>
      <c r="V76" s="23"/>
      <c r="W76" s="28"/>
      <c r="X76" s="28"/>
      <c r="Y76" s="23"/>
      <c r="Z76" s="23"/>
      <c r="AA76" s="23"/>
      <c r="AB76" s="91" t="str">
        <f t="shared" si="1"/>
        <v/>
      </c>
      <c r="AC76" s="91"/>
      <c r="AD76" s="97"/>
      <c r="AE76" s="97"/>
      <c r="AF76" s="97"/>
      <c r="AG76" s="19"/>
      <c r="AH76" s="3"/>
    </row>
    <row r="77" spans="1:34" s="4" customFormat="1" ht="18" customHeight="1" x14ac:dyDescent="0.25">
      <c r="A77" s="102"/>
      <c r="B77" s="78"/>
      <c r="C77" s="36"/>
      <c r="D77" s="23"/>
      <c r="E77" s="76"/>
      <c r="F77" s="77"/>
      <c r="G77" s="23"/>
      <c r="H77" s="23"/>
      <c r="I77" s="23"/>
      <c r="J77" s="23"/>
      <c r="K77" s="29"/>
      <c r="L77" s="23"/>
      <c r="M77" s="23"/>
      <c r="N77" s="23"/>
      <c r="O77" s="23"/>
      <c r="P77" s="23"/>
      <c r="Q77" s="23"/>
      <c r="R77" s="23"/>
      <c r="S77" s="23"/>
      <c r="T77" s="23"/>
      <c r="U77" s="20"/>
      <c r="V77" s="23"/>
      <c r="W77" s="28"/>
      <c r="X77" s="28"/>
      <c r="Y77" s="23"/>
      <c r="Z77" s="23"/>
      <c r="AA77" s="23"/>
      <c r="AB77" s="91" t="str">
        <f t="shared" si="1"/>
        <v/>
      </c>
      <c r="AC77" s="91"/>
      <c r="AD77" s="97"/>
      <c r="AE77" s="97"/>
      <c r="AF77" s="97"/>
      <c r="AG77" s="19"/>
      <c r="AH77" s="3"/>
    </row>
    <row r="78" spans="1:34" s="4" customFormat="1" ht="18" customHeight="1" x14ac:dyDescent="0.25">
      <c r="A78" s="102"/>
      <c r="B78" s="78"/>
      <c r="C78" s="36"/>
      <c r="D78" s="23"/>
      <c r="E78" s="76"/>
      <c r="F78" s="77"/>
      <c r="G78" s="23"/>
      <c r="H78" s="23"/>
      <c r="I78" s="23"/>
      <c r="J78" s="23"/>
      <c r="K78" s="29"/>
      <c r="L78" s="23"/>
      <c r="M78" s="23"/>
      <c r="N78" s="23"/>
      <c r="O78" s="23"/>
      <c r="P78" s="23"/>
      <c r="Q78" s="23"/>
      <c r="R78" s="23"/>
      <c r="S78" s="23"/>
      <c r="T78" s="23"/>
      <c r="U78" s="20"/>
      <c r="V78" s="23"/>
      <c r="W78" s="28"/>
      <c r="X78" s="28"/>
      <c r="Y78" s="23"/>
      <c r="Z78" s="23"/>
      <c r="AA78" s="23"/>
      <c r="AB78" s="91" t="str">
        <f t="shared" si="1"/>
        <v/>
      </c>
      <c r="AC78" s="91"/>
      <c r="AD78" s="97"/>
      <c r="AE78" s="97"/>
      <c r="AF78" s="97"/>
      <c r="AG78" s="19"/>
      <c r="AH78" s="3"/>
    </row>
    <row r="79" spans="1:34" s="4" customFormat="1" ht="18" customHeight="1" x14ac:dyDescent="0.25">
      <c r="A79" s="102"/>
      <c r="B79" s="78"/>
      <c r="C79" s="36"/>
      <c r="D79" s="23"/>
      <c r="E79" s="76"/>
      <c r="F79" s="77"/>
      <c r="G79" s="23"/>
      <c r="H79" s="23"/>
      <c r="I79" s="23"/>
      <c r="J79" s="23"/>
      <c r="K79" s="29"/>
      <c r="L79" s="23"/>
      <c r="M79" s="23"/>
      <c r="N79" s="23"/>
      <c r="O79" s="23"/>
      <c r="P79" s="23"/>
      <c r="Q79" s="23"/>
      <c r="R79" s="23"/>
      <c r="S79" s="23"/>
      <c r="T79" s="23"/>
      <c r="U79" s="20"/>
      <c r="V79" s="90" t="s">
        <v>54</v>
      </c>
      <c r="W79" s="90"/>
      <c r="X79" s="90"/>
      <c r="Y79" s="90"/>
      <c r="Z79" s="90"/>
      <c r="AA79" s="90"/>
      <c r="AB79" s="121" t="str">
        <f>IF(SUM(AB30:AB78)=0,"",SUM(AB30:AB78))</f>
        <v/>
      </c>
      <c r="AC79" s="121"/>
      <c r="AD79" s="120"/>
      <c r="AE79" s="120"/>
      <c r="AF79" s="120"/>
      <c r="AG79" s="19"/>
      <c r="AH79" s="3"/>
    </row>
    <row r="80" spans="1:34" s="4" customFormat="1" ht="18" customHeight="1" x14ac:dyDescent="0.25">
      <c r="A80" s="102"/>
      <c r="B80" s="78"/>
      <c r="C80" s="36"/>
      <c r="D80" s="23"/>
      <c r="E80" s="76"/>
      <c r="F80" s="77"/>
      <c r="G80" s="23"/>
      <c r="H80" s="23"/>
      <c r="I80" s="23"/>
      <c r="J80" s="23"/>
      <c r="K80" s="29"/>
      <c r="L80" s="23"/>
      <c r="M80" s="23"/>
      <c r="N80" s="23"/>
      <c r="O80" s="23"/>
      <c r="P80" s="23"/>
      <c r="Q80" s="23"/>
      <c r="R80" s="23"/>
      <c r="S80" s="23"/>
      <c r="T80" s="23"/>
      <c r="U80" s="20"/>
      <c r="V80" s="39"/>
      <c r="W80" s="39"/>
      <c r="X80" s="39"/>
      <c r="Y80" s="39"/>
      <c r="Z80" s="39"/>
      <c r="AA80" s="39"/>
      <c r="AB80" s="40"/>
      <c r="AC80" s="40"/>
      <c r="AD80" s="34"/>
      <c r="AE80" s="34"/>
      <c r="AF80" s="34"/>
      <c r="AG80" s="19"/>
      <c r="AH80" s="3"/>
    </row>
    <row r="81" spans="1:33" ht="16.5" x14ac:dyDescent="0.25">
      <c r="A81" s="102"/>
      <c r="B81" s="78"/>
      <c r="C81" s="36"/>
      <c r="D81" s="23"/>
      <c r="E81" s="76"/>
      <c r="F81" s="77"/>
      <c r="G81" s="23"/>
      <c r="H81" s="23"/>
      <c r="I81" s="23"/>
      <c r="J81" s="23"/>
      <c r="K81" s="29"/>
      <c r="L81" s="23"/>
      <c r="M81" s="23"/>
      <c r="N81" s="23"/>
      <c r="O81" s="23"/>
      <c r="P81" s="23"/>
      <c r="Q81" s="23"/>
      <c r="R81" s="23"/>
      <c r="S81" s="23"/>
      <c r="T81" s="23"/>
      <c r="U81" s="10"/>
      <c r="V81" s="41"/>
      <c r="W81" s="41"/>
      <c r="X81" s="41"/>
      <c r="Y81" s="41"/>
      <c r="Z81" s="41"/>
      <c r="AA81" s="41"/>
      <c r="AB81" s="42"/>
      <c r="AC81" s="42"/>
      <c r="AD81" s="42"/>
      <c r="AE81" s="42"/>
      <c r="AF81" s="42"/>
      <c r="AG81" s="43"/>
    </row>
    <row r="82" spans="1:33" ht="16.5" x14ac:dyDescent="0.25">
      <c r="A82" s="102"/>
      <c r="B82" s="78"/>
      <c r="C82" s="36"/>
      <c r="D82" s="23"/>
      <c r="E82" s="76"/>
      <c r="F82" s="77"/>
      <c r="G82" s="23"/>
      <c r="H82" s="23"/>
      <c r="I82" s="23"/>
      <c r="J82" s="23"/>
      <c r="K82" s="29"/>
      <c r="L82" s="23"/>
      <c r="M82" s="23"/>
      <c r="N82" s="23"/>
      <c r="O82" s="23"/>
      <c r="P82" s="23"/>
      <c r="Q82" s="23"/>
      <c r="R82" s="23"/>
      <c r="S82" s="23"/>
      <c r="T82" s="23"/>
      <c r="U82" s="10"/>
      <c r="V82" s="41"/>
      <c r="W82" s="41"/>
      <c r="X82" s="41"/>
      <c r="Y82" s="41"/>
      <c r="Z82" s="41"/>
      <c r="AA82" s="41"/>
      <c r="AB82" s="42"/>
      <c r="AC82" s="42"/>
      <c r="AD82" s="42"/>
      <c r="AE82" s="42"/>
      <c r="AF82" s="42"/>
      <c r="AG82" s="43"/>
    </row>
    <row r="83" spans="1:33" ht="16.5" x14ac:dyDescent="0.25">
      <c r="A83" s="44"/>
      <c r="B83" s="45"/>
      <c r="C83" s="36"/>
      <c r="D83" s="23"/>
      <c r="E83" s="76"/>
      <c r="F83" s="77"/>
      <c r="G83" s="23"/>
      <c r="H83" s="23"/>
      <c r="I83" s="23"/>
      <c r="J83" s="23"/>
      <c r="K83" s="29"/>
      <c r="L83" s="23"/>
      <c r="M83" s="23"/>
      <c r="N83" s="23"/>
      <c r="O83" s="23"/>
      <c r="P83" s="23"/>
      <c r="Q83" s="23"/>
      <c r="R83" s="23"/>
      <c r="S83" s="23"/>
      <c r="T83" s="23"/>
      <c r="U83" s="10"/>
      <c r="V83" s="41"/>
      <c r="W83" s="41"/>
      <c r="X83" s="41"/>
      <c r="Y83" s="41"/>
      <c r="Z83" s="41"/>
      <c r="AA83" s="41"/>
      <c r="AB83" s="42"/>
      <c r="AC83" s="42"/>
      <c r="AD83" s="42"/>
      <c r="AE83" s="42"/>
      <c r="AF83" s="42"/>
      <c r="AG83" s="43"/>
    </row>
    <row r="84" spans="1:33" ht="16.5" x14ac:dyDescent="0.25">
      <c r="A84" s="44"/>
      <c r="B84" s="45"/>
      <c r="C84" s="36"/>
      <c r="D84" s="23"/>
      <c r="E84" s="76"/>
      <c r="F84" s="77"/>
      <c r="G84" s="23"/>
      <c r="H84" s="23"/>
      <c r="I84" s="23"/>
      <c r="J84" s="23"/>
      <c r="K84" s="29"/>
      <c r="L84" s="23"/>
      <c r="M84" s="23"/>
      <c r="N84" s="23"/>
      <c r="O84" s="23"/>
      <c r="P84" s="23"/>
      <c r="Q84" s="23"/>
      <c r="R84" s="23"/>
      <c r="S84" s="23"/>
      <c r="T84" s="23"/>
      <c r="U84" s="10"/>
      <c r="V84" s="41"/>
      <c r="W84" s="41"/>
      <c r="X84" s="41"/>
      <c r="Y84" s="41"/>
      <c r="Z84" s="41"/>
      <c r="AA84" s="41"/>
      <c r="AB84" s="42"/>
      <c r="AC84" s="42"/>
      <c r="AD84" s="42"/>
      <c r="AE84" s="42"/>
      <c r="AF84" s="42"/>
      <c r="AG84" s="43"/>
    </row>
    <row r="85" spans="1:33" ht="16.5" x14ac:dyDescent="0.25">
      <c r="A85" s="44"/>
      <c r="B85" s="45"/>
      <c r="C85" s="36"/>
      <c r="D85" s="23"/>
      <c r="E85" s="76"/>
      <c r="F85" s="77"/>
      <c r="G85" s="23"/>
      <c r="H85" s="23"/>
      <c r="I85" s="23"/>
      <c r="J85" s="23"/>
      <c r="K85" s="29"/>
      <c r="L85" s="23"/>
      <c r="M85" s="23"/>
      <c r="N85" s="23"/>
      <c r="O85" s="23"/>
      <c r="P85" s="23"/>
      <c r="Q85" s="23"/>
      <c r="R85" s="23"/>
      <c r="S85" s="23"/>
      <c r="T85" s="23"/>
      <c r="U85" s="10"/>
      <c r="V85" s="41"/>
      <c r="W85" s="41"/>
      <c r="X85" s="41"/>
      <c r="Y85" s="41"/>
      <c r="Z85" s="41"/>
      <c r="AA85" s="41"/>
      <c r="AB85" s="42"/>
      <c r="AC85" s="42"/>
      <c r="AD85" s="42"/>
      <c r="AE85" s="42"/>
      <c r="AF85" s="42"/>
      <c r="AG85" s="43"/>
    </row>
    <row r="86" spans="1:33" ht="16.5" x14ac:dyDescent="0.25">
      <c r="A86" s="44"/>
      <c r="B86" s="45"/>
      <c r="C86" s="36"/>
      <c r="D86" s="23"/>
      <c r="E86" s="76"/>
      <c r="F86" s="77"/>
      <c r="G86" s="23"/>
      <c r="H86" s="23"/>
      <c r="I86" s="23"/>
      <c r="J86" s="23"/>
      <c r="K86" s="29"/>
      <c r="L86" s="23"/>
      <c r="M86" s="23"/>
      <c r="N86" s="23"/>
      <c r="O86" s="23"/>
      <c r="P86" s="23"/>
      <c r="Q86" s="23"/>
      <c r="R86" s="23"/>
      <c r="S86" s="23"/>
      <c r="T86" s="23"/>
      <c r="U86" s="10"/>
      <c r="V86" s="41"/>
      <c r="W86" s="41"/>
      <c r="X86" s="41"/>
      <c r="Y86" s="41"/>
      <c r="Z86" s="41"/>
      <c r="AA86" s="41"/>
      <c r="AB86" s="42"/>
      <c r="AC86" s="42"/>
      <c r="AD86" s="42"/>
      <c r="AE86" s="42"/>
      <c r="AF86" s="42"/>
      <c r="AG86" s="43"/>
    </row>
    <row r="87" spans="1:33" ht="27" customHeight="1" x14ac:dyDescent="0.2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9"/>
    </row>
  </sheetData>
  <sheetProtection sheet="1" objects="1" scenarios="1"/>
  <mergeCells count="449">
    <mergeCell ref="AD1:AD2"/>
    <mergeCell ref="AE1:AE2"/>
    <mergeCell ref="M5:T6"/>
    <mergeCell ref="V5:AF6"/>
    <mergeCell ref="E7:G7"/>
    <mergeCell ref="H7:I8"/>
    <mergeCell ref="J7:K8"/>
    <mergeCell ref="M7:N8"/>
    <mergeCell ref="M9:N9"/>
    <mergeCell ref="H1:AA4"/>
    <mergeCell ref="AC1:AC2"/>
    <mergeCell ref="Z7:Z9"/>
    <mergeCell ref="AA7:AA9"/>
    <mergeCell ref="AB7:AC7"/>
    <mergeCell ref="AD7:AF9"/>
    <mergeCell ref="E8:F8"/>
    <mergeCell ref="O8:P8"/>
    <mergeCell ref="AB8:AC8"/>
    <mergeCell ref="E9:F9"/>
    <mergeCell ref="H9:I9"/>
    <mergeCell ref="J9:K9"/>
    <mergeCell ref="O7:P7"/>
    <mergeCell ref="Q7:R8"/>
    <mergeCell ref="S7:T8"/>
    <mergeCell ref="V7:V9"/>
    <mergeCell ref="W7:X9"/>
    <mergeCell ref="Y7:Y9"/>
    <mergeCell ref="Q9:R9"/>
    <mergeCell ref="S9:T9"/>
    <mergeCell ref="AD10:AF10"/>
    <mergeCell ref="E11:F11"/>
    <mergeCell ref="H11:I11"/>
    <mergeCell ref="J11:K11"/>
    <mergeCell ref="M11:N11"/>
    <mergeCell ref="Q11:R11"/>
    <mergeCell ref="S11:T11"/>
    <mergeCell ref="AD11:AF11"/>
    <mergeCell ref="E10:F10"/>
    <mergeCell ref="H10:I10"/>
    <mergeCell ref="J10:K10"/>
    <mergeCell ref="M10:N10"/>
    <mergeCell ref="Q10:R10"/>
    <mergeCell ref="S10:T10"/>
    <mergeCell ref="AD12:AF12"/>
    <mergeCell ref="E13:F13"/>
    <mergeCell ref="H13:I13"/>
    <mergeCell ref="J13:K13"/>
    <mergeCell ref="M13:N13"/>
    <mergeCell ref="Q13:R13"/>
    <mergeCell ref="S13:T13"/>
    <mergeCell ref="AD13:AF13"/>
    <mergeCell ref="E12:F12"/>
    <mergeCell ref="H12:I12"/>
    <mergeCell ref="J12:K12"/>
    <mergeCell ref="M12:N12"/>
    <mergeCell ref="Q12:R12"/>
    <mergeCell ref="S12:T12"/>
    <mergeCell ref="AD14:AF14"/>
    <mergeCell ref="E15:F15"/>
    <mergeCell ref="H15:I15"/>
    <mergeCell ref="J15:K15"/>
    <mergeCell ref="M15:N15"/>
    <mergeCell ref="Q15:R15"/>
    <mergeCell ref="S15:T15"/>
    <mergeCell ref="AD15:AF15"/>
    <mergeCell ref="E14:F14"/>
    <mergeCell ref="H14:I14"/>
    <mergeCell ref="J14:K14"/>
    <mergeCell ref="M14:N14"/>
    <mergeCell ref="Q14:R14"/>
    <mergeCell ref="S14:T14"/>
    <mergeCell ref="AD16:AF16"/>
    <mergeCell ref="E17:F17"/>
    <mergeCell ref="H17:I17"/>
    <mergeCell ref="J17:K17"/>
    <mergeCell ref="M17:N17"/>
    <mergeCell ref="Q17:R17"/>
    <mergeCell ref="S17:T17"/>
    <mergeCell ref="AD17:AF17"/>
    <mergeCell ref="E16:F16"/>
    <mergeCell ref="H16:I16"/>
    <mergeCell ref="J16:K16"/>
    <mergeCell ref="M16:N16"/>
    <mergeCell ref="Q16:R16"/>
    <mergeCell ref="S16:T16"/>
    <mergeCell ref="AD18:AF18"/>
    <mergeCell ref="E19:F19"/>
    <mergeCell ref="H19:I19"/>
    <mergeCell ref="J19:K19"/>
    <mergeCell ref="M19:N19"/>
    <mergeCell ref="Q19:R19"/>
    <mergeCell ref="S19:T19"/>
    <mergeCell ref="AD19:AF19"/>
    <mergeCell ref="E18:F18"/>
    <mergeCell ref="H18:I18"/>
    <mergeCell ref="J18:K18"/>
    <mergeCell ref="M18:N18"/>
    <mergeCell ref="Q18:R18"/>
    <mergeCell ref="S18:T18"/>
    <mergeCell ref="AD20:AF20"/>
    <mergeCell ref="E21:F21"/>
    <mergeCell ref="H21:I21"/>
    <mergeCell ref="J21:K21"/>
    <mergeCell ref="M21:N21"/>
    <mergeCell ref="Q21:R21"/>
    <mergeCell ref="S21:T21"/>
    <mergeCell ref="AD21:AF21"/>
    <mergeCell ref="E20:F20"/>
    <mergeCell ref="H20:I20"/>
    <mergeCell ref="J20:K20"/>
    <mergeCell ref="M20:N20"/>
    <mergeCell ref="Q20:R20"/>
    <mergeCell ref="S20:T20"/>
    <mergeCell ref="AD22:AF22"/>
    <mergeCell ref="E23:F23"/>
    <mergeCell ref="H23:I23"/>
    <mergeCell ref="J23:K23"/>
    <mergeCell ref="M23:N23"/>
    <mergeCell ref="Q23:R23"/>
    <mergeCell ref="S23:T23"/>
    <mergeCell ref="AD23:AF23"/>
    <mergeCell ref="E22:F22"/>
    <mergeCell ref="H22:I22"/>
    <mergeCell ref="J22:K22"/>
    <mergeCell ref="M22:N22"/>
    <mergeCell ref="Q22:R22"/>
    <mergeCell ref="S22:T22"/>
    <mergeCell ref="AD24:AF24"/>
    <mergeCell ref="E25:F25"/>
    <mergeCell ref="H25:I25"/>
    <mergeCell ref="J25:K25"/>
    <mergeCell ref="M25:N25"/>
    <mergeCell ref="Q25:R25"/>
    <mergeCell ref="S25:T25"/>
    <mergeCell ref="V25:AC25"/>
    <mergeCell ref="AD25:AF25"/>
    <mergeCell ref="E24:F24"/>
    <mergeCell ref="H24:I24"/>
    <mergeCell ref="J24:K24"/>
    <mergeCell ref="M24:N24"/>
    <mergeCell ref="Q24:R24"/>
    <mergeCell ref="S24:T24"/>
    <mergeCell ref="L29:M29"/>
    <mergeCell ref="N29:N30"/>
    <mergeCell ref="O29:P29"/>
    <mergeCell ref="AA29:AA30"/>
    <mergeCell ref="AB29:AC30"/>
    <mergeCell ref="AD29:AF30"/>
    <mergeCell ref="E30:F30"/>
    <mergeCell ref="H30:I30"/>
    <mergeCell ref="L30:M30"/>
    <mergeCell ref="O30:P30"/>
    <mergeCell ref="Q30:R30"/>
    <mergeCell ref="S30:T30"/>
    <mergeCell ref="W30:X30"/>
    <mergeCell ref="Q29:R29"/>
    <mergeCell ref="S29:T29"/>
    <mergeCell ref="V29:V30"/>
    <mergeCell ref="W29:X29"/>
    <mergeCell ref="AD31:AF31"/>
    <mergeCell ref="H32:I32"/>
    <mergeCell ref="L32:M32"/>
    <mergeCell ref="O32:P32"/>
    <mergeCell ref="Q32:R32"/>
    <mergeCell ref="S32:T32"/>
    <mergeCell ref="AB32:AC32"/>
    <mergeCell ref="AD32:AF32"/>
    <mergeCell ref="H31:I31"/>
    <mergeCell ref="L31:M31"/>
    <mergeCell ref="O31:P31"/>
    <mergeCell ref="Q31:R31"/>
    <mergeCell ref="S31:T31"/>
    <mergeCell ref="AB31:AC31"/>
    <mergeCell ref="AD33:AF33"/>
    <mergeCell ref="H34:I34"/>
    <mergeCell ref="L34:M34"/>
    <mergeCell ref="O34:P34"/>
    <mergeCell ref="Q34:R34"/>
    <mergeCell ref="S34:T34"/>
    <mergeCell ref="AB34:AC34"/>
    <mergeCell ref="AD34:AF34"/>
    <mergeCell ref="H33:I33"/>
    <mergeCell ref="L33:M33"/>
    <mergeCell ref="O33:P33"/>
    <mergeCell ref="Q33:R33"/>
    <mergeCell ref="S33:T33"/>
    <mergeCell ref="AB33:AC33"/>
    <mergeCell ref="AD35:AF35"/>
    <mergeCell ref="H36:I36"/>
    <mergeCell ref="L36:M36"/>
    <mergeCell ref="O36:P36"/>
    <mergeCell ref="Q36:R36"/>
    <mergeCell ref="S36:T36"/>
    <mergeCell ref="AB36:AC36"/>
    <mergeCell ref="AD36:AF36"/>
    <mergeCell ref="H35:I35"/>
    <mergeCell ref="L35:M35"/>
    <mergeCell ref="O35:P35"/>
    <mergeCell ref="Q35:R35"/>
    <mergeCell ref="S35:T35"/>
    <mergeCell ref="AB35:AC35"/>
    <mergeCell ref="AD37:AF37"/>
    <mergeCell ref="H38:I38"/>
    <mergeCell ref="L38:M38"/>
    <mergeCell ref="O38:P38"/>
    <mergeCell ref="Q38:R38"/>
    <mergeCell ref="S38:T38"/>
    <mergeCell ref="AB38:AC38"/>
    <mergeCell ref="AD38:AF38"/>
    <mergeCell ref="H37:I37"/>
    <mergeCell ref="L37:M37"/>
    <mergeCell ref="O37:P37"/>
    <mergeCell ref="Q37:R37"/>
    <mergeCell ref="S37:T37"/>
    <mergeCell ref="AB37:AC37"/>
    <mergeCell ref="AD39:AF39"/>
    <mergeCell ref="H40:I40"/>
    <mergeCell ref="L40:M40"/>
    <mergeCell ref="O40:P40"/>
    <mergeCell ref="Q40:R40"/>
    <mergeCell ref="S40:T40"/>
    <mergeCell ref="AB40:AC40"/>
    <mergeCell ref="AD40:AF40"/>
    <mergeCell ref="H39:I39"/>
    <mergeCell ref="L39:M39"/>
    <mergeCell ref="O39:P39"/>
    <mergeCell ref="Q39:R39"/>
    <mergeCell ref="S39:T39"/>
    <mergeCell ref="AB39:AC39"/>
    <mergeCell ref="AD41:AF41"/>
    <mergeCell ref="H42:I42"/>
    <mergeCell ref="L42:M42"/>
    <mergeCell ref="O42:P42"/>
    <mergeCell ref="Q42:R42"/>
    <mergeCell ref="S42:T42"/>
    <mergeCell ref="AB42:AC42"/>
    <mergeCell ref="AD42:AF42"/>
    <mergeCell ref="H41:I41"/>
    <mergeCell ref="L41:M41"/>
    <mergeCell ref="O41:P41"/>
    <mergeCell ref="Q41:R41"/>
    <mergeCell ref="S41:T41"/>
    <mergeCell ref="AB41:AC41"/>
    <mergeCell ref="AD43:AF43"/>
    <mergeCell ref="H44:I44"/>
    <mergeCell ref="L44:M44"/>
    <mergeCell ref="O44:P44"/>
    <mergeCell ref="Q44:R44"/>
    <mergeCell ref="S44:T44"/>
    <mergeCell ref="AB44:AC44"/>
    <mergeCell ref="AD44:AF44"/>
    <mergeCell ref="H43:I43"/>
    <mergeCell ref="L43:M43"/>
    <mergeCell ref="O43:P43"/>
    <mergeCell ref="Q43:R43"/>
    <mergeCell ref="S43:T43"/>
    <mergeCell ref="AB43:AC43"/>
    <mergeCell ref="AD45:AF45"/>
    <mergeCell ref="H46:I46"/>
    <mergeCell ref="L46:M46"/>
    <mergeCell ref="O46:P46"/>
    <mergeCell ref="Q46:R46"/>
    <mergeCell ref="S46:T46"/>
    <mergeCell ref="AB46:AC46"/>
    <mergeCell ref="AD46:AF46"/>
    <mergeCell ref="H45:I45"/>
    <mergeCell ref="L45:M45"/>
    <mergeCell ref="O45:P45"/>
    <mergeCell ref="Q45:R45"/>
    <mergeCell ref="S45:T45"/>
    <mergeCell ref="AB45:AC45"/>
    <mergeCell ref="AB49:AC49"/>
    <mergeCell ref="AD49:AF49"/>
    <mergeCell ref="AD47:AF47"/>
    <mergeCell ref="H48:I48"/>
    <mergeCell ref="L48:M48"/>
    <mergeCell ref="O48:P48"/>
    <mergeCell ref="Q48:R48"/>
    <mergeCell ref="S48:T48"/>
    <mergeCell ref="AB48:AC48"/>
    <mergeCell ref="AD48:AF48"/>
    <mergeCell ref="H47:I47"/>
    <mergeCell ref="L47:M47"/>
    <mergeCell ref="O47:P47"/>
    <mergeCell ref="Q47:R47"/>
    <mergeCell ref="S47:T47"/>
    <mergeCell ref="AB47:AC47"/>
    <mergeCell ref="AB50:AC50"/>
    <mergeCell ref="AD50:AF50"/>
    <mergeCell ref="B51:B82"/>
    <mergeCell ref="C51:T52"/>
    <mergeCell ref="AB51:AC51"/>
    <mergeCell ref="AD51:AF51"/>
    <mergeCell ref="AB52:AC52"/>
    <mergeCell ref="AD52:AF52"/>
    <mergeCell ref="C53:C55"/>
    <mergeCell ref="D53:D55"/>
    <mergeCell ref="L53:L55"/>
    <mergeCell ref="M53:M55"/>
    <mergeCell ref="N53:N55"/>
    <mergeCell ref="O53:O55"/>
    <mergeCell ref="P53:P55"/>
    <mergeCell ref="Q53:Q55"/>
    <mergeCell ref="E53:F55"/>
    <mergeCell ref="G53:G55"/>
    <mergeCell ref="H53:H55"/>
    <mergeCell ref="I53:I55"/>
    <mergeCell ref="J53:J55"/>
    <mergeCell ref="K53:K55"/>
    <mergeCell ref="R53:R55"/>
    <mergeCell ref="S53:S55"/>
    <mergeCell ref="AB53:AC53"/>
    <mergeCell ref="AD53:AF53"/>
    <mergeCell ref="AB54:AC54"/>
    <mergeCell ref="AD54:AF54"/>
    <mergeCell ref="AB55:AC55"/>
    <mergeCell ref="AD55:AF55"/>
    <mergeCell ref="E58:F58"/>
    <mergeCell ref="AB58:AC58"/>
    <mergeCell ref="AD58:AF58"/>
    <mergeCell ref="AB60:AC60"/>
    <mergeCell ref="AD60:AF60"/>
    <mergeCell ref="E61:F61"/>
    <mergeCell ref="AB61:AC61"/>
    <mergeCell ref="AD61:AF61"/>
    <mergeCell ref="E59:F59"/>
    <mergeCell ref="AB59:AC59"/>
    <mergeCell ref="AD59:AF59"/>
    <mergeCell ref="E56:F56"/>
    <mergeCell ref="AB56:AC56"/>
    <mergeCell ref="AD56:AF56"/>
    <mergeCell ref="E57:F57"/>
    <mergeCell ref="AB57:AC57"/>
    <mergeCell ref="AD57:AF57"/>
    <mergeCell ref="AB68:AC68"/>
    <mergeCell ref="AD68:AF68"/>
    <mergeCell ref="E73:F73"/>
    <mergeCell ref="AB73:AC73"/>
    <mergeCell ref="E62:F62"/>
    <mergeCell ref="AB62:AC62"/>
    <mergeCell ref="AD62:AF62"/>
    <mergeCell ref="E63:F63"/>
    <mergeCell ref="AB63:AC63"/>
    <mergeCell ref="AD63:AF63"/>
    <mergeCell ref="AB71:AC71"/>
    <mergeCell ref="AD71:AF71"/>
    <mergeCell ref="E72:F72"/>
    <mergeCell ref="AB72:AC72"/>
    <mergeCell ref="AD72:AF72"/>
    <mergeCell ref="E64:F64"/>
    <mergeCell ref="AB64:AC64"/>
    <mergeCell ref="AD64:AF64"/>
    <mergeCell ref="A65:A82"/>
    <mergeCell ref="E65:F65"/>
    <mergeCell ref="AB65:AC65"/>
    <mergeCell ref="AD65:AF65"/>
    <mergeCell ref="E66:F66"/>
    <mergeCell ref="AB66:AC66"/>
    <mergeCell ref="AD66:AF66"/>
    <mergeCell ref="E69:F69"/>
    <mergeCell ref="AB69:AC69"/>
    <mergeCell ref="AD69:AF69"/>
    <mergeCell ref="E70:F70"/>
    <mergeCell ref="AB70:AC70"/>
    <mergeCell ref="AD70:AF70"/>
    <mergeCell ref="E67:F67"/>
    <mergeCell ref="AB67:AC67"/>
    <mergeCell ref="AD67:AF67"/>
    <mergeCell ref="AB75:AC75"/>
    <mergeCell ref="AD75:AF75"/>
    <mergeCell ref="E76:F76"/>
    <mergeCell ref="AB76:AC76"/>
    <mergeCell ref="AD76:AF76"/>
    <mergeCell ref="AD73:AF73"/>
    <mergeCell ref="E74:F74"/>
    <mergeCell ref="AB74:AC74"/>
    <mergeCell ref="AD74:AF74"/>
    <mergeCell ref="AB79:AC79"/>
    <mergeCell ref="AD79:AF79"/>
    <mergeCell ref="E80:F80"/>
    <mergeCell ref="E81:F81"/>
    <mergeCell ref="E77:F77"/>
    <mergeCell ref="AB77:AC77"/>
    <mergeCell ref="AD77:AF77"/>
    <mergeCell ref="E78:F78"/>
    <mergeCell ref="AB78:AC78"/>
    <mergeCell ref="AD78:AF78"/>
    <mergeCell ref="C23:D23"/>
    <mergeCell ref="C24:D24"/>
    <mergeCell ref="E82:F82"/>
    <mergeCell ref="E83:F83"/>
    <mergeCell ref="E84:F84"/>
    <mergeCell ref="E85:F85"/>
    <mergeCell ref="E86:F86"/>
    <mergeCell ref="E79:F79"/>
    <mergeCell ref="V79:AA79"/>
    <mergeCell ref="E75:F75"/>
    <mergeCell ref="E71:F71"/>
    <mergeCell ref="E68:F68"/>
    <mergeCell ref="E60:F60"/>
    <mergeCell ref="T53:T55"/>
    <mergeCell ref="O49:P49"/>
    <mergeCell ref="Q49:R49"/>
    <mergeCell ref="S49:T49"/>
    <mergeCell ref="Y29:Y30"/>
    <mergeCell ref="Z29:Z30"/>
    <mergeCell ref="V27:AF28"/>
    <mergeCell ref="E29:F29"/>
    <mergeCell ref="G29:G30"/>
    <mergeCell ref="H29:I29"/>
    <mergeCell ref="J29:K29"/>
    <mergeCell ref="C7:D8"/>
    <mergeCell ref="C5:K6"/>
    <mergeCell ref="C29:D30"/>
    <mergeCell ref="C27:T28"/>
    <mergeCell ref="C31:D31"/>
    <mergeCell ref="C32:D32"/>
    <mergeCell ref="C33:D33"/>
    <mergeCell ref="C34:D34"/>
    <mergeCell ref="C35:D35"/>
    <mergeCell ref="C25:D25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45:D45"/>
    <mergeCell ref="C46:D46"/>
    <mergeCell ref="C47:D47"/>
    <mergeCell ref="C48:D48"/>
    <mergeCell ref="C49:N49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pageMargins left="2" right="0.5" top="0.5" bottom="0.5" header="0.5" footer="0.5"/>
  <pageSetup paperSize="195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87"/>
  <sheetViews>
    <sheetView zoomScale="50" zoomScaleNormal="50" zoomScalePageLayoutView="115" workbookViewId="0">
      <selection activeCell="Z42" sqref="Z42"/>
    </sheetView>
  </sheetViews>
  <sheetFormatPr defaultColWidth="9.140625" defaultRowHeight="15" x14ac:dyDescent="0.25"/>
  <cols>
    <col min="1" max="2" width="3.7109375" style="2" customWidth="1"/>
    <col min="3" max="3" width="6.7109375" style="2" customWidth="1"/>
    <col min="4" max="4" width="18.7109375" style="2" customWidth="1"/>
    <col min="5" max="6" width="12.7109375" style="2" customWidth="1"/>
    <col min="7" max="7" width="6.7109375" style="2" customWidth="1"/>
    <col min="8" max="8" width="18.7109375" style="2" customWidth="1"/>
    <col min="9" max="11" width="13.7109375" style="2" customWidth="1"/>
    <col min="12" max="12" width="14.28515625" style="2" customWidth="1"/>
    <col min="13" max="14" width="13.7109375" style="2" customWidth="1"/>
    <col min="15" max="15" width="14.7109375" style="2" customWidth="1"/>
    <col min="16" max="18" width="13.7109375" style="2" customWidth="1"/>
    <col min="19" max="20" width="14.7109375" style="2" customWidth="1"/>
    <col min="21" max="21" width="9.42578125" style="2" customWidth="1"/>
    <col min="22" max="22" width="18.7109375" style="2" customWidth="1"/>
    <col min="23" max="24" width="12.7109375" style="2" customWidth="1"/>
    <col min="25" max="25" width="6.7109375" style="2" customWidth="1"/>
    <col min="26" max="27" width="15.7109375" style="2" customWidth="1"/>
    <col min="28" max="29" width="9.7109375" style="2" customWidth="1"/>
    <col min="30" max="30" width="24.7109375" style="2" customWidth="1"/>
    <col min="31" max="32" width="14.7109375" style="2" customWidth="1"/>
    <col min="33" max="33" width="9.7109375" style="1" customWidth="1"/>
    <col min="34" max="34" width="26.7109375" style="1" customWidth="1"/>
    <col min="35" max="16384" width="9.140625" style="2"/>
  </cols>
  <sheetData>
    <row r="1" spans="1:34" ht="12" customHeight="1" x14ac:dyDescent="0.25">
      <c r="A1" s="5"/>
      <c r="B1" s="6"/>
      <c r="C1" s="6"/>
      <c r="D1" s="6"/>
      <c r="E1" s="6"/>
      <c r="F1" s="6"/>
      <c r="G1" s="6"/>
      <c r="H1" s="79" t="s">
        <v>10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" t="s">
        <v>2</v>
      </c>
      <c r="AC1" s="100" t="s">
        <v>1</v>
      </c>
      <c r="AD1" s="106" t="s">
        <v>0</v>
      </c>
      <c r="AE1" s="104" t="s">
        <v>8</v>
      </c>
      <c r="AF1" s="7" t="s">
        <v>4</v>
      </c>
      <c r="AG1" s="7" t="s">
        <v>6</v>
      </c>
    </row>
    <row r="2" spans="1:34" ht="12" customHeight="1" x14ac:dyDescent="0.25">
      <c r="A2" s="8"/>
      <c r="B2" s="9"/>
      <c r="C2" s="9"/>
      <c r="D2" s="10"/>
      <c r="E2" s="10"/>
      <c r="F2" s="10"/>
      <c r="G2" s="1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1" t="s">
        <v>3</v>
      </c>
      <c r="AC2" s="101"/>
      <c r="AD2" s="107"/>
      <c r="AE2" s="105"/>
      <c r="AF2" s="11" t="s">
        <v>5</v>
      </c>
      <c r="AG2" s="11" t="s">
        <v>5</v>
      </c>
    </row>
    <row r="3" spans="1:34" ht="21.95" customHeight="1" x14ac:dyDescent="0.25">
      <c r="A3" s="8"/>
      <c r="B3" s="9"/>
      <c r="C3" s="9"/>
      <c r="D3" s="10"/>
      <c r="E3" s="10"/>
      <c r="F3" s="10"/>
      <c r="G3" s="1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2">
        <v>3</v>
      </c>
      <c r="AC3" s="13" t="s">
        <v>7</v>
      </c>
      <c r="AD3" s="12" t="str">
        <f>IF(ISBLANK('ECDS SHEET 1'!AD3),"",'ECDS SHEET 1'!AD3)</f>
        <v/>
      </c>
      <c r="AE3" s="12" t="str">
        <f>IF(ISBLANK('ECDS SHEET 1'!AE3),"",'ECDS SHEET 1'!AE3)</f>
        <v/>
      </c>
      <c r="AF3" s="12" t="str">
        <f>IF(ISBLANK('ECDS SHEET 1'!AF3),"",'ECDS SHEET 1'!AF3)</f>
        <v/>
      </c>
      <c r="AG3" s="12" t="s">
        <v>61</v>
      </c>
    </row>
    <row r="4" spans="1:34" ht="15" customHeight="1" x14ac:dyDescent="0.25">
      <c r="A4" s="8"/>
      <c r="B4" s="9"/>
      <c r="C4" s="9"/>
      <c r="D4" s="10"/>
      <c r="E4" s="10"/>
      <c r="F4" s="10"/>
      <c r="G4" s="1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9"/>
      <c r="AC4" s="9"/>
      <c r="AD4" s="9"/>
      <c r="AE4" s="9"/>
      <c r="AF4" s="9"/>
      <c r="AG4" s="14"/>
    </row>
    <row r="5" spans="1:34" s="4" customFormat="1" ht="18" customHeight="1" x14ac:dyDescent="0.25">
      <c r="A5" s="15"/>
      <c r="B5" s="16"/>
      <c r="C5" s="60" t="s">
        <v>35</v>
      </c>
      <c r="D5" s="61"/>
      <c r="E5" s="61"/>
      <c r="F5" s="61"/>
      <c r="G5" s="61"/>
      <c r="H5" s="61"/>
      <c r="I5" s="61"/>
      <c r="J5" s="61"/>
      <c r="K5" s="62"/>
      <c r="L5" s="17"/>
      <c r="M5" s="85" t="s">
        <v>38</v>
      </c>
      <c r="N5" s="85"/>
      <c r="O5" s="85"/>
      <c r="P5" s="85"/>
      <c r="Q5" s="85"/>
      <c r="R5" s="85"/>
      <c r="S5" s="85"/>
      <c r="T5" s="85"/>
      <c r="U5" s="18"/>
      <c r="V5" s="60" t="s">
        <v>18</v>
      </c>
      <c r="W5" s="61"/>
      <c r="X5" s="61"/>
      <c r="Y5" s="61"/>
      <c r="Z5" s="61"/>
      <c r="AA5" s="61"/>
      <c r="AB5" s="61"/>
      <c r="AC5" s="61"/>
      <c r="AD5" s="61"/>
      <c r="AE5" s="61"/>
      <c r="AF5" s="62"/>
      <c r="AG5" s="19"/>
      <c r="AH5" s="3"/>
    </row>
    <row r="6" spans="1:34" s="4" customFormat="1" ht="18" customHeight="1" x14ac:dyDescent="0.25">
      <c r="A6" s="15"/>
      <c r="B6" s="16"/>
      <c r="C6" s="63"/>
      <c r="D6" s="64"/>
      <c r="E6" s="64"/>
      <c r="F6" s="64"/>
      <c r="G6" s="64"/>
      <c r="H6" s="64"/>
      <c r="I6" s="64"/>
      <c r="J6" s="64"/>
      <c r="K6" s="65"/>
      <c r="L6" s="17"/>
      <c r="M6" s="85"/>
      <c r="N6" s="85"/>
      <c r="O6" s="86"/>
      <c r="P6" s="86"/>
      <c r="Q6" s="85"/>
      <c r="R6" s="85"/>
      <c r="S6" s="85"/>
      <c r="T6" s="85"/>
      <c r="U6" s="20"/>
      <c r="V6" s="63"/>
      <c r="W6" s="64"/>
      <c r="X6" s="64"/>
      <c r="Y6" s="64"/>
      <c r="Z6" s="64"/>
      <c r="AA6" s="64"/>
      <c r="AB6" s="110"/>
      <c r="AC6" s="110"/>
      <c r="AD6" s="110"/>
      <c r="AE6" s="110"/>
      <c r="AF6" s="111"/>
      <c r="AG6" s="19"/>
      <c r="AH6" s="3"/>
    </row>
    <row r="7" spans="1:34" s="4" customFormat="1" ht="18" customHeight="1" x14ac:dyDescent="0.25">
      <c r="A7" s="15"/>
      <c r="B7" s="16"/>
      <c r="C7" s="56" t="s">
        <v>15</v>
      </c>
      <c r="D7" s="57"/>
      <c r="E7" s="74" t="s">
        <v>36</v>
      </c>
      <c r="F7" s="74"/>
      <c r="G7" s="74"/>
      <c r="H7" s="74" t="s">
        <v>43</v>
      </c>
      <c r="I7" s="74"/>
      <c r="J7" s="74" t="s">
        <v>37</v>
      </c>
      <c r="K7" s="74"/>
      <c r="L7" s="21"/>
      <c r="M7" s="75" t="s">
        <v>15</v>
      </c>
      <c r="N7" s="75"/>
      <c r="O7" s="56" t="s">
        <v>53</v>
      </c>
      <c r="P7" s="57"/>
      <c r="Q7" s="75" t="s">
        <v>39</v>
      </c>
      <c r="R7" s="75"/>
      <c r="S7" s="75" t="s">
        <v>40</v>
      </c>
      <c r="T7" s="75"/>
      <c r="U7" s="20"/>
      <c r="V7" s="75" t="s">
        <v>15</v>
      </c>
      <c r="W7" s="56" t="s">
        <v>19</v>
      </c>
      <c r="X7" s="57"/>
      <c r="Y7" s="75" t="s">
        <v>17</v>
      </c>
      <c r="Z7" s="75" t="s">
        <v>22</v>
      </c>
      <c r="AA7" s="112" t="s">
        <v>23</v>
      </c>
      <c r="AB7" s="93" t="s">
        <v>24</v>
      </c>
      <c r="AC7" s="94"/>
      <c r="AD7" s="108" t="s">
        <v>9</v>
      </c>
      <c r="AE7" s="109"/>
      <c r="AF7" s="109"/>
      <c r="AG7" s="19"/>
      <c r="AH7" s="3"/>
    </row>
    <row r="8" spans="1:34" s="4" customFormat="1" ht="18" customHeight="1" x14ac:dyDescent="0.25">
      <c r="A8" s="15"/>
      <c r="B8" s="16"/>
      <c r="C8" s="58"/>
      <c r="D8" s="59"/>
      <c r="E8" s="75" t="s">
        <v>16</v>
      </c>
      <c r="F8" s="75"/>
      <c r="G8" s="22" t="s">
        <v>17</v>
      </c>
      <c r="H8" s="75"/>
      <c r="I8" s="75"/>
      <c r="J8" s="75"/>
      <c r="K8" s="75"/>
      <c r="L8" s="21"/>
      <c r="M8" s="75"/>
      <c r="N8" s="75"/>
      <c r="O8" s="58" t="s">
        <v>16</v>
      </c>
      <c r="P8" s="59"/>
      <c r="Q8" s="75"/>
      <c r="R8" s="75"/>
      <c r="S8" s="75"/>
      <c r="T8" s="75"/>
      <c r="U8" s="20"/>
      <c r="V8" s="75"/>
      <c r="W8" s="66"/>
      <c r="X8" s="67"/>
      <c r="Y8" s="75"/>
      <c r="Z8" s="75"/>
      <c r="AA8" s="112"/>
      <c r="AB8" s="95" t="s">
        <v>25</v>
      </c>
      <c r="AC8" s="96"/>
      <c r="AD8" s="108"/>
      <c r="AE8" s="109"/>
      <c r="AF8" s="109"/>
      <c r="AG8" s="19"/>
      <c r="AH8" s="3"/>
    </row>
    <row r="9" spans="1:34" s="4" customFormat="1" ht="18" customHeight="1" x14ac:dyDescent="0.25">
      <c r="A9" s="15"/>
      <c r="B9" s="16"/>
      <c r="C9" s="54"/>
      <c r="D9" s="55"/>
      <c r="E9" s="76"/>
      <c r="F9" s="77"/>
      <c r="G9" s="23"/>
      <c r="H9" s="54"/>
      <c r="I9" s="55"/>
      <c r="J9" s="83"/>
      <c r="K9" s="83"/>
      <c r="L9" s="24"/>
      <c r="M9" s="122"/>
      <c r="N9" s="122"/>
      <c r="O9" s="25"/>
      <c r="P9" s="25"/>
      <c r="Q9" s="122"/>
      <c r="R9" s="122"/>
      <c r="S9" s="122"/>
      <c r="T9" s="122"/>
      <c r="U9" s="20"/>
      <c r="V9" s="75"/>
      <c r="W9" s="58"/>
      <c r="X9" s="59"/>
      <c r="Y9" s="75"/>
      <c r="Z9" s="75"/>
      <c r="AA9" s="112"/>
      <c r="AB9" s="26" t="s">
        <v>26</v>
      </c>
      <c r="AC9" s="26" t="s">
        <v>27</v>
      </c>
      <c r="AD9" s="109"/>
      <c r="AE9" s="109"/>
      <c r="AF9" s="109"/>
      <c r="AG9" s="19"/>
      <c r="AH9" s="3"/>
    </row>
    <row r="10" spans="1:34" s="4" customFormat="1" ht="18" customHeight="1" x14ac:dyDescent="0.25">
      <c r="A10" s="15"/>
      <c r="B10" s="16"/>
      <c r="C10" s="54"/>
      <c r="D10" s="55"/>
      <c r="E10" s="76"/>
      <c r="F10" s="77"/>
      <c r="G10" s="23"/>
      <c r="H10" s="54"/>
      <c r="I10" s="55"/>
      <c r="J10" s="83"/>
      <c r="K10" s="83"/>
      <c r="L10" s="27"/>
      <c r="M10" s="83"/>
      <c r="N10" s="83"/>
      <c r="O10" s="25"/>
      <c r="P10" s="25"/>
      <c r="Q10" s="83"/>
      <c r="R10" s="83"/>
      <c r="S10" s="83"/>
      <c r="T10" s="83"/>
      <c r="U10" s="20"/>
      <c r="V10" s="23"/>
      <c r="W10" s="28"/>
      <c r="X10" s="28"/>
      <c r="Y10" s="23"/>
      <c r="Z10" s="23"/>
      <c r="AA10" s="23"/>
      <c r="AB10" s="29"/>
      <c r="AC10" s="30"/>
      <c r="AD10" s="87" t="str">
        <f>IF((AND(AB10=0,AC10&gt;0)),((((SQRT(Z10^2+(AC10*Z10)^2))+AA10)*ABS(X10-W10))/9000),IF((AND(AB10&gt;0,AC10=0)),((((SQRT(Z10^2+(AB10*Z10)^2))+AA10)*ABS(X10-W10))/9000),IF((AND(AB10=0,AC10=0,AA10=0)),"",IF((AND(AB10&gt;0,AC10&gt;0)),((((SQRT(Z10^2+((AB10*Z10)^2)))+(SQRT(Z10^2+((AC10*Z10)^2)))+AA10)*ABS(X10-W10))/9000),AA10*ABS(X10-W10)/9000))))</f>
        <v/>
      </c>
      <c r="AE10" s="88"/>
      <c r="AF10" s="89"/>
      <c r="AG10" s="19"/>
      <c r="AH10" s="3"/>
    </row>
    <row r="11" spans="1:34" s="4" customFormat="1" ht="18" customHeight="1" x14ac:dyDescent="0.25">
      <c r="A11" s="15"/>
      <c r="B11" s="16"/>
      <c r="C11" s="54"/>
      <c r="D11" s="55"/>
      <c r="E11" s="76"/>
      <c r="F11" s="77"/>
      <c r="G11" s="23"/>
      <c r="H11" s="54"/>
      <c r="I11" s="55"/>
      <c r="J11" s="83"/>
      <c r="K11" s="83"/>
      <c r="L11" s="27"/>
      <c r="M11" s="83"/>
      <c r="N11" s="83"/>
      <c r="O11" s="28"/>
      <c r="P11" s="28"/>
      <c r="Q11" s="83"/>
      <c r="R11" s="83"/>
      <c r="S11" s="83"/>
      <c r="T11" s="83"/>
      <c r="U11" s="20"/>
      <c r="V11" s="23"/>
      <c r="W11" s="28"/>
      <c r="X11" s="28"/>
      <c r="Y11" s="23"/>
      <c r="Z11" s="23"/>
      <c r="AA11" s="23"/>
      <c r="AB11" s="29"/>
      <c r="AC11" s="30"/>
      <c r="AD11" s="87" t="str">
        <f t="shared" ref="AD11:AD24" si="0">IF((AND(AB11=0,AC11&gt;0)),((((SQRT(Z11^2+(AC11*Z11)^2))+AA11)*ABS(X11-W11))/9000),IF((AND(AB11&gt;0,AC11=0)),((((SQRT(Z11^2+(AB11*Z11)^2))+AA11)*ABS(X11-W11))/9000),IF((AND(AB11=0,AC11=0,AA11=0)),"",IF((AND(AB11&gt;0,AC11&gt;0)),((((SQRT(Z11^2+((AB11*Z11)^2)))+(SQRT(Z11^2+((AC11*Z11)^2)))+AA11)*ABS(X11-W11))/9000),AA11*ABS(X11-W11)/9000))))</f>
        <v/>
      </c>
      <c r="AE11" s="88"/>
      <c r="AF11" s="89"/>
      <c r="AG11" s="19"/>
      <c r="AH11" s="3"/>
    </row>
    <row r="12" spans="1:34" s="4" customFormat="1" ht="18" customHeight="1" x14ac:dyDescent="0.25">
      <c r="A12" s="15"/>
      <c r="B12" s="16"/>
      <c r="C12" s="54"/>
      <c r="D12" s="55"/>
      <c r="E12" s="76"/>
      <c r="F12" s="77"/>
      <c r="G12" s="23"/>
      <c r="H12" s="54"/>
      <c r="I12" s="55"/>
      <c r="J12" s="83"/>
      <c r="K12" s="83"/>
      <c r="L12" s="27"/>
      <c r="M12" s="83"/>
      <c r="N12" s="83"/>
      <c r="O12" s="28"/>
      <c r="P12" s="28"/>
      <c r="Q12" s="83"/>
      <c r="R12" s="83"/>
      <c r="S12" s="83"/>
      <c r="T12" s="83"/>
      <c r="U12" s="20"/>
      <c r="V12" s="23"/>
      <c r="W12" s="28"/>
      <c r="X12" s="28"/>
      <c r="Y12" s="23"/>
      <c r="Z12" s="23"/>
      <c r="AA12" s="23"/>
      <c r="AB12" s="29"/>
      <c r="AC12" s="30"/>
      <c r="AD12" s="87" t="str">
        <f t="shared" si="0"/>
        <v/>
      </c>
      <c r="AE12" s="88"/>
      <c r="AF12" s="89"/>
      <c r="AG12" s="19"/>
      <c r="AH12" s="3"/>
    </row>
    <row r="13" spans="1:34" s="4" customFormat="1" ht="18" customHeight="1" x14ac:dyDescent="0.25">
      <c r="A13" s="15"/>
      <c r="B13" s="16"/>
      <c r="C13" s="54"/>
      <c r="D13" s="55"/>
      <c r="E13" s="76"/>
      <c r="F13" s="77"/>
      <c r="G13" s="23"/>
      <c r="H13" s="54"/>
      <c r="I13" s="55"/>
      <c r="J13" s="83"/>
      <c r="K13" s="83"/>
      <c r="L13" s="27"/>
      <c r="M13" s="83"/>
      <c r="N13" s="83"/>
      <c r="O13" s="28"/>
      <c r="P13" s="28"/>
      <c r="Q13" s="83"/>
      <c r="R13" s="83"/>
      <c r="S13" s="83"/>
      <c r="T13" s="83"/>
      <c r="U13" s="20"/>
      <c r="V13" s="23"/>
      <c r="W13" s="28"/>
      <c r="X13" s="28"/>
      <c r="Y13" s="23"/>
      <c r="Z13" s="23"/>
      <c r="AA13" s="23"/>
      <c r="AB13" s="29"/>
      <c r="AC13" s="30"/>
      <c r="AD13" s="87" t="str">
        <f t="shared" si="0"/>
        <v/>
      </c>
      <c r="AE13" s="88"/>
      <c r="AF13" s="89"/>
      <c r="AG13" s="19"/>
      <c r="AH13" s="3"/>
    </row>
    <row r="14" spans="1:34" s="4" customFormat="1" ht="18" customHeight="1" x14ac:dyDescent="0.25">
      <c r="A14" s="15"/>
      <c r="B14" s="16"/>
      <c r="C14" s="54"/>
      <c r="D14" s="55"/>
      <c r="E14" s="76"/>
      <c r="F14" s="77"/>
      <c r="G14" s="23"/>
      <c r="H14" s="54"/>
      <c r="I14" s="55"/>
      <c r="J14" s="83"/>
      <c r="K14" s="83"/>
      <c r="L14" s="27"/>
      <c r="M14" s="83"/>
      <c r="N14" s="83"/>
      <c r="O14" s="28"/>
      <c r="P14" s="28"/>
      <c r="Q14" s="83"/>
      <c r="R14" s="83"/>
      <c r="S14" s="83"/>
      <c r="T14" s="83"/>
      <c r="U14" s="20"/>
      <c r="V14" s="23"/>
      <c r="W14" s="28"/>
      <c r="X14" s="28"/>
      <c r="Y14" s="23"/>
      <c r="Z14" s="23"/>
      <c r="AA14" s="23"/>
      <c r="AB14" s="29"/>
      <c r="AC14" s="30"/>
      <c r="AD14" s="87" t="str">
        <f t="shared" si="0"/>
        <v/>
      </c>
      <c r="AE14" s="88"/>
      <c r="AF14" s="89"/>
      <c r="AG14" s="19"/>
      <c r="AH14" s="3"/>
    </row>
    <row r="15" spans="1:34" s="4" customFormat="1" ht="18" customHeight="1" x14ac:dyDescent="0.25">
      <c r="A15" s="15"/>
      <c r="B15" s="16"/>
      <c r="C15" s="54"/>
      <c r="D15" s="55"/>
      <c r="E15" s="76"/>
      <c r="F15" s="77"/>
      <c r="G15" s="23"/>
      <c r="H15" s="54"/>
      <c r="I15" s="55"/>
      <c r="J15" s="83"/>
      <c r="K15" s="83"/>
      <c r="L15" s="27"/>
      <c r="M15" s="83"/>
      <c r="N15" s="83"/>
      <c r="O15" s="28"/>
      <c r="P15" s="28"/>
      <c r="Q15" s="83"/>
      <c r="R15" s="83"/>
      <c r="S15" s="83"/>
      <c r="T15" s="83"/>
      <c r="U15" s="20"/>
      <c r="V15" s="23"/>
      <c r="W15" s="28"/>
      <c r="X15" s="28"/>
      <c r="Y15" s="23"/>
      <c r="Z15" s="23"/>
      <c r="AA15" s="23"/>
      <c r="AB15" s="29"/>
      <c r="AC15" s="30"/>
      <c r="AD15" s="87" t="str">
        <f t="shared" si="0"/>
        <v/>
      </c>
      <c r="AE15" s="88"/>
      <c r="AF15" s="89"/>
      <c r="AG15" s="19"/>
      <c r="AH15" s="3"/>
    </row>
    <row r="16" spans="1:34" s="4" customFormat="1" ht="18" customHeight="1" x14ac:dyDescent="0.25">
      <c r="A16" s="15"/>
      <c r="B16" s="16"/>
      <c r="C16" s="54"/>
      <c r="D16" s="55"/>
      <c r="E16" s="76"/>
      <c r="F16" s="77"/>
      <c r="G16" s="23"/>
      <c r="H16" s="54"/>
      <c r="I16" s="55"/>
      <c r="J16" s="83"/>
      <c r="K16" s="83"/>
      <c r="L16" s="27"/>
      <c r="M16" s="83"/>
      <c r="N16" s="83"/>
      <c r="O16" s="28"/>
      <c r="P16" s="28"/>
      <c r="Q16" s="83"/>
      <c r="R16" s="83"/>
      <c r="S16" s="83"/>
      <c r="T16" s="83"/>
      <c r="U16" s="20"/>
      <c r="V16" s="23"/>
      <c r="W16" s="28"/>
      <c r="X16" s="28"/>
      <c r="Y16" s="23"/>
      <c r="Z16" s="23"/>
      <c r="AA16" s="23"/>
      <c r="AB16" s="29"/>
      <c r="AC16" s="30"/>
      <c r="AD16" s="87" t="str">
        <f t="shared" si="0"/>
        <v/>
      </c>
      <c r="AE16" s="88"/>
      <c r="AF16" s="89"/>
      <c r="AG16" s="19"/>
      <c r="AH16" s="3"/>
    </row>
    <row r="17" spans="1:34" s="4" customFormat="1" ht="18" customHeight="1" x14ac:dyDescent="0.25">
      <c r="A17" s="15"/>
      <c r="B17" s="16"/>
      <c r="C17" s="54"/>
      <c r="D17" s="55"/>
      <c r="E17" s="76"/>
      <c r="F17" s="77"/>
      <c r="G17" s="23"/>
      <c r="H17" s="54"/>
      <c r="I17" s="55"/>
      <c r="J17" s="83"/>
      <c r="K17" s="83"/>
      <c r="L17" s="27"/>
      <c r="M17" s="54"/>
      <c r="N17" s="55"/>
      <c r="O17" s="28"/>
      <c r="P17" s="28"/>
      <c r="Q17" s="54"/>
      <c r="R17" s="55"/>
      <c r="S17" s="54"/>
      <c r="T17" s="55"/>
      <c r="U17" s="20"/>
      <c r="V17" s="23"/>
      <c r="W17" s="28"/>
      <c r="X17" s="28"/>
      <c r="Y17" s="23"/>
      <c r="Z17" s="23"/>
      <c r="AA17" s="23"/>
      <c r="AB17" s="29"/>
      <c r="AC17" s="30"/>
      <c r="AD17" s="87" t="str">
        <f t="shared" si="0"/>
        <v/>
      </c>
      <c r="AE17" s="88"/>
      <c r="AF17" s="89"/>
      <c r="AG17" s="19"/>
      <c r="AH17" s="3"/>
    </row>
    <row r="18" spans="1:34" s="4" customFormat="1" ht="18" customHeight="1" x14ac:dyDescent="0.25">
      <c r="A18" s="15"/>
      <c r="B18" s="16"/>
      <c r="C18" s="54"/>
      <c r="D18" s="55"/>
      <c r="E18" s="76"/>
      <c r="F18" s="77"/>
      <c r="G18" s="23"/>
      <c r="H18" s="54"/>
      <c r="I18" s="55"/>
      <c r="J18" s="83"/>
      <c r="K18" s="83"/>
      <c r="L18" s="27"/>
      <c r="M18" s="54"/>
      <c r="N18" s="55"/>
      <c r="O18" s="28"/>
      <c r="P18" s="28"/>
      <c r="Q18" s="54"/>
      <c r="R18" s="55"/>
      <c r="S18" s="54"/>
      <c r="T18" s="55"/>
      <c r="U18" s="20"/>
      <c r="V18" s="23"/>
      <c r="W18" s="28"/>
      <c r="X18" s="28"/>
      <c r="Y18" s="23"/>
      <c r="Z18" s="23"/>
      <c r="AA18" s="23"/>
      <c r="AB18" s="29"/>
      <c r="AC18" s="30"/>
      <c r="AD18" s="87" t="str">
        <f t="shared" si="0"/>
        <v/>
      </c>
      <c r="AE18" s="88"/>
      <c r="AF18" s="89"/>
      <c r="AG18" s="19"/>
      <c r="AH18" s="3"/>
    </row>
    <row r="19" spans="1:34" s="4" customFormat="1" ht="18" customHeight="1" x14ac:dyDescent="0.25">
      <c r="A19" s="15"/>
      <c r="B19" s="16"/>
      <c r="C19" s="54"/>
      <c r="D19" s="55"/>
      <c r="E19" s="76"/>
      <c r="F19" s="77"/>
      <c r="G19" s="23"/>
      <c r="H19" s="54"/>
      <c r="I19" s="55"/>
      <c r="J19" s="83"/>
      <c r="K19" s="83"/>
      <c r="L19" s="27"/>
      <c r="M19" s="54"/>
      <c r="N19" s="55"/>
      <c r="O19" s="28"/>
      <c r="P19" s="28"/>
      <c r="Q19" s="54"/>
      <c r="R19" s="55"/>
      <c r="S19" s="54"/>
      <c r="T19" s="55"/>
      <c r="U19" s="20"/>
      <c r="V19" s="23"/>
      <c r="W19" s="28"/>
      <c r="X19" s="28"/>
      <c r="Y19" s="23"/>
      <c r="Z19" s="23"/>
      <c r="AA19" s="23"/>
      <c r="AB19" s="29"/>
      <c r="AC19" s="30"/>
      <c r="AD19" s="87" t="str">
        <f t="shared" si="0"/>
        <v/>
      </c>
      <c r="AE19" s="88"/>
      <c r="AF19" s="89"/>
      <c r="AG19" s="19"/>
      <c r="AH19" s="3"/>
    </row>
    <row r="20" spans="1:34" s="4" customFormat="1" ht="18" customHeight="1" x14ac:dyDescent="0.25">
      <c r="A20" s="15"/>
      <c r="B20" s="16"/>
      <c r="C20" s="54"/>
      <c r="D20" s="55"/>
      <c r="E20" s="76"/>
      <c r="F20" s="77"/>
      <c r="G20" s="23"/>
      <c r="H20" s="54"/>
      <c r="I20" s="55"/>
      <c r="J20" s="83"/>
      <c r="K20" s="83"/>
      <c r="L20" s="27"/>
      <c r="M20" s="54"/>
      <c r="N20" s="55"/>
      <c r="O20" s="28"/>
      <c r="P20" s="28"/>
      <c r="Q20" s="54"/>
      <c r="R20" s="55"/>
      <c r="S20" s="54"/>
      <c r="T20" s="55"/>
      <c r="U20" s="20"/>
      <c r="V20" s="23"/>
      <c r="W20" s="28"/>
      <c r="X20" s="28"/>
      <c r="Y20" s="23"/>
      <c r="Z20" s="23"/>
      <c r="AA20" s="23"/>
      <c r="AB20" s="29"/>
      <c r="AC20" s="30"/>
      <c r="AD20" s="87" t="str">
        <f t="shared" si="0"/>
        <v/>
      </c>
      <c r="AE20" s="88"/>
      <c r="AF20" s="89"/>
      <c r="AG20" s="19"/>
      <c r="AH20" s="3"/>
    </row>
    <row r="21" spans="1:34" s="4" customFormat="1" ht="18" customHeight="1" x14ac:dyDescent="0.25">
      <c r="A21" s="15"/>
      <c r="B21" s="16"/>
      <c r="C21" s="54"/>
      <c r="D21" s="55"/>
      <c r="E21" s="76"/>
      <c r="F21" s="77"/>
      <c r="G21" s="23"/>
      <c r="H21" s="54"/>
      <c r="I21" s="55"/>
      <c r="J21" s="83"/>
      <c r="K21" s="83"/>
      <c r="L21" s="27"/>
      <c r="M21" s="54"/>
      <c r="N21" s="55"/>
      <c r="O21" s="28"/>
      <c r="P21" s="28"/>
      <c r="Q21" s="54"/>
      <c r="R21" s="55"/>
      <c r="S21" s="54"/>
      <c r="T21" s="55"/>
      <c r="U21" s="20"/>
      <c r="V21" s="23"/>
      <c r="W21" s="28"/>
      <c r="X21" s="28"/>
      <c r="Y21" s="23"/>
      <c r="Z21" s="23"/>
      <c r="AA21" s="23"/>
      <c r="AB21" s="29"/>
      <c r="AC21" s="30"/>
      <c r="AD21" s="87" t="str">
        <f t="shared" si="0"/>
        <v/>
      </c>
      <c r="AE21" s="88"/>
      <c r="AF21" s="89"/>
      <c r="AG21" s="19"/>
      <c r="AH21" s="3"/>
    </row>
    <row r="22" spans="1:34" s="4" customFormat="1" ht="18" customHeight="1" x14ac:dyDescent="0.25">
      <c r="A22" s="15"/>
      <c r="B22" s="16"/>
      <c r="C22" s="54"/>
      <c r="D22" s="55"/>
      <c r="E22" s="76"/>
      <c r="F22" s="77"/>
      <c r="G22" s="23"/>
      <c r="H22" s="54"/>
      <c r="I22" s="55"/>
      <c r="J22" s="83"/>
      <c r="K22" s="83"/>
      <c r="L22" s="27"/>
      <c r="M22" s="54"/>
      <c r="N22" s="55"/>
      <c r="O22" s="28"/>
      <c r="P22" s="28"/>
      <c r="Q22" s="54"/>
      <c r="R22" s="55"/>
      <c r="S22" s="54"/>
      <c r="T22" s="55"/>
      <c r="U22" s="20"/>
      <c r="V22" s="23"/>
      <c r="W22" s="28"/>
      <c r="X22" s="28"/>
      <c r="Y22" s="23"/>
      <c r="Z22" s="23"/>
      <c r="AA22" s="23"/>
      <c r="AB22" s="29"/>
      <c r="AC22" s="30"/>
      <c r="AD22" s="87" t="str">
        <f t="shared" si="0"/>
        <v/>
      </c>
      <c r="AE22" s="88"/>
      <c r="AF22" s="89"/>
      <c r="AG22" s="19"/>
      <c r="AH22" s="3"/>
    </row>
    <row r="23" spans="1:34" s="4" customFormat="1" ht="18" customHeight="1" x14ac:dyDescent="0.25">
      <c r="A23" s="15"/>
      <c r="B23" s="16"/>
      <c r="C23" s="54"/>
      <c r="D23" s="55"/>
      <c r="E23" s="76"/>
      <c r="F23" s="77"/>
      <c r="G23" s="23"/>
      <c r="H23" s="54"/>
      <c r="I23" s="55"/>
      <c r="J23" s="83"/>
      <c r="K23" s="83"/>
      <c r="L23" s="27"/>
      <c r="M23" s="54"/>
      <c r="N23" s="55"/>
      <c r="O23" s="28"/>
      <c r="P23" s="28"/>
      <c r="Q23" s="54"/>
      <c r="R23" s="55"/>
      <c r="S23" s="54"/>
      <c r="T23" s="55"/>
      <c r="U23" s="20"/>
      <c r="V23" s="23"/>
      <c r="W23" s="28"/>
      <c r="X23" s="28"/>
      <c r="Y23" s="23"/>
      <c r="Z23" s="23"/>
      <c r="AA23" s="23"/>
      <c r="AB23" s="29"/>
      <c r="AC23" s="30"/>
      <c r="AD23" s="87" t="str">
        <f t="shared" si="0"/>
        <v/>
      </c>
      <c r="AE23" s="88"/>
      <c r="AF23" s="89"/>
      <c r="AG23" s="19"/>
      <c r="AH23" s="3"/>
    </row>
    <row r="24" spans="1:34" s="4" customFormat="1" ht="18" customHeight="1" x14ac:dyDescent="0.25">
      <c r="A24" s="15"/>
      <c r="B24" s="16"/>
      <c r="C24" s="54"/>
      <c r="D24" s="55"/>
      <c r="E24" s="76"/>
      <c r="F24" s="77"/>
      <c r="G24" s="23"/>
      <c r="H24" s="54"/>
      <c r="I24" s="55"/>
      <c r="J24" s="83"/>
      <c r="K24" s="83"/>
      <c r="L24" s="27"/>
      <c r="M24" s="54"/>
      <c r="N24" s="55"/>
      <c r="O24" s="28"/>
      <c r="P24" s="28"/>
      <c r="Q24" s="54"/>
      <c r="R24" s="55"/>
      <c r="S24" s="54"/>
      <c r="T24" s="55"/>
      <c r="U24" s="20"/>
      <c r="V24" s="23"/>
      <c r="W24" s="28"/>
      <c r="X24" s="28"/>
      <c r="Y24" s="23"/>
      <c r="Z24" s="23"/>
      <c r="AA24" s="23"/>
      <c r="AB24" s="29"/>
      <c r="AC24" s="30"/>
      <c r="AD24" s="87" t="str">
        <f t="shared" si="0"/>
        <v/>
      </c>
      <c r="AE24" s="88"/>
      <c r="AF24" s="89"/>
      <c r="AG24" s="19"/>
      <c r="AH24" s="3"/>
    </row>
    <row r="25" spans="1:34" s="4" customFormat="1" ht="18" customHeight="1" x14ac:dyDescent="0.25">
      <c r="A25" s="15"/>
      <c r="B25" s="16"/>
      <c r="C25" s="54"/>
      <c r="D25" s="55"/>
      <c r="E25" s="84"/>
      <c r="F25" s="84"/>
      <c r="G25" s="23"/>
      <c r="H25" s="54"/>
      <c r="I25" s="55"/>
      <c r="J25" s="83"/>
      <c r="K25" s="83"/>
      <c r="L25" s="27"/>
      <c r="M25" s="54"/>
      <c r="N25" s="55"/>
      <c r="O25" s="28"/>
      <c r="P25" s="28"/>
      <c r="Q25" s="54"/>
      <c r="R25" s="55"/>
      <c r="S25" s="54"/>
      <c r="T25" s="55"/>
      <c r="U25" s="20"/>
      <c r="V25" s="90" t="s">
        <v>54</v>
      </c>
      <c r="W25" s="90"/>
      <c r="X25" s="90"/>
      <c r="Y25" s="90"/>
      <c r="Z25" s="90"/>
      <c r="AA25" s="90"/>
      <c r="AB25" s="90"/>
      <c r="AC25" s="90"/>
      <c r="AD25" s="103" t="str">
        <f>IF(SUM(AD10:AD24)=0,"",SUM(AD10:AD24))</f>
        <v/>
      </c>
      <c r="AE25" s="103"/>
      <c r="AF25" s="103"/>
      <c r="AG25" s="19"/>
      <c r="AH25" s="3"/>
    </row>
    <row r="26" spans="1:34" s="4" customFormat="1" ht="18" customHeight="1" x14ac:dyDescent="0.25">
      <c r="A26" s="15"/>
      <c r="B26" s="16"/>
      <c r="C26" s="31"/>
      <c r="D26" s="32"/>
      <c r="E26" s="33"/>
      <c r="F26" s="33"/>
      <c r="G26" s="32"/>
      <c r="H26" s="33"/>
      <c r="I26" s="33"/>
      <c r="J26" s="33"/>
      <c r="K26" s="33"/>
      <c r="L26" s="27"/>
      <c r="M26" s="33"/>
      <c r="N26" s="33"/>
      <c r="O26" s="27"/>
      <c r="P26" s="27"/>
      <c r="Q26" s="33"/>
      <c r="R26" s="33"/>
      <c r="S26" s="33"/>
      <c r="T26" s="33"/>
      <c r="U26" s="20"/>
      <c r="V26" s="32"/>
      <c r="W26" s="32"/>
      <c r="X26" s="32"/>
      <c r="Y26" s="32"/>
      <c r="Z26" s="32"/>
      <c r="AA26" s="32"/>
      <c r="AB26" s="34"/>
      <c r="AC26" s="34"/>
      <c r="AD26" s="34"/>
      <c r="AE26" s="34"/>
      <c r="AF26" s="34"/>
      <c r="AG26" s="19"/>
      <c r="AH26" s="3"/>
    </row>
    <row r="27" spans="1:34" s="4" customFormat="1" ht="18" customHeight="1" x14ac:dyDescent="0.25">
      <c r="A27" s="15"/>
      <c r="B27" s="16"/>
      <c r="C27" s="60" t="s">
        <v>41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20"/>
      <c r="V27" s="60" t="s">
        <v>12</v>
      </c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19"/>
      <c r="AH27" s="3"/>
    </row>
    <row r="28" spans="1:34" s="4" customFormat="1" ht="18" customHeight="1" x14ac:dyDescent="0.25">
      <c r="A28" s="15"/>
      <c r="B28" s="16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  <c r="U28" s="20"/>
      <c r="V28" s="63"/>
      <c r="W28" s="64"/>
      <c r="X28" s="64"/>
      <c r="Y28" s="64"/>
      <c r="Z28" s="64"/>
      <c r="AA28" s="64"/>
      <c r="AB28" s="64"/>
      <c r="AC28" s="64"/>
      <c r="AD28" s="64"/>
      <c r="AE28" s="64"/>
      <c r="AF28" s="65"/>
      <c r="AG28" s="19"/>
      <c r="AH28" s="3"/>
    </row>
    <row r="29" spans="1:34" s="4" customFormat="1" ht="18" customHeight="1" x14ac:dyDescent="0.25">
      <c r="A29" s="15"/>
      <c r="B29" s="16"/>
      <c r="C29" s="56" t="s">
        <v>15</v>
      </c>
      <c r="D29" s="57"/>
      <c r="E29" s="66" t="s">
        <v>53</v>
      </c>
      <c r="F29" s="67"/>
      <c r="G29" s="74" t="s">
        <v>17</v>
      </c>
      <c r="H29" s="66" t="s">
        <v>50</v>
      </c>
      <c r="I29" s="67"/>
      <c r="J29" s="74" t="s">
        <v>44</v>
      </c>
      <c r="K29" s="74"/>
      <c r="L29" s="68" t="s">
        <v>48</v>
      </c>
      <c r="M29" s="69"/>
      <c r="N29" s="72" t="s">
        <v>42</v>
      </c>
      <c r="O29" s="66" t="s">
        <v>52</v>
      </c>
      <c r="P29" s="67"/>
      <c r="Q29" s="66" t="s">
        <v>47</v>
      </c>
      <c r="R29" s="67"/>
      <c r="S29" s="66" t="s">
        <v>46</v>
      </c>
      <c r="T29" s="67"/>
      <c r="U29" s="35"/>
      <c r="V29" s="92" t="s">
        <v>15</v>
      </c>
      <c r="W29" s="56" t="s">
        <v>53</v>
      </c>
      <c r="X29" s="57"/>
      <c r="Y29" s="92" t="s">
        <v>17</v>
      </c>
      <c r="Z29" s="92" t="s">
        <v>20</v>
      </c>
      <c r="AA29" s="92" t="s">
        <v>21</v>
      </c>
      <c r="AB29" s="93" t="s">
        <v>14</v>
      </c>
      <c r="AC29" s="94"/>
      <c r="AD29" s="93" t="s">
        <v>13</v>
      </c>
      <c r="AE29" s="98"/>
      <c r="AF29" s="94"/>
      <c r="AG29" s="19"/>
      <c r="AH29" s="3"/>
    </row>
    <row r="30" spans="1:34" s="4" customFormat="1" ht="18" customHeight="1" x14ac:dyDescent="0.25">
      <c r="A30" s="15"/>
      <c r="B30" s="16"/>
      <c r="C30" s="58"/>
      <c r="D30" s="59"/>
      <c r="E30" s="58" t="s">
        <v>16</v>
      </c>
      <c r="F30" s="59"/>
      <c r="G30" s="75"/>
      <c r="H30" s="58" t="s">
        <v>51</v>
      </c>
      <c r="I30" s="59"/>
      <c r="J30" s="22" t="s">
        <v>26</v>
      </c>
      <c r="K30" s="22" t="s">
        <v>27</v>
      </c>
      <c r="L30" s="70" t="s">
        <v>49</v>
      </c>
      <c r="M30" s="71"/>
      <c r="N30" s="73"/>
      <c r="O30" s="58" t="s">
        <v>45</v>
      </c>
      <c r="P30" s="59"/>
      <c r="Q30" s="58" t="s">
        <v>45</v>
      </c>
      <c r="R30" s="59"/>
      <c r="S30" s="58" t="s">
        <v>45</v>
      </c>
      <c r="T30" s="59"/>
      <c r="U30" s="35"/>
      <c r="V30" s="74"/>
      <c r="W30" s="58" t="s">
        <v>16</v>
      </c>
      <c r="X30" s="59"/>
      <c r="Y30" s="74"/>
      <c r="Z30" s="74"/>
      <c r="AA30" s="74"/>
      <c r="AB30" s="95"/>
      <c r="AC30" s="96"/>
      <c r="AD30" s="95"/>
      <c r="AE30" s="99"/>
      <c r="AF30" s="96"/>
      <c r="AG30" s="19"/>
      <c r="AH30" s="3"/>
    </row>
    <row r="31" spans="1:34" s="4" customFormat="1" ht="18" customHeight="1" x14ac:dyDescent="0.25">
      <c r="A31" s="15"/>
      <c r="B31" s="16"/>
      <c r="C31" s="54"/>
      <c r="D31" s="55"/>
      <c r="E31" s="25"/>
      <c r="F31" s="25"/>
      <c r="G31" s="23"/>
      <c r="H31" s="83"/>
      <c r="I31" s="83"/>
      <c r="J31" s="23"/>
      <c r="K31" s="23"/>
      <c r="L31" s="83"/>
      <c r="M31" s="83"/>
      <c r="N31" s="36"/>
      <c r="O31" s="81" t="str">
        <f>IF((AND(J31=0,K31&gt;0,N31=1)),((((SQRT(H31^2+(K31*H31)^2))+L31)*ABS(F31-E31))/9000),IF((AND(J31&gt;0,K31=0,N31=1)),((((SQRT(H31^2+(J31*H31)^2))+L31)*ABS(F31-E31))/9000),IF((AND(J31=0,K31=0,L31=0)),"",IF((AND(J31&gt;0,K31&gt;0,N31=1)),((((SQRT(H31^2+(K31*H31)^2))+(SQRT(H31^2+(J31*H31)^2))+L31)*ABS(F31-E31))/9000),""))))</f>
        <v/>
      </c>
      <c r="P31" s="82"/>
      <c r="Q31" s="81" t="str">
        <f>IF((AND(J31=0,K31&gt;0,N31=2)),((((SQRT(H31^2+(K31*H31)^2))+L31)*ABS(F31-E31))/9000),IF((AND(J31&gt;0,K31=0,N31=2)),((((SQRT(H31^2+(J31*H31)^2))+L31)*ABS(F31-E31))/9000),IF((AND(J31=0,K31=0,L31=0)),"",IF((AND(J31&gt;0,K31&gt;0,N31=2)),((((SQRT(H31^2+(K31*H31)^2))+(SQRT(H31^2+(J31*H31)^2))+L31)*ABS(F31-E31))/9000),""))))</f>
        <v/>
      </c>
      <c r="R31" s="82"/>
      <c r="S31" s="81" t="str">
        <f>IF((AND(J31=0,K31&gt;0,N31=3)),((((SQRT(H31^2+(K31*H31)^2))+L31)*ABS(F31-E31))/9000),IF((AND(J31&gt;0,K31=0,N31=3)),((((SQRT(H31^2+(J31*H31)^2))+L31)*ABS(F31-E31))/9000),IF((AND(J31=0,K31=0,L31=0)),"",IF((AND(J31&gt;0,K31&gt;0,N31=3)),((((SQRT(H31^2+(K31*H31)^2))+(SQRT(H31^2+(J31*H31)^2))+L31)*ABS(F31-E31))/9000),""))))</f>
        <v/>
      </c>
      <c r="T31" s="82"/>
      <c r="U31" s="20"/>
      <c r="V31" s="23"/>
      <c r="W31" s="28"/>
      <c r="X31" s="28"/>
      <c r="Y31" s="23"/>
      <c r="Z31" s="23"/>
      <c r="AA31" s="23"/>
      <c r="AB31" s="91" t="str">
        <f>IF(X31="","",((IF(X31="","",(ROUNDUP((X31-W31)/AA31,0)))+1)*Z31))</f>
        <v/>
      </c>
      <c r="AC31" s="91"/>
      <c r="AD31" s="97"/>
      <c r="AE31" s="97"/>
      <c r="AF31" s="97"/>
      <c r="AG31" s="19"/>
      <c r="AH31" s="3"/>
    </row>
    <row r="32" spans="1:34" s="4" customFormat="1" ht="18" customHeight="1" x14ac:dyDescent="0.25">
      <c r="A32" s="15"/>
      <c r="B32" s="16"/>
      <c r="C32" s="54"/>
      <c r="D32" s="55"/>
      <c r="E32" s="25"/>
      <c r="F32" s="25"/>
      <c r="G32" s="23"/>
      <c r="H32" s="83"/>
      <c r="I32" s="83"/>
      <c r="J32" s="23"/>
      <c r="K32" s="23"/>
      <c r="L32" s="83"/>
      <c r="M32" s="83"/>
      <c r="N32" s="36"/>
      <c r="O32" s="81" t="str">
        <f>IF((AND(J32=0,K32&gt;0,N32=1)),((((SQRT(H32^2+(K32*H32)^2))+L32)*ABS(F32-E32))/9000),IF((AND(J32&gt;0,K32=0,N32=1)),((((SQRT(H32^2+(J32*H32)^2))+L32)*ABS(F32-E32))/9000),IF((AND(J32=0,K32=0,L32=0)),"",IF((AND(J32&gt;0,K32&gt;0,N32=1)),((((SQRT(H32^2+(K32*H32)^2))+(SQRT(H32^2+(J32*H32)^2))+L32)*ABS(F32-E32))/9000),""))))</f>
        <v/>
      </c>
      <c r="P32" s="82"/>
      <c r="Q32" s="81" t="str">
        <f>IF((AND(J32=0,K32&gt;0,N32=2)),((((SQRT(H32^2+(K32*H32)^2))+L32)*ABS(F32-E32))/9000),IF((AND(J32&gt;0,K32=0,N32=2)),((((SQRT(H32^2+(J32*H32)^2))+L32)*ABS(F32-E32))/9000),IF((AND(J32=0,K32=0,L32=0)),"",IF((AND(J32&gt;0,K32&gt;0,N32=2)),((((SQRT(H32^2+(K32*H32)^2))+(SQRT(H32^2+(J32*H32)^2))+L32)*ABS(F32-E32))/9000),""))))</f>
        <v/>
      </c>
      <c r="R32" s="82"/>
      <c r="S32" s="81" t="str">
        <f>IF((AND(J32=0,K32&gt;0,N32=3)),((((SQRT(H32^2+(K32*H32)^2))+L32)*ABS(F32-E32))/9000),IF((AND(J32&gt;0,K32=0,N32=3)),((((SQRT(H32^2+(J32*H32)^2))+L32)*ABS(F32-E32))/9000),IF((AND(J32=0,K32=0,L32=0)),"",IF((AND(J32&gt;0,K32&gt;0,N32=3)),((((SQRT(H32^2+(K32*H32)^2))+(SQRT(H32^2+(J32*H32)^2))+L32)*ABS(F32-E32))/9000),""))))</f>
        <v/>
      </c>
      <c r="T32" s="82"/>
      <c r="U32" s="20"/>
      <c r="V32" s="23"/>
      <c r="W32" s="28"/>
      <c r="X32" s="28"/>
      <c r="Y32" s="23"/>
      <c r="Z32" s="23"/>
      <c r="AA32" s="23"/>
      <c r="AB32" s="91" t="str">
        <f t="shared" ref="AB32:AB78" si="1">IF(X32="","",((IF(X32="","",(ROUNDUP((X32-W32)/AA32,0)))+1)*Z32))</f>
        <v/>
      </c>
      <c r="AC32" s="91"/>
      <c r="AD32" s="97"/>
      <c r="AE32" s="97"/>
      <c r="AF32" s="97"/>
      <c r="AG32" s="19"/>
      <c r="AH32" s="3"/>
    </row>
    <row r="33" spans="1:34" s="4" customFormat="1" ht="18" customHeight="1" x14ac:dyDescent="0.25">
      <c r="A33" s="15"/>
      <c r="B33" s="16"/>
      <c r="C33" s="54"/>
      <c r="D33" s="55"/>
      <c r="E33" s="28"/>
      <c r="F33" s="28"/>
      <c r="G33" s="23"/>
      <c r="H33" s="83"/>
      <c r="I33" s="83"/>
      <c r="J33" s="23"/>
      <c r="K33" s="23"/>
      <c r="L33" s="83"/>
      <c r="M33" s="83"/>
      <c r="N33" s="36"/>
      <c r="O33" s="81" t="str">
        <f t="shared" ref="O33:O48" si="2">IF((AND(J33=0,K33&gt;0,N33=1)),((((SQRT(H33^2+(K33*H33)^2))+L33)*ABS(F33-E33))/9000),IF((AND(J33&gt;0,K33=0,N33=1)),((((SQRT(H33^2+(J33*H33)^2))+L33)*ABS(F33-E33))/9000),IF((AND(J33=0,K33=0,L33=0)),"",IF((AND(J33&gt;0,K33&gt;0,N33=1)),((((SQRT(H33^2+(K33*H33)^2))+(SQRT(H33^2+(J33*H33)^2))+L33)*ABS(F33-E33))/9000),""))))</f>
        <v/>
      </c>
      <c r="P33" s="82"/>
      <c r="Q33" s="81" t="str">
        <f t="shared" ref="Q33:Q48" si="3">IF((AND(J33=0,K33&gt;0,N33=2)),((((SQRT(H33^2+(K33*H33)^2))+L33)*ABS(F33-E33))/9000),IF((AND(J33&gt;0,K33=0,N33=2)),((((SQRT(H33^2+(J33*H33)^2))+L33)*ABS(F33-E33))/9000),IF((AND(J33=0,K33=0,L33=0)),"",IF((AND(J33&gt;0,K33&gt;0,N33=2)),((((SQRT(H33^2+(K33*H33)^2))+(SQRT(H33^2+(J33*H33)^2))+L33)*ABS(F33-E33))/9000),""))))</f>
        <v/>
      </c>
      <c r="R33" s="82"/>
      <c r="S33" s="81" t="str">
        <f t="shared" ref="S33:S48" si="4">IF((AND(J33=0,K33&gt;0,N33=3)),((((SQRT(H33^2+(K33*H33)^2))+L33)*ABS(F33-E33))/9000),IF((AND(J33&gt;0,K33=0,N33=3)),((((SQRT(H33^2+(J33*H33)^2))+L33)*ABS(F33-E33))/9000),IF((AND(J33=0,K33=0,L33=0)),"",IF((AND(J33&gt;0,K33&gt;0,N33=3)),((((SQRT(H33^2+(K33*H33)^2))+(SQRT(H33^2+(J33*H33)^2))+L33)*ABS(F33-E33))/9000),""))))</f>
        <v/>
      </c>
      <c r="T33" s="82"/>
      <c r="U33" s="20"/>
      <c r="V33" s="23"/>
      <c r="W33" s="28"/>
      <c r="X33" s="28"/>
      <c r="Y33" s="23"/>
      <c r="Z33" s="23"/>
      <c r="AA33" s="23"/>
      <c r="AB33" s="91" t="str">
        <f t="shared" si="1"/>
        <v/>
      </c>
      <c r="AC33" s="91"/>
      <c r="AD33" s="97"/>
      <c r="AE33" s="97"/>
      <c r="AF33" s="97"/>
      <c r="AG33" s="19"/>
      <c r="AH33" s="3"/>
    </row>
    <row r="34" spans="1:34" s="4" customFormat="1" ht="18" customHeight="1" x14ac:dyDescent="0.25">
      <c r="A34" s="15"/>
      <c r="B34" s="16"/>
      <c r="C34" s="54"/>
      <c r="D34" s="55"/>
      <c r="E34" s="28"/>
      <c r="F34" s="28"/>
      <c r="G34" s="23"/>
      <c r="H34" s="83"/>
      <c r="I34" s="83"/>
      <c r="J34" s="23"/>
      <c r="K34" s="23"/>
      <c r="L34" s="83"/>
      <c r="M34" s="83"/>
      <c r="N34" s="36"/>
      <c r="O34" s="81" t="str">
        <f t="shared" si="2"/>
        <v/>
      </c>
      <c r="P34" s="82"/>
      <c r="Q34" s="81" t="str">
        <f t="shared" si="3"/>
        <v/>
      </c>
      <c r="R34" s="82"/>
      <c r="S34" s="81" t="str">
        <f t="shared" si="4"/>
        <v/>
      </c>
      <c r="T34" s="82"/>
      <c r="U34" s="20"/>
      <c r="V34" s="23"/>
      <c r="W34" s="28"/>
      <c r="X34" s="28"/>
      <c r="Y34" s="23"/>
      <c r="Z34" s="23"/>
      <c r="AA34" s="23"/>
      <c r="AB34" s="91" t="str">
        <f t="shared" si="1"/>
        <v/>
      </c>
      <c r="AC34" s="91"/>
      <c r="AD34" s="97"/>
      <c r="AE34" s="97"/>
      <c r="AF34" s="97"/>
      <c r="AG34" s="19"/>
      <c r="AH34" s="3"/>
    </row>
    <row r="35" spans="1:34" s="4" customFormat="1" ht="18" customHeight="1" x14ac:dyDescent="0.25">
      <c r="A35" s="15"/>
      <c r="B35" s="16"/>
      <c r="C35" s="54"/>
      <c r="D35" s="55"/>
      <c r="E35" s="28"/>
      <c r="F35" s="28"/>
      <c r="G35" s="23"/>
      <c r="H35" s="83"/>
      <c r="I35" s="83"/>
      <c r="J35" s="23"/>
      <c r="K35" s="23"/>
      <c r="L35" s="83"/>
      <c r="M35" s="83"/>
      <c r="N35" s="36"/>
      <c r="O35" s="81" t="str">
        <f t="shared" si="2"/>
        <v/>
      </c>
      <c r="P35" s="82"/>
      <c r="Q35" s="81" t="str">
        <f t="shared" si="3"/>
        <v/>
      </c>
      <c r="R35" s="82"/>
      <c r="S35" s="81" t="str">
        <f t="shared" si="4"/>
        <v/>
      </c>
      <c r="T35" s="82"/>
      <c r="U35" s="20"/>
      <c r="V35" s="23"/>
      <c r="W35" s="28"/>
      <c r="X35" s="28"/>
      <c r="Y35" s="23"/>
      <c r="Z35" s="23"/>
      <c r="AA35" s="23"/>
      <c r="AB35" s="91" t="str">
        <f t="shared" si="1"/>
        <v/>
      </c>
      <c r="AC35" s="91"/>
      <c r="AD35" s="97"/>
      <c r="AE35" s="97"/>
      <c r="AF35" s="97"/>
      <c r="AG35" s="19"/>
      <c r="AH35" s="3"/>
    </row>
    <row r="36" spans="1:34" s="4" customFormat="1" ht="18" customHeight="1" x14ac:dyDescent="0.25">
      <c r="A36" s="15"/>
      <c r="B36" s="16"/>
      <c r="C36" s="54"/>
      <c r="D36" s="55"/>
      <c r="E36" s="28"/>
      <c r="F36" s="28"/>
      <c r="G36" s="23"/>
      <c r="H36" s="83"/>
      <c r="I36" s="83"/>
      <c r="J36" s="23"/>
      <c r="K36" s="23"/>
      <c r="L36" s="83"/>
      <c r="M36" s="83"/>
      <c r="N36" s="36"/>
      <c r="O36" s="81" t="str">
        <f t="shared" si="2"/>
        <v/>
      </c>
      <c r="P36" s="82"/>
      <c r="Q36" s="81" t="str">
        <f t="shared" si="3"/>
        <v/>
      </c>
      <c r="R36" s="82"/>
      <c r="S36" s="81" t="str">
        <f t="shared" si="4"/>
        <v/>
      </c>
      <c r="T36" s="82"/>
      <c r="U36" s="20"/>
      <c r="V36" s="23"/>
      <c r="W36" s="28"/>
      <c r="X36" s="28"/>
      <c r="Y36" s="23"/>
      <c r="Z36" s="23"/>
      <c r="AA36" s="23"/>
      <c r="AB36" s="91" t="str">
        <f t="shared" si="1"/>
        <v/>
      </c>
      <c r="AC36" s="91"/>
      <c r="AD36" s="97"/>
      <c r="AE36" s="97"/>
      <c r="AF36" s="97"/>
      <c r="AG36" s="19"/>
      <c r="AH36" s="3"/>
    </row>
    <row r="37" spans="1:34" s="4" customFormat="1" ht="18" customHeight="1" x14ac:dyDescent="0.25">
      <c r="A37" s="15"/>
      <c r="B37" s="16"/>
      <c r="C37" s="54"/>
      <c r="D37" s="55"/>
      <c r="E37" s="28"/>
      <c r="F37" s="28"/>
      <c r="G37" s="23"/>
      <c r="H37" s="83"/>
      <c r="I37" s="83"/>
      <c r="J37" s="23"/>
      <c r="K37" s="23"/>
      <c r="L37" s="83"/>
      <c r="M37" s="83"/>
      <c r="N37" s="36"/>
      <c r="O37" s="81" t="str">
        <f t="shared" si="2"/>
        <v/>
      </c>
      <c r="P37" s="82"/>
      <c r="Q37" s="81" t="str">
        <f t="shared" si="3"/>
        <v/>
      </c>
      <c r="R37" s="82"/>
      <c r="S37" s="81" t="str">
        <f t="shared" si="4"/>
        <v/>
      </c>
      <c r="T37" s="82"/>
      <c r="U37" s="20"/>
      <c r="V37" s="23"/>
      <c r="W37" s="28"/>
      <c r="X37" s="28"/>
      <c r="Y37" s="23"/>
      <c r="Z37" s="23"/>
      <c r="AA37" s="23"/>
      <c r="AB37" s="91" t="str">
        <f t="shared" si="1"/>
        <v/>
      </c>
      <c r="AC37" s="91"/>
      <c r="AD37" s="97"/>
      <c r="AE37" s="97"/>
      <c r="AF37" s="97"/>
      <c r="AG37" s="19"/>
      <c r="AH37" s="3"/>
    </row>
    <row r="38" spans="1:34" s="4" customFormat="1" ht="18" customHeight="1" x14ac:dyDescent="0.25">
      <c r="A38" s="15"/>
      <c r="B38" s="16"/>
      <c r="C38" s="54"/>
      <c r="D38" s="55"/>
      <c r="E38" s="28"/>
      <c r="F38" s="28"/>
      <c r="G38" s="23"/>
      <c r="H38" s="83"/>
      <c r="I38" s="83"/>
      <c r="J38" s="23"/>
      <c r="K38" s="23"/>
      <c r="L38" s="83"/>
      <c r="M38" s="83"/>
      <c r="N38" s="36"/>
      <c r="O38" s="81" t="str">
        <f t="shared" si="2"/>
        <v/>
      </c>
      <c r="P38" s="82"/>
      <c r="Q38" s="81" t="str">
        <f t="shared" si="3"/>
        <v/>
      </c>
      <c r="R38" s="82"/>
      <c r="S38" s="81" t="str">
        <f t="shared" si="4"/>
        <v/>
      </c>
      <c r="T38" s="82"/>
      <c r="U38" s="20"/>
      <c r="V38" s="23"/>
      <c r="W38" s="28"/>
      <c r="X38" s="28"/>
      <c r="Y38" s="23"/>
      <c r="Z38" s="23"/>
      <c r="AA38" s="23"/>
      <c r="AB38" s="91" t="str">
        <f t="shared" si="1"/>
        <v/>
      </c>
      <c r="AC38" s="91"/>
      <c r="AD38" s="97"/>
      <c r="AE38" s="97"/>
      <c r="AF38" s="97"/>
      <c r="AG38" s="19"/>
      <c r="AH38" s="3"/>
    </row>
    <row r="39" spans="1:34" s="4" customFormat="1" ht="18" customHeight="1" x14ac:dyDescent="0.25">
      <c r="A39" s="15"/>
      <c r="B39" s="16"/>
      <c r="C39" s="54"/>
      <c r="D39" s="55"/>
      <c r="E39" s="28"/>
      <c r="F39" s="28"/>
      <c r="G39" s="23"/>
      <c r="H39" s="83"/>
      <c r="I39" s="83"/>
      <c r="J39" s="23"/>
      <c r="K39" s="23"/>
      <c r="L39" s="83"/>
      <c r="M39" s="83"/>
      <c r="N39" s="36"/>
      <c r="O39" s="81" t="str">
        <f t="shared" si="2"/>
        <v/>
      </c>
      <c r="P39" s="82"/>
      <c r="Q39" s="81" t="str">
        <f t="shared" si="3"/>
        <v/>
      </c>
      <c r="R39" s="82"/>
      <c r="S39" s="81" t="str">
        <f t="shared" si="4"/>
        <v/>
      </c>
      <c r="T39" s="82"/>
      <c r="U39" s="20"/>
      <c r="V39" s="23"/>
      <c r="W39" s="28"/>
      <c r="X39" s="28"/>
      <c r="Y39" s="23"/>
      <c r="Z39" s="23"/>
      <c r="AA39" s="23"/>
      <c r="AB39" s="91" t="str">
        <f t="shared" si="1"/>
        <v/>
      </c>
      <c r="AC39" s="91"/>
      <c r="AD39" s="97"/>
      <c r="AE39" s="97"/>
      <c r="AF39" s="97"/>
      <c r="AG39" s="19"/>
      <c r="AH39" s="3"/>
    </row>
    <row r="40" spans="1:34" s="4" customFormat="1" ht="18" customHeight="1" x14ac:dyDescent="0.25">
      <c r="A40" s="15"/>
      <c r="B40" s="16"/>
      <c r="C40" s="54"/>
      <c r="D40" s="55"/>
      <c r="E40" s="28"/>
      <c r="F40" s="28"/>
      <c r="G40" s="23"/>
      <c r="H40" s="83"/>
      <c r="I40" s="83"/>
      <c r="J40" s="23"/>
      <c r="K40" s="23"/>
      <c r="L40" s="83"/>
      <c r="M40" s="83"/>
      <c r="N40" s="36"/>
      <c r="O40" s="81" t="str">
        <f t="shared" si="2"/>
        <v/>
      </c>
      <c r="P40" s="82"/>
      <c r="Q40" s="81" t="str">
        <f t="shared" si="3"/>
        <v/>
      </c>
      <c r="R40" s="82"/>
      <c r="S40" s="81" t="str">
        <f t="shared" si="4"/>
        <v/>
      </c>
      <c r="T40" s="82"/>
      <c r="U40" s="20"/>
      <c r="V40" s="23"/>
      <c r="W40" s="28"/>
      <c r="X40" s="28"/>
      <c r="Y40" s="23"/>
      <c r="Z40" s="23"/>
      <c r="AA40" s="23"/>
      <c r="AB40" s="91" t="str">
        <f t="shared" si="1"/>
        <v/>
      </c>
      <c r="AC40" s="91"/>
      <c r="AD40" s="97"/>
      <c r="AE40" s="97"/>
      <c r="AF40" s="97"/>
      <c r="AG40" s="19"/>
      <c r="AH40" s="3"/>
    </row>
    <row r="41" spans="1:34" s="4" customFormat="1" ht="18" customHeight="1" x14ac:dyDescent="0.25">
      <c r="A41" s="15"/>
      <c r="B41" s="16"/>
      <c r="C41" s="54"/>
      <c r="D41" s="55"/>
      <c r="E41" s="28"/>
      <c r="F41" s="28"/>
      <c r="G41" s="23"/>
      <c r="H41" s="83"/>
      <c r="I41" s="83"/>
      <c r="J41" s="23"/>
      <c r="K41" s="23"/>
      <c r="L41" s="83"/>
      <c r="M41" s="83"/>
      <c r="N41" s="36"/>
      <c r="O41" s="81" t="str">
        <f t="shared" si="2"/>
        <v/>
      </c>
      <c r="P41" s="82"/>
      <c r="Q41" s="81" t="str">
        <f t="shared" si="3"/>
        <v/>
      </c>
      <c r="R41" s="82"/>
      <c r="S41" s="81" t="str">
        <f t="shared" si="4"/>
        <v/>
      </c>
      <c r="T41" s="82"/>
      <c r="U41" s="20"/>
      <c r="V41" s="23"/>
      <c r="W41" s="28"/>
      <c r="X41" s="28"/>
      <c r="Y41" s="23"/>
      <c r="Z41" s="23"/>
      <c r="AA41" s="23"/>
      <c r="AB41" s="91" t="str">
        <f t="shared" si="1"/>
        <v/>
      </c>
      <c r="AC41" s="91"/>
      <c r="AD41" s="97"/>
      <c r="AE41" s="97"/>
      <c r="AF41" s="97"/>
      <c r="AG41" s="19"/>
      <c r="AH41" s="3"/>
    </row>
    <row r="42" spans="1:34" s="4" customFormat="1" ht="18" customHeight="1" x14ac:dyDescent="0.25">
      <c r="A42" s="15"/>
      <c r="B42" s="16"/>
      <c r="C42" s="54"/>
      <c r="D42" s="55"/>
      <c r="E42" s="28"/>
      <c r="F42" s="28"/>
      <c r="G42" s="23"/>
      <c r="H42" s="83"/>
      <c r="I42" s="83"/>
      <c r="J42" s="23"/>
      <c r="K42" s="23"/>
      <c r="L42" s="83"/>
      <c r="M42" s="83"/>
      <c r="N42" s="36"/>
      <c r="O42" s="81" t="str">
        <f t="shared" si="2"/>
        <v/>
      </c>
      <c r="P42" s="82"/>
      <c r="Q42" s="81" t="str">
        <f t="shared" si="3"/>
        <v/>
      </c>
      <c r="R42" s="82"/>
      <c r="S42" s="81" t="str">
        <f t="shared" si="4"/>
        <v/>
      </c>
      <c r="T42" s="82"/>
      <c r="U42" s="20"/>
      <c r="V42" s="23"/>
      <c r="W42" s="28"/>
      <c r="X42" s="28"/>
      <c r="Y42" s="23"/>
      <c r="Z42" s="23"/>
      <c r="AA42" s="23"/>
      <c r="AB42" s="91" t="str">
        <f t="shared" si="1"/>
        <v/>
      </c>
      <c r="AC42" s="91"/>
      <c r="AD42" s="97"/>
      <c r="AE42" s="97"/>
      <c r="AF42" s="97"/>
      <c r="AG42" s="19"/>
      <c r="AH42" s="3"/>
    </row>
    <row r="43" spans="1:34" s="4" customFormat="1" ht="18" customHeight="1" x14ac:dyDescent="0.25">
      <c r="A43" s="15"/>
      <c r="B43" s="16"/>
      <c r="C43" s="54"/>
      <c r="D43" s="55"/>
      <c r="E43" s="28"/>
      <c r="F43" s="28"/>
      <c r="G43" s="23"/>
      <c r="H43" s="83"/>
      <c r="I43" s="83"/>
      <c r="J43" s="23"/>
      <c r="K43" s="23"/>
      <c r="L43" s="83"/>
      <c r="M43" s="83"/>
      <c r="N43" s="36"/>
      <c r="O43" s="81" t="str">
        <f t="shared" si="2"/>
        <v/>
      </c>
      <c r="P43" s="82"/>
      <c r="Q43" s="81" t="str">
        <f t="shared" si="3"/>
        <v/>
      </c>
      <c r="R43" s="82"/>
      <c r="S43" s="81" t="str">
        <f t="shared" si="4"/>
        <v/>
      </c>
      <c r="T43" s="82"/>
      <c r="U43" s="20"/>
      <c r="V43" s="23"/>
      <c r="W43" s="28"/>
      <c r="X43" s="28"/>
      <c r="Y43" s="23"/>
      <c r="Z43" s="23"/>
      <c r="AA43" s="23"/>
      <c r="AB43" s="91" t="str">
        <f t="shared" si="1"/>
        <v/>
      </c>
      <c r="AC43" s="91"/>
      <c r="AD43" s="97"/>
      <c r="AE43" s="97"/>
      <c r="AF43" s="97"/>
      <c r="AG43" s="19"/>
      <c r="AH43" s="3"/>
    </row>
    <row r="44" spans="1:34" s="4" customFormat="1" ht="18" customHeight="1" x14ac:dyDescent="0.25">
      <c r="A44" s="15"/>
      <c r="B44" s="16"/>
      <c r="C44" s="54"/>
      <c r="D44" s="55"/>
      <c r="E44" s="28"/>
      <c r="F44" s="28"/>
      <c r="G44" s="23"/>
      <c r="H44" s="83"/>
      <c r="I44" s="83"/>
      <c r="J44" s="23"/>
      <c r="K44" s="23"/>
      <c r="L44" s="83"/>
      <c r="M44" s="83"/>
      <c r="N44" s="36"/>
      <c r="O44" s="81" t="str">
        <f t="shared" si="2"/>
        <v/>
      </c>
      <c r="P44" s="82"/>
      <c r="Q44" s="81" t="str">
        <f t="shared" si="3"/>
        <v/>
      </c>
      <c r="R44" s="82"/>
      <c r="S44" s="81" t="str">
        <f t="shared" si="4"/>
        <v/>
      </c>
      <c r="T44" s="82"/>
      <c r="U44" s="20"/>
      <c r="V44" s="23"/>
      <c r="W44" s="28"/>
      <c r="X44" s="28"/>
      <c r="Y44" s="23"/>
      <c r="Z44" s="23"/>
      <c r="AA44" s="23"/>
      <c r="AB44" s="91" t="str">
        <f t="shared" si="1"/>
        <v/>
      </c>
      <c r="AC44" s="91"/>
      <c r="AD44" s="97"/>
      <c r="AE44" s="97"/>
      <c r="AF44" s="97"/>
      <c r="AG44" s="19"/>
      <c r="AH44" s="3"/>
    </row>
    <row r="45" spans="1:34" s="4" customFormat="1" ht="18" customHeight="1" x14ac:dyDescent="0.25">
      <c r="A45" s="15"/>
      <c r="B45" s="16"/>
      <c r="C45" s="54"/>
      <c r="D45" s="55"/>
      <c r="E45" s="28"/>
      <c r="F45" s="28"/>
      <c r="G45" s="23"/>
      <c r="H45" s="83"/>
      <c r="I45" s="83"/>
      <c r="J45" s="23"/>
      <c r="K45" s="23"/>
      <c r="L45" s="83"/>
      <c r="M45" s="83"/>
      <c r="N45" s="36"/>
      <c r="O45" s="81" t="str">
        <f t="shared" si="2"/>
        <v/>
      </c>
      <c r="P45" s="82"/>
      <c r="Q45" s="81" t="str">
        <f t="shared" si="3"/>
        <v/>
      </c>
      <c r="R45" s="82"/>
      <c r="S45" s="81" t="str">
        <f t="shared" si="4"/>
        <v/>
      </c>
      <c r="T45" s="82"/>
      <c r="U45" s="20"/>
      <c r="V45" s="23"/>
      <c r="W45" s="28"/>
      <c r="X45" s="28"/>
      <c r="Y45" s="23"/>
      <c r="Z45" s="23"/>
      <c r="AA45" s="23"/>
      <c r="AB45" s="91" t="str">
        <f t="shared" si="1"/>
        <v/>
      </c>
      <c r="AC45" s="91"/>
      <c r="AD45" s="97"/>
      <c r="AE45" s="97"/>
      <c r="AF45" s="97"/>
      <c r="AG45" s="19"/>
      <c r="AH45" s="3"/>
    </row>
    <row r="46" spans="1:34" s="4" customFormat="1" ht="18" customHeight="1" x14ac:dyDescent="0.25">
      <c r="A46" s="15"/>
      <c r="B46" s="16"/>
      <c r="C46" s="54"/>
      <c r="D46" s="55"/>
      <c r="E46" s="28"/>
      <c r="F46" s="28"/>
      <c r="G46" s="23"/>
      <c r="H46" s="83"/>
      <c r="I46" s="83"/>
      <c r="J46" s="23"/>
      <c r="K46" s="23"/>
      <c r="L46" s="83"/>
      <c r="M46" s="83"/>
      <c r="N46" s="36"/>
      <c r="O46" s="81" t="str">
        <f t="shared" si="2"/>
        <v/>
      </c>
      <c r="P46" s="82"/>
      <c r="Q46" s="81" t="str">
        <f t="shared" si="3"/>
        <v/>
      </c>
      <c r="R46" s="82"/>
      <c r="S46" s="81" t="str">
        <f t="shared" si="4"/>
        <v/>
      </c>
      <c r="T46" s="82"/>
      <c r="U46" s="20"/>
      <c r="V46" s="23"/>
      <c r="W46" s="28"/>
      <c r="X46" s="28"/>
      <c r="Y46" s="23"/>
      <c r="Z46" s="23"/>
      <c r="AA46" s="23"/>
      <c r="AB46" s="91" t="str">
        <f t="shared" si="1"/>
        <v/>
      </c>
      <c r="AC46" s="91"/>
      <c r="AD46" s="97"/>
      <c r="AE46" s="97"/>
      <c r="AF46" s="97"/>
      <c r="AG46" s="19"/>
      <c r="AH46" s="3"/>
    </row>
    <row r="47" spans="1:34" s="4" customFormat="1" ht="18" customHeight="1" x14ac:dyDescent="0.25">
      <c r="A47" s="15"/>
      <c r="B47" s="16"/>
      <c r="C47" s="54"/>
      <c r="D47" s="55"/>
      <c r="E47" s="28"/>
      <c r="F47" s="28"/>
      <c r="G47" s="23"/>
      <c r="H47" s="83"/>
      <c r="I47" s="83"/>
      <c r="J47" s="23"/>
      <c r="K47" s="23"/>
      <c r="L47" s="83"/>
      <c r="M47" s="83"/>
      <c r="N47" s="36"/>
      <c r="O47" s="81" t="str">
        <f t="shared" si="2"/>
        <v/>
      </c>
      <c r="P47" s="82"/>
      <c r="Q47" s="81" t="str">
        <f t="shared" si="3"/>
        <v/>
      </c>
      <c r="R47" s="82"/>
      <c r="S47" s="81" t="str">
        <f t="shared" si="4"/>
        <v/>
      </c>
      <c r="T47" s="82"/>
      <c r="U47" s="20"/>
      <c r="V47" s="23"/>
      <c r="W47" s="28"/>
      <c r="X47" s="28"/>
      <c r="Y47" s="23"/>
      <c r="Z47" s="23"/>
      <c r="AA47" s="23"/>
      <c r="AB47" s="91" t="str">
        <f t="shared" si="1"/>
        <v/>
      </c>
      <c r="AC47" s="91"/>
      <c r="AD47" s="97"/>
      <c r="AE47" s="97"/>
      <c r="AF47" s="97"/>
      <c r="AG47" s="19"/>
      <c r="AH47" s="3"/>
    </row>
    <row r="48" spans="1:34" s="4" customFormat="1" ht="18" customHeight="1" x14ac:dyDescent="0.25">
      <c r="A48" s="15"/>
      <c r="B48" s="16"/>
      <c r="C48" s="54"/>
      <c r="D48" s="55"/>
      <c r="E48" s="50"/>
      <c r="F48" s="50"/>
      <c r="G48" s="51"/>
      <c r="H48" s="125"/>
      <c r="I48" s="125"/>
      <c r="J48" s="51"/>
      <c r="K48" s="51"/>
      <c r="L48" s="125"/>
      <c r="M48" s="125"/>
      <c r="N48" s="52"/>
      <c r="O48" s="81" t="str">
        <f t="shared" si="2"/>
        <v/>
      </c>
      <c r="P48" s="82"/>
      <c r="Q48" s="81" t="str">
        <f t="shared" si="3"/>
        <v/>
      </c>
      <c r="R48" s="82"/>
      <c r="S48" s="81" t="str">
        <f t="shared" si="4"/>
        <v/>
      </c>
      <c r="T48" s="82"/>
      <c r="U48" s="20"/>
      <c r="V48" s="23"/>
      <c r="W48" s="28"/>
      <c r="X48" s="28"/>
      <c r="Y48" s="23"/>
      <c r="Z48" s="23"/>
      <c r="AA48" s="23"/>
      <c r="AB48" s="91" t="str">
        <f t="shared" si="1"/>
        <v/>
      </c>
      <c r="AC48" s="91"/>
      <c r="AD48" s="97"/>
      <c r="AE48" s="97"/>
      <c r="AF48" s="97"/>
      <c r="AG48" s="19"/>
      <c r="AH48" s="3"/>
    </row>
    <row r="49" spans="1:34" s="4" customFormat="1" ht="18" customHeight="1" x14ac:dyDescent="0.25">
      <c r="A49" s="15"/>
      <c r="B49" s="16"/>
      <c r="C49" s="115" t="s">
        <v>28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3" t="str">
        <f>IF(SUM(O31:O48)=0,"",SUM(O31:O48))</f>
        <v/>
      </c>
      <c r="P49" s="114"/>
      <c r="Q49" s="113" t="str">
        <f>IF(SUM(Q31:Q48)=0,"",SUM(Q31:Q48))</f>
        <v/>
      </c>
      <c r="R49" s="114"/>
      <c r="S49" s="113" t="str">
        <f>IF(SUM(S31:S48)=0,"",SUM(S31:S48))</f>
        <v/>
      </c>
      <c r="T49" s="114"/>
      <c r="U49" s="20"/>
      <c r="V49" s="23"/>
      <c r="W49" s="28"/>
      <c r="X49" s="28"/>
      <c r="Y49" s="23"/>
      <c r="Z49" s="23"/>
      <c r="AA49" s="23"/>
      <c r="AB49" s="91" t="str">
        <f t="shared" si="1"/>
        <v/>
      </c>
      <c r="AC49" s="91"/>
      <c r="AD49" s="97"/>
      <c r="AE49" s="97"/>
      <c r="AF49" s="97"/>
      <c r="AG49" s="19"/>
      <c r="AH49" s="3"/>
    </row>
    <row r="50" spans="1:34" s="4" customFormat="1" ht="18" customHeight="1" x14ac:dyDescent="0.25">
      <c r="A50" s="15"/>
      <c r="B50" s="16"/>
      <c r="C50" s="16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0"/>
      <c r="V50" s="23"/>
      <c r="W50" s="28"/>
      <c r="X50" s="28"/>
      <c r="Y50" s="23"/>
      <c r="Z50" s="23"/>
      <c r="AA50" s="23"/>
      <c r="AB50" s="91" t="str">
        <f t="shared" si="1"/>
        <v/>
      </c>
      <c r="AC50" s="91"/>
      <c r="AD50" s="97"/>
      <c r="AE50" s="97"/>
      <c r="AF50" s="97"/>
      <c r="AG50" s="19"/>
      <c r="AH50" s="3"/>
    </row>
    <row r="51" spans="1:34" s="4" customFormat="1" ht="18" customHeight="1" x14ac:dyDescent="0.25">
      <c r="A51" s="15"/>
      <c r="B51" s="78" t="str">
        <f ca="1">CELL("filename")</f>
        <v>\\nts\hq\Precon-General\PreconSupport\DesignAuto\Development\AxiomExcelSheets\2017-05-18_Updates\[ECDS_10_18_2015.xlsx]ECDS SHEET 1</v>
      </c>
      <c r="C51" s="85" t="s">
        <v>34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20"/>
      <c r="V51" s="23"/>
      <c r="W51" s="28"/>
      <c r="X51" s="28"/>
      <c r="Y51" s="23"/>
      <c r="Z51" s="23"/>
      <c r="AA51" s="23"/>
      <c r="AB51" s="91" t="str">
        <f t="shared" si="1"/>
        <v/>
      </c>
      <c r="AC51" s="91"/>
      <c r="AD51" s="97"/>
      <c r="AE51" s="97"/>
      <c r="AF51" s="97"/>
      <c r="AG51" s="19"/>
      <c r="AH51" s="3"/>
    </row>
    <row r="52" spans="1:34" s="4" customFormat="1" ht="18" customHeight="1" x14ac:dyDescent="0.25">
      <c r="A52" s="15"/>
      <c r="B52" s="7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20"/>
      <c r="V52" s="23"/>
      <c r="W52" s="28"/>
      <c r="X52" s="28"/>
      <c r="Y52" s="23"/>
      <c r="Z52" s="23"/>
      <c r="AA52" s="23"/>
      <c r="AB52" s="91" t="str">
        <f t="shared" si="1"/>
        <v/>
      </c>
      <c r="AC52" s="91"/>
      <c r="AD52" s="97"/>
      <c r="AE52" s="97"/>
      <c r="AF52" s="97"/>
      <c r="AG52" s="19"/>
      <c r="AH52" s="3"/>
    </row>
    <row r="53" spans="1:34" s="4" customFormat="1" ht="18" customHeight="1" x14ac:dyDescent="0.25">
      <c r="A53" s="15"/>
      <c r="B53" s="78"/>
      <c r="C53" s="118" t="s">
        <v>29</v>
      </c>
      <c r="D53" s="75" t="s">
        <v>15</v>
      </c>
      <c r="E53" s="75" t="s">
        <v>16</v>
      </c>
      <c r="F53" s="75"/>
      <c r="G53" s="75" t="s">
        <v>17</v>
      </c>
      <c r="H53" s="75" t="s">
        <v>30</v>
      </c>
      <c r="I53" s="75" t="s">
        <v>63</v>
      </c>
      <c r="J53" s="75" t="s">
        <v>64</v>
      </c>
      <c r="K53" s="75" t="s">
        <v>65</v>
      </c>
      <c r="L53" s="75" t="s">
        <v>66</v>
      </c>
      <c r="M53" s="75" t="s">
        <v>67</v>
      </c>
      <c r="N53" s="75" t="s">
        <v>68</v>
      </c>
      <c r="O53" s="75" t="s">
        <v>69</v>
      </c>
      <c r="P53" s="75" t="s">
        <v>70</v>
      </c>
      <c r="Q53" s="75" t="s">
        <v>71</v>
      </c>
      <c r="R53" s="75" t="s">
        <v>31</v>
      </c>
      <c r="S53" s="75" t="s">
        <v>32</v>
      </c>
      <c r="T53" s="75" t="s">
        <v>33</v>
      </c>
      <c r="U53" s="20"/>
      <c r="V53" s="23"/>
      <c r="W53" s="28"/>
      <c r="X53" s="28"/>
      <c r="Y53" s="23"/>
      <c r="Z53" s="23"/>
      <c r="AA53" s="23"/>
      <c r="AB53" s="91" t="str">
        <f t="shared" si="1"/>
        <v/>
      </c>
      <c r="AC53" s="91"/>
      <c r="AD53" s="97"/>
      <c r="AE53" s="97"/>
      <c r="AF53" s="97"/>
      <c r="AG53" s="19"/>
      <c r="AH53" s="3"/>
    </row>
    <row r="54" spans="1:34" s="4" customFormat="1" ht="18" customHeight="1" x14ac:dyDescent="0.25">
      <c r="A54" s="15"/>
      <c r="B54" s="78"/>
      <c r="C54" s="11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20"/>
      <c r="V54" s="23"/>
      <c r="W54" s="28"/>
      <c r="X54" s="28"/>
      <c r="Y54" s="23"/>
      <c r="Z54" s="23"/>
      <c r="AA54" s="23"/>
      <c r="AB54" s="91" t="str">
        <f t="shared" si="1"/>
        <v/>
      </c>
      <c r="AC54" s="91"/>
      <c r="AD54" s="97"/>
      <c r="AE54" s="97"/>
      <c r="AF54" s="97"/>
      <c r="AG54" s="19"/>
      <c r="AH54" s="3"/>
    </row>
    <row r="55" spans="1:34" s="4" customFormat="1" ht="18" customHeight="1" x14ac:dyDescent="0.25">
      <c r="A55" s="15"/>
      <c r="B55" s="78"/>
      <c r="C55" s="7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20"/>
      <c r="V55" s="23"/>
      <c r="W55" s="28"/>
      <c r="X55" s="28"/>
      <c r="Y55" s="23"/>
      <c r="Z55" s="23"/>
      <c r="AA55" s="23"/>
      <c r="AB55" s="91" t="str">
        <f t="shared" si="1"/>
        <v/>
      </c>
      <c r="AC55" s="91"/>
      <c r="AD55" s="97"/>
      <c r="AE55" s="97"/>
      <c r="AF55" s="97"/>
      <c r="AG55" s="19"/>
      <c r="AH55" s="3"/>
    </row>
    <row r="56" spans="1:34" s="4" customFormat="1" ht="18" customHeight="1" x14ac:dyDescent="0.25">
      <c r="A56" s="15"/>
      <c r="B56" s="78"/>
      <c r="C56" s="36"/>
      <c r="D56" s="23"/>
      <c r="E56" s="76"/>
      <c r="F56" s="77"/>
      <c r="G56" s="23"/>
      <c r="H56" s="23"/>
      <c r="I56" s="23"/>
      <c r="J56" s="23"/>
      <c r="K56" s="29"/>
      <c r="L56" s="23"/>
      <c r="M56" s="23"/>
      <c r="N56" s="23"/>
      <c r="O56" s="23"/>
      <c r="P56" s="23"/>
      <c r="Q56" s="23"/>
      <c r="R56" s="23"/>
      <c r="S56" s="23"/>
      <c r="T56" s="23"/>
      <c r="U56" s="20"/>
      <c r="V56" s="23"/>
      <c r="W56" s="28"/>
      <c r="X56" s="28"/>
      <c r="Y56" s="23"/>
      <c r="Z56" s="23"/>
      <c r="AA56" s="23"/>
      <c r="AB56" s="91" t="str">
        <f t="shared" si="1"/>
        <v/>
      </c>
      <c r="AC56" s="91"/>
      <c r="AD56" s="97"/>
      <c r="AE56" s="97"/>
      <c r="AF56" s="97"/>
      <c r="AG56" s="19"/>
      <c r="AH56" s="3"/>
    </row>
    <row r="57" spans="1:34" s="4" customFormat="1" ht="18" customHeight="1" x14ac:dyDescent="0.25">
      <c r="A57" s="15"/>
      <c r="B57" s="78"/>
      <c r="C57" s="36"/>
      <c r="D57" s="23"/>
      <c r="E57" s="76"/>
      <c r="F57" s="77"/>
      <c r="G57" s="23"/>
      <c r="H57" s="23"/>
      <c r="I57" s="23"/>
      <c r="J57" s="23"/>
      <c r="K57" s="29"/>
      <c r="L57" s="23"/>
      <c r="M57" s="23"/>
      <c r="N57" s="23"/>
      <c r="O57" s="23"/>
      <c r="P57" s="23"/>
      <c r="Q57" s="23"/>
      <c r="R57" s="23"/>
      <c r="S57" s="23"/>
      <c r="T57" s="23"/>
      <c r="U57" s="20"/>
      <c r="V57" s="23"/>
      <c r="W57" s="28"/>
      <c r="X57" s="28"/>
      <c r="Y57" s="23"/>
      <c r="Z57" s="23"/>
      <c r="AA57" s="23"/>
      <c r="AB57" s="91" t="str">
        <f t="shared" si="1"/>
        <v/>
      </c>
      <c r="AC57" s="91"/>
      <c r="AD57" s="97"/>
      <c r="AE57" s="97"/>
      <c r="AF57" s="97"/>
      <c r="AG57" s="19"/>
      <c r="AH57" s="3"/>
    </row>
    <row r="58" spans="1:34" s="4" customFormat="1" ht="18" customHeight="1" x14ac:dyDescent="0.25">
      <c r="A58" s="15"/>
      <c r="B58" s="78"/>
      <c r="C58" s="36"/>
      <c r="D58" s="23"/>
      <c r="E58" s="76"/>
      <c r="F58" s="77"/>
      <c r="G58" s="23"/>
      <c r="H58" s="23"/>
      <c r="I58" s="23"/>
      <c r="J58" s="23"/>
      <c r="K58" s="29"/>
      <c r="L58" s="23"/>
      <c r="M58" s="23"/>
      <c r="N58" s="23"/>
      <c r="O58" s="23"/>
      <c r="P58" s="23"/>
      <c r="Q58" s="23"/>
      <c r="R58" s="23"/>
      <c r="S58" s="23"/>
      <c r="T58" s="23"/>
      <c r="U58" s="20"/>
      <c r="V58" s="23"/>
      <c r="W58" s="28"/>
      <c r="X58" s="28"/>
      <c r="Y58" s="23"/>
      <c r="Z58" s="23"/>
      <c r="AA58" s="23"/>
      <c r="AB58" s="91" t="str">
        <f t="shared" si="1"/>
        <v/>
      </c>
      <c r="AC58" s="91"/>
      <c r="AD58" s="97"/>
      <c r="AE58" s="97"/>
      <c r="AF58" s="97"/>
      <c r="AG58" s="19"/>
      <c r="AH58" s="3"/>
    </row>
    <row r="59" spans="1:34" s="4" customFormat="1" ht="18" customHeight="1" x14ac:dyDescent="0.25">
      <c r="A59" s="15"/>
      <c r="B59" s="78"/>
      <c r="C59" s="36"/>
      <c r="D59" s="23"/>
      <c r="E59" s="76"/>
      <c r="F59" s="77"/>
      <c r="G59" s="23"/>
      <c r="H59" s="23"/>
      <c r="I59" s="23"/>
      <c r="J59" s="23"/>
      <c r="K59" s="29"/>
      <c r="L59" s="23"/>
      <c r="M59" s="23"/>
      <c r="N59" s="23"/>
      <c r="O59" s="23"/>
      <c r="P59" s="23"/>
      <c r="Q59" s="23"/>
      <c r="R59" s="23"/>
      <c r="S59" s="23"/>
      <c r="T59" s="23"/>
      <c r="U59" s="20"/>
      <c r="V59" s="23"/>
      <c r="W59" s="28"/>
      <c r="X59" s="28"/>
      <c r="Y59" s="23"/>
      <c r="Z59" s="23"/>
      <c r="AA59" s="23"/>
      <c r="AB59" s="91" t="str">
        <f t="shared" si="1"/>
        <v/>
      </c>
      <c r="AC59" s="91"/>
      <c r="AD59" s="97"/>
      <c r="AE59" s="97"/>
      <c r="AF59" s="97"/>
      <c r="AG59" s="19"/>
      <c r="AH59" s="3"/>
    </row>
    <row r="60" spans="1:34" s="4" customFormat="1" ht="18" customHeight="1" x14ac:dyDescent="0.25">
      <c r="A60" s="15"/>
      <c r="B60" s="78"/>
      <c r="C60" s="36"/>
      <c r="D60" s="23"/>
      <c r="E60" s="76"/>
      <c r="F60" s="77"/>
      <c r="G60" s="23"/>
      <c r="H60" s="23"/>
      <c r="I60" s="23"/>
      <c r="J60" s="23"/>
      <c r="K60" s="29"/>
      <c r="L60" s="23"/>
      <c r="M60" s="23"/>
      <c r="N60" s="23"/>
      <c r="O60" s="23"/>
      <c r="P60" s="23"/>
      <c r="Q60" s="23"/>
      <c r="R60" s="23"/>
      <c r="S60" s="23"/>
      <c r="T60" s="23"/>
      <c r="U60" s="20"/>
      <c r="V60" s="23"/>
      <c r="W60" s="28"/>
      <c r="X60" s="28"/>
      <c r="Y60" s="23"/>
      <c r="Z60" s="23"/>
      <c r="AA60" s="23"/>
      <c r="AB60" s="91" t="str">
        <f t="shared" si="1"/>
        <v/>
      </c>
      <c r="AC60" s="91"/>
      <c r="AD60" s="97"/>
      <c r="AE60" s="97"/>
      <c r="AF60" s="97"/>
      <c r="AG60" s="19"/>
      <c r="AH60" s="3"/>
    </row>
    <row r="61" spans="1:34" s="4" customFormat="1" ht="18" customHeight="1" x14ac:dyDescent="0.25">
      <c r="A61" s="15"/>
      <c r="B61" s="78"/>
      <c r="C61" s="36"/>
      <c r="D61" s="23"/>
      <c r="E61" s="76"/>
      <c r="F61" s="77"/>
      <c r="G61" s="23"/>
      <c r="H61" s="23"/>
      <c r="I61" s="23"/>
      <c r="J61" s="23"/>
      <c r="K61" s="29"/>
      <c r="L61" s="23"/>
      <c r="M61" s="23"/>
      <c r="N61" s="23"/>
      <c r="O61" s="23"/>
      <c r="P61" s="23"/>
      <c r="Q61" s="23"/>
      <c r="R61" s="23"/>
      <c r="S61" s="23"/>
      <c r="T61" s="23"/>
      <c r="U61" s="20"/>
      <c r="V61" s="23"/>
      <c r="W61" s="28"/>
      <c r="X61" s="28"/>
      <c r="Y61" s="23"/>
      <c r="Z61" s="23"/>
      <c r="AA61" s="23"/>
      <c r="AB61" s="91" t="str">
        <f t="shared" si="1"/>
        <v/>
      </c>
      <c r="AC61" s="91"/>
      <c r="AD61" s="97"/>
      <c r="AE61" s="97"/>
      <c r="AF61" s="97"/>
      <c r="AG61" s="19"/>
      <c r="AH61" s="3"/>
    </row>
    <row r="62" spans="1:34" s="4" customFormat="1" ht="18" customHeight="1" x14ac:dyDescent="0.25">
      <c r="A62" s="15"/>
      <c r="B62" s="78"/>
      <c r="C62" s="36"/>
      <c r="D62" s="23"/>
      <c r="E62" s="76"/>
      <c r="F62" s="77"/>
      <c r="G62" s="23"/>
      <c r="H62" s="23"/>
      <c r="I62" s="23"/>
      <c r="J62" s="23"/>
      <c r="K62" s="29"/>
      <c r="L62" s="23"/>
      <c r="M62" s="23"/>
      <c r="N62" s="23"/>
      <c r="O62" s="23"/>
      <c r="P62" s="23"/>
      <c r="Q62" s="23"/>
      <c r="R62" s="23"/>
      <c r="S62" s="23"/>
      <c r="T62" s="23"/>
      <c r="U62" s="20"/>
      <c r="V62" s="23"/>
      <c r="W62" s="28"/>
      <c r="X62" s="28"/>
      <c r="Y62" s="23"/>
      <c r="Z62" s="23"/>
      <c r="AA62" s="23"/>
      <c r="AB62" s="91" t="str">
        <f t="shared" si="1"/>
        <v/>
      </c>
      <c r="AC62" s="91"/>
      <c r="AD62" s="97"/>
      <c r="AE62" s="97"/>
      <c r="AF62" s="97"/>
      <c r="AG62" s="19"/>
      <c r="AH62" s="3"/>
    </row>
    <row r="63" spans="1:34" s="4" customFormat="1" ht="18" customHeight="1" x14ac:dyDescent="0.25">
      <c r="A63" s="15"/>
      <c r="B63" s="78"/>
      <c r="C63" s="36"/>
      <c r="D63" s="23"/>
      <c r="E63" s="76"/>
      <c r="F63" s="77"/>
      <c r="G63" s="23"/>
      <c r="H63" s="23"/>
      <c r="I63" s="23"/>
      <c r="J63" s="23"/>
      <c r="K63" s="29"/>
      <c r="L63" s="23"/>
      <c r="M63" s="23"/>
      <c r="N63" s="23"/>
      <c r="O63" s="23"/>
      <c r="P63" s="23"/>
      <c r="Q63" s="23"/>
      <c r="R63" s="23"/>
      <c r="S63" s="23"/>
      <c r="T63" s="23"/>
      <c r="U63" s="20"/>
      <c r="V63" s="23"/>
      <c r="W63" s="28"/>
      <c r="X63" s="28"/>
      <c r="Y63" s="23"/>
      <c r="Z63" s="23"/>
      <c r="AA63" s="23"/>
      <c r="AB63" s="91" t="str">
        <f t="shared" si="1"/>
        <v/>
      </c>
      <c r="AC63" s="91"/>
      <c r="AD63" s="97"/>
      <c r="AE63" s="97"/>
      <c r="AF63" s="97"/>
      <c r="AG63" s="19"/>
      <c r="AH63" s="3"/>
    </row>
    <row r="64" spans="1:34" s="4" customFormat="1" ht="18" customHeight="1" x14ac:dyDescent="0.25">
      <c r="A64" s="15"/>
      <c r="B64" s="78"/>
      <c r="C64" s="36"/>
      <c r="D64" s="23"/>
      <c r="E64" s="76"/>
      <c r="F64" s="77"/>
      <c r="G64" s="23"/>
      <c r="H64" s="23"/>
      <c r="I64" s="23"/>
      <c r="J64" s="23"/>
      <c r="K64" s="29"/>
      <c r="L64" s="23"/>
      <c r="M64" s="23"/>
      <c r="N64" s="23"/>
      <c r="O64" s="23"/>
      <c r="P64" s="23"/>
      <c r="Q64" s="23"/>
      <c r="R64" s="23"/>
      <c r="S64" s="23"/>
      <c r="T64" s="23"/>
      <c r="U64" s="20"/>
      <c r="V64" s="23"/>
      <c r="W64" s="28"/>
      <c r="X64" s="28"/>
      <c r="Y64" s="23"/>
      <c r="Z64" s="23"/>
      <c r="AA64" s="23"/>
      <c r="AB64" s="91" t="str">
        <f t="shared" si="1"/>
        <v/>
      </c>
      <c r="AC64" s="91"/>
      <c r="AD64" s="97"/>
      <c r="AE64" s="97"/>
      <c r="AF64" s="97"/>
      <c r="AG64" s="19"/>
      <c r="AH64" s="3"/>
    </row>
    <row r="65" spans="1:34" s="4" customFormat="1" ht="18" customHeight="1" x14ac:dyDescent="0.25">
      <c r="A65" s="102">
        <f ca="1">TODAY()</f>
        <v>42877</v>
      </c>
      <c r="B65" s="78"/>
      <c r="C65" s="36"/>
      <c r="D65" s="23"/>
      <c r="E65" s="76"/>
      <c r="F65" s="77"/>
      <c r="G65" s="23"/>
      <c r="H65" s="23"/>
      <c r="I65" s="23"/>
      <c r="J65" s="23"/>
      <c r="K65" s="29"/>
      <c r="L65" s="23"/>
      <c r="M65" s="23"/>
      <c r="N65" s="23"/>
      <c r="O65" s="23"/>
      <c r="P65" s="23"/>
      <c r="Q65" s="23"/>
      <c r="R65" s="23"/>
      <c r="S65" s="23"/>
      <c r="T65" s="23"/>
      <c r="U65" s="20"/>
      <c r="V65" s="23"/>
      <c r="W65" s="28"/>
      <c r="X65" s="28"/>
      <c r="Y65" s="23"/>
      <c r="Z65" s="23"/>
      <c r="AA65" s="23"/>
      <c r="AB65" s="91" t="str">
        <f t="shared" si="1"/>
        <v/>
      </c>
      <c r="AC65" s="91"/>
      <c r="AD65" s="97"/>
      <c r="AE65" s="97"/>
      <c r="AF65" s="97"/>
      <c r="AG65" s="19"/>
      <c r="AH65" s="3"/>
    </row>
    <row r="66" spans="1:34" s="4" customFormat="1" ht="18" customHeight="1" x14ac:dyDescent="0.25">
      <c r="A66" s="102"/>
      <c r="B66" s="78"/>
      <c r="C66" s="36"/>
      <c r="D66" s="23"/>
      <c r="E66" s="76"/>
      <c r="F66" s="77"/>
      <c r="G66" s="23"/>
      <c r="H66" s="23"/>
      <c r="I66" s="23"/>
      <c r="J66" s="23"/>
      <c r="K66" s="29"/>
      <c r="L66" s="23"/>
      <c r="M66" s="23"/>
      <c r="N66" s="23"/>
      <c r="O66" s="23"/>
      <c r="P66" s="23"/>
      <c r="Q66" s="23"/>
      <c r="R66" s="23"/>
      <c r="S66" s="23"/>
      <c r="T66" s="23"/>
      <c r="U66" s="20"/>
      <c r="V66" s="23"/>
      <c r="W66" s="28"/>
      <c r="X66" s="28"/>
      <c r="Y66" s="23"/>
      <c r="Z66" s="23"/>
      <c r="AA66" s="23"/>
      <c r="AB66" s="91" t="str">
        <f t="shared" si="1"/>
        <v/>
      </c>
      <c r="AC66" s="91"/>
      <c r="AD66" s="97"/>
      <c r="AE66" s="97"/>
      <c r="AF66" s="97"/>
      <c r="AG66" s="19"/>
      <c r="AH66" s="3"/>
    </row>
    <row r="67" spans="1:34" s="4" customFormat="1" ht="18" customHeight="1" x14ac:dyDescent="0.25">
      <c r="A67" s="102"/>
      <c r="B67" s="78"/>
      <c r="C67" s="36"/>
      <c r="D67" s="23"/>
      <c r="E67" s="76"/>
      <c r="F67" s="77"/>
      <c r="G67" s="23"/>
      <c r="H67" s="23"/>
      <c r="I67" s="23"/>
      <c r="J67" s="23"/>
      <c r="K67" s="29"/>
      <c r="L67" s="23"/>
      <c r="M67" s="23"/>
      <c r="N67" s="23"/>
      <c r="O67" s="23"/>
      <c r="P67" s="23"/>
      <c r="Q67" s="23"/>
      <c r="R67" s="23"/>
      <c r="S67" s="23"/>
      <c r="T67" s="23"/>
      <c r="U67" s="20"/>
      <c r="V67" s="23"/>
      <c r="W67" s="28"/>
      <c r="X67" s="28"/>
      <c r="Y67" s="23"/>
      <c r="Z67" s="23"/>
      <c r="AA67" s="23"/>
      <c r="AB67" s="91" t="str">
        <f t="shared" si="1"/>
        <v/>
      </c>
      <c r="AC67" s="91"/>
      <c r="AD67" s="97"/>
      <c r="AE67" s="97"/>
      <c r="AF67" s="97"/>
      <c r="AG67" s="19"/>
      <c r="AH67" s="3"/>
    </row>
    <row r="68" spans="1:34" s="4" customFormat="1" ht="18" customHeight="1" x14ac:dyDescent="0.25">
      <c r="A68" s="102"/>
      <c r="B68" s="78"/>
      <c r="C68" s="36"/>
      <c r="D68" s="23"/>
      <c r="E68" s="76"/>
      <c r="F68" s="77"/>
      <c r="G68" s="23"/>
      <c r="H68" s="23"/>
      <c r="I68" s="23"/>
      <c r="J68" s="23"/>
      <c r="K68" s="29"/>
      <c r="L68" s="23"/>
      <c r="M68" s="23"/>
      <c r="N68" s="23"/>
      <c r="O68" s="23"/>
      <c r="P68" s="23"/>
      <c r="Q68" s="23"/>
      <c r="R68" s="23"/>
      <c r="S68" s="23"/>
      <c r="T68" s="23"/>
      <c r="U68" s="20"/>
      <c r="V68" s="23"/>
      <c r="W68" s="28"/>
      <c r="X68" s="28"/>
      <c r="Y68" s="23"/>
      <c r="Z68" s="23"/>
      <c r="AA68" s="23"/>
      <c r="AB68" s="91" t="str">
        <f t="shared" si="1"/>
        <v/>
      </c>
      <c r="AC68" s="91"/>
      <c r="AD68" s="97"/>
      <c r="AE68" s="97"/>
      <c r="AF68" s="97"/>
      <c r="AG68" s="19"/>
      <c r="AH68" s="3"/>
    </row>
    <row r="69" spans="1:34" s="4" customFormat="1" ht="18" customHeight="1" x14ac:dyDescent="0.25">
      <c r="A69" s="102"/>
      <c r="B69" s="78"/>
      <c r="C69" s="36"/>
      <c r="D69" s="23"/>
      <c r="E69" s="76"/>
      <c r="F69" s="77"/>
      <c r="G69" s="23"/>
      <c r="H69" s="23"/>
      <c r="I69" s="23"/>
      <c r="J69" s="23"/>
      <c r="K69" s="29"/>
      <c r="L69" s="23"/>
      <c r="M69" s="23"/>
      <c r="N69" s="23"/>
      <c r="O69" s="23"/>
      <c r="P69" s="23"/>
      <c r="Q69" s="23"/>
      <c r="R69" s="23"/>
      <c r="S69" s="23"/>
      <c r="T69" s="23"/>
      <c r="U69" s="20"/>
      <c r="V69" s="23"/>
      <c r="W69" s="28"/>
      <c r="X69" s="28"/>
      <c r="Y69" s="23"/>
      <c r="Z69" s="23"/>
      <c r="AA69" s="23"/>
      <c r="AB69" s="91" t="str">
        <f t="shared" si="1"/>
        <v/>
      </c>
      <c r="AC69" s="91"/>
      <c r="AD69" s="97"/>
      <c r="AE69" s="97"/>
      <c r="AF69" s="97"/>
      <c r="AG69" s="19"/>
      <c r="AH69" s="3"/>
    </row>
    <row r="70" spans="1:34" s="4" customFormat="1" ht="18" customHeight="1" x14ac:dyDescent="0.25">
      <c r="A70" s="102"/>
      <c r="B70" s="78"/>
      <c r="C70" s="36"/>
      <c r="D70" s="23"/>
      <c r="E70" s="76"/>
      <c r="F70" s="77"/>
      <c r="G70" s="23"/>
      <c r="H70" s="23"/>
      <c r="I70" s="23"/>
      <c r="J70" s="23"/>
      <c r="K70" s="29"/>
      <c r="L70" s="23"/>
      <c r="M70" s="23"/>
      <c r="N70" s="23"/>
      <c r="O70" s="23"/>
      <c r="P70" s="23"/>
      <c r="Q70" s="23"/>
      <c r="R70" s="23"/>
      <c r="S70" s="23"/>
      <c r="T70" s="23"/>
      <c r="U70" s="20"/>
      <c r="V70" s="23"/>
      <c r="W70" s="28"/>
      <c r="X70" s="28"/>
      <c r="Y70" s="23"/>
      <c r="Z70" s="23"/>
      <c r="AA70" s="23"/>
      <c r="AB70" s="91" t="str">
        <f t="shared" si="1"/>
        <v/>
      </c>
      <c r="AC70" s="91"/>
      <c r="AD70" s="97"/>
      <c r="AE70" s="97"/>
      <c r="AF70" s="97"/>
      <c r="AG70" s="19"/>
      <c r="AH70" s="3"/>
    </row>
    <row r="71" spans="1:34" s="4" customFormat="1" ht="18" customHeight="1" x14ac:dyDescent="0.25">
      <c r="A71" s="102"/>
      <c r="B71" s="78"/>
      <c r="C71" s="36"/>
      <c r="D71" s="23"/>
      <c r="E71" s="76"/>
      <c r="F71" s="77"/>
      <c r="G71" s="23"/>
      <c r="H71" s="23"/>
      <c r="I71" s="23"/>
      <c r="J71" s="23"/>
      <c r="K71" s="29"/>
      <c r="L71" s="23"/>
      <c r="M71" s="23"/>
      <c r="N71" s="23"/>
      <c r="O71" s="23"/>
      <c r="P71" s="23"/>
      <c r="Q71" s="23"/>
      <c r="R71" s="23"/>
      <c r="S71" s="23"/>
      <c r="T71" s="23"/>
      <c r="U71" s="20"/>
      <c r="V71" s="23"/>
      <c r="W71" s="28"/>
      <c r="X71" s="28"/>
      <c r="Y71" s="23"/>
      <c r="Z71" s="23"/>
      <c r="AA71" s="23"/>
      <c r="AB71" s="91" t="str">
        <f t="shared" si="1"/>
        <v/>
      </c>
      <c r="AC71" s="91"/>
      <c r="AD71" s="97"/>
      <c r="AE71" s="97"/>
      <c r="AF71" s="97"/>
      <c r="AG71" s="19"/>
      <c r="AH71" s="3"/>
    </row>
    <row r="72" spans="1:34" s="4" customFormat="1" ht="18" customHeight="1" x14ac:dyDescent="0.25">
      <c r="A72" s="102"/>
      <c r="B72" s="78"/>
      <c r="C72" s="36"/>
      <c r="D72" s="23"/>
      <c r="E72" s="76"/>
      <c r="F72" s="77"/>
      <c r="G72" s="23"/>
      <c r="H72" s="23"/>
      <c r="I72" s="23"/>
      <c r="J72" s="23"/>
      <c r="K72" s="29"/>
      <c r="L72" s="23"/>
      <c r="M72" s="23"/>
      <c r="N72" s="23"/>
      <c r="O72" s="23"/>
      <c r="P72" s="23"/>
      <c r="Q72" s="23"/>
      <c r="R72" s="23"/>
      <c r="S72" s="23"/>
      <c r="T72" s="23"/>
      <c r="U72" s="20"/>
      <c r="V72" s="23"/>
      <c r="W72" s="28"/>
      <c r="X72" s="28"/>
      <c r="Y72" s="23"/>
      <c r="Z72" s="23"/>
      <c r="AA72" s="23"/>
      <c r="AB72" s="91" t="str">
        <f t="shared" si="1"/>
        <v/>
      </c>
      <c r="AC72" s="91"/>
      <c r="AD72" s="97"/>
      <c r="AE72" s="97"/>
      <c r="AF72" s="97"/>
      <c r="AG72" s="19"/>
      <c r="AH72" s="3"/>
    </row>
    <row r="73" spans="1:34" s="4" customFormat="1" ht="18" customHeight="1" x14ac:dyDescent="0.25">
      <c r="A73" s="102"/>
      <c r="B73" s="78"/>
      <c r="C73" s="36"/>
      <c r="D73" s="23"/>
      <c r="E73" s="76"/>
      <c r="F73" s="77"/>
      <c r="G73" s="23"/>
      <c r="H73" s="23"/>
      <c r="I73" s="23"/>
      <c r="J73" s="23"/>
      <c r="K73" s="29"/>
      <c r="L73" s="23"/>
      <c r="M73" s="23"/>
      <c r="N73" s="23"/>
      <c r="O73" s="23"/>
      <c r="P73" s="23"/>
      <c r="Q73" s="23"/>
      <c r="R73" s="23"/>
      <c r="S73" s="23"/>
      <c r="T73" s="23"/>
      <c r="U73" s="20"/>
      <c r="V73" s="23"/>
      <c r="W73" s="28"/>
      <c r="X73" s="28"/>
      <c r="Y73" s="23"/>
      <c r="Z73" s="23"/>
      <c r="AA73" s="23"/>
      <c r="AB73" s="91" t="str">
        <f t="shared" si="1"/>
        <v/>
      </c>
      <c r="AC73" s="91"/>
      <c r="AD73" s="97"/>
      <c r="AE73" s="97"/>
      <c r="AF73" s="97"/>
      <c r="AG73" s="19"/>
      <c r="AH73" s="3"/>
    </row>
    <row r="74" spans="1:34" s="4" customFormat="1" ht="18" customHeight="1" x14ac:dyDescent="0.25">
      <c r="A74" s="102"/>
      <c r="B74" s="78"/>
      <c r="C74" s="36"/>
      <c r="D74" s="23"/>
      <c r="E74" s="76"/>
      <c r="F74" s="77"/>
      <c r="G74" s="23"/>
      <c r="H74" s="23"/>
      <c r="I74" s="23"/>
      <c r="J74" s="23"/>
      <c r="K74" s="29"/>
      <c r="L74" s="23"/>
      <c r="M74" s="23"/>
      <c r="N74" s="23"/>
      <c r="O74" s="23"/>
      <c r="P74" s="23"/>
      <c r="Q74" s="23"/>
      <c r="R74" s="23"/>
      <c r="S74" s="23"/>
      <c r="T74" s="23"/>
      <c r="U74" s="20"/>
      <c r="V74" s="23"/>
      <c r="W74" s="28"/>
      <c r="X74" s="28"/>
      <c r="Y74" s="23"/>
      <c r="Z74" s="23"/>
      <c r="AA74" s="23"/>
      <c r="AB74" s="91" t="str">
        <f t="shared" si="1"/>
        <v/>
      </c>
      <c r="AC74" s="91"/>
      <c r="AD74" s="97"/>
      <c r="AE74" s="97"/>
      <c r="AF74" s="97"/>
      <c r="AG74" s="19"/>
      <c r="AH74" s="3"/>
    </row>
    <row r="75" spans="1:34" s="4" customFormat="1" ht="18" customHeight="1" x14ac:dyDescent="0.25">
      <c r="A75" s="102"/>
      <c r="B75" s="78"/>
      <c r="C75" s="36"/>
      <c r="D75" s="23"/>
      <c r="E75" s="76"/>
      <c r="F75" s="77"/>
      <c r="G75" s="23"/>
      <c r="H75" s="23"/>
      <c r="I75" s="23"/>
      <c r="J75" s="23"/>
      <c r="K75" s="29"/>
      <c r="L75" s="23"/>
      <c r="M75" s="23"/>
      <c r="N75" s="23"/>
      <c r="O75" s="23"/>
      <c r="P75" s="23"/>
      <c r="Q75" s="23"/>
      <c r="R75" s="23"/>
      <c r="S75" s="23"/>
      <c r="T75" s="23"/>
      <c r="U75" s="20"/>
      <c r="V75" s="23"/>
      <c r="W75" s="28"/>
      <c r="X75" s="28"/>
      <c r="Y75" s="23"/>
      <c r="Z75" s="23"/>
      <c r="AA75" s="23"/>
      <c r="AB75" s="91" t="str">
        <f t="shared" si="1"/>
        <v/>
      </c>
      <c r="AC75" s="91"/>
      <c r="AD75" s="97"/>
      <c r="AE75" s="97"/>
      <c r="AF75" s="97"/>
      <c r="AG75" s="19"/>
      <c r="AH75" s="3"/>
    </row>
    <row r="76" spans="1:34" s="4" customFormat="1" ht="18" customHeight="1" x14ac:dyDescent="0.25">
      <c r="A76" s="102"/>
      <c r="B76" s="78"/>
      <c r="C76" s="36"/>
      <c r="D76" s="23"/>
      <c r="E76" s="76"/>
      <c r="F76" s="77"/>
      <c r="G76" s="23"/>
      <c r="H76" s="23"/>
      <c r="I76" s="23"/>
      <c r="J76" s="23"/>
      <c r="K76" s="29"/>
      <c r="L76" s="23"/>
      <c r="M76" s="23"/>
      <c r="N76" s="23"/>
      <c r="O76" s="23"/>
      <c r="P76" s="23"/>
      <c r="Q76" s="23"/>
      <c r="R76" s="23"/>
      <c r="S76" s="23"/>
      <c r="T76" s="23"/>
      <c r="U76" s="20"/>
      <c r="V76" s="23"/>
      <c r="W76" s="28"/>
      <c r="X76" s="28"/>
      <c r="Y76" s="23"/>
      <c r="Z76" s="23"/>
      <c r="AA76" s="23"/>
      <c r="AB76" s="91" t="str">
        <f t="shared" si="1"/>
        <v/>
      </c>
      <c r="AC76" s="91"/>
      <c r="AD76" s="97"/>
      <c r="AE76" s="97"/>
      <c r="AF76" s="97"/>
      <c r="AG76" s="19"/>
      <c r="AH76" s="3"/>
    </row>
    <row r="77" spans="1:34" s="4" customFormat="1" ht="18" customHeight="1" x14ac:dyDescent="0.25">
      <c r="A77" s="102"/>
      <c r="B77" s="78"/>
      <c r="C77" s="36"/>
      <c r="D77" s="23"/>
      <c r="E77" s="76"/>
      <c r="F77" s="77"/>
      <c r="G77" s="23"/>
      <c r="H77" s="23"/>
      <c r="I77" s="23"/>
      <c r="J77" s="23"/>
      <c r="K77" s="29"/>
      <c r="L77" s="23"/>
      <c r="M77" s="23"/>
      <c r="N77" s="23"/>
      <c r="O77" s="23"/>
      <c r="P77" s="23"/>
      <c r="Q77" s="23"/>
      <c r="R77" s="23"/>
      <c r="S77" s="23"/>
      <c r="T77" s="23"/>
      <c r="U77" s="20"/>
      <c r="V77" s="23"/>
      <c r="W77" s="28"/>
      <c r="X77" s="28"/>
      <c r="Y77" s="23"/>
      <c r="Z77" s="23"/>
      <c r="AA77" s="23"/>
      <c r="AB77" s="91" t="str">
        <f t="shared" si="1"/>
        <v/>
      </c>
      <c r="AC77" s="91"/>
      <c r="AD77" s="97"/>
      <c r="AE77" s="97"/>
      <c r="AF77" s="97"/>
      <c r="AG77" s="19"/>
      <c r="AH77" s="3"/>
    </row>
    <row r="78" spans="1:34" s="4" customFormat="1" ht="18" customHeight="1" x14ac:dyDescent="0.25">
      <c r="A78" s="102"/>
      <c r="B78" s="78"/>
      <c r="C78" s="36"/>
      <c r="D78" s="23"/>
      <c r="E78" s="76"/>
      <c r="F78" s="77"/>
      <c r="G78" s="23"/>
      <c r="H78" s="23"/>
      <c r="I78" s="23"/>
      <c r="J78" s="23"/>
      <c r="K78" s="29"/>
      <c r="L78" s="23"/>
      <c r="M78" s="23"/>
      <c r="N78" s="23"/>
      <c r="O78" s="23"/>
      <c r="P78" s="23"/>
      <c r="Q78" s="23"/>
      <c r="R78" s="23"/>
      <c r="S78" s="23"/>
      <c r="T78" s="23"/>
      <c r="U78" s="20"/>
      <c r="V78" s="23"/>
      <c r="W78" s="28"/>
      <c r="X78" s="28"/>
      <c r="Y78" s="23"/>
      <c r="Z78" s="23"/>
      <c r="AA78" s="23"/>
      <c r="AB78" s="91" t="str">
        <f t="shared" si="1"/>
        <v/>
      </c>
      <c r="AC78" s="91"/>
      <c r="AD78" s="97"/>
      <c r="AE78" s="97"/>
      <c r="AF78" s="97"/>
      <c r="AG78" s="19"/>
      <c r="AH78" s="3"/>
    </row>
    <row r="79" spans="1:34" s="4" customFormat="1" ht="18" customHeight="1" x14ac:dyDescent="0.25">
      <c r="A79" s="102"/>
      <c r="B79" s="78"/>
      <c r="C79" s="36"/>
      <c r="D79" s="23"/>
      <c r="E79" s="76"/>
      <c r="F79" s="77"/>
      <c r="G79" s="23"/>
      <c r="H79" s="23"/>
      <c r="I79" s="23"/>
      <c r="J79" s="23"/>
      <c r="K79" s="29"/>
      <c r="L79" s="23"/>
      <c r="M79" s="23"/>
      <c r="N79" s="23"/>
      <c r="O79" s="23"/>
      <c r="P79" s="23"/>
      <c r="Q79" s="23"/>
      <c r="R79" s="23"/>
      <c r="S79" s="23"/>
      <c r="T79" s="23"/>
      <c r="U79" s="20"/>
      <c r="V79" s="90" t="s">
        <v>54</v>
      </c>
      <c r="W79" s="90"/>
      <c r="X79" s="90"/>
      <c r="Y79" s="90"/>
      <c r="Z79" s="90"/>
      <c r="AA79" s="90"/>
      <c r="AB79" s="121" t="str">
        <f>IF(SUM(AB30:AB78)=0,"",SUM(AB30:AB78))</f>
        <v/>
      </c>
      <c r="AC79" s="121"/>
      <c r="AD79" s="120"/>
      <c r="AE79" s="120"/>
      <c r="AF79" s="120"/>
      <c r="AG79" s="19"/>
      <c r="AH79" s="3"/>
    </row>
    <row r="80" spans="1:34" s="4" customFormat="1" ht="18" customHeight="1" x14ac:dyDescent="0.25">
      <c r="A80" s="102"/>
      <c r="B80" s="78"/>
      <c r="C80" s="36"/>
      <c r="D80" s="23"/>
      <c r="E80" s="76"/>
      <c r="F80" s="77"/>
      <c r="G80" s="23"/>
      <c r="H80" s="23"/>
      <c r="I80" s="23"/>
      <c r="J80" s="23"/>
      <c r="K80" s="29"/>
      <c r="L80" s="23"/>
      <c r="M80" s="23"/>
      <c r="N80" s="23"/>
      <c r="O80" s="23"/>
      <c r="P80" s="23"/>
      <c r="Q80" s="23"/>
      <c r="R80" s="23"/>
      <c r="S80" s="23"/>
      <c r="T80" s="23"/>
      <c r="U80" s="20"/>
      <c r="V80" s="39"/>
      <c r="W80" s="39"/>
      <c r="X80" s="39"/>
      <c r="Y80" s="39"/>
      <c r="Z80" s="39"/>
      <c r="AA80" s="39"/>
      <c r="AB80" s="40"/>
      <c r="AC80" s="40"/>
      <c r="AD80" s="34"/>
      <c r="AE80" s="34"/>
      <c r="AF80" s="34"/>
      <c r="AG80" s="19"/>
      <c r="AH80" s="3"/>
    </row>
    <row r="81" spans="1:33" ht="16.5" x14ac:dyDescent="0.25">
      <c r="A81" s="102"/>
      <c r="B81" s="78"/>
      <c r="C81" s="36"/>
      <c r="D81" s="23"/>
      <c r="E81" s="76"/>
      <c r="F81" s="77"/>
      <c r="G81" s="23"/>
      <c r="H81" s="23"/>
      <c r="I81" s="23"/>
      <c r="J81" s="23"/>
      <c r="K81" s="29"/>
      <c r="L81" s="23"/>
      <c r="M81" s="23"/>
      <c r="N81" s="23"/>
      <c r="O81" s="23"/>
      <c r="P81" s="23"/>
      <c r="Q81" s="23"/>
      <c r="R81" s="23"/>
      <c r="S81" s="23"/>
      <c r="T81" s="23"/>
      <c r="U81" s="10"/>
      <c r="V81" s="41"/>
      <c r="W81" s="41"/>
      <c r="X81" s="41"/>
      <c r="Y81" s="41"/>
      <c r="Z81" s="41"/>
      <c r="AA81" s="41"/>
      <c r="AB81" s="42"/>
      <c r="AC81" s="42"/>
      <c r="AD81" s="42"/>
      <c r="AE81" s="42"/>
      <c r="AF81" s="42"/>
      <c r="AG81" s="43"/>
    </row>
    <row r="82" spans="1:33" ht="16.5" x14ac:dyDescent="0.25">
      <c r="A82" s="102"/>
      <c r="B82" s="78"/>
      <c r="C82" s="36"/>
      <c r="D82" s="23"/>
      <c r="E82" s="76"/>
      <c r="F82" s="77"/>
      <c r="G82" s="23"/>
      <c r="H82" s="23"/>
      <c r="I82" s="23"/>
      <c r="J82" s="23"/>
      <c r="K82" s="29"/>
      <c r="L82" s="23"/>
      <c r="M82" s="23"/>
      <c r="N82" s="23"/>
      <c r="O82" s="23"/>
      <c r="P82" s="23"/>
      <c r="Q82" s="23"/>
      <c r="R82" s="23"/>
      <c r="S82" s="23"/>
      <c r="T82" s="23"/>
      <c r="U82" s="10"/>
      <c r="V82" s="41"/>
      <c r="W82" s="41"/>
      <c r="X82" s="41"/>
      <c r="Y82" s="41"/>
      <c r="Z82" s="41"/>
      <c r="AA82" s="41"/>
      <c r="AB82" s="42"/>
      <c r="AC82" s="42"/>
      <c r="AD82" s="42"/>
      <c r="AE82" s="42"/>
      <c r="AF82" s="42"/>
      <c r="AG82" s="43"/>
    </row>
    <row r="83" spans="1:33" ht="16.5" x14ac:dyDescent="0.25">
      <c r="A83" s="44"/>
      <c r="B83" s="45"/>
      <c r="C83" s="36"/>
      <c r="D83" s="23"/>
      <c r="E83" s="76"/>
      <c r="F83" s="77"/>
      <c r="G83" s="23"/>
      <c r="H83" s="23"/>
      <c r="I83" s="23"/>
      <c r="J83" s="23"/>
      <c r="K83" s="29"/>
      <c r="L83" s="23"/>
      <c r="M83" s="23"/>
      <c r="N83" s="23"/>
      <c r="O83" s="23"/>
      <c r="P83" s="23"/>
      <c r="Q83" s="23"/>
      <c r="R83" s="23"/>
      <c r="S83" s="23"/>
      <c r="T83" s="23"/>
      <c r="U83" s="10"/>
      <c r="V83" s="41"/>
      <c r="W83" s="41"/>
      <c r="X83" s="41"/>
      <c r="Y83" s="41"/>
      <c r="Z83" s="41"/>
      <c r="AA83" s="41"/>
      <c r="AB83" s="42"/>
      <c r="AC83" s="42"/>
      <c r="AD83" s="42"/>
      <c r="AE83" s="42"/>
      <c r="AF83" s="42"/>
      <c r="AG83" s="43"/>
    </row>
    <row r="84" spans="1:33" ht="16.5" x14ac:dyDescent="0.25">
      <c r="A84" s="44"/>
      <c r="B84" s="45"/>
      <c r="C84" s="36"/>
      <c r="D84" s="23"/>
      <c r="E84" s="76"/>
      <c r="F84" s="77"/>
      <c r="G84" s="23"/>
      <c r="H84" s="23"/>
      <c r="I84" s="23"/>
      <c r="J84" s="23"/>
      <c r="K84" s="29"/>
      <c r="L84" s="23"/>
      <c r="M84" s="23"/>
      <c r="N84" s="23"/>
      <c r="O84" s="23"/>
      <c r="P84" s="23"/>
      <c r="Q84" s="23"/>
      <c r="R84" s="23"/>
      <c r="S84" s="23"/>
      <c r="T84" s="23"/>
      <c r="U84" s="10"/>
      <c r="V84" s="41"/>
      <c r="W84" s="41"/>
      <c r="X84" s="41"/>
      <c r="Y84" s="41"/>
      <c r="Z84" s="41"/>
      <c r="AA84" s="41"/>
      <c r="AB84" s="42"/>
      <c r="AC84" s="42"/>
      <c r="AD84" s="42"/>
      <c r="AE84" s="42"/>
      <c r="AF84" s="42"/>
      <c r="AG84" s="43"/>
    </row>
    <row r="85" spans="1:33" ht="16.5" x14ac:dyDescent="0.25">
      <c r="A85" s="44"/>
      <c r="B85" s="45"/>
      <c r="C85" s="36"/>
      <c r="D85" s="23"/>
      <c r="E85" s="76"/>
      <c r="F85" s="77"/>
      <c r="G85" s="23"/>
      <c r="H85" s="23"/>
      <c r="I85" s="23"/>
      <c r="J85" s="23"/>
      <c r="K85" s="29"/>
      <c r="L85" s="23"/>
      <c r="M85" s="23"/>
      <c r="N85" s="23"/>
      <c r="O85" s="23"/>
      <c r="P85" s="23"/>
      <c r="Q85" s="23"/>
      <c r="R85" s="23"/>
      <c r="S85" s="23"/>
      <c r="T85" s="23"/>
      <c r="U85" s="10"/>
      <c r="V85" s="41"/>
      <c r="W85" s="41"/>
      <c r="X85" s="41"/>
      <c r="Y85" s="41"/>
      <c r="Z85" s="41"/>
      <c r="AA85" s="41"/>
      <c r="AB85" s="42"/>
      <c r="AC85" s="42"/>
      <c r="AD85" s="42"/>
      <c r="AE85" s="42"/>
      <c r="AF85" s="42"/>
      <c r="AG85" s="43"/>
    </row>
    <row r="86" spans="1:33" ht="16.5" x14ac:dyDescent="0.25">
      <c r="A86" s="44"/>
      <c r="B86" s="45"/>
      <c r="C86" s="36"/>
      <c r="D86" s="23"/>
      <c r="E86" s="76"/>
      <c r="F86" s="77"/>
      <c r="G86" s="23"/>
      <c r="H86" s="23"/>
      <c r="I86" s="23"/>
      <c r="J86" s="23"/>
      <c r="K86" s="29"/>
      <c r="L86" s="23"/>
      <c r="M86" s="23"/>
      <c r="N86" s="23"/>
      <c r="O86" s="23"/>
      <c r="P86" s="23"/>
      <c r="Q86" s="23"/>
      <c r="R86" s="23"/>
      <c r="S86" s="23"/>
      <c r="T86" s="23"/>
      <c r="U86" s="10"/>
      <c r="V86" s="41"/>
      <c r="W86" s="41"/>
      <c r="X86" s="41"/>
      <c r="Y86" s="41"/>
      <c r="Z86" s="41"/>
      <c r="AA86" s="41"/>
      <c r="AB86" s="42"/>
      <c r="AC86" s="42"/>
      <c r="AD86" s="42"/>
      <c r="AE86" s="42"/>
      <c r="AF86" s="42"/>
      <c r="AG86" s="43"/>
    </row>
    <row r="87" spans="1:33" ht="27" customHeight="1" x14ac:dyDescent="0.2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9"/>
    </row>
  </sheetData>
  <sheetProtection sheet="1" objects="1" scenarios="1"/>
  <mergeCells count="449">
    <mergeCell ref="AD1:AD2"/>
    <mergeCell ref="AE1:AE2"/>
    <mergeCell ref="M5:T6"/>
    <mergeCell ref="V5:AF6"/>
    <mergeCell ref="E7:G7"/>
    <mergeCell ref="H7:I8"/>
    <mergeCell ref="J7:K8"/>
    <mergeCell ref="M7:N8"/>
    <mergeCell ref="M9:N9"/>
    <mergeCell ref="H1:AA4"/>
    <mergeCell ref="AC1:AC2"/>
    <mergeCell ref="Z7:Z9"/>
    <mergeCell ref="AA7:AA9"/>
    <mergeCell ref="AB7:AC7"/>
    <mergeCell ref="AD7:AF9"/>
    <mergeCell ref="E8:F8"/>
    <mergeCell ref="O8:P8"/>
    <mergeCell ref="AB8:AC8"/>
    <mergeCell ref="E9:F9"/>
    <mergeCell ref="H9:I9"/>
    <mergeCell ref="J9:K9"/>
    <mergeCell ref="O7:P7"/>
    <mergeCell ref="Q7:R8"/>
    <mergeCell ref="S7:T8"/>
    <mergeCell ref="V7:V9"/>
    <mergeCell ref="W7:X9"/>
    <mergeCell ref="Y7:Y9"/>
    <mergeCell ref="Q9:R9"/>
    <mergeCell ref="S9:T9"/>
    <mergeCell ref="AD10:AF10"/>
    <mergeCell ref="E11:F11"/>
    <mergeCell ref="H11:I11"/>
    <mergeCell ref="J11:K11"/>
    <mergeCell ref="M11:N11"/>
    <mergeCell ref="Q11:R11"/>
    <mergeCell ref="S11:T11"/>
    <mergeCell ref="AD11:AF11"/>
    <mergeCell ref="E10:F10"/>
    <mergeCell ref="H10:I10"/>
    <mergeCell ref="J10:K10"/>
    <mergeCell ref="M10:N10"/>
    <mergeCell ref="Q10:R10"/>
    <mergeCell ref="S10:T10"/>
    <mergeCell ref="AD12:AF12"/>
    <mergeCell ref="E13:F13"/>
    <mergeCell ref="H13:I13"/>
    <mergeCell ref="J13:K13"/>
    <mergeCell ref="M13:N13"/>
    <mergeCell ref="Q13:R13"/>
    <mergeCell ref="S13:T13"/>
    <mergeCell ref="AD13:AF13"/>
    <mergeCell ref="E12:F12"/>
    <mergeCell ref="H12:I12"/>
    <mergeCell ref="J12:K12"/>
    <mergeCell ref="M12:N12"/>
    <mergeCell ref="Q12:R12"/>
    <mergeCell ref="S12:T12"/>
    <mergeCell ref="AD14:AF14"/>
    <mergeCell ref="E15:F15"/>
    <mergeCell ref="H15:I15"/>
    <mergeCell ref="J15:K15"/>
    <mergeCell ref="M15:N15"/>
    <mergeCell ref="Q15:R15"/>
    <mergeCell ref="S15:T15"/>
    <mergeCell ref="AD15:AF15"/>
    <mergeCell ref="E14:F14"/>
    <mergeCell ref="H14:I14"/>
    <mergeCell ref="J14:K14"/>
    <mergeCell ref="M14:N14"/>
    <mergeCell ref="Q14:R14"/>
    <mergeCell ref="S14:T14"/>
    <mergeCell ref="AD16:AF16"/>
    <mergeCell ref="E17:F17"/>
    <mergeCell ref="H17:I17"/>
    <mergeCell ref="J17:K17"/>
    <mergeCell ref="M17:N17"/>
    <mergeCell ref="Q17:R17"/>
    <mergeCell ref="S17:T17"/>
    <mergeCell ref="AD17:AF17"/>
    <mergeCell ref="E16:F16"/>
    <mergeCell ref="H16:I16"/>
    <mergeCell ref="J16:K16"/>
    <mergeCell ref="M16:N16"/>
    <mergeCell ref="Q16:R16"/>
    <mergeCell ref="S16:T16"/>
    <mergeCell ref="AD18:AF18"/>
    <mergeCell ref="E19:F19"/>
    <mergeCell ref="H19:I19"/>
    <mergeCell ref="J19:K19"/>
    <mergeCell ref="M19:N19"/>
    <mergeCell ref="Q19:R19"/>
    <mergeCell ref="S19:T19"/>
    <mergeCell ref="AD19:AF19"/>
    <mergeCell ref="E18:F18"/>
    <mergeCell ref="H18:I18"/>
    <mergeCell ref="J18:K18"/>
    <mergeCell ref="M18:N18"/>
    <mergeCell ref="Q18:R18"/>
    <mergeCell ref="S18:T18"/>
    <mergeCell ref="AD20:AF20"/>
    <mergeCell ref="E21:F21"/>
    <mergeCell ref="H21:I21"/>
    <mergeCell ref="J21:K21"/>
    <mergeCell ref="M21:N21"/>
    <mergeCell ref="Q21:R21"/>
    <mergeCell ref="S21:T21"/>
    <mergeCell ref="AD21:AF21"/>
    <mergeCell ref="E20:F20"/>
    <mergeCell ref="H20:I20"/>
    <mergeCell ref="J20:K20"/>
    <mergeCell ref="M20:N20"/>
    <mergeCell ref="Q20:R20"/>
    <mergeCell ref="S20:T20"/>
    <mergeCell ref="AD22:AF22"/>
    <mergeCell ref="E23:F23"/>
    <mergeCell ref="H23:I23"/>
    <mergeCell ref="J23:K23"/>
    <mergeCell ref="M23:N23"/>
    <mergeCell ref="Q23:R23"/>
    <mergeCell ref="S23:T23"/>
    <mergeCell ref="AD23:AF23"/>
    <mergeCell ref="E22:F22"/>
    <mergeCell ref="H22:I22"/>
    <mergeCell ref="J22:K22"/>
    <mergeCell ref="M22:N22"/>
    <mergeCell ref="Q22:R22"/>
    <mergeCell ref="S22:T22"/>
    <mergeCell ref="AD24:AF24"/>
    <mergeCell ref="E25:F25"/>
    <mergeCell ref="H25:I25"/>
    <mergeCell ref="J25:K25"/>
    <mergeCell ref="M25:N25"/>
    <mergeCell ref="Q25:R25"/>
    <mergeCell ref="S25:T25"/>
    <mergeCell ref="V25:AC25"/>
    <mergeCell ref="AD25:AF25"/>
    <mergeCell ref="E24:F24"/>
    <mergeCell ref="H24:I24"/>
    <mergeCell ref="J24:K24"/>
    <mergeCell ref="M24:N24"/>
    <mergeCell ref="Q24:R24"/>
    <mergeCell ref="S24:T24"/>
    <mergeCell ref="V27:AF28"/>
    <mergeCell ref="E29:F29"/>
    <mergeCell ref="G29:G30"/>
    <mergeCell ref="H29:I29"/>
    <mergeCell ref="J29:K29"/>
    <mergeCell ref="L29:M29"/>
    <mergeCell ref="N29:N30"/>
    <mergeCell ref="O29:P29"/>
    <mergeCell ref="AA29:AA30"/>
    <mergeCell ref="AB29:AC30"/>
    <mergeCell ref="AD29:AF30"/>
    <mergeCell ref="E30:F30"/>
    <mergeCell ref="H30:I30"/>
    <mergeCell ref="L30:M30"/>
    <mergeCell ref="O30:P30"/>
    <mergeCell ref="Q30:R30"/>
    <mergeCell ref="S30:T30"/>
    <mergeCell ref="W30:X30"/>
    <mergeCell ref="Q29:R29"/>
    <mergeCell ref="S29:T29"/>
    <mergeCell ref="V29:V30"/>
    <mergeCell ref="W29:X29"/>
    <mergeCell ref="Y29:Y30"/>
    <mergeCell ref="Z29:Z30"/>
    <mergeCell ref="AD31:AF31"/>
    <mergeCell ref="H32:I32"/>
    <mergeCell ref="L32:M32"/>
    <mergeCell ref="O32:P32"/>
    <mergeCell ref="Q32:R32"/>
    <mergeCell ref="S32:T32"/>
    <mergeCell ref="AB32:AC32"/>
    <mergeCell ref="AD32:AF32"/>
    <mergeCell ref="H31:I31"/>
    <mergeCell ref="L31:M31"/>
    <mergeCell ref="O31:P31"/>
    <mergeCell ref="Q31:R31"/>
    <mergeCell ref="S31:T31"/>
    <mergeCell ref="AB31:AC31"/>
    <mergeCell ref="AD33:AF33"/>
    <mergeCell ref="H34:I34"/>
    <mergeCell ref="L34:M34"/>
    <mergeCell ref="O34:P34"/>
    <mergeCell ref="Q34:R34"/>
    <mergeCell ref="S34:T34"/>
    <mergeCell ref="AB34:AC34"/>
    <mergeCell ref="AD34:AF34"/>
    <mergeCell ref="H33:I33"/>
    <mergeCell ref="L33:M33"/>
    <mergeCell ref="O33:P33"/>
    <mergeCell ref="Q33:R33"/>
    <mergeCell ref="S33:T33"/>
    <mergeCell ref="AB33:AC33"/>
    <mergeCell ref="AD35:AF35"/>
    <mergeCell ref="H36:I36"/>
    <mergeCell ref="L36:M36"/>
    <mergeCell ref="O36:P36"/>
    <mergeCell ref="Q36:R36"/>
    <mergeCell ref="S36:T36"/>
    <mergeCell ref="AB36:AC36"/>
    <mergeCell ref="AD36:AF36"/>
    <mergeCell ref="H35:I35"/>
    <mergeCell ref="L35:M35"/>
    <mergeCell ref="O35:P35"/>
    <mergeCell ref="Q35:R35"/>
    <mergeCell ref="S35:T35"/>
    <mergeCell ref="AB35:AC35"/>
    <mergeCell ref="AD37:AF37"/>
    <mergeCell ref="H38:I38"/>
    <mergeCell ref="L38:M38"/>
    <mergeCell ref="O38:P38"/>
    <mergeCell ref="Q38:R38"/>
    <mergeCell ref="S38:T38"/>
    <mergeCell ref="AB38:AC38"/>
    <mergeCell ref="AD38:AF38"/>
    <mergeCell ref="H37:I37"/>
    <mergeCell ref="L37:M37"/>
    <mergeCell ref="O37:P37"/>
    <mergeCell ref="Q37:R37"/>
    <mergeCell ref="S37:T37"/>
    <mergeCell ref="AB37:AC37"/>
    <mergeCell ref="AD39:AF39"/>
    <mergeCell ref="H40:I40"/>
    <mergeCell ref="L40:M40"/>
    <mergeCell ref="O40:P40"/>
    <mergeCell ref="Q40:R40"/>
    <mergeCell ref="S40:T40"/>
    <mergeCell ref="AB40:AC40"/>
    <mergeCell ref="AD40:AF40"/>
    <mergeCell ref="H39:I39"/>
    <mergeCell ref="L39:M39"/>
    <mergeCell ref="O39:P39"/>
    <mergeCell ref="Q39:R39"/>
    <mergeCell ref="S39:T39"/>
    <mergeCell ref="AB39:AC39"/>
    <mergeCell ref="AD41:AF41"/>
    <mergeCell ref="H42:I42"/>
    <mergeCell ref="L42:M42"/>
    <mergeCell ref="O42:P42"/>
    <mergeCell ref="Q42:R42"/>
    <mergeCell ref="S42:T42"/>
    <mergeCell ref="AB42:AC42"/>
    <mergeCell ref="AD42:AF42"/>
    <mergeCell ref="H41:I41"/>
    <mergeCell ref="L41:M41"/>
    <mergeCell ref="O41:P41"/>
    <mergeCell ref="Q41:R41"/>
    <mergeCell ref="S41:T41"/>
    <mergeCell ref="AB41:AC41"/>
    <mergeCell ref="AD43:AF43"/>
    <mergeCell ref="H44:I44"/>
    <mergeCell ref="L44:M44"/>
    <mergeCell ref="O44:P44"/>
    <mergeCell ref="Q44:R44"/>
    <mergeCell ref="S44:T44"/>
    <mergeCell ref="AB44:AC44"/>
    <mergeCell ref="AD44:AF44"/>
    <mergeCell ref="H43:I43"/>
    <mergeCell ref="L43:M43"/>
    <mergeCell ref="O43:P43"/>
    <mergeCell ref="Q43:R43"/>
    <mergeCell ref="S43:T43"/>
    <mergeCell ref="AB43:AC43"/>
    <mergeCell ref="AD45:AF45"/>
    <mergeCell ref="H46:I46"/>
    <mergeCell ref="L46:M46"/>
    <mergeCell ref="O46:P46"/>
    <mergeCell ref="Q46:R46"/>
    <mergeCell ref="S46:T46"/>
    <mergeCell ref="AB46:AC46"/>
    <mergeCell ref="AD46:AF46"/>
    <mergeCell ref="H45:I45"/>
    <mergeCell ref="L45:M45"/>
    <mergeCell ref="O45:P45"/>
    <mergeCell ref="Q45:R45"/>
    <mergeCell ref="S45:T45"/>
    <mergeCell ref="AB45:AC45"/>
    <mergeCell ref="O49:P49"/>
    <mergeCell ref="Q49:R49"/>
    <mergeCell ref="S49:T49"/>
    <mergeCell ref="AB49:AC49"/>
    <mergeCell ref="AD49:AF49"/>
    <mergeCell ref="AD47:AF47"/>
    <mergeCell ref="H48:I48"/>
    <mergeCell ref="L48:M48"/>
    <mergeCell ref="O48:P48"/>
    <mergeCell ref="Q48:R48"/>
    <mergeCell ref="S48:T48"/>
    <mergeCell ref="AB48:AC48"/>
    <mergeCell ref="AD48:AF48"/>
    <mergeCell ref="H47:I47"/>
    <mergeCell ref="L47:M47"/>
    <mergeCell ref="O47:P47"/>
    <mergeCell ref="Q47:R47"/>
    <mergeCell ref="S47:T47"/>
    <mergeCell ref="AB47:AC47"/>
    <mergeCell ref="AB50:AC50"/>
    <mergeCell ref="AD50:AF50"/>
    <mergeCell ref="B51:B82"/>
    <mergeCell ref="C51:T52"/>
    <mergeCell ref="AB51:AC51"/>
    <mergeCell ref="AD51:AF51"/>
    <mergeCell ref="AB52:AC52"/>
    <mergeCell ref="AD52:AF52"/>
    <mergeCell ref="C53:C55"/>
    <mergeCell ref="D53:D55"/>
    <mergeCell ref="L53:L55"/>
    <mergeCell ref="M53:M55"/>
    <mergeCell ref="N53:N55"/>
    <mergeCell ref="O53:O55"/>
    <mergeCell ref="P53:P55"/>
    <mergeCell ref="Q53:Q55"/>
    <mergeCell ref="E53:F55"/>
    <mergeCell ref="G53:G55"/>
    <mergeCell ref="H53:H55"/>
    <mergeCell ref="I53:I55"/>
    <mergeCell ref="J53:J55"/>
    <mergeCell ref="K53:K55"/>
    <mergeCell ref="R53:R55"/>
    <mergeCell ref="S53:S55"/>
    <mergeCell ref="T53:T55"/>
    <mergeCell ref="AB53:AC53"/>
    <mergeCell ref="AD53:AF53"/>
    <mergeCell ref="AB54:AC54"/>
    <mergeCell ref="AD54:AF54"/>
    <mergeCell ref="AB55:AC55"/>
    <mergeCell ref="AD55:AF55"/>
    <mergeCell ref="E58:F58"/>
    <mergeCell ref="AB58:AC58"/>
    <mergeCell ref="AD58:AF58"/>
    <mergeCell ref="E59:F59"/>
    <mergeCell ref="AB59:AC59"/>
    <mergeCell ref="AD59:AF59"/>
    <mergeCell ref="E56:F56"/>
    <mergeCell ref="AB56:AC56"/>
    <mergeCell ref="AD56:AF56"/>
    <mergeCell ref="E57:F57"/>
    <mergeCell ref="AB57:AC57"/>
    <mergeCell ref="AD57:AF57"/>
    <mergeCell ref="E62:F62"/>
    <mergeCell ref="AB62:AC62"/>
    <mergeCell ref="AD62:AF62"/>
    <mergeCell ref="E63:F63"/>
    <mergeCell ref="AB63:AC63"/>
    <mergeCell ref="AD63:AF63"/>
    <mergeCell ref="E60:F60"/>
    <mergeCell ref="AB60:AC60"/>
    <mergeCell ref="AD60:AF60"/>
    <mergeCell ref="E61:F61"/>
    <mergeCell ref="AB61:AC61"/>
    <mergeCell ref="AD61:AF61"/>
    <mergeCell ref="E64:F64"/>
    <mergeCell ref="AB64:AC64"/>
    <mergeCell ref="AD64:AF64"/>
    <mergeCell ref="A65:A82"/>
    <mergeCell ref="E65:F65"/>
    <mergeCell ref="AB65:AC65"/>
    <mergeCell ref="AD65:AF65"/>
    <mergeCell ref="E66:F66"/>
    <mergeCell ref="AB66:AC66"/>
    <mergeCell ref="AD66:AF66"/>
    <mergeCell ref="E69:F69"/>
    <mergeCell ref="AB69:AC69"/>
    <mergeCell ref="AD69:AF69"/>
    <mergeCell ref="E70:F70"/>
    <mergeCell ref="AB70:AC70"/>
    <mergeCell ref="AD70:AF70"/>
    <mergeCell ref="E67:F67"/>
    <mergeCell ref="AB67:AC67"/>
    <mergeCell ref="AD67:AF67"/>
    <mergeCell ref="E68:F68"/>
    <mergeCell ref="AB68:AC68"/>
    <mergeCell ref="AD68:AF68"/>
    <mergeCell ref="E73:F73"/>
    <mergeCell ref="AB73:AC73"/>
    <mergeCell ref="AD73:AF73"/>
    <mergeCell ref="E74:F74"/>
    <mergeCell ref="AB74:AC74"/>
    <mergeCell ref="AD74:AF74"/>
    <mergeCell ref="E71:F71"/>
    <mergeCell ref="AB71:AC71"/>
    <mergeCell ref="AD71:AF71"/>
    <mergeCell ref="E72:F72"/>
    <mergeCell ref="AB72:AC72"/>
    <mergeCell ref="AD72:AF72"/>
    <mergeCell ref="E77:F77"/>
    <mergeCell ref="AB77:AC77"/>
    <mergeCell ref="AD77:AF77"/>
    <mergeCell ref="E78:F78"/>
    <mergeCell ref="AB78:AC78"/>
    <mergeCell ref="AD78:AF78"/>
    <mergeCell ref="E75:F75"/>
    <mergeCell ref="AB75:AC75"/>
    <mergeCell ref="AD75:AF75"/>
    <mergeCell ref="E76:F76"/>
    <mergeCell ref="AB76:AC76"/>
    <mergeCell ref="AD76:AF76"/>
    <mergeCell ref="E82:F82"/>
    <mergeCell ref="E83:F83"/>
    <mergeCell ref="E84:F84"/>
    <mergeCell ref="E85:F85"/>
    <mergeCell ref="E86:F86"/>
    <mergeCell ref="E79:F79"/>
    <mergeCell ref="V79:AA79"/>
    <mergeCell ref="AB79:AC79"/>
    <mergeCell ref="AD79:AF79"/>
    <mergeCell ref="E80:F80"/>
    <mergeCell ref="E81:F81"/>
    <mergeCell ref="C5:K6"/>
    <mergeCell ref="C7:D8"/>
    <mergeCell ref="C27:T28"/>
    <mergeCell ref="C29:D30"/>
    <mergeCell ref="C49:N49"/>
    <mergeCell ref="C48:D48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25:D25"/>
    <mergeCell ref="C18:D18"/>
    <mergeCell ref="C19:D19"/>
    <mergeCell ref="C20:D20"/>
    <mergeCell ref="C21:D21"/>
    <mergeCell ref="C22:D22"/>
    <mergeCell ref="C23:D23"/>
    <mergeCell ref="C24:D24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ageMargins left="2" right="0.5" top="0.5" bottom="0.5" header="0.5" footer="0.5"/>
  <pageSetup paperSize="195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H87"/>
  <sheetViews>
    <sheetView zoomScale="50" zoomScaleNormal="50" zoomScalePageLayoutView="115" workbookViewId="0">
      <selection activeCell="L62" sqref="L62"/>
    </sheetView>
  </sheetViews>
  <sheetFormatPr defaultColWidth="9.140625" defaultRowHeight="15" x14ac:dyDescent="0.25"/>
  <cols>
    <col min="1" max="2" width="3.7109375" style="2" customWidth="1"/>
    <col min="3" max="3" width="6.7109375" style="2" customWidth="1"/>
    <col min="4" max="4" width="18.7109375" style="2" customWidth="1"/>
    <col min="5" max="6" width="12.7109375" style="2" customWidth="1"/>
    <col min="7" max="7" width="6.7109375" style="2" customWidth="1"/>
    <col min="8" max="8" width="18.7109375" style="2" customWidth="1"/>
    <col min="9" max="11" width="13.7109375" style="2" customWidth="1"/>
    <col min="12" max="12" width="14.28515625" style="2" customWidth="1"/>
    <col min="13" max="14" width="13.7109375" style="2" customWidth="1"/>
    <col min="15" max="15" width="14.7109375" style="2" customWidth="1"/>
    <col min="16" max="18" width="13.7109375" style="2" customWidth="1"/>
    <col min="19" max="20" width="14.7109375" style="2" customWidth="1"/>
    <col min="21" max="21" width="9.42578125" style="2" customWidth="1"/>
    <col min="22" max="22" width="18.7109375" style="2" customWidth="1"/>
    <col min="23" max="24" width="12.7109375" style="2" customWidth="1"/>
    <col min="25" max="25" width="6.7109375" style="2" customWidth="1"/>
    <col min="26" max="27" width="15.7109375" style="2" customWidth="1"/>
    <col min="28" max="29" width="9.7109375" style="2" customWidth="1"/>
    <col min="30" max="30" width="24.7109375" style="2" customWidth="1"/>
    <col min="31" max="32" width="14.7109375" style="2" customWidth="1"/>
    <col min="33" max="33" width="9.7109375" style="1" customWidth="1"/>
    <col min="34" max="34" width="26.7109375" style="1" customWidth="1"/>
    <col min="35" max="16384" width="9.140625" style="2"/>
  </cols>
  <sheetData>
    <row r="1" spans="1:34" ht="12" customHeight="1" x14ac:dyDescent="0.25">
      <c r="A1" s="5"/>
      <c r="B1" s="6"/>
      <c r="C1" s="6"/>
      <c r="D1" s="6"/>
      <c r="E1" s="6"/>
      <c r="F1" s="6"/>
      <c r="G1" s="6"/>
      <c r="H1" s="79" t="s">
        <v>10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" t="s">
        <v>2</v>
      </c>
      <c r="AC1" s="100" t="s">
        <v>1</v>
      </c>
      <c r="AD1" s="106" t="s">
        <v>0</v>
      </c>
      <c r="AE1" s="104" t="s">
        <v>8</v>
      </c>
      <c r="AF1" s="7" t="s">
        <v>4</v>
      </c>
      <c r="AG1" s="7" t="s">
        <v>6</v>
      </c>
    </row>
    <row r="2" spans="1:34" ht="12" customHeight="1" x14ac:dyDescent="0.25">
      <c r="A2" s="8"/>
      <c r="B2" s="9"/>
      <c r="C2" s="9"/>
      <c r="D2" s="10"/>
      <c r="E2" s="10"/>
      <c r="F2" s="10"/>
      <c r="G2" s="1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11" t="s">
        <v>3</v>
      </c>
      <c r="AC2" s="101"/>
      <c r="AD2" s="107"/>
      <c r="AE2" s="105"/>
      <c r="AF2" s="11" t="s">
        <v>5</v>
      </c>
      <c r="AG2" s="11" t="s">
        <v>5</v>
      </c>
    </row>
    <row r="3" spans="1:34" ht="21.95" customHeight="1" x14ac:dyDescent="0.25">
      <c r="A3" s="8"/>
      <c r="B3" s="9"/>
      <c r="C3" s="9"/>
      <c r="D3" s="10"/>
      <c r="E3" s="10"/>
      <c r="F3" s="10"/>
      <c r="G3" s="1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12">
        <v>3</v>
      </c>
      <c r="AC3" s="13" t="s">
        <v>7</v>
      </c>
      <c r="AD3" s="12" t="str">
        <f>IF(ISBLANK('ECDS SHEET 1'!AD3),"",'ECDS SHEET 1'!AD3)</f>
        <v/>
      </c>
      <c r="AE3" s="12" t="str">
        <f>IF(ISBLANK('ECDS SHEET 1'!AE3),"",'ECDS SHEET 1'!AE3)</f>
        <v/>
      </c>
      <c r="AF3" s="12" t="str">
        <f>IF(ISBLANK('ECDS SHEET 1'!AF3),"",'ECDS SHEET 1'!AF3)</f>
        <v/>
      </c>
      <c r="AG3" s="12" t="s">
        <v>62</v>
      </c>
    </row>
    <row r="4" spans="1:34" ht="15" customHeight="1" x14ac:dyDescent="0.25">
      <c r="A4" s="8"/>
      <c r="B4" s="9"/>
      <c r="C4" s="9"/>
      <c r="D4" s="10"/>
      <c r="E4" s="10"/>
      <c r="F4" s="10"/>
      <c r="G4" s="1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9"/>
      <c r="AC4" s="9"/>
      <c r="AD4" s="9"/>
      <c r="AE4" s="9"/>
      <c r="AF4" s="9"/>
      <c r="AG4" s="14"/>
    </row>
    <row r="5" spans="1:34" s="4" customFormat="1" ht="18" customHeight="1" x14ac:dyDescent="0.25">
      <c r="A5" s="15"/>
      <c r="B5" s="16"/>
      <c r="C5" s="60" t="s">
        <v>35</v>
      </c>
      <c r="D5" s="61"/>
      <c r="E5" s="61"/>
      <c r="F5" s="61"/>
      <c r="G5" s="61"/>
      <c r="H5" s="61"/>
      <c r="I5" s="61"/>
      <c r="J5" s="61"/>
      <c r="K5" s="62"/>
      <c r="L5" s="17"/>
      <c r="M5" s="85" t="s">
        <v>38</v>
      </c>
      <c r="N5" s="85"/>
      <c r="O5" s="85"/>
      <c r="P5" s="85"/>
      <c r="Q5" s="85"/>
      <c r="R5" s="85"/>
      <c r="S5" s="85"/>
      <c r="T5" s="85"/>
      <c r="U5" s="18"/>
      <c r="V5" s="60" t="s">
        <v>18</v>
      </c>
      <c r="W5" s="61"/>
      <c r="X5" s="61"/>
      <c r="Y5" s="61"/>
      <c r="Z5" s="61"/>
      <c r="AA5" s="61"/>
      <c r="AB5" s="61"/>
      <c r="AC5" s="61"/>
      <c r="AD5" s="61"/>
      <c r="AE5" s="61"/>
      <c r="AF5" s="62"/>
      <c r="AG5" s="19"/>
      <c r="AH5" s="3"/>
    </row>
    <row r="6" spans="1:34" s="4" customFormat="1" ht="18" customHeight="1" x14ac:dyDescent="0.25">
      <c r="A6" s="15"/>
      <c r="B6" s="16"/>
      <c r="C6" s="63"/>
      <c r="D6" s="64"/>
      <c r="E6" s="64"/>
      <c r="F6" s="64"/>
      <c r="G6" s="64"/>
      <c r="H6" s="64"/>
      <c r="I6" s="64"/>
      <c r="J6" s="64"/>
      <c r="K6" s="65"/>
      <c r="L6" s="17"/>
      <c r="M6" s="85"/>
      <c r="N6" s="85"/>
      <c r="O6" s="86"/>
      <c r="P6" s="86"/>
      <c r="Q6" s="85"/>
      <c r="R6" s="85"/>
      <c r="S6" s="85"/>
      <c r="T6" s="85"/>
      <c r="U6" s="20"/>
      <c r="V6" s="63"/>
      <c r="W6" s="64"/>
      <c r="X6" s="64"/>
      <c r="Y6" s="64"/>
      <c r="Z6" s="64"/>
      <c r="AA6" s="64"/>
      <c r="AB6" s="110"/>
      <c r="AC6" s="110"/>
      <c r="AD6" s="110"/>
      <c r="AE6" s="110"/>
      <c r="AF6" s="111"/>
      <c r="AG6" s="19"/>
      <c r="AH6" s="3"/>
    </row>
    <row r="7" spans="1:34" s="4" customFormat="1" ht="18" customHeight="1" x14ac:dyDescent="0.25">
      <c r="A7" s="15"/>
      <c r="B7" s="16"/>
      <c r="C7" s="56" t="s">
        <v>15</v>
      </c>
      <c r="D7" s="57"/>
      <c r="E7" s="75" t="s">
        <v>36</v>
      </c>
      <c r="F7" s="75"/>
      <c r="G7" s="75"/>
      <c r="H7" s="75" t="s">
        <v>43</v>
      </c>
      <c r="I7" s="75"/>
      <c r="J7" s="75" t="s">
        <v>37</v>
      </c>
      <c r="K7" s="75"/>
      <c r="L7" s="21"/>
      <c r="M7" s="75" t="s">
        <v>15</v>
      </c>
      <c r="N7" s="75"/>
      <c r="O7" s="56" t="s">
        <v>53</v>
      </c>
      <c r="P7" s="57"/>
      <c r="Q7" s="75" t="s">
        <v>39</v>
      </c>
      <c r="R7" s="75"/>
      <c r="S7" s="75" t="s">
        <v>40</v>
      </c>
      <c r="T7" s="75"/>
      <c r="U7" s="20"/>
      <c r="V7" s="75" t="s">
        <v>15</v>
      </c>
      <c r="W7" s="56" t="s">
        <v>19</v>
      </c>
      <c r="X7" s="57"/>
      <c r="Y7" s="75" t="s">
        <v>17</v>
      </c>
      <c r="Z7" s="75" t="s">
        <v>22</v>
      </c>
      <c r="AA7" s="112" t="s">
        <v>23</v>
      </c>
      <c r="AB7" s="93" t="s">
        <v>24</v>
      </c>
      <c r="AC7" s="94"/>
      <c r="AD7" s="108" t="s">
        <v>9</v>
      </c>
      <c r="AE7" s="109"/>
      <c r="AF7" s="109"/>
      <c r="AG7" s="19"/>
      <c r="AH7" s="3"/>
    </row>
    <row r="8" spans="1:34" s="4" customFormat="1" ht="18" customHeight="1" x14ac:dyDescent="0.25">
      <c r="A8" s="15"/>
      <c r="B8" s="16"/>
      <c r="C8" s="58"/>
      <c r="D8" s="59"/>
      <c r="E8" s="75" t="s">
        <v>16</v>
      </c>
      <c r="F8" s="75"/>
      <c r="G8" s="22" t="s">
        <v>17</v>
      </c>
      <c r="H8" s="75"/>
      <c r="I8" s="75"/>
      <c r="J8" s="75"/>
      <c r="K8" s="75"/>
      <c r="L8" s="21"/>
      <c r="M8" s="75"/>
      <c r="N8" s="75"/>
      <c r="O8" s="58" t="s">
        <v>16</v>
      </c>
      <c r="P8" s="59"/>
      <c r="Q8" s="75"/>
      <c r="R8" s="75"/>
      <c r="S8" s="75"/>
      <c r="T8" s="75"/>
      <c r="U8" s="20"/>
      <c r="V8" s="75"/>
      <c r="W8" s="66"/>
      <c r="X8" s="67"/>
      <c r="Y8" s="75"/>
      <c r="Z8" s="75"/>
      <c r="AA8" s="112"/>
      <c r="AB8" s="95" t="s">
        <v>25</v>
      </c>
      <c r="AC8" s="96"/>
      <c r="AD8" s="108"/>
      <c r="AE8" s="109"/>
      <c r="AF8" s="109"/>
      <c r="AG8" s="19"/>
      <c r="AH8" s="3"/>
    </row>
    <row r="9" spans="1:34" s="4" customFormat="1" ht="18" customHeight="1" x14ac:dyDescent="0.25">
      <c r="A9" s="15"/>
      <c r="B9" s="16"/>
      <c r="C9" s="54"/>
      <c r="D9" s="55"/>
      <c r="E9" s="76"/>
      <c r="F9" s="77"/>
      <c r="G9" s="23"/>
      <c r="H9" s="54"/>
      <c r="I9" s="55"/>
      <c r="J9" s="83"/>
      <c r="K9" s="83"/>
      <c r="L9" s="24"/>
      <c r="M9" s="122"/>
      <c r="N9" s="122"/>
      <c r="O9" s="25"/>
      <c r="P9" s="25"/>
      <c r="Q9" s="122"/>
      <c r="R9" s="122"/>
      <c r="S9" s="122"/>
      <c r="T9" s="122"/>
      <c r="U9" s="20"/>
      <c r="V9" s="75"/>
      <c r="W9" s="58"/>
      <c r="X9" s="59"/>
      <c r="Y9" s="75"/>
      <c r="Z9" s="75"/>
      <c r="AA9" s="112"/>
      <c r="AB9" s="26" t="s">
        <v>26</v>
      </c>
      <c r="AC9" s="26" t="s">
        <v>27</v>
      </c>
      <c r="AD9" s="109"/>
      <c r="AE9" s="109"/>
      <c r="AF9" s="109"/>
      <c r="AG9" s="19"/>
      <c r="AH9" s="3"/>
    </row>
    <row r="10" spans="1:34" s="4" customFormat="1" ht="18" customHeight="1" x14ac:dyDescent="0.25">
      <c r="A10" s="15"/>
      <c r="B10" s="16"/>
      <c r="C10" s="54"/>
      <c r="D10" s="55"/>
      <c r="E10" s="76"/>
      <c r="F10" s="77"/>
      <c r="G10" s="23"/>
      <c r="H10" s="54"/>
      <c r="I10" s="55"/>
      <c r="J10" s="83"/>
      <c r="K10" s="83"/>
      <c r="L10" s="27"/>
      <c r="M10" s="83"/>
      <c r="N10" s="83"/>
      <c r="O10" s="25"/>
      <c r="P10" s="25"/>
      <c r="Q10" s="83"/>
      <c r="R10" s="83"/>
      <c r="S10" s="83"/>
      <c r="T10" s="83"/>
      <c r="U10" s="20"/>
      <c r="V10" s="23"/>
      <c r="W10" s="28"/>
      <c r="X10" s="28"/>
      <c r="Y10" s="23"/>
      <c r="Z10" s="23"/>
      <c r="AA10" s="23"/>
      <c r="AB10" s="29"/>
      <c r="AC10" s="30"/>
      <c r="AD10" s="87" t="str">
        <f>IF((AND(AB10=0,AC10&gt;0)),((((SQRT(Z10^2+(AC10*Z10)^2))+AA10)*ABS(X10-W10))/9000),IF((AND(AB10&gt;0,AC10=0)),((((SQRT(Z10^2+(AB10*Z10)^2))+AA10)*ABS(X10-W10))/9000),IF((AND(AB10=0,AC10=0,AA10=0)),"",IF((AND(AB10&gt;0,AC10&gt;0)),((((SQRT(Z10^2+((AB10*Z10)^2)))+(SQRT(Z10^2+((AC10*Z10)^2)))+AA10)*ABS(X10-W10))/9000),AA10*ABS(X10-W10)/9000))))</f>
        <v/>
      </c>
      <c r="AE10" s="88"/>
      <c r="AF10" s="89"/>
      <c r="AG10" s="19"/>
      <c r="AH10" s="3"/>
    </row>
    <row r="11" spans="1:34" s="4" customFormat="1" ht="18" customHeight="1" x14ac:dyDescent="0.25">
      <c r="A11" s="15"/>
      <c r="B11" s="16"/>
      <c r="C11" s="54"/>
      <c r="D11" s="55"/>
      <c r="E11" s="76"/>
      <c r="F11" s="77"/>
      <c r="G11" s="23"/>
      <c r="H11" s="54"/>
      <c r="I11" s="55"/>
      <c r="J11" s="83"/>
      <c r="K11" s="83"/>
      <c r="L11" s="27"/>
      <c r="M11" s="83"/>
      <c r="N11" s="83"/>
      <c r="O11" s="28"/>
      <c r="P11" s="28"/>
      <c r="Q11" s="83"/>
      <c r="R11" s="83"/>
      <c r="S11" s="83"/>
      <c r="T11" s="83"/>
      <c r="U11" s="20"/>
      <c r="V11" s="23"/>
      <c r="W11" s="28"/>
      <c r="X11" s="28"/>
      <c r="Y11" s="23"/>
      <c r="Z11" s="23"/>
      <c r="AA11" s="23"/>
      <c r="AB11" s="29"/>
      <c r="AC11" s="30"/>
      <c r="AD11" s="87" t="str">
        <f t="shared" ref="AD11:AD24" si="0">IF((AND(AB11=0,AC11&gt;0)),((((SQRT(Z11^2+(AC11*Z11)^2))+AA11)*ABS(X11-W11))/9000),IF((AND(AB11&gt;0,AC11=0)),((((SQRT(Z11^2+(AB11*Z11)^2))+AA11)*ABS(X11-W11))/9000),IF((AND(AB11=0,AC11=0,AA11=0)),"",IF((AND(AB11&gt;0,AC11&gt;0)),((((SQRT(Z11^2+((AB11*Z11)^2)))+(SQRT(Z11^2+((AC11*Z11)^2)))+AA11)*ABS(X11-W11))/9000),AA11*ABS(X11-W11)/9000))))</f>
        <v/>
      </c>
      <c r="AE11" s="88"/>
      <c r="AF11" s="89"/>
      <c r="AG11" s="19"/>
      <c r="AH11" s="3"/>
    </row>
    <row r="12" spans="1:34" s="4" customFormat="1" ht="18" customHeight="1" x14ac:dyDescent="0.25">
      <c r="A12" s="15"/>
      <c r="B12" s="16"/>
      <c r="C12" s="54"/>
      <c r="D12" s="55"/>
      <c r="E12" s="76"/>
      <c r="F12" s="77"/>
      <c r="G12" s="23"/>
      <c r="H12" s="54"/>
      <c r="I12" s="55"/>
      <c r="J12" s="83"/>
      <c r="K12" s="83"/>
      <c r="L12" s="27"/>
      <c r="M12" s="83"/>
      <c r="N12" s="83"/>
      <c r="O12" s="28"/>
      <c r="P12" s="28"/>
      <c r="Q12" s="83"/>
      <c r="R12" s="83"/>
      <c r="S12" s="83"/>
      <c r="T12" s="83"/>
      <c r="U12" s="20"/>
      <c r="V12" s="23"/>
      <c r="W12" s="28"/>
      <c r="X12" s="28"/>
      <c r="Y12" s="23"/>
      <c r="Z12" s="23"/>
      <c r="AA12" s="23"/>
      <c r="AB12" s="29"/>
      <c r="AC12" s="30"/>
      <c r="AD12" s="87" t="str">
        <f t="shared" si="0"/>
        <v/>
      </c>
      <c r="AE12" s="88"/>
      <c r="AF12" s="89"/>
      <c r="AG12" s="19"/>
      <c r="AH12" s="3"/>
    </row>
    <row r="13" spans="1:34" s="4" customFormat="1" ht="18" customHeight="1" x14ac:dyDescent="0.25">
      <c r="A13" s="15"/>
      <c r="B13" s="16"/>
      <c r="C13" s="54"/>
      <c r="D13" s="55"/>
      <c r="E13" s="76"/>
      <c r="F13" s="77"/>
      <c r="G13" s="23"/>
      <c r="H13" s="54"/>
      <c r="I13" s="55"/>
      <c r="J13" s="83"/>
      <c r="K13" s="83"/>
      <c r="L13" s="27"/>
      <c r="M13" s="83"/>
      <c r="N13" s="83"/>
      <c r="O13" s="28"/>
      <c r="P13" s="28"/>
      <c r="Q13" s="83"/>
      <c r="R13" s="83"/>
      <c r="S13" s="83"/>
      <c r="T13" s="83"/>
      <c r="U13" s="20"/>
      <c r="V13" s="23"/>
      <c r="W13" s="28"/>
      <c r="X13" s="28"/>
      <c r="Y13" s="23"/>
      <c r="Z13" s="23"/>
      <c r="AA13" s="23"/>
      <c r="AB13" s="29"/>
      <c r="AC13" s="30"/>
      <c r="AD13" s="87" t="str">
        <f t="shared" si="0"/>
        <v/>
      </c>
      <c r="AE13" s="88"/>
      <c r="AF13" s="89"/>
      <c r="AG13" s="19"/>
      <c r="AH13" s="3"/>
    </row>
    <row r="14" spans="1:34" s="4" customFormat="1" ht="18" customHeight="1" x14ac:dyDescent="0.25">
      <c r="A14" s="15"/>
      <c r="B14" s="16"/>
      <c r="C14" s="54"/>
      <c r="D14" s="55"/>
      <c r="E14" s="76"/>
      <c r="F14" s="77"/>
      <c r="G14" s="23"/>
      <c r="H14" s="54"/>
      <c r="I14" s="55"/>
      <c r="J14" s="83"/>
      <c r="K14" s="83"/>
      <c r="L14" s="27"/>
      <c r="M14" s="83"/>
      <c r="N14" s="83"/>
      <c r="O14" s="28"/>
      <c r="P14" s="28"/>
      <c r="Q14" s="83"/>
      <c r="R14" s="83"/>
      <c r="S14" s="83"/>
      <c r="T14" s="83"/>
      <c r="U14" s="20"/>
      <c r="V14" s="23"/>
      <c r="W14" s="28"/>
      <c r="X14" s="28"/>
      <c r="Y14" s="23"/>
      <c r="Z14" s="23"/>
      <c r="AA14" s="23"/>
      <c r="AB14" s="29"/>
      <c r="AC14" s="30"/>
      <c r="AD14" s="87" t="str">
        <f t="shared" si="0"/>
        <v/>
      </c>
      <c r="AE14" s="88"/>
      <c r="AF14" s="89"/>
      <c r="AG14" s="19"/>
      <c r="AH14" s="3"/>
    </row>
    <row r="15" spans="1:34" s="4" customFormat="1" ht="18" customHeight="1" x14ac:dyDescent="0.25">
      <c r="A15" s="15"/>
      <c r="B15" s="16"/>
      <c r="C15" s="54"/>
      <c r="D15" s="55"/>
      <c r="E15" s="76"/>
      <c r="F15" s="77"/>
      <c r="G15" s="23"/>
      <c r="H15" s="54"/>
      <c r="I15" s="55"/>
      <c r="J15" s="83"/>
      <c r="K15" s="83"/>
      <c r="L15" s="27"/>
      <c r="M15" s="83"/>
      <c r="N15" s="83"/>
      <c r="O15" s="28"/>
      <c r="P15" s="28"/>
      <c r="Q15" s="83"/>
      <c r="R15" s="83"/>
      <c r="S15" s="83"/>
      <c r="T15" s="83"/>
      <c r="U15" s="20"/>
      <c r="V15" s="23"/>
      <c r="W15" s="28"/>
      <c r="X15" s="28"/>
      <c r="Y15" s="23"/>
      <c r="Z15" s="23"/>
      <c r="AA15" s="23"/>
      <c r="AB15" s="29"/>
      <c r="AC15" s="30"/>
      <c r="AD15" s="87" t="str">
        <f t="shared" si="0"/>
        <v/>
      </c>
      <c r="AE15" s="88"/>
      <c r="AF15" s="89"/>
      <c r="AG15" s="19"/>
      <c r="AH15" s="3"/>
    </row>
    <row r="16" spans="1:34" s="4" customFormat="1" ht="18" customHeight="1" x14ac:dyDescent="0.25">
      <c r="A16" s="15"/>
      <c r="B16" s="16"/>
      <c r="C16" s="54"/>
      <c r="D16" s="55"/>
      <c r="E16" s="76"/>
      <c r="F16" s="77"/>
      <c r="G16" s="23"/>
      <c r="H16" s="54"/>
      <c r="I16" s="55"/>
      <c r="J16" s="83"/>
      <c r="K16" s="83"/>
      <c r="L16" s="27"/>
      <c r="M16" s="83"/>
      <c r="N16" s="83"/>
      <c r="O16" s="28"/>
      <c r="P16" s="28"/>
      <c r="Q16" s="83"/>
      <c r="R16" s="83"/>
      <c r="S16" s="83"/>
      <c r="T16" s="83"/>
      <c r="U16" s="20"/>
      <c r="V16" s="23"/>
      <c r="W16" s="28"/>
      <c r="X16" s="28"/>
      <c r="Y16" s="23"/>
      <c r="Z16" s="23"/>
      <c r="AA16" s="23"/>
      <c r="AB16" s="29"/>
      <c r="AC16" s="30"/>
      <c r="AD16" s="87" t="str">
        <f t="shared" si="0"/>
        <v/>
      </c>
      <c r="AE16" s="88"/>
      <c r="AF16" s="89"/>
      <c r="AG16" s="19"/>
      <c r="AH16" s="3"/>
    </row>
    <row r="17" spans="1:34" s="4" customFormat="1" ht="18" customHeight="1" x14ac:dyDescent="0.25">
      <c r="A17" s="15"/>
      <c r="B17" s="16"/>
      <c r="C17" s="54"/>
      <c r="D17" s="55"/>
      <c r="E17" s="76"/>
      <c r="F17" s="77"/>
      <c r="G17" s="23"/>
      <c r="H17" s="54"/>
      <c r="I17" s="55"/>
      <c r="J17" s="83"/>
      <c r="K17" s="83"/>
      <c r="L17" s="27"/>
      <c r="M17" s="54"/>
      <c r="N17" s="55"/>
      <c r="O17" s="28"/>
      <c r="P17" s="28"/>
      <c r="Q17" s="54"/>
      <c r="R17" s="55"/>
      <c r="S17" s="54"/>
      <c r="T17" s="55"/>
      <c r="U17" s="20"/>
      <c r="V17" s="23"/>
      <c r="W17" s="28"/>
      <c r="X17" s="28"/>
      <c r="Y17" s="23"/>
      <c r="Z17" s="23"/>
      <c r="AA17" s="23"/>
      <c r="AB17" s="29"/>
      <c r="AC17" s="30"/>
      <c r="AD17" s="87" t="str">
        <f t="shared" si="0"/>
        <v/>
      </c>
      <c r="AE17" s="88"/>
      <c r="AF17" s="89"/>
      <c r="AG17" s="19"/>
      <c r="AH17" s="3"/>
    </row>
    <row r="18" spans="1:34" s="4" customFormat="1" ht="18" customHeight="1" x14ac:dyDescent="0.25">
      <c r="A18" s="15"/>
      <c r="B18" s="16"/>
      <c r="C18" s="54"/>
      <c r="D18" s="55"/>
      <c r="E18" s="76"/>
      <c r="F18" s="77"/>
      <c r="G18" s="23"/>
      <c r="H18" s="54"/>
      <c r="I18" s="55"/>
      <c r="J18" s="83"/>
      <c r="K18" s="83"/>
      <c r="L18" s="27"/>
      <c r="M18" s="54"/>
      <c r="N18" s="55"/>
      <c r="O18" s="28"/>
      <c r="P18" s="28"/>
      <c r="Q18" s="54"/>
      <c r="R18" s="55"/>
      <c r="S18" s="54"/>
      <c r="T18" s="55"/>
      <c r="U18" s="20"/>
      <c r="V18" s="23"/>
      <c r="W18" s="28"/>
      <c r="X18" s="28"/>
      <c r="Y18" s="23"/>
      <c r="Z18" s="23"/>
      <c r="AA18" s="23"/>
      <c r="AB18" s="29"/>
      <c r="AC18" s="30"/>
      <c r="AD18" s="87" t="str">
        <f t="shared" si="0"/>
        <v/>
      </c>
      <c r="AE18" s="88"/>
      <c r="AF18" s="89"/>
      <c r="AG18" s="19"/>
      <c r="AH18" s="3"/>
    </row>
    <row r="19" spans="1:34" s="4" customFormat="1" ht="18" customHeight="1" x14ac:dyDescent="0.25">
      <c r="A19" s="15"/>
      <c r="B19" s="16"/>
      <c r="C19" s="54"/>
      <c r="D19" s="55"/>
      <c r="E19" s="76"/>
      <c r="F19" s="77"/>
      <c r="G19" s="23"/>
      <c r="H19" s="54"/>
      <c r="I19" s="55"/>
      <c r="J19" s="83"/>
      <c r="K19" s="83"/>
      <c r="L19" s="27"/>
      <c r="M19" s="54"/>
      <c r="N19" s="55"/>
      <c r="O19" s="28"/>
      <c r="P19" s="28"/>
      <c r="Q19" s="54"/>
      <c r="R19" s="55"/>
      <c r="S19" s="54"/>
      <c r="T19" s="55"/>
      <c r="U19" s="20"/>
      <c r="V19" s="23"/>
      <c r="W19" s="28"/>
      <c r="X19" s="28"/>
      <c r="Y19" s="23"/>
      <c r="Z19" s="23"/>
      <c r="AA19" s="23"/>
      <c r="AB19" s="29"/>
      <c r="AC19" s="30"/>
      <c r="AD19" s="87" t="str">
        <f t="shared" si="0"/>
        <v/>
      </c>
      <c r="AE19" s="88"/>
      <c r="AF19" s="89"/>
      <c r="AG19" s="19"/>
      <c r="AH19" s="3"/>
    </row>
    <row r="20" spans="1:34" s="4" customFormat="1" ht="18" customHeight="1" x14ac:dyDescent="0.25">
      <c r="A20" s="15"/>
      <c r="B20" s="16"/>
      <c r="C20" s="54"/>
      <c r="D20" s="55"/>
      <c r="E20" s="76"/>
      <c r="F20" s="77"/>
      <c r="G20" s="23"/>
      <c r="H20" s="54"/>
      <c r="I20" s="55"/>
      <c r="J20" s="83"/>
      <c r="K20" s="83"/>
      <c r="L20" s="27"/>
      <c r="M20" s="54"/>
      <c r="N20" s="55"/>
      <c r="O20" s="28"/>
      <c r="P20" s="28"/>
      <c r="Q20" s="54"/>
      <c r="R20" s="55"/>
      <c r="S20" s="54"/>
      <c r="T20" s="55"/>
      <c r="U20" s="20"/>
      <c r="V20" s="23"/>
      <c r="W20" s="28"/>
      <c r="X20" s="28"/>
      <c r="Y20" s="23"/>
      <c r="Z20" s="23"/>
      <c r="AA20" s="23"/>
      <c r="AB20" s="29"/>
      <c r="AC20" s="30"/>
      <c r="AD20" s="87" t="str">
        <f t="shared" si="0"/>
        <v/>
      </c>
      <c r="AE20" s="88"/>
      <c r="AF20" s="89"/>
      <c r="AG20" s="19"/>
      <c r="AH20" s="3"/>
    </row>
    <row r="21" spans="1:34" s="4" customFormat="1" ht="18" customHeight="1" x14ac:dyDescent="0.25">
      <c r="A21" s="15"/>
      <c r="B21" s="16"/>
      <c r="C21" s="54"/>
      <c r="D21" s="55"/>
      <c r="E21" s="76"/>
      <c r="F21" s="77"/>
      <c r="G21" s="23"/>
      <c r="H21" s="54"/>
      <c r="I21" s="55"/>
      <c r="J21" s="83"/>
      <c r="K21" s="83"/>
      <c r="L21" s="27"/>
      <c r="M21" s="54"/>
      <c r="N21" s="55"/>
      <c r="O21" s="28"/>
      <c r="P21" s="28"/>
      <c r="Q21" s="54"/>
      <c r="R21" s="55"/>
      <c r="S21" s="54"/>
      <c r="T21" s="55"/>
      <c r="U21" s="20"/>
      <c r="V21" s="23"/>
      <c r="W21" s="28"/>
      <c r="X21" s="28"/>
      <c r="Y21" s="23"/>
      <c r="Z21" s="23"/>
      <c r="AA21" s="23"/>
      <c r="AB21" s="29"/>
      <c r="AC21" s="30"/>
      <c r="AD21" s="87" t="str">
        <f t="shared" si="0"/>
        <v/>
      </c>
      <c r="AE21" s="88"/>
      <c r="AF21" s="89"/>
      <c r="AG21" s="19"/>
      <c r="AH21" s="3"/>
    </row>
    <row r="22" spans="1:34" s="4" customFormat="1" ht="18" customHeight="1" x14ac:dyDescent="0.25">
      <c r="A22" s="15"/>
      <c r="B22" s="16"/>
      <c r="C22" s="54"/>
      <c r="D22" s="55"/>
      <c r="E22" s="76"/>
      <c r="F22" s="77"/>
      <c r="G22" s="23"/>
      <c r="H22" s="54"/>
      <c r="I22" s="55"/>
      <c r="J22" s="83"/>
      <c r="K22" s="83"/>
      <c r="L22" s="27"/>
      <c r="M22" s="54"/>
      <c r="N22" s="55"/>
      <c r="O22" s="28"/>
      <c r="P22" s="28"/>
      <c r="Q22" s="54"/>
      <c r="R22" s="55"/>
      <c r="S22" s="54"/>
      <c r="T22" s="55"/>
      <c r="U22" s="20"/>
      <c r="V22" s="23"/>
      <c r="W22" s="28"/>
      <c r="X22" s="28"/>
      <c r="Y22" s="23"/>
      <c r="Z22" s="23"/>
      <c r="AA22" s="23"/>
      <c r="AB22" s="29"/>
      <c r="AC22" s="30"/>
      <c r="AD22" s="87" t="str">
        <f t="shared" si="0"/>
        <v/>
      </c>
      <c r="AE22" s="88"/>
      <c r="AF22" s="89"/>
      <c r="AG22" s="19"/>
      <c r="AH22" s="3"/>
    </row>
    <row r="23" spans="1:34" s="4" customFormat="1" ht="18" customHeight="1" x14ac:dyDescent="0.25">
      <c r="A23" s="15"/>
      <c r="B23" s="16"/>
      <c r="C23" s="54"/>
      <c r="D23" s="55"/>
      <c r="E23" s="76"/>
      <c r="F23" s="77"/>
      <c r="G23" s="23"/>
      <c r="H23" s="54"/>
      <c r="I23" s="55"/>
      <c r="J23" s="83"/>
      <c r="K23" s="83"/>
      <c r="L23" s="27"/>
      <c r="M23" s="54"/>
      <c r="N23" s="55"/>
      <c r="O23" s="28"/>
      <c r="P23" s="28"/>
      <c r="Q23" s="54"/>
      <c r="R23" s="55"/>
      <c r="S23" s="54"/>
      <c r="T23" s="55"/>
      <c r="U23" s="20"/>
      <c r="V23" s="23"/>
      <c r="W23" s="28"/>
      <c r="X23" s="28"/>
      <c r="Y23" s="23"/>
      <c r="Z23" s="23"/>
      <c r="AA23" s="23"/>
      <c r="AB23" s="29"/>
      <c r="AC23" s="30"/>
      <c r="AD23" s="87" t="str">
        <f t="shared" si="0"/>
        <v/>
      </c>
      <c r="AE23" s="88"/>
      <c r="AF23" s="89"/>
      <c r="AG23" s="19"/>
      <c r="AH23" s="3"/>
    </row>
    <row r="24" spans="1:34" s="4" customFormat="1" ht="18" customHeight="1" x14ac:dyDescent="0.25">
      <c r="A24" s="15"/>
      <c r="B24" s="16"/>
      <c r="C24" s="54"/>
      <c r="D24" s="55"/>
      <c r="E24" s="76"/>
      <c r="F24" s="77"/>
      <c r="G24" s="23"/>
      <c r="H24" s="54"/>
      <c r="I24" s="55"/>
      <c r="J24" s="83"/>
      <c r="K24" s="83"/>
      <c r="L24" s="27"/>
      <c r="M24" s="54"/>
      <c r="N24" s="55"/>
      <c r="O24" s="28"/>
      <c r="P24" s="28"/>
      <c r="Q24" s="54"/>
      <c r="R24" s="55"/>
      <c r="S24" s="54"/>
      <c r="T24" s="55"/>
      <c r="U24" s="20"/>
      <c r="V24" s="23"/>
      <c r="W24" s="28"/>
      <c r="X24" s="28"/>
      <c r="Y24" s="23"/>
      <c r="Z24" s="23"/>
      <c r="AA24" s="23"/>
      <c r="AB24" s="29"/>
      <c r="AC24" s="30"/>
      <c r="AD24" s="87" t="str">
        <f t="shared" si="0"/>
        <v/>
      </c>
      <c r="AE24" s="88"/>
      <c r="AF24" s="89"/>
      <c r="AG24" s="19"/>
      <c r="AH24" s="3"/>
    </row>
    <row r="25" spans="1:34" s="4" customFormat="1" ht="18" customHeight="1" x14ac:dyDescent="0.25">
      <c r="A25" s="15"/>
      <c r="B25" s="16"/>
      <c r="C25" s="54"/>
      <c r="D25" s="55"/>
      <c r="E25" s="84"/>
      <c r="F25" s="84"/>
      <c r="G25" s="23"/>
      <c r="H25" s="54"/>
      <c r="I25" s="55"/>
      <c r="J25" s="83"/>
      <c r="K25" s="83"/>
      <c r="L25" s="27"/>
      <c r="M25" s="54"/>
      <c r="N25" s="55"/>
      <c r="O25" s="28"/>
      <c r="P25" s="28"/>
      <c r="Q25" s="54"/>
      <c r="R25" s="55"/>
      <c r="S25" s="54"/>
      <c r="T25" s="55"/>
      <c r="U25" s="20"/>
      <c r="V25" s="90" t="s">
        <v>54</v>
      </c>
      <c r="W25" s="90"/>
      <c r="X25" s="90"/>
      <c r="Y25" s="90"/>
      <c r="Z25" s="90"/>
      <c r="AA25" s="90"/>
      <c r="AB25" s="90"/>
      <c r="AC25" s="90"/>
      <c r="AD25" s="103" t="str">
        <f>IF(SUM(AD10:AD24)=0,"",SUM(AD10:AD24))</f>
        <v/>
      </c>
      <c r="AE25" s="103"/>
      <c r="AF25" s="103"/>
      <c r="AG25" s="19"/>
      <c r="AH25" s="3"/>
    </row>
    <row r="26" spans="1:34" s="4" customFormat="1" ht="18" customHeight="1" x14ac:dyDescent="0.25">
      <c r="A26" s="15"/>
      <c r="B26" s="16"/>
      <c r="C26" s="31"/>
      <c r="D26" s="32"/>
      <c r="E26" s="33"/>
      <c r="F26" s="33"/>
      <c r="G26" s="32"/>
      <c r="H26" s="33"/>
      <c r="I26" s="33"/>
      <c r="J26" s="33"/>
      <c r="K26" s="33"/>
      <c r="L26" s="27"/>
      <c r="M26" s="33"/>
      <c r="N26" s="33"/>
      <c r="O26" s="27"/>
      <c r="P26" s="27"/>
      <c r="Q26" s="33"/>
      <c r="R26" s="33"/>
      <c r="S26" s="33"/>
      <c r="T26" s="33"/>
      <c r="U26" s="20"/>
      <c r="V26" s="32"/>
      <c r="W26" s="32"/>
      <c r="X26" s="32"/>
      <c r="Y26" s="32"/>
      <c r="Z26" s="32"/>
      <c r="AA26" s="32"/>
      <c r="AB26" s="34"/>
      <c r="AC26" s="34"/>
      <c r="AD26" s="34"/>
      <c r="AE26" s="34"/>
      <c r="AF26" s="34"/>
      <c r="AG26" s="19"/>
      <c r="AH26" s="3"/>
    </row>
    <row r="27" spans="1:34" s="4" customFormat="1" ht="18" customHeight="1" x14ac:dyDescent="0.25">
      <c r="A27" s="15"/>
      <c r="B27" s="16"/>
      <c r="C27" s="60" t="s">
        <v>41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20"/>
      <c r="V27" s="60" t="s">
        <v>12</v>
      </c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19"/>
      <c r="AH27" s="3"/>
    </row>
    <row r="28" spans="1:34" s="4" customFormat="1" ht="18" customHeight="1" x14ac:dyDescent="0.25">
      <c r="A28" s="15"/>
      <c r="B28" s="16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  <c r="U28" s="20"/>
      <c r="V28" s="63"/>
      <c r="W28" s="64"/>
      <c r="X28" s="64"/>
      <c r="Y28" s="64"/>
      <c r="Z28" s="64"/>
      <c r="AA28" s="64"/>
      <c r="AB28" s="64"/>
      <c r="AC28" s="64"/>
      <c r="AD28" s="64"/>
      <c r="AE28" s="64"/>
      <c r="AF28" s="65"/>
      <c r="AG28" s="19"/>
      <c r="AH28" s="3"/>
    </row>
    <row r="29" spans="1:34" s="4" customFormat="1" ht="18" customHeight="1" x14ac:dyDescent="0.25">
      <c r="A29" s="15"/>
      <c r="B29" s="16"/>
      <c r="C29" s="56" t="s">
        <v>15</v>
      </c>
      <c r="D29" s="57"/>
      <c r="E29" s="56" t="s">
        <v>53</v>
      </c>
      <c r="F29" s="57"/>
      <c r="G29" s="75" t="s">
        <v>17</v>
      </c>
      <c r="H29" s="56" t="s">
        <v>50</v>
      </c>
      <c r="I29" s="57"/>
      <c r="J29" s="75" t="s">
        <v>44</v>
      </c>
      <c r="K29" s="75"/>
      <c r="L29" s="123" t="s">
        <v>48</v>
      </c>
      <c r="M29" s="124"/>
      <c r="N29" s="73" t="s">
        <v>42</v>
      </c>
      <c r="O29" s="56" t="s">
        <v>52</v>
      </c>
      <c r="P29" s="57"/>
      <c r="Q29" s="56" t="s">
        <v>47</v>
      </c>
      <c r="R29" s="57"/>
      <c r="S29" s="56" t="s">
        <v>46</v>
      </c>
      <c r="T29" s="57"/>
      <c r="U29" s="35"/>
      <c r="V29" s="92" t="s">
        <v>15</v>
      </c>
      <c r="W29" s="56" t="s">
        <v>53</v>
      </c>
      <c r="X29" s="57"/>
      <c r="Y29" s="92" t="s">
        <v>17</v>
      </c>
      <c r="Z29" s="92" t="s">
        <v>20</v>
      </c>
      <c r="AA29" s="92" t="s">
        <v>21</v>
      </c>
      <c r="AB29" s="93" t="s">
        <v>14</v>
      </c>
      <c r="AC29" s="94"/>
      <c r="AD29" s="93" t="s">
        <v>13</v>
      </c>
      <c r="AE29" s="98"/>
      <c r="AF29" s="94"/>
      <c r="AG29" s="19"/>
      <c r="AH29" s="3"/>
    </row>
    <row r="30" spans="1:34" s="4" customFormat="1" ht="18" customHeight="1" x14ac:dyDescent="0.25">
      <c r="A30" s="15"/>
      <c r="B30" s="16"/>
      <c r="C30" s="58"/>
      <c r="D30" s="59"/>
      <c r="E30" s="58" t="s">
        <v>16</v>
      </c>
      <c r="F30" s="59"/>
      <c r="G30" s="75"/>
      <c r="H30" s="58" t="s">
        <v>51</v>
      </c>
      <c r="I30" s="59"/>
      <c r="J30" s="22" t="s">
        <v>26</v>
      </c>
      <c r="K30" s="22" t="s">
        <v>27</v>
      </c>
      <c r="L30" s="70" t="s">
        <v>49</v>
      </c>
      <c r="M30" s="71"/>
      <c r="N30" s="73"/>
      <c r="O30" s="58" t="s">
        <v>45</v>
      </c>
      <c r="P30" s="59"/>
      <c r="Q30" s="58" t="s">
        <v>45</v>
      </c>
      <c r="R30" s="59"/>
      <c r="S30" s="58" t="s">
        <v>45</v>
      </c>
      <c r="T30" s="59"/>
      <c r="U30" s="35"/>
      <c r="V30" s="74"/>
      <c r="W30" s="58" t="s">
        <v>16</v>
      </c>
      <c r="X30" s="59"/>
      <c r="Y30" s="74"/>
      <c r="Z30" s="74"/>
      <c r="AA30" s="74"/>
      <c r="AB30" s="95"/>
      <c r="AC30" s="96"/>
      <c r="AD30" s="95"/>
      <c r="AE30" s="99"/>
      <c r="AF30" s="96"/>
      <c r="AG30" s="19"/>
      <c r="AH30" s="3"/>
    </row>
    <row r="31" spans="1:34" s="4" customFormat="1" ht="18" customHeight="1" x14ac:dyDescent="0.25">
      <c r="A31" s="15"/>
      <c r="B31" s="16"/>
      <c r="C31" s="54"/>
      <c r="D31" s="55"/>
      <c r="E31" s="25"/>
      <c r="F31" s="25"/>
      <c r="G31" s="23"/>
      <c r="H31" s="83"/>
      <c r="I31" s="83"/>
      <c r="J31" s="23"/>
      <c r="K31" s="23"/>
      <c r="L31" s="83"/>
      <c r="M31" s="83"/>
      <c r="N31" s="36"/>
      <c r="O31" s="81" t="str">
        <f>IF((AND(J31=0,K31&gt;0,N31=1)),((((SQRT(H31^2+(K31*H31)^2))+L31)*ABS(F31-E31))/9000),IF((AND(J31&gt;0,K31=0,N31=1)),((((SQRT(H31^2+(J31*H31)^2))+L31)*ABS(F31-E31))/9000),IF((AND(J31=0,K31=0,L31=0)),"",IF((AND(J31&gt;0,K31&gt;0,N31=1)),((((SQRT(H31^2+(K31*H31)^2))+(SQRT(H31^2+(J31*H31)^2))+L31)*ABS(F31-E31))/9000),""))))</f>
        <v/>
      </c>
      <c r="P31" s="82"/>
      <c r="Q31" s="81" t="str">
        <f>IF((AND(J31=0,K31&gt;0,N31=2)),((((SQRT(H31^2+(K31*H31)^2))+L31)*ABS(F31-E31))/9000),IF((AND(J31&gt;0,K31=0,N31=2)),((((SQRT(H31^2+(J31*H31)^2))+L31)*ABS(F31-E31))/9000),IF((AND(J31=0,K31=0,L31=0)),"",IF((AND(J31&gt;0,K31&gt;0,N31=2)),((((SQRT(H31^2+(K31*H31)^2))+(SQRT(H31^2+(J31*H31)^2))+L31)*ABS(F31-E31))/9000),""))))</f>
        <v/>
      </c>
      <c r="R31" s="82"/>
      <c r="S31" s="81" t="str">
        <f>IF((AND(J31=0,K31&gt;0,N31=3)),((((SQRT(H31^2+(K31*H31)^2))+L31)*ABS(F31-E31))/9000),IF((AND(J31&gt;0,K31=0,N31=3)),((((SQRT(H31^2+(J31*H31)^2))+L31)*ABS(F31-E31))/9000),IF((AND(J31=0,K31=0,L31=0)),"",IF((AND(J31&gt;0,K31&gt;0,N31=3)),((((SQRT(H31^2+(K31*H31)^2))+(SQRT(H31^2+(J31*H31)^2))+L31)*ABS(F31-E31))/9000),""))))</f>
        <v/>
      </c>
      <c r="T31" s="82"/>
      <c r="U31" s="20"/>
      <c r="V31" s="23"/>
      <c r="W31" s="28"/>
      <c r="X31" s="28"/>
      <c r="Y31" s="23"/>
      <c r="Z31" s="23"/>
      <c r="AA31" s="23"/>
      <c r="AB31" s="91" t="str">
        <f>IF(X31="","",((IF(X31="","",(ROUNDUP((X31-W31)/AA31,0)))+1)*Z31))</f>
        <v/>
      </c>
      <c r="AC31" s="91"/>
      <c r="AD31" s="97"/>
      <c r="AE31" s="97"/>
      <c r="AF31" s="97"/>
      <c r="AG31" s="19"/>
      <c r="AH31" s="3"/>
    </row>
    <row r="32" spans="1:34" s="4" customFormat="1" ht="18" customHeight="1" x14ac:dyDescent="0.25">
      <c r="A32" s="15"/>
      <c r="B32" s="16"/>
      <c r="C32" s="54"/>
      <c r="D32" s="55"/>
      <c r="E32" s="25"/>
      <c r="F32" s="25"/>
      <c r="G32" s="23"/>
      <c r="H32" s="83"/>
      <c r="I32" s="83"/>
      <c r="J32" s="23"/>
      <c r="K32" s="23"/>
      <c r="L32" s="83"/>
      <c r="M32" s="83"/>
      <c r="N32" s="36"/>
      <c r="O32" s="81" t="str">
        <f>IF((AND(J32=0,K32&gt;0,N32=1)),((((SQRT(H32^2+(K32*H32)^2))+L32)*ABS(F32-E32))/9000),IF((AND(J32&gt;0,K32=0,N32=1)),((((SQRT(H32^2+(J32*H32)^2))+L32)*ABS(F32-E32))/9000),IF((AND(J32=0,K32=0,L32=0)),"",IF((AND(J32&gt;0,K32&gt;0,N32=1)),((((SQRT(H32^2+(K32*H32)^2))+(SQRT(H32^2+(J32*H32)^2))+L32)*ABS(F32-E32))/9000),""))))</f>
        <v/>
      </c>
      <c r="P32" s="82"/>
      <c r="Q32" s="81" t="str">
        <f>IF((AND(J32=0,K32&gt;0,N32=2)),((((SQRT(H32^2+(K32*H32)^2))+L32)*ABS(F32-E32))/9000),IF((AND(J32&gt;0,K32=0,N32=2)),((((SQRT(H32^2+(J32*H32)^2))+L32)*ABS(F32-E32))/9000),IF((AND(J32=0,K32=0,L32=0)),"",IF((AND(J32&gt;0,K32&gt;0,N32=2)),((((SQRT(H32^2+(K32*H32)^2))+(SQRT(H32^2+(J32*H32)^2))+L32)*ABS(F32-E32))/9000),""))))</f>
        <v/>
      </c>
      <c r="R32" s="82"/>
      <c r="S32" s="81" t="str">
        <f>IF((AND(J32=0,K32&gt;0,N32=3)),((((SQRT(H32^2+(K32*H32)^2))+L32)*ABS(F32-E32))/9000),IF((AND(J32&gt;0,K32=0,N32=3)),((((SQRT(H32^2+(J32*H32)^2))+L32)*ABS(F32-E32))/9000),IF((AND(J32=0,K32=0,L32=0)),"",IF((AND(J32&gt;0,K32&gt;0,N32=3)),((((SQRT(H32^2+(K32*H32)^2))+(SQRT(H32^2+(J32*H32)^2))+L32)*ABS(F32-E32))/9000),""))))</f>
        <v/>
      </c>
      <c r="T32" s="82"/>
      <c r="U32" s="20"/>
      <c r="V32" s="23"/>
      <c r="W32" s="28"/>
      <c r="X32" s="28"/>
      <c r="Y32" s="23"/>
      <c r="Z32" s="23"/>
      <c r="AA32" s="23"/>
      <c r="AB32" s="91" t="str">
        <f t="shared" ref="AB32:AB78" si="1">IF(X32="","",((IF(X32="","",(ROUNDUP((X32-W32)/AA32,0)))+1)*Z32))</f>
        <v/>
      </c>
      <c r="AC32" s="91"/>
      <c r="AD32" s="97"/>
      <c r="AE32" s="97"/>
      <c r="AF32" s="97"/>
      <c r="AG32" s="19"/>
      <c r="AH32" s="3"/>
    </row>
    <row r="33" spans="1:34" s="4" customFormat="1" ht="18" customHeight="1" x14ac:dyDescent="0.25">
      <c r="A33" s="15"/>
      <c r="B33" s="16"/>
      <c r="C33" s="54"/>
      <c r="D33" s="55"/>
      <c r="E33" s="28"/>
      <c r="F33" s="28"/>
      <c r="G33" s="23"/>
      <c r="H33" s="83"/>
      <c r="I33" s="83"/>
      <c r="J33" s="23"/>
      <c r="K33" s="23"/>
      <c r="L33" s="83"/>
      <c r="M33" s="83"/>
      <c r="N33" s="36"/>
      <c r="O33" s="81" t="str">
        <f t="shared" ref="O33:O48" si="2">IF((AND(J33=0,K33&gt;0,N33=1)),((((SQRT(H33^2+(K33*H33)^2))+L33)*ABS(F33-E33))/9000),IF((AND(J33&gt;0,K33=0,N33=1)),((((SQRT(H33^2+(J33*H33)^2))+L33)*ABS(F33-E33))/9000),IF((AND(J33=0,K33=0,L33=0)),"",IF((AND(J33&gt;0,K33&gt;0,N33=1)),((((SQRT(H33^2+(K33*H33)^2))+(SQRT(H33^2+(J33*H33)^2))+L33)*ABS(F33-E33))/9000),""))))</f>
        <v/>
      </c>
      <c r="P33" s="82"/>
      <c r="Q33" s="81" t="str">
        <f t="shared" ref="Q33:Q48" si="3">IF((AND(J33=0,K33&gt;0,N33=2)),((((SQRT(H33^2+(K33*H33)^2))+L33)*ABS(F33-E33))/9000),IF((AND(J33&gt;0,K33=0,N33=2)),((((SQRT(H33^2+(J33*H33)^2))+L33)*ABS(F33-E33))/9000),IF((AND(J33=0,K33=0,L33=0)),"",IF((AND(J33&gt;0,K33&gt;0,N33=2)),((((SQRT(H33^2+(K33*H33)^2))+(SQRT(H33^2+(J33*H33)^2))+L33)*ABS(F33-E33))/9000),""))))</f>
        <v/>
      </c>
      <c r="R33" s="82"/>
      <c r="S33" s="81" t="str">
        <f t="shared" ref="S33:S48" si="4">IF((AND(J33=0,K33&gt;0,N33=3)),((((SQRT(H33^2+(K33*H33)^2))+L33)*ABS(F33-E33))/9000),IF((AND(J33&gt;0,K33=0,N33=3)),((((SQRT(H33^2+(J33*H33)^2))+L33)*ABS(F33-E33))/9000),IF((AND(J33=0,K33=0,L33=0)),"",IF((AND(J33&gt;0,K33&gt;0,N33=3)),((((SQRT(H33^2+(K33*H33)^2))+(SQRT(H33^2+(J33*H33)^2))+L33)*ABS(F33-E33))/9000),""))))</f>
        <v/>
      </c>
      <c r="T33" s="82"/>
      <c r="U33" s="20"/>
      <c r="V33" s="23"/>
      <c r="W33" s="28"/>
      <c r="X33" s="28"/>
      <c r="Y33" s="23"/>
      <c r="Z33" s="23"/>
      <c r="AA33" s="23"/>
      <c r="AB33" s="91" t="str">
        <f t="shared" si="1"/>
        <v/>
      </c>
      <c r="AC33" s="91"/>
      <c r="AD33" s="97"/>
      <c r="AE33" s="97"/>
      <c r="AF33" s="97"/>
      <c r="AG33" s="19"/>
      <c r="AH33" s="3"/>
    </row>
    <row r="34" spans="1:34" s="4" customFormat="1" ht="18" customHeight="1" x14ac:dyDescent="0.25">
      <c r="A34" s="15"/>
      <c r="B34" s="16"/>
      <c r="C34" s="54"/>
      <c r="D34" s="55"/>
      <c r="E34" s="28"/>
      <c r="F34" s="28"/>
      <c r="G34" s="23"/>
      <c r="H34" s="83"/>
      <c r="I34" s="83"/>
      <c r="J34" s="23"/>
      <c r="K34" s="23"/>
      <c r="L34" s="83"/>
      <c r="M34" s="83"/>
      <c r="N34" s="36"/>
      <c r="O34" s="81" t="str">
        <f t="shared" si="2"/>
        <v/>
      </c>
      <c r="P34" s="82"/>
      <c r="Q34" s="81" t="str">
        <f t="shared" si="3"/>
        <v/>
      </c>
      <c r="R34" s="82"/>
      <c r="S34" s="81" t="str">
        <f t="shared" si="4"/>
        <v/>
      </c>
      <c r="T34" s="82"/>
      <c r="U34" s="20"/>
      <c r="V34" s="23"/>
      <c r="W34" s="28"/>
      <c r="X34" s="28"/>
      <c r="Y34" s="23"/>
      <c r="Z34" s="23"/>
      <c r="AA34" s="23"/>
      <c r="AB34" s="91" t="str">
        <f t="shared" si="1"/>
        <v/>
      </c>
      <c r="AC34" s="91"/>
      <c r="AD34" s="97"/>
      <c r="AE34" s="97"/>
      <c r="AF34" s="97"/>
      <c r="AG34" s="19"/>
      <c r="AH34" s="3"/>
    </row>
    <row r="35" spans="1:34" s="4" customFormat="1" ht="18" customHeight="1" x14ac:dyDescent="0.25">
      <c r="A35" s="15"/>
      <c r="B35" s="16"/>
      <c r="C35" s="54"/>
      <c r="D35" s="55"/>
      <c r="E35" s="28"/>
      <c r="F35" s="28"/>
      <c r="G35" s="23"/>
      <c r="H35" s="83"/>
      <c r="I35" s="83"/>
      <c r="J35" s="23"/>
      <c r="K35" s="23"/>
      <c r="L35" s="83"/>
      <c r="M35" s="83"/>
      <c r="N35" s="36"/>
      <c r="O35" s="81" t="str">
        <f t="shared" si="2"/>
        <v/>
      </c>
      <c r="P35" s="82"/>
      <c r="Q35" s="81" t="str">
        <f t="shared" si="3"/>
        <v/>
      </c>
      <c r="R35" s="82"/>
      <c r="S35" s="81" t="str">
        <f t="shared" si="4"/>
        <v/>
      </c>
      <c r="T35" s="82"/>
      <c r="U35" s="20"/>
      <c r="V35" s="23"/>
      <c r="W35" s="28"/>
      <c r="X35" s="28"/>
      <c r="Y35" s="23"/>
      <c r="Z35" s="23"/>
      <c r="AA35" s="23"/>
      <c r="AB35" s="91" t="str">
        <f t="shared" si="1"/>
        <v/>
      </c>
      <c r="AC35" s="91"/>
      <c r="AD35" s="97"/>
      <c r="AE35" s="97"/>
      <c r="AF35" s="97"/>
      <c r="AG35" s="19"/>
      <c r="AH35" s="3"/>
    </row>
    <row r="36" spans="1:34" s="4" customFormat="1" ht="18" customHeight="1" x14ac:dyDescent="0.25">
      <c r="A36" s="15"/>
      <c r="B36" s="16"/>
      <c r="C36" s="54"/>
      <c r="D36" s="55"/>
      <c r="E36" s="28"/>
      <c r="F36" s="28"/>
      <c r="G36" s="23"/>
      <c r="H36" s="83"/>
      <c r="I36" s="83"/>
      <c r="J36" s="23"/>
      <c r="K36" s="23"/>
      <c r="L36" s="83"/>
      <c r="M36" s="83"/>
      <c r="N36" s="36"/>
      <c r="O36" s="81" t="str">
        <f t="shared" si="2"/>
        <v/>
      </c>
      <c r="P36" s="82"/>
      <c r="Q36" s="81" t="str">
        <f t="shared" si="3"/>
        <v/>
      </c>
      <c r="R36" s="82"/>
      <c r="S36" s="81" t="str">
        <f t="shared" si="4"/>
        <v/>
      </c>
      <c r="T36" s="82"/>
      <c r="U36" s="20"/>
      <c r="V36" s="23"/>
      <c r="W36" s="28"/>
      <c r="X36" s="28"/>
      <c r="Y36" s="23"/>
      <c r="Z36" s="23"/>
      <c r="AA36" s="23"/>
      <c r="AB36" s="91" t="str">
        <f t="shared" si="1"/>
        <v/>
      </c>
      <c r="AC36" s="91"/>
      <c r="AD36" s="97"/>
      <c r="AE36" s="97"/>
      <c r="AF36" s="97"/>
      <c r="AG36" s="19"/>
      <c r="AH36" s="3"/>
    </row>
    <row r="37" spans="1:34" s="4" customFormat="1" ht="18" customHeight="1" x14ac:dyDescent="0.25">
      <c r="A37" s="15"/>
      <c r="B37" s="16"/>
      <c r="C37" s="54"/>
      <c r="D37" s="55"/>
      <c r="E37" s="28"/>
      <c r="F37" s="28"/>
      <c r="G37" s="23"/>
      <c r="H37" s="83"/>
      <c r="I37" s="83"/>
      <c r="J37" s="23"/>
      <c r="K37" s="23"/>
      <c r="L37" s="83"/>
      <c r="M37" s="83"/>
      <c r="N37" s="36"/>
      <c r="O37" s="81" t="str">
        <f t="shared" si="2"/>
        <v/>
      </c>
      <c r="P37" s="82"/>
      <c r="Q37" s="81" t="str">
        <f t="shared" si="3"/>
        <v/>
      </c>
      <c r="R37" s="82"/>
      <c r="S37" s="81" t="str">
        <f t="shared" si="4"/>
        <v/>
      </c>
      <c r="T37" s="82"/>
      <c r="U37" s="20"/>
      <c r="V37" s="23"/>
      <c r="W37" s="28"/>
      <c r="X37" s="28"/>
      <c r="Y37" s="23"/>
      <c r="Z37" s="23"/>
      <c r="AA37" s="23"/>
      <c r="AB37" s="91" t="str">
        <f t="shared" si="1"/>
        <v/>
      </c>
      <c r="AC37" s="91"/>
      <c r="AD37" s="97"/>
      <c r="AE37" s="97"/>
      <c r="AF37" s="97"/>
      <c r="AG37" s="19"/>
      <c r="AH37" s="3"/>
    </row>
    <row r="38" spans="1:34" s="4" customFormat="1" ht="18" customHeight="1" x14ac:dyDescent="0.25">
      <c r="A38" s="15"/>
      <c r="B38" s="16"/>
      <c r="C38" s="54"/>
      <c r="D38" s="55"/>
      <c r="E38" s="28"/>
      <c r="F38" s="28"/>
      <c r="G38" s="23"/>
      <c r="H38" s="83"/>
      <c r="I38" s="83"/>
      <c r="J38" s="23"/>
      <c r="K38" s="23"/>
      <c r="L38" s="83"/>
      <c r="M38" s="83"/>
      <c r="N38" s="36"/>
      <c r="O38" s="81" t="str">
        <f t="shared" si="2"/>
        <v/>
      </c>
      <c r="P38" s="82"/>
      <c r="Q38" s="81" t="str">
        <f t="shared" si="3"/>
        <v/>
      </c>
      <c r="R38" s="82"/>
      <c r="S38" s="81" t="str">
        <f t="shared" si="4"/>
        <v/>
      </c>
      <c r="T38" s="82"/>
      <c r="U38" s="20"/>
      <c r="V38" s="23"/>
      <c r="W38" s="28"/>
      <c r="X38" s="28"/>
      <c r="Y38" s="23"/>
      <c r="Z38" s="23"/>
      <c r="AA38" s="23"/>
      <c r="AB38" s="91" t="str">
        <f t="shared" si="1"/>
        <v/>
      </c>
      <c r="AC38" s="91"/>
      <c r="AD38" s="97"/>
      <c r="AE38" s="97"/>
      <c r="AF38" s="97"/>
      <c r="AG38" s="19"/>
      <c r="AH38" s="3"/>
    </row>
    <row r="39" spans="1:34" s="4" customFormat="1" ht="18" customHeight="1" x14ac:dyDescent="0.25">
      <c r="A39" s="15"/>
      <c r="B39" s="16"/>
      <c r="C39" s="54"/>
      <c r="D39" s="55"/>
      <c r="E39" s="28"/>
      <c r="F39" s="28"/>
      <c r="G39" s="23"/>
      <c r="H39" s="83"/>
      <c r="I39" s="83"/>
      <c r="J39" s="23"/>
      <c r="K39" s="23"/>
      <c r="L39" s="83"/>
      <c r="M39" s="83"/>
      <c r="N39" s="36"/>
      <c r="O39" s="81" t="str">
        <f t="shared" si="2"/>
        <v/>
      </c>
      <c r="P39" s="82"/>
      <c r="Q39" s="81" t="str">
        <f t="shared" si="3"/>
        <v/>
      </c>
      <c r="R39" s="82"/>
      <c r="S39" s="81" t="str">
        <f t="shared" si="4"/>
        <v/>
      </c>
      <c r="T39" s="82"/>
      <c r="U39" s="20"/>
      <c r="V39" s="23"/>
      <c r="W39" s="28"/>
      <c r="X39" s="28"/>
      <c r="Y39" s="23"/>
      <c r="Z39" s="23"/>
      <c r="AA39" s="23"/>
      <c r="AB39" s="91" t="str">
        <f t="shared" si="1"/>
        <v/>
      </c>
      <c r="AC39" s="91"/>
      <c r="AD39" s="97"/>
      <c r="AE39" s="97"/>
      <c r="AF39" s="97"/>
      <c r="AG39" s="19"/>
      <c r="AH39" s="3"/>
    </row>
    <row r="40" spans="1:34" s="4" customFormat="1" ht="18" customHeight="1" x14ac:dyDescent="0.25">
      <c r="A40" s="15"/>
      <c r="B40" s="16"/>
      <c r="C40" s="54"/>
      <c r="D40" s="55"/>
      <c r="E40" s="28"/>
      <c r="F40" s="28"/>
      <c r="G40" s="23"/>
      <c r="H40" s="83"/>
      <c r="I40" s="83"/>
      <c r="J40" s="23"/>
      <c r="K40" s="23"/>
      <c r="L40" s="83"/>
      <c r="M40" s="83"/>
      <c r="N40" s="36"/>
      <c r="O40" s="81" t="str">
        <f t="shared" si="2"/>
        <v/>
      </c>
      <c r="P40" s="82"/>
      <c r="Q40" s="81" t="str">
        <f t="shared" si="3"/>
        <v/>
      </c>
      <c r="R40" s="82"/>
      <c r="S40" s="81" t="str">
        <f t="shared" si="4"/>
        <v/>
      </c>
      <c r="T40" s="82"/>
      <c r="U40" s="20"/>
      <c r="V40" s="23"/>
      <c r="W40" s="28"/>
      <c r="X40" s="28"/>
      <c r="Y40" s="23"/>
      <c r="Z40" s="23"/>
      <c r="AA40" s="23"/>
      <c r="AB40" s="91" t="str">
        <f t="shared" si="1"/>
        <v/>
      </c>
      <c r="AC40" s="91"/>
      <c r="AD40" s="97"/>
      <c r="AE40" s="97"/>
      <c r="AF40" s="97"/>
      <c r="AG40" s="19"/>
      <c r="AH40" s="3"/>
    </row>
    <row r="41" spans="1:34" s="4" customFormat="1" ht="18" customHeight="1" x14ac:dyDescent="0.25">
      <c r="A41" s="15"/>
      <c r="B41" s="16"/>
      <c r="C41" s="54"/>
      <c r="D41" s="55"/>
      <c r="E41" s="28"/>
      <c r="F41" s="28"/>
      <c r="G41" s="23"/>
      <c r="H41" s="83"/>
      <c r="I41" s="83"/>
      <c r="J41" s="23"/>
      <c r="K41" s="23"/>
      <c r="L41" s="83"/>
      <c r="M41" s="83"/>
      <c r="N41" s="36"/>
      <c r="O41" s="81" t="str">
        <f t="shared" si="2"/>
        <v/>
      </c>
      <c r="P41" s="82"/>
      <c r="Q41" s="81" t="str">
        <f t="shared" si="3"/>
        <v/>
      </c>
      <c r="R41" s="82"/>
      <c r="S41" s="81" t="str">
        <f t="shared" si="4"/>
        <v/>
      </c>
      <c r="T41" s="82"/>
      <c r="U41" s="20"/>
      <c r="V41" s="23"/>
      <c r="W41" s="28"/>
      <c r="X41" s="28"/>
      <c r="Y41" s="23"/>
      <c r="Z41" s="23"/>
      <c r="AA41" s="23"/>
      <c r="AB41" s="91" t="str">
        <f t="shared" si="1"/>
        <v/>
      </c>
      <c r="AC41" s="91"/>
      <c r="AD41" s="97"/>
      <c r="AE41" s="97"/>
      <c r="AF41" s="97"/>
      <c r="AG41" s="19"/>
      <c r="AH41" s="3"/>
    </row>
    <row r="42" spans="1:34" s="4" customFormat="1" ht="18" customHeight="1" x14ac:dyDescent="0.25">
      <c r="A42" s="15"/>
      <c r="B42" s="16"/>
      <c r="C42" s="54"/>
      <c r="D42" s="55"/>
      <c r="E42" s="28"/>
      <c r="F42" s="28"/>
      <c r="G42" s="23"/>
      <c r="H42" s="83"/>
      <c r="I42" s="83"/>
      <c r="J42" s="23"/>
      <c r="K42" s="23"/>
      <c r="L42" s="83"/>
      <c r="M42" s="83"/>
      <c r="N42" s="36"/>
      <c r="O42" s="81" t="str">
        <f t="shared" si="2"/>
        <v/>
      </c>
      <c r="P42" s="82"/>
      <c r="Q42" s="81" t="str">
        <f t="shared" si="3"/>
        <v/>
      </c>
      <c r="R42" s="82"/>
      <c r="S42" s="81" t="str">
        <f t="shared" si="4"/>
        <v/>
      </c>
      <c r="T42" s="82"/>
      <c r="U42" s="20"/>
      <c r="V42" s="23"/>
      <c r="W42" s="28"/>
      <c r="X42" s="28"/>
      <c r="Y42" s="23"/>
      <c r="Z42" s="23"/>
      <c r="AA42" s="23"/>
      <c r="AB42" s="91" t="str">
        <f t="shared" si="1"/>
        <v/>
      </c>
      <c r="AC42" s="91"/>
      <c r="AD42" s="97"/>
      <c r="AE42" s="97"/>
      <c r="AF42" s="97"/>
      <c r="AG42" s="19"/>
      <c r="AH42" s="3"/>
    </row>
    <row r="43" spans="1:34" s="4" customFormat="1" ht="18" customHeight="1" x14ac:dyDescent="0.25">
      <c r="A43" s="15"/>
      <c r="B43" s="16"/>
      <c r="C43" s="54"/>
      <c r="D43" s="55"/>
      <c r="E43" s="28"/>
      <c r="F43" s="28"/>
      <c r="G43" s="23"/>
      <c r="H43" s="83"/>
      <c r="I43" s="83"/>
      <c r="J43" s="23"/>
      <c r="K43" s="23"/>
      <c r="L43" s="83"/>
      <c r="M43" s="83"/>
      <c r="N43" s="36"/>
      <c r="O43" s="81" t="str">
        <f t="shared" si="2"/>
        <v/>
      </c>
      <c r="P43" s="82"/>
      <c r="Q43" s="81" t="str">
        <f t="shared" si="3"/>
        <v/>
      </c>
      <c r="R43" s="82"/>
      <c r="S43" s="81" t="str">
        <f t="shared" si="4"/>
        <v/>
      </c>
      <c r="T43" s="82"/>
      <c r="U43" s="20"/>
      <c r="V43" s="23"/>
      <c r="W43" s="28"/>
      <c r="X43" s="28"/>
      <c r="Y43" s="23"/>
      <c r="Z43" s="23"/>
      <c r="AA43" s="23"/>
      <c r="AB43" s="91" t="str">
        <f t="shared" si="1"/>
        <v/>
      </c>
      <c r="AC43" s="91"/>
      <c r="AD43" s="97"/>
      <c r="AE43" s="97"/>
      <c r="AF43" s="97"/>
      <c r="AG43" s="19"/>
      <c r="AH43" s="3"/>
    </row>
    <row r="44" spans="1:34" s="4" customFormat="1" ht="18" customHeight="1" x14ac:dyDescent="0.25">
      <c r="A44" s="15"/>
      <c r="B44" s="16"/>
      <c r="C44" s="54"/>
      <c r="D44" s="55"/>
      <c r="E44" s="28"/>
      <c r="F44" s="28"/>
      <c r="G44" s="23"/>
      <c r="H44" s="83"/>
      <c r="I44" s="83"/>
      <c r="J44" s="23"/>
      <c r="K44" s="23"/>
      <c r="L44" s="83"/>
      <c r="M44" s="83"/>
      <c r="N44" s="36"/>
      <c r="O44" s="81" t="str">
        <f t="shared" si="2"/>
        <v/>
      </c>
      <c r="P44" s="82"/>
      <c r="Q44" s="81" t="str">
        <f t="shared" si="3"/>
        <v/>
      </c>
      <c r="R44" s="82"/>
      <c r="S44" s="81" t="str">
        <f t="shared" si="4"/>
        <v/>
      </c>
      <c r="T44" s="82"/>
      <c r="U44" s="20"/>
      <c r="V44" s="23"/>
      <c r="W44" s="28"/>
      <c r="X44" s="28"/>
      <c r="Y44" s="23"/>
      <c r="Z44" s="23"/>
      <c r="AA44" s="23"/>
      <c r="AB44" s="91" t="str">
        <f t="shared" si="1"/>
        <v/>
      </c>
      <c r="AC44" s="91"/>
      <c r="AD44" s="97"/>
      <c r="AE44" s="97"/>
      <c r="AF44" s="97"/>
      <c r="AG44" s="19"/>
      <c r="AH44" s="3"/>
    </row>
    <row r="45" spans="1:34" s="4" customFormat="1" ht="18" customHeight="1" x14ac:dyDescent="0.25">
      <c r="A45" s="15"/>
      <c r="B45" s="16"/>
      <c r="C45" s="54"/>
      <c r="D45" s="55"/>
      <c r="E45" s="28"/>
      <c r="F45" s="28"/>
      <c r="G45" s="23"/>
      <c r="H45" s="83"/>
      <c r="I45" s="83"/>
      <c r="J45" s="23"/>
      <c r="K45" s="23"/>
      <c r="L45" s="83"/>
      <c r="M45" s="83"/>
      <c r="N45" s="36"/>
      <c r="O45" s="81" t="str">
        <f t="shared" si="2"/>
        <v/>
      </c>
      <c r="P45" s="82"/>
      <c r="Q45" s="81" t="str">
        <f t="shared" si="3"/>
        <v/>
      </c>
      <c r="R45" s="82"/>
      <c r="S45" s="81" t="str">
        <f t="shared" si="4"/>
        <v/>
      </c>
      <c r="T45" s="82"/>
      <c r="U45" s="20"/>
      <c r="V45" s="23"/>
      <c r="W45" s="28"/>
      <c r="X45" s="28"/>
      <c r="Y45" s="23"/>
      <c r="Z45" s="23"/>
      <c r="AA45" s="23"/>
      <c r="AB45" s="91" t="str">
        <f t="shared" si="1"/>
        <v/>
      </c>
      <c r="AC45" s="91"/>
      <c r="AD45" s="97"/>
      <c r="AE45" s="97"/>
      <c r="AF45" s="97"/>
      <c r="AG45" s="19"/>
      <c r="AH45" s="3"/>
    </row>
    <row r="46" spans="1:34" s="4" customFormat="1" ht="18" customHeight="1" x14ac:dyDescent="0.25">
      <c r="A46" s="15"/>
      <c r="B46" s="16"/>
      <c r="C46" s="54"/>
      <c r="D46" s="55"/>
      <c r="E46" s="28"/>
      <c r="F46" s="28"/>
      <c r="G46" s="23"/>
      <c r="H46" s="83"/>
      <c r="I46" s="83"/>
      <c r="J46" s="23"/>
      <c r="K46" s="23"/>
      <c r="L46" s="83"/>
      <c r="M46" s="83"/>
      <c r="N46" s="36"/>
      <c r="O46" s="81" t="str">
        <f t="shared" si="2"/>
        <v/>
      </c>
      <c r="P46" s="82"/>
      <c r="Q46" s="81" t="str">
        <f t="shared" si="3"/>
        <v/>
      </c>
      <c r="R46" s="82"/>
      <c r="S46" s="81" t="str">
        <f t="shared" si="4"/>
        <v/>
      </c>
      <c r="T46" s="82"/>
      <c r="U46" s="20"/>
      <c r="V46" s="23"/>
      <c r="W46" s="28"/>
      <c r="X46" s="28"/>
      <c r="Y46" s="23"/>
      <c r="Z46" s="23"/>
      <c r="AA46" s="23"/>
      <c r="AB46" s="91" t="str">
        <f t="shared" si="1"/>
        <v/>
      </c>
      <c r="AC46" s="91"/>
      <c r="AD46" s="97"/>
      <c r="AE46" s="97"/>
      <c r="AF46" s="97"/>
      <c r="AG46" s="19"/>
      <c r="AH46" s="3"/>
    </row>
    <row r="47" spans="1:34" s="4" customFormat="1" ht="18" customHeight="1" x14ac:dyDescent="0.25">
      <c r="A47" s="15"/>
      <c r="B47" s="16"/>
      <c r="C47" s="54"/>
      <c r="D47" s="55"/>
      <c r="E47" s="28"/>
      <c r="F47" s="28"/>
      <c r="G47" s="23"/>
      <c r="H47" s="83"/>
      <c r="I47" s="83"/>
      <c r="J47" s="23"/>
      <c r="K47" s="23"/>
      <c r="L47" s="83"/>
      <c r="M47" s="83"/>
      <c r="N47" s="36"/>
      <c r="O47" s="81" t="str">
        <f t="shared" si="2"/>
        <v/>
      </c>
      <c r="P47" s="82"/>
      <c r="Q47" s="81" t="str">
        <f t="shared" si="3"/>
        <v/>
      </c>
      <c r="R47" s="82"/>
      <c r="S47" s="81" t="str">
        <f t="shared" si="4"/>
        <v/>
      </c>
      <c r="T47" s="82"/>
      <c r="U47" s="20"/>
      <c r="V47" s="23"/>
      <c r="W47" s="28"/>
      <c r="X47" s="28"/>
      <c r="Y47" s="23"/>
      <c r="Z47" s="23"/>
      <c r="AA47" s="23"/>
      <c r="AB47" s="91" t="str">
        <f t="shared" si="1"/>
        <v/>
      </c>
      <c r="AC47" s="91"/>
      <c r="AD47" s="97"/>
      <c r="AE47" s="97"/>
      <c r="AF47" s="97"/>
      <c r="AG47" s="19"/>
      <c r="AH47" s="3"/>
    </row>
    <row r="48" spans="1:34" s="4" customFormat="1" ht="18" customHeight="1" x14ac:dyDescent="0.25">
      <c r="A48" s="15"/>
      <c r="B48" s="16"/>
      <c r="C48" s="54"/>
      <c r="D48" s="55"/>
      <c r="E48" s="28"/>
      <c r="F48" s="28"/>
      <c r="G48" s="23"/>
      <c r="H48" s="83"/>
      <c r="I48" s="83"/>
      <c r="J48" s="23"/>
      <c r="K48" s="23"/>
      <c r="L48" s="83"/>
      <c r="M48" s="83"/>
      <c r="N48" s="36"/>
      <c r="O48" s="81" t="str">
        <f t="shared" si="2"/>
        <v/>
      </c>
      <c r="P48" s="82"/>
      <c r="Q48" s="81" t="str">
        <f t="shared" si="3"/>
        <v/>
      </c>
      <c r="R48" s="82"/>
      <c r="S48" s="81" t="str">
        <f t="shared" si="4"/>
        <v/>
      </c>
      <c r="T48" s="82"/>
      <c r="U48" s="20"/>
      <c r="V48" s="23"/>
      <c r="W48" s="28"/>
      <c r="X48" s="28"/>
      <c r="Y48" s="23"/>
      <c r="Z48" s="23"/>
      <c r="AA48" s="23"/>
      <c r="AB48" s="91" t="str">
        <f t="shared" si="1"/>
        <v/>
      </c>
      <c r="AC48" s="91"/>
      <c r="AD48" s="97"/>
      <c r="AE48" s="97"/>
      <c r="AF48" s="97"/>
      <c r="AG48" s="19"/>
      <c r="AH48" s="3"/>
    </row>
    <row r="49" spans="1:34" s="4" customFormat="1" ht="18" customHeight="1" x14ac:dyDescent="0.25">
      <c r="A49" s="15"/>
      <c r="B49" s="16"/>
      <c r="C49" s="115" t="s">
        <v>28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  <c r="O49" s="113" t="str">
        <f>IF(SUM(O31:O48)=0,"",SUM(O31:O48))</f>
        <v/>
      </c>
      <c r="P49" s="114"/>
      <c r="Q49" s="113" t="str">
        <f>IF(SUM(Q31:Q48)=0,"",SUM(Q31:Q48))</f>
        <v/>
      </c>
      <c r="R49" s="114"/>
      <c r="S49" s="113" t="str">
        <f>IF(SUM(S31:S48)=0,"",SUM(S31:S48))</f>
        <v/>
      </c>
      <c r="T49" s="114"/>
      <c r="U49" s="20"/>
      <c r="V49" s="23"/>
      <c r="W49" s="28"/>
      <c r="X49" s="28"/>
      <c r="Y49" s="23"/>
      <c r="Z49" s="23"/>
      <c r="AA49" s="23"/>
      <c r="AB49" s="91" t="str">
        <f t="shared" si="1"/>
        <v/>
      </c>
      <c r="AC49" s="91"/>
      <c r="AD49" s="97"/>
      <c r="AE49" s="97"/>
      <c r="AF49" s="97"/>
      <c r="AG49" s="19"/>
      <c r="AH49" s="3"/>
    </row>
    <row r="50" spans="1:34" s="4" customFormat="1" ht="18" customHeight="1" x14ac:dyDescent="0.25">
      <c r="A50" s="15"/>
      <c r="B50" s="16"/>
      <c r="C50" s="16"/>
      <c r="D50" s="37"/>
      <c r="E50" s="37"/>
      <c r="F50" s="37"/>
      <c r="G50" s="37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20"/>
      <c r="V50" s="23"/>
      <c r="W50" s="28"/>
      <c r="X50" s="28"/>
      <c r="Y50" s="23"/>
      <c r="Z50" s="23"/>
      <c r="AA50" s="23"/>
      <c r="AB50" s="91" t="str">
        <f t="shared" si="1"/>
        <v/>
      </c>
      <c r="AC50" s="91"/>
      <c r="AD50" s="97"/>
      <c r="AE50" s="97"/>
      <c r="AF50" s="97"/>
      <c r="AG50" s="19"/>
      <c r="AH50" s="3"/>
    </row>
    <row r="51" spans="1:34" s="4" customFormat="1" ht="18" customHeight="1" x14ac:dyDescent="0.25">
      <c r="A51" s="15"/>
      <c r="B51" s="78" t="str">
        <f ca="1">CELL("filename")</f>
        <v>\\nts\hq\Precon-General\PreconSupport\DesignAuto\Development\AxiomExcelSheets\2017-05-18_Updates\[ECDS_10_18_2015.xlsx]ECDS SHEET 1</v>
      </c>
      <c r="C51" s="85" t="s">
        <v>34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20"/>
      <c r="V51" s="23"/>
      <c r="W51" s="28"/>
      <c r="X51" s="28"/>
      <c r="Y51" s="23"/>
      <c r="Z51" s="23"/>
      <c r="AA51" s="23"/>
      <c r="AB51" s="91" t="str">
        <f t="shared" si="1"/>
        <v/>
      </c>
      <c r="AC51" s="91"/>
      <c r="AD51" s="97"/>
      <c r="AE51" s="97"/>
      <c r="AF51" s="97"/>
      <c r="AG51" s="19"/>
      <c r="AH51" s="3"/>
    </row>
    <row r="52" spans="1:34" s="4" customFormat="1" ht="18" customHeight="1" x14ac:dyDescent="0.25">
      <c r="A52" s="15"/>
      <c r="B52" s="78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20"/>
      <c r="V52" s="23"/>
      <c r="W52" s="28"/>
      <c r="X52" s="28"/>
      <c r="Y52" s="23"/>
      <c r="Z52" s="23"/>
      <c r="AA52" s="23"/>
      <c r="AB52" s="91" t="str">
        <f t="shared" si="1"/>
        <v/>
      </c>
      <c r="AC52" s="91"/>
      <c r="AD52" s="97"/>
      <c r="AE52" s="97"/>
      <c r="AF52" s="97"/>
      <c r="AG52" s="19"/>
      <c r="AH52" s="3"/>
    </row>
    <row r="53" spans="1:34" s="4" customFormat="1" ht="18" customHeight="1" x14ac:dyDescent="0.25">
      <c r="A53" s="15"/>
      <c r="B53" s="78"/>
      <c r="C53" s="118" t="s">
        <v>29</v>
      </c>
      <c r="D53" s="75" t="s">
        <v>15</v>
      </c>
      <c r="E53" s="75" t="s">
        <v>16</v>
      </c>
      <c r="F53" s="75"/>
      <c r="G53" s="75" t="s">
        <v>17</v>
      </c>
      <c r="H53" s="75" t="s">
        <v>30</v>
      </c>
      <c r="I53" s="75" t="s">
        <v>63</v>
      </c>
      <c r="J53" s="75" t="s">
        <v>64</v>
      </c>
      <c r="K53" s="75" t="s">
        <v>65</v>
      </c>
      <c r="L53" s="75" t="s">
        <v>66</v>
      </c>
      <c r="M53" s="75" t="s">
        <v>67</v>
      </c>
      <c r="N53" s="75" t="s">
        <v>68</v>
      </c>
      <c r="O53" s="75" t="s">
        <v>69</v>
      </c>
      <c r="P53" s="75" t="s">
        <v>70</v>
      </c>
      <c r="Q53" s="75" t="s">
        <v>71</v>
      </c>
      <c r="R53" s="75" t="s">
        <v>31</v>
      </c>
      <c r="S53" s="75" t="s">
        <v>32</v>
      </c>
      <c r="T53" s="75" t="s">
        <v>33</v>
      </c>
      <c r="U53" s="20"/>
      <c r="V53" s="23"/>
      <c r="W53" s="28"/>
      <c r="X53" s="28"/>
      <c r="Y53" s="23"/>
      <c r="Z53" s="23"/>
      <c r="AA53" s="23"/>
      <c r="AB53" s="91" t="str">
        <f t="shared" si="1"/>
        <v/>
      </c>
      <c r="AC53" s="91"/>
      <c r="AD53" s="97"/>
      <c r="AE53" s="97"/>
      <c r="AF53" s="97"/>
      <c r="AG53" s="19"/>
      <c r="AH53" s="3"/>
    </row>
    <row r="54" spans="1:34" s="4" customFormat="1" ht="18" customHeight="1" x14ac:dyDescent="0.25">
      <c r="A54" s="15"/>
      <c r="B54" s="78"/>
      <c r="C54" s="119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20"/>
      <c r="V54" s="23"/>
      <c r="W54" s="28"/>
      <c r="X54" s="28"/>
      <c r="Y54" s="23"/>
      <c r="Z54" s="23"/>
      <c r="AA54" s="23"/>
      <c r="AB54" s="91" t="str">
        <f t="shared" si="1"/>
        <v/>
      </c>
      <c r="AC54" s="91"/>
      <c r="AD54" s="97"/>
      <c r="AE54" s="97"/>
      <c r="AF54" s="97"/>
      <c r="AG54" s="19"/>
      <c r="AH54" s="3"/>
    </row>
    <row r="55" spans="1:34" s="4" customFormat="1" ht="18" customHeight="1" x14ac:dyDescent="0.25">
      <c r="A55" s="15"/>
      <c r="B55" s="78"/>
      <c r="C55" s="72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20"/>
      <c r="V55" s="23"/>
      <c r="W55" s="28"/>
      <c r="X55" s="28"/>
      <c r="Y55" s="23"/>
      <c r="Z55" s="23"/>
      <c r="AA55" s="23"/>
      <c r="AB55" s="91" t="str">
        <f t="shared" si="1"/>
        <v/>
      </c>
      <c r="AC55" s="91"/>
      <c r="AD55" s="97"/>
      <c r="AE55" s="97"/>
      <c r="AF55" s="97"/>
      <c r="AG55" s="19"/>
      <c r="AH55" s="3"/>
    </row>
    <row r="56" spans="1:34" s="4" customFormat="1" ht="18" customHeight="1" x14ac:dyDescent="0.25">
      <c r="A56" s="15"/>
      <c r="B56" s="78"/>
      <c r="C56" s="36"/>
      <c r="D56" s="23"/>
      <c r="E56" s="76"/>
      <c r="F56" s="77"/>
      <c r="G56" s="23"/>
      <c r="H56" s="23"/>
      <c r="I56" s="23"/>
      <c r="J56" s="23"/>
      <c r="K56" s="29"/>
      <c r="L56" s="23"/>
      <c r="M56" s="23"/>
      <c r="N56" s="23"/>
      <c r="O56" s="23"/>
      <c r="P56" s="23"/>
      <c r="Q56" s="23"/>
      <c r="R56" s="23"/>
      <c r="S56" s="23"/>
      <c r="T56" s="23"/>
      <c r="U56" s="20"/>
      <c r="V56" s="23"/>
      <c r="W56" s="28"/>
      <c r="X56" s="28"/>
      <c r="Y56" s="23"/>
      <c r="Z56" s="23"/>
      <c r="AA56" s="23"/>
      <c r="AB56" s="91" t="str">
        <f t="shared" si="1"/>
        <v/>
      </c>
      <c r="AC56" s="91"/>
      <c r="AD56" s="97"/>
      <c r="AE56" s="97"/>
      <c r="AF56" s="97"/>
      <c r="AG56" s="19"/>
      <c r="AH56" s="3"/>
    </row>
    <row r="57" spans="1:34" s="4" customFormat="1" ht="18" customHeight="1" x14ac:dyDescent="0.25">
      <c r="A57" s="15"/>
      <c r="B57" s="78"/>
      <c r="C57" s="36"/>
      <c r="D57" s="23"/>
      <c r="E57" s="76"/>
      <c r="F57" s="77"/>
      <c r="G57" s="23"/>
      <c r="H57" s="23"/>
      <c r="I57" s="23"/>
      <c r="J57" s="23"/>
      <c r="K57" s="29"/>
      <c r="L57" s="23"/>
      <c r="M57" s="23"/>
      <c r="N57" s="23"/>
      <c r="O57" s="23"/>
      <c r="P57" s="23"/>
      <c r="Q57" s="23"/>
      <c r="R57" s="23"/>
      <c r="S57" s="23"/>
      <c r="T57" s="23"/>
      <c r="U57" s="20"/>
      <c r="V57" s="23"/>
      <c r="W57" s="28"/>
      <c r="X57" s="28"/>
      <c r="Y57" s="23"/>
      <c r="Z57" s="23"/>
      <c r="AA57" s="23"/>
      <c r="AB57" s="91" t="str">
        <f t="shared" si="1"/>
        <v/>
      </c>
      <c r="AC57" s="91"/>
      <c r="AD57" s="97"/>
      <c r="AE57" s="97"/>
      <c r="AF57" s="97"/>
      <c r="AG57" s="19"/>
      <c r="AH57" s="3"/>
    </row>
    <row r="58" spans="1:34" s="4" customFormat="1" ht="18" customHeight="1" x14ac:dyDescent="0.25">
      <c r="A58" s="15"/>
      <c r="B58" s="78"/>
      <c r="C58" s="36"/>
      <c r="D58" s="23"/>
      <c r="E58" s="76"/>
      <c r="F58" s="77"/>
      <c r="G58" s="23"/>
      <c r="H58" s="23"/>
      <c r="I58" s="23"/>
      <c r="J58" s="23"/>
      <c r="K58" s="29"/>
      <c r="L58" s="23"/>
      <c r="M58" s="23"/>
      <c r="N58" s="23"/>
      <c r="O58" s="23"/>
      <c r="P58" s="23"/>
      <c r="Q58" s="23"/>
      <c r="R58" s="23"/>
      <c r="S58" s="23"/>
      <c r="T58" s="23"/>
      <c r="U58" s="20"/>
      <c r="V58" s="23"/>
      <c r="W58" s="28"/>
      <c r="X58" s="28"/>
      <c r="Y58" s="23"/>
      <c r="Z58" s="23"/>
      <c r="AA58" s="23"/>
      <c r="AB58" s="91" t="str">
        <f t="shared" si="1"/>
        <v/>
      </c>
      <c r="AC58" s="91"/>
      <c r="AD58" s="97"/>
      <c r="AE58" s="97"/>
      <c r="AF58" s="97"/>
      <c r="AG58" s="19"/>
      <c r="AH58" s="3"/>
    </row>
    <row r="59" spans="1:34" s="4" customFormat="1" ht="18" customHeight="1" x14ac:dyDescent="0.25">
      <c r="A59" s="15"/>
      <c r="B59" s="78"/>
      <c r="C59" s="36"/>
      <c r="D59" s="23"/>
      <c r="E59" s="76"/>
      <c r="F59" s="77"/>
      <c r="G59" s="23"/>
      <c r="H59" s="23"/>
      <c r="I59" s="23"/>
      <c r="J59" s="23"/>
      <c r="K59" s="29"/>
      <c r="L59" s="23"/>
      <c r="M59" s="23"/>
      <c r="N59" s="23"/>
      <c r="O59" s="23"/>
      <c r="P59" s="23"/>
      <c r="Q59" s="23"/>
      <c r="R59" s="23"/>
      <c r="S59" s="23"/>
      <c r="T59" s="23"/>
      <c r="U59" s="20"/>
      <c r="V59" s="23"/>
      <c r="W59" s="28"/>
      <c r="X59" s="28"/>
      <c r="Y59" s="23"/>
      <c r="Z59" s="23"/>
      <c r="AA59" s="23"/>
      <c r="AB59" s="91" t="str">
        <f t="shared" si="1"/>
        <v/>
      </c>
      <c r="AC59" s="91"/>
      <c r="AD59" s="97"/>
      <c r="AE59" s="97"/>
      <c r="AF59" s="97"/>
      <c r="AG59" s="19"/>
      <c r="AH59" s="3"/>
    </row>
    <row r="60" spans="1:34" s="4" customFormat="1" ht="18" customHeight="1" x14ac:dyDescent="0.25">
      <c r="A60" s="15"/>
      <c r="B60" s="78"/>
      <c r="C60" s="36"/>
      <c r="D60" s="23"/>
      <c r="E60" s="76"/>
      <c r="F60" s="77"/>
      <c r="G60" s="23"/>
      <c r="H60" s="23"/>
      <c r="I60" s="23"/>
      <c r="J60" s="23"/>
      <c r="K60" s="29"/>
      <c r="L60" s="23"/>
      <c r="M60" s="23"/>
      <c r="N60" s="23"/>
      <c r="O60" s="23"/>
      <c r="P60" s="23"/>
      <c r="Q60" s="23"/>
      <c r="R60" s="23"/>
      <c r="S60" s="23"/>
      <c r="T60" s="23"/>
      <c r="U60" s="20"/>
      <c r="V60" s="23"/>
      <c r="W60" s="28"/>
      <c r="X60" s="28"/>
      <c r="Y60" s="23"/>
      <c r="Z60" s="23"/>
      <c r="AA60" s="23"/>
      <c r="AB60" s="91" t="str">
        <f t="shared" si="1"/>
        <v/>
      </c>
      <c r="AC60" s="91"/>
      <c r="AD60" s="97"/>
      <c r="AE60" s="97"/>
      <c r="AF60" s="97"/>
      <c r="AG60" s="19"/>
      <c r="AH60" s="3"/>
    </row>
    <row r="61" spans="1:34" s="4" customFormat="1" ht="18" customHeight="1" x14ac:dyDescent="0.25">
      <c r="A61" s="15"/>
      <c r="B61" s="78"/>
      <c r="C61" s="36"/>
      <c r="D61" s="23"/>
      <c r="E61" s="76"/>
      <c r="F61" s="77"/>
      <c r="G61" s="23"/>
      <c r="H61" s="23"/>
      <c r="I61" s="23"/>
      <c r="J61" s="23"/>
      <c r="K61" s="29"/>
      <c r="L61" s="23"/>
      <c r="M61" s="23"/>
      <c r="N61" s="23"/>
      <c r="O61" s="23"/>
      <c r="P61" s="23"/>
      <c r="Q61" s="23"/>
      <c r="R61" s="23"/>
      <c r="S61" s="23"/>
      <c r="T61" s="23"/>
      <c r="U61" s="20"/>
      <c r="V61" s="23"/>
      <c r="W61" s="28"/>
      <c r="X61" s="28"/>
      <c r="Y61" s="23"/>
      <c r="Z61" s="23"/>
      <c r="AA61" s="23"/>
      <c r="AB61" s="91" t="str">
        <f t="shared" si="1"/>
        <v/>
      </c>
      <c r="AC61" s="91"/>
      <c r="AD61" s="97"/>
      <c r="AE61" s="97"/>
      <c r="AF61" s="97"/>
      <c r="AG61" s="19"/>
      <c r="AH61" s="3"/>
    </row>
    <row r="62" spans="1:34" s="4" customFormat="1" ht="18" customHeight="1" x14ac:dyDescent="0.25">
      <c r="A62" s="15"/>
      <c r="B62" s="78"/>
      <c r="C62" s="36"/>
      <c r="D62" s="23"/>
      <c r="E62" s="76"/>
      <c r="F62" s="77"/>
      <c r="G62" s="23"/>
      <c r="H62" s="23"/>
      <c r="I62" s="23"/>
      <c r="J62" s="23"/>
      <c r="K62" s="29"/>
      <c r="L62" s="23"/>
      <c r="M62" s="23"/>
      <c r="N62" s="23"/>
      <c r="O62" s="23"/>
      <c r="P62" s="23"/>
      <c r="Q62" s="23"/>
      <c r="R62" s="23"/>
      <c r="S62" s="23"/>
      <c r="T62" s="23"/>
      <c r="U62" s="20"/>
      <c r="V62" s="23"/>
      <c r="W62" s="28"/>
      <c r="X62" s="28"/>
      <c r="Y62" s="23"/>
      <c r="Z62" s="23"/>
      <c r="AA62" s="23"/>
      <c r="AB62" s="91" t="str">
        <f t="shared" si="1"/>
        <v/>
      </c>
      <c r="AC62" s="91"/>
      <c r="AD62" s="97"/>
      <c r="AE62" s="97"/>
      <c r="AF62" s="97"/>
      <c r="AG62" s="19"/>
      <c r="AH62" s="3"/>
    </row>
    <row r="63" spans="1:34" s="4" customFormat="1" ht="18" customHeight="1" x14ac:dyDescent="0.25">
      <c r="A63" s="15"/>
      <c r="B63" s="78"/>
      <c r="C63" s="36"/>
      <c r="D63" s="23"/>
      <c r="E63" s="76"/>
      <c r="F63" s="77"/>
      <c r="G63" s="23"/>
      <c r="H63" s="23"/>
      <c r="I63" s="23"/>
      <c r="J63" s="23"/>
      <c r="K63" s="29"/>
      <c r="L63" s="23"/>
      <c r="M63" s="23"/>
      <c r="N63" s="23"/>
      <c r="O63" s="23"/>
      <c r="P63" s="23"/>
      <c r="Q63" s="23"/>
      <c r="R63" s="23"/>
      <c r="S63" s="23"/>
      <c r="T63" s="23"/>
      <c r="U63" s="20"/>
      <c r="V63" s="23"/>
      <c r="W63" s="28"/>
      <c r="X63" s="28"/>
      <c r="Y63" s="23"/>
      <c r="Z63" s="23"/>
      <c r="AA63" s="23"/>
      <c r="AB63" s="91" t="str">
        <f t="shared" si="1"/>
        <v/>
      </c>
      <c r="AC63" s="91"/>
      <c r="AD63" s="97"/>
      <c r="AE63" s="97"/>
      <c r="AF63" s="97"/>
      <c r="AG63" s="19"/>
      <c r="AH63" s="3"/>
    </row>
    <row r="64" spans="1:34" s="4" customFormat="1" ht="18" customHeight="1" x14ac:dyDescent="0.25">
      <c r="A64" s="15"/>
      <c r="B64" s="78"/>
      <c r="C64" s="36"/>
      <c r="D64" s="23"/>
      <c r="E64" s="76"/>
      <c r="F64" s="77"/>
      <c r="G64" s="23"/>
      <c r="H64" s="23"/>
      <c r="I64" s="23"/>
      <c r="J64" s="23"/>
      <c r="K64" s="29"/>
      <c r="L64" s="23"/>
      <c r="M64" s="23"/>
      <c r="N64" s="23"/>
      <c r="O64" s="23"/>
      <c r="P64" s="23"/>
      <c r="Q64" s="23"/>
      <c r="R64" s="23"/>
      <c r="S64" s="23"/>
      <c r="T64" s="23"/>
      <c r="U64" s="20"/>
      <c r="V64" s="23"/>
      <c r="W64" s="28"/>
      <c r="X64" s="28"/>
      <c r="Y64" s="23"/>
      <c r="Z64" s="23"/>
      <c r="AA64" s="23"/>
      <c r="AB64" s="91" t="str">
        <f t="shared" si="1"/>
        <v/>
      </c>
      <c r="AC64" s="91"/>
      <c r="AD64" s="97"/>
      <c r="AE64" s="97"/>
      <c r="AF64" s="97"/>
      <c r="AG64" s="19"/>
      <c r="AH64" s="3"/>
    </row>
    <row r="65" spans="1:34" s="4" customFormat="1" ht="18" customHeight="1" x14ac:dyDescent="0.25">
      <c r="A65" s="102">
        <f ca="1">TODAY()</f>
        <v>42877</v>
      </c>
      <c r="B65" s="78"/>
      <c r="C65" s="36"/>
      <c r="D65" s="23"/>
      <c r="E65" s="76"/>
      <c r="F65" s="77"/>
      <c r="G65" s="23"/>
      <c r="H65" s="23"/>
      <c r="I65" s="23"/>
      <c r="J65" s="23"/>
      <c r="K65" s="29"/>
      <c r="L65" s="23"/>
      <c r="M65" s="23"/>
      <c r="N65" s="23"/>
      <c r="O65" s="23"/>
      <c r="P65" s="23"/>
      <c r="Q65" s="23"/>
      <c r="R65" s="23"/>
      <c r="S65" s="23"/>
      <c r="T65" s="23"/>
      <c r="U65" s="20"/>
      <c r="V65" s="23"/>
      <c r="W65" s="28"/>
      <c r="X65" s="28"/>
      <c r="Y65" s="23"/>
      <c r="Z65" s="23"/>
      <c r="AA65" s="23"/>
      <c r="AB65" s="91" t="str">
        <f t="shared" si="1"/>
        <v/>
      </c>
      <c r="AC65" s="91"/>
      <c r="AD65" s="97"/>
      <c r="AE65" s="97"/>
      <c r="AF65" s="97"/>
      <c r="AG65" s="19"/>
      <c r="AH65" s="3"/>
    </row>
    <row r="66" spans="1:34" s="4" customFormat="1" ht="18" customHeight="1" x14ac:dyDescent="0.25">
      <c r="A66" s="102"/>
      <c r="B66" s="78"/>
      <c r="C66" s="36"/>
      <c r="D66" s="23"/>
      <c r="E66" s="76"/>
      <c r="F66" s="77"/>
      <c r="G66" s="23"/>
      <c r="H66" s="23"/>
      <c r="I66" s="23"/>
      <c r="J66" s="23"/>
      <c r="K66" s="29"/>
      <c r="L66" s="23"/>
      <c r="M66" s="23"/>
      <c r="N66" s="23"/>
      <c r="O66" s="23"/>
      <c r="P66" s="23"/>
      <c r="Q66" s="23"/>
      <c r="R66" s="23"/>
      <c r="S66" s="23"/>
      <c r="T66" s="23"/>
      <c r="U66" s="20"/>
      <c r="V66" s="23"/>
      <c r="W66" s="28"/>
      <c r="X66" s="28"/>
      <c r="Y66" s="23"/>
      <c r="Z66" s="23"/>
      <c r="AA66" s="23"/>
      <c r="AB66" s="91" t="str">
        <f t="shared" si="1"/>
        <v/>
      </c>
      <c r="AC66" s="91"/>
      <c r="AD66" s="97"/>
      <c r="AE66" s="97"/>
      <c r="AF66" s="97"/>
      <c r="AG66" s="19"/>
      <c r="AH66" s="3"/>
    </row>
    <row r="67" spans="1:34" s="4" customFormat="1" ht="18" customHeight="1" x14ac:dyDescent="0.25">
      <c r="A67" s="102"/>
      <c r="B67" s="78"/>
      <c r="C67" s="36"/>
      <c r="D67" s="23"/>
      <c r="E67" s="76"/>
      <c r="F67" s="77"/>
      <c r="G67" s="23"/>
      <c r="H67" s="23"/>
      <c r="I67" s="23"/>
      <c r="J67" s="23"/>
      <c r="K67" s="29"/>
      <c r="L67" s="23"/>
      <c r="M67" s="23"/>
      <c r="N67" s="23"/>
      <c r="O67" s="23"/>
      <c r="P67" s="23"/>
      <c r="Q67" s="23"/>
      <c r="R67" s="23"/>
      <c r="S67" s="23"/>
      <c r="T67" s="23"/>
      <c r="U67" s="20"/>
      <c r="V67" s="23"/>
      <c r="W67" s="28"/>
      <c r="X67" s="28"/>
      <c r="Y67" s="23"/>
      <c r="Z67" s="23"/>
      <c r="AA67" s="23"/>
      <c r="AB67" s="91" t="str">
        <f t="shared" si="1"/>
        <v/>
      </c>
      <c r="AC67" s="91"/>
      <c r="AD67" s="97"/>
      <c r="AE67" s="97"/>
      <c r="AF67" s="97"/>
      <c r="AG67" s="19"/>
      <c r="AH67" s="3"/>
    </row>
    <row r="68" spans="1:34" s="4" customFormat="1" ht="18" customHeight="1" x14ac:dyDescent="0.25">
      <c r="A68" s="102"/>
      <c r="B68" s="78"/>
      <c r="C68" s="36"/>
      <c r="D68" s="23"/>
      <c r="E68" s="76"/>
      <c r="F68" s="77"/>
      <c r="G68" s="23"/>
      <c r="H68" s="23"/>
      <c r="I68" s="23"/>
      <c r="J68" s="23"/>
      <c r="K68" s="29"/>
      <c r="L68" s="23"/>
      <c r="M68" s="23"/>
      <c r="N68" s="23"/>
      <c r="O68" s="23"/>
      <c r="P68" s="23"/>
      <c r="Q68" s="23"/>
      <c r="R68" s="23"/>
      <c r="S68" s="23"/>
      <c r="T68" s="23"/>
      <c r="U68" s="20"/>
      <c r="V68" s="23"/>
      <c r="W68" s="28"/>
      <c r="X68" s="28"/>
      <c r="Y68" s="23"/>
      <c r="Z68" s="23"/>
      <c r="AA68" s="23"/>
      <c r="AB68" s="91" t="str">
        <f t="shared" si="1"/>
        <v/>
      </c>
      <c r="AC68" s="91"/>
      <c r="AD68" s="97"/>
      <c r="AE68" s="97"/>
      <c r="AF68" s="97"/>
      <c r="AG68" s="19"/>
      <c r="AH68" s="3"/>
    </row>
    <row r="69" spans="1:34" s="4" customFormat="1" ht="18" customHeight="1" x14ac:dyDescent="0.25">
      <c r="A69" s="102"/>
      <c r="B69" s="78"/>
      <c r="C69" s="36"/>
      <c r="D69" s="23"/>
      <c r="E69" s="76"/>
      <c r="F69" s="77"/>
      <c r="G69" s="23"/>
      <c r="H69" s="23"/>
      <c r="I69" s="23"/>
      <c r="J69" s="23"/>
      <c r="K69" s="29"/>
      <c r="L69" s="23"/>
      <c r="M69" s="23"/>
      <c r="N69" s="23"/>
      <c r="O69" s="23"/>
      <c r="P69" s="23"/>
      <c r="Q69" s="23"/>
      <c r="R69" s="23"/>
      <c r="S69" s="23"/>
      <c r="T69" s="23"/>
      <c r="U69" s="20"/>
      <c r="V69" s="23"/>
      <c r="W69" s="28"/>
      <c r="X69" s="28"/>
      <c r="Y69" s="23"/>
      <c r="Z69" s="23"/>
      <c r="AA69" s="23"/>
      <c r="AB69" s="91" t="str">
        <f t="shared" si="1"/>
        <v/>
      </c>
      <c r="AC69" s="91"/>
      <c r="AD69" s="97"/>
      <c r="AE69" s="97"/>
      <c r="AF69" s="97"/>
      <c r="AG69" s="19"/>
      <c r="AH69" s="3"/>
    </row>
    <row r="70" spans="1:34" s="4" customFormat="1" ht="18" customHeight="1" x14ac:dyDescent="0.25">
      <c r="A70" s="102"/>
      <c r="B70" s="78"/>
      <c r="C70" s="36"/>
      <c r="D70" s="23"/>
      <c r="E70" s="76"/>
      <c r="F70" s="77"/>
      <c r="G70" s="23"/>
      <c r="H70" s="23"/>
      <c r="I70" s="23"/>
      <c r="J70" s="23"/>
      <c r="K70" s="29"/>
      <c r="L70" s="23"/>
      <c r="M70" s="23"/>
      <c r="N70" s="23"/>
      <c r="O70" s="23"/>
      <c r="P70" s="23"/>
      <c r="Q70" s="23"/>
      <c r="R70" s="23"/>
      <c r="S70" s="23"/>
      <c r="T70" s="23"/>
      <c r="U70" s="20"/>
      <c r="V70" s="23"/>
      <c r="W70" s="28"/>
      <c r="X70" s="28"/>
      <c r="Y70" s="23"/>
      <c r="Z70" s="23"/>
      <c r="AA70" s="23"/>
      <c r="AB70" s="91" t="str">
        <f t="shared" si="1"/>
        <v/>
      </c>
      <c r="AC70" s="91"/>
      <c r="AD70" s="97"/>
      <c r="AE70" s="97"/>
      <c r="AF70" s="97"/>
      <c r="AG70" s="19"/>
      <c r="AH70" s="3"/>
    </row>
    <row r="71" spans="1:34" s="4" customFormat="1" ht="18" customHeight="1" x14ac:dyDescent="0.25">
      <c r="A71" s="102"/>
      <c r="B71" s="78"/>
      <c r="C71" s="36"/>
      <c r="D71" s="23"/>
      <c r="E71" s="76"/>
      <c r="F71" s="77"/>
      <c r="G71" s="23"/>
      <c r="H71" s="23"/>
      <c r="I71" s="23"/>
      <c r="J71" s="23"/>
      <c r="K71" s="29"/>
      <c r="L71" s="23"/>
      <c r="M71" s="23"/>
      <c r="N71" s="23"/>
      <c r="O71" s="23"/>
      <c r="P71" s="23"/>
      <c r="Q71" s="23"/>
      <c r="R71" s="23"/>
      <c r="S71" s="23"/>
      <c r="T71" s="23"/>
      <c r="U71" s="20"/>
      <c r="V71" s="23"/>
      <c r="W71" s="28"/>
      <c r="X71" s="28"/>
      <c r="Y71" s="23"/>
      <c r="Z71" s="23"/>
      <c r="AA71" s="23"/>
      <c r="AB71" s="91" t="str">
        <f t="shared" si="1"/>
        <v/>
      </c>
      <c r="AC71" s="91"/>
      <c r="AD71" s="97"/>
      <c r="AE71" s="97"/>
      <c r="AF71" s="97"/>
      <c r="AG71" s="19"/>
      <c r="AH71" s="3"/>
    </row>
    <row r="72" spans="1:34" s="4" customFormat="1" ht="18" customHeight="1" x14ac:dyDescent="0.25">
      <c r="A72" s="102"/>
      <c r="B72" s="78"/>
      <c r="C72" s="36"/>
      <c r="D72" s="23"/>
      <c r="E72" s="76"/>
      <c r="F72" s="77"/>
      <c r="G72" s="23"/>
      <c r="H72" s="23"/>
      <c r="I72" s="23"/>
      <c r="J72" s="23"/>
      <c r="K72" s="29"/>
      <c r="L72" s="23"/>
      <c r="M72" s="23"/>
      <c r="N72" s="23"/>
      <c r="O72" s="23"/>
      <c r="P72" s="23"/>
      <c r="Q72" s="23"/>
      <c r="R72" s="23"/>
      <c r="S72" s="23"/>
      <c r="T72" s="23"/>
      <c r="U72" s="20"/>
      <c r="V72" s="23"/>
      <c r="W72" s="28"/>
      <c r="X72" s="28"/>
      <c r="Y72" s="23"/>
      <c r="Z72" s="23"/>
      <c r="AA72" s="23"/>
      <c r="AB72" s="91" t="str">
        <f t="shared" si="1"/>
        <v/>
      </c>
      <c r="AC72" s="91"/>
      <c r="AD72" s="97"/>
      <c r="AE72" s="97"/>
      <c r="AF72" s="97"/>
      <c r="AG72" s="19"/>
      <c r="AH72" s="3"/>
    </row>
    <row r="73" spans="1:34" s="4" customFormat="1" ht="18" customHeight="1" x14ac:dyDescent="0.25">
      <c r="A73" s="102"/>
      <c r="B73" s="78"/>
      <c r="C73" s="36"/>
      <c r="D73" s="23"/>
      <c r="E73" s="76"/>
      <c r="F73" s="77"/>
      <c r="G73" s="23"/>
      <c r="H73" s="23"/>
      <c r="I73" s="23"/>
      <c r="J73" s="23"/>
      <c r="K73" s="29"/>
      <c r="L73" s="23"/>
      <c r="M73" s="23"/>
      <c r="N73" s="23"/>
      <c r="O73" s="23"/>
      <c r="P73" s="23"/>
      <c r="Q73" s="23"/>
      <c r="R73" s="23"/>
      <c r="S73" s="23"/>
      <c r="T73" s="23"/>
      <c r="U73" s="20"/>
      <c r="V73" s="23"/>
      <c r="W73" s="28"/>
      <c r="X73" s="28"/>
      <c r="Y73" s="23"/>
      <c r="Z73" s="23"/>
      <c r="AA73" s="23"/>
      <c r="AB73" s="91" t="str">
        <f t="shared" si="1"/>
        <v/>
      </c>
      <c r="AC73" s="91"/>
      <c r="AD73" s="97"/>
      <c r="AE73" s="97"/>
      <c r="AF73" s="97"/>
      <c r="AG73" s="19"/>
      <c r="AH73" s="3"/>
    </row>
    <row r="74" spans="1:34" s="4" customFormat="1" ht="18" customHeight="1" x14ac:dyDescent="0.25">
      <c r="A74" s="102"/>
      <c r="B74" s="78"/>
      <c r="C74" s="36"/>
      <c r="D74" s="23"/>
      <c r="E74" s="76"/>
      <c r="F74" s="77"/>
      <c r="G74" s="23"/>
      <c r="H74" s="23"/>
      <c r="I74" s="23"/>
      <c r="J74" s="23"/>
      <c r="K74" s="29"/>
      <c r="L74" s="23"/>
      <c r="M74" s="23"/>
      <c r="N74" s="23"/>
      <c r="O74" s="23"/>
      <c r="P74" s="23"/>
      <c r="Q74" s="23"/>
      <c r="R74" s="23"/>
      <c r="S74" s="23"/>
      <c r="T74" s="23"/>
      <c r="U74" s="20"/>
      <c r="V74" s="23"/>
      <c r="W74" s="28"/>
      <c r="X74" s="28"/>
      <c r="Y74" s="23"/>
      <c r="Z74" s="23"/>
      <c r="AA74" s="23"/>
      <c r="AB74" s="91" t="str">
        <f t="shared" si="1"/>
        <v/>
      </c>
      <c r="AC74" s="91"/>
      <c r="AD74" s="97"/>
      <c r="AE74" s="97"/>
      <c r="AF74" s="97"/>
      <c r="AG74" s="19"/>
      <c r="AH74" s="3"/>
    </row>
    <row r="75" spans="1:34" s="4" customFormat="1" ht="18" customHeight="1" x14ac:dyDescent="0.25">
      <c r="A75" s="102"/>
      <c r="B75" s="78"/>
      <c r="C75" s="36"/>
      <c r="D75" s="23"/>
      <c r="E75" s="76"/>
      <c r="F75" s="77"/>
      <c r="G75" s="23"/>
      <c r="H75" s="23"/>
      <c r="I75" s="23"/>
      <c r="J75" s="23"/>
      <c r="K75" s="29"/>
      <c r="L75" s="23"/>
      <c r="M75" s="23"/>
      <c r="N75" s="23"/>
      <c r="O75" s="23"/>
      <c r="P75" s="23"/>
      <c r="Q75" s="23"/>
      <c r="R75" s="23"/>
      <c r="S75" s="23"/>
      <c r="T75" s="23"/>
      <c r="U75" s="20"/>
      <c r="V75" s="23"/>
      <c r="W75" s="28"/>
      <c r="X75" s="28"/>
      <c r="Y75" s="23"/>
      <c r="Z75" s="23"/>
      <c r="AA75" s="23"/>
      <c r="AB75" s="91" t="str">
        <f t="shared" si="1"/>
        <v/>
      </c>
      <c r="AC75" s="91"/>
      <c r="AD75" s="97"/>
      <c r="AE75" s="97"/>
      <c r="AF75" s="97"/>
      <c r="AG75" s="19"/>
      <c r="AH75" s="3"/>
    </row>
    <row r="76" spans="1:34" s="4" customFormat="1" ht="18" customHeight="1" x14ac:dyDescent="0.25">
      <c r="A76" s="102"/>
      <c r="B76" s="78"/>
      <c r="C76" s="36"/>
      <c r="D76" s="23"/>
      <c r="E76" s="76"/>
      <c r="F76" s="77"/>
      <c r="G76" s="23"/>
      <c r="H76" s="23"/>
      <c r="I76" s="23"/>
      <c r="J76" s="23"/>
      <c r="K76" s="29"/>
      <c r="L76" s="23"/>
      <c r="M76" s="23"/>
      <c r="N76" s="23"/>
      <c r="O76" s="23"/>
      <c r="P76" s="23"/>
      <c r="Q76" s="23"/>
      <c r="R76" s="23"/>
      <c r="S76" s="23"/>
      <c r="T76" s="23"/>
      <c r="U76" s="20"/>
      <c r="V76" s="23"/>
      <c r="W76" s="28"/>
      <c r="X76" s="28"/>
      <c r="Y76" s="23"/>
      <c r="Z76" s="23"/>
      <c r="AA76" s="23"/>
      <c r="AB76" s="91" t="str">
        <f t="shared" si="1"/>
        <v/>
      </c>
      <c r="AC76" s="91"/>
      <c r="AD76" s="97"/>
      <c r="AE76" s="97"/>
      <c r="AF76" s="97"/>
      <c r="AG76" s="19"/>
      <c r="AH76" s="3"/>
    </row>
    <row r="77" spans="1:34" s="4" customFormat="1" ht="18" customHeight="1" x14ac:dyDescent="0.25">
      <c r="A77" s="102"/>
      <c r="B77" s="78"/>
      <c r="C77" s="36"/>
      <c r="D77" s="23"/>
      <c r="E77" s="76"/>
      <c r="F77" s="77"/>
      <c r="G77" s="23"/>
      <c r="H77" s="23"/>
      <c r="I77" s="23"/>
      <c r="J77" s="23"/>
      <c r="K77" s="29"/>
      <c r="L77" s="23"/>
      <c r="M77" s="23"/>
      <c r="N77" s="23"/>
      <c r="O77" s="23"/>
      <c r="P77" s="23"/>
      <c r="Q77" s="23"/>
      <c r="R77" s="23"/>
      <c r="S77" s="23"/>
      <c r="T77" s="23"/>
      <c r="U77" s="20"/>
      <c r="V77" s="23"/>
      <c r="W77" s="28"/>
      <c r="X77" s="28"/>
      <c r="Y77" s="23"/>
      <c r="Z77" s="23"/>
      <c r="AA77" s="23"/>
      <c r="AB77" s="91" t="str">
        <f t="shared" si="1"/>
        <v/>
      </c>
      <c r="AC77" s="91"/>
      <c r="AD77" s="97"/>
      <c r="AE77" s="97"/>
      <c r="AF77" s="97"/>
      <c r="AG77" s="19"/>
      <c r="AH77" s="3"/>
    </row>
    <row r="78" spans="1:34" s="4" customFormat="1" ht="18" customHeight="1" x14ac:dyDescent="0.25">
      <c r="A78" s="102"/>
      <c r="B78" s="78"/>
      <c r="C78" s="36"/>
      <c r="D78" s="23"/>
      <c r="E78" s="76"/>
      <c r="F78" s="77"/>
      <c r="G78" s="23"/>
      <c r="H78" s="23"/>
      <c r="I78" s="23"/>
      <c r="J78" s="23"/>
      <c r="K78" s="29"/>
      <c r="L78" s="23"/>
      <c r="M78" s="23"/>
      <c r="N78" s="23"/>
      <c r="O78" s="23"/>
      <c r="P78" s="23"/>
      <c r="Q78" s="23"/>
      <c r="R78" s="23"/>
      <c r="S78" s="23"/>
      <c r="T78" s="23"/>
      <c r="U78" s="20"/>
      <c r="V78" s="23"/>
      <c r="W78" s="28"/>
      <c r="X78" s="28"/>
      <c r="Y78" s="23"/>
      <c r="Z78" s="23"/>
      <c r="AA78" s="23"/>
      <c r="AB78" s="91" t="str">
        <f t="shared" si="1"/>
        <v/>
      </c>
      <c r="AC78" s="91"/>
      <c r="AD78" s="97"/>
      <c r="AE78" s="97"/>
      <c r="AF78" s="97"/>
      <c r="AG78" s="19"/>
      <c r="AH78" s="3"/>
    </row>
    <row r="79" spans="1:34" s="4" customFormat="1" ht="18" customHeight="1" x14ac:dyDescent="0.25">
      <c r="A79" s="102"/>
      <c r="B79" s="78"/>
      <c r="C79" s="36"/>
      <c r="D79" s="23"/>
      <c r="E79" s="76"/>
      <c r="F79" s="77"/>
      <c r="G79" s="23"/>
      <c r="H79" s="23"/>
      <c r="I79" s="23"/>
      <c r="J79" s="23"/>
      <c r="K79" s="29"/>
      <c r="L79" s="23"/>
      <c r="M79" s="23"/>
      <c r="N79" s="23"/>
      <c r="O79" s="23"/>
      <c r="P79" s="23"/>
      <c r="Q79" s="23"/>
      <c r="R79" s="23"/>
      <c r="S79" s="23"/>
      <c r="T79" s="23"/>
      <c r="U79" s="20"/>
      <c r="V79" s="90" t="s">
        <v>54</v>
      </c>
      <c r="W79" s="90"/>
      <c r="X79" s="90"/>
      <c r="Y79" s="90"/>
      <c r="Z79" s="90"/>
      <c r="AA79" s="90"/>
      <c r="AB79" s="121" t="str">
        <f>IF(SUM(AB30:AB78)=0,"",SUM(AB30:AB78))</f>
        <v/>
      </c>
      <c r="AC79" s="121"/>
      <c r="AD79" s="120"/>
      <c r="AE79" s="120"/>
      <c r="AF79" s="120"/>
      <c r="AG79" s="19"/>
      <c r="AH79" s="3"/>
    </row>
    <row r="80" spans="1:34" s="4" customFormat="1" ht="18" customHeight="1" x14ac:dyDescent="0.25">
      <c r="A80" s="102"/>
      <c r="B80" s="78"/>
      <c r="C80" s="36"/>
      <c r="D80" s="23"/>
      <c r="E80" s="76"/>
      <c r="F80" s="77"/>
      <c r="G80" s="23"/>
      <c r="H80" s="23"/>
      <c r="I80" s="23"/>
      <c r="J80" s="23"/>
      <c r="K80" s="29"/>
      <c r="L80" s="23"/>
      <c r="M80" s="23"/>
      <c r="N80" s="23"/>
      <c r="O80" s="23"/>
      <c r="P80" s="23"/>
      <c r="Q80" s="23"/>
      <c r="R80" s="23"/>
      <c r="S80" s="23"/>
      <c r="T80" s="23"/>
      <c r="U80" s="20"/>
      <c r="V80" s="39"/>
      <c r="W80" s="39"/>
      <c r="X80" s="39"/>
      <c r="Y80" s="39"/>
      <c r="Z80" s="39"/>
      <c r="AA80" s="39"/>
      <c r="AB80" s="40"/>
      <c r="AC80" s="40"/>
      <c r="AD80" s="34"/>
      <c r="AE80" s="34"/>
      <c r="AF80" s="34"/>
      <c r="AG80" s="19"/>
      <c r="AH80" s="3"/>
    </row>
    <row r="81" spans="1:33" ht="16.5" x14ac:dyDescent="0.25">
      <c r="A81" s="102"/>
      <c r="B81" s="78"/>
      <c r="C81" s="36"/>
      <c r="D81" s="23"/>
      <c r="E81" s="76"/>
      <c r="F81" s="77"/>
      <c r="G81" s="23"/>
      <c r="H81" s="23"/>
      <c r="I81" s="23"/>
      <c r="J81" s="23"/>
      <c r="K81" s="29"/>
      <c r="L81" s="23"/>
      <c r="M81" s="23"/>
      <c r="N81" s="23"/>
      <c r="O81" s="23"/>
      <c r="P81" s="23"/>
      <c r="Q81" s="23"/>
      <c r="R81" s="23"/>
      <c r="S81" s="23"/>
      <c r="T81" s="23"/>
      <c r="U81" s="10"/>
      <c r="V81" s="41"/>
      <c r="W81" s="41"/>
      <c r="X81" s="41"/>
      <c r="Y81" s="41"/>
      <c r="Z81" s="41"/>
      <c r="AA81" s="41"/>
      <c r="AB81" s="42"/>
      <c r="AC81" s="42"/>
      <c r="AD81" s="42"/>
      <c r="AE81" s="42"/>
      <c r="AF81" s="42"/>
      <c r="AG81" s="43"/>
    </row>
    <row r="82" spans="1:33" ht="16.5" x14ac:dyDescent="0.25">
      <c r="A82" s="102"/>
      <c r="B82" s="78"/>
      <c r="C82" s="36"/>
      <c r="D82" s="23"/>
      <c r="E82" s="76"/>
      <c r="F82" s="77"/>
      <c r="G82" s="23"/>
      <c r="H82" s="23"/>
      <c r="I82" s="23"/>
      <c r="J82" s="23"/>
      <c r="K82" s="29"/>
      <c r="L82" s="23"/>
      <c r="M82" s="23"/>
      <c r="N82" s="23"/>
      <c r="O82" s="23"/>
      <c r="P82" s="23"/>
      <c r="Q82" s="23"/>
      <c r="R82" s="23"/>
      <c r="S82" s="23"/>
      <c r="T82" s="23"/>
      <c r="U82" s="10"/>
      <c r="V82" s="41"/>
      <c r="W82" s="41"/>
      <c r="X82" s="41"/>
      <c r="Y82" s="41"/>
      <c r="Z82" s="41"/>
      <c r="AA82" s="41"/>
      <c r="AB82" s="42"/>
      <c r="AC82" s="42"/>
      <c r="AD82" s="42"/>
      <c r="AE82" s="42"/>
      <c r="AF82" s="42"/>
      <c r="AG82" s="43"/>
    </row>
    <row r="83" spans="1:33" ht="16.5" x14ac:dyDescent="0.25">
      <c r="A83" s="44"/>
      <c r="B83" s="45"/>
      <c r="C83" s="36"/>
      <c r="D83" s="23"/>
      <c r="E83" s="76"/>
      <c r="F83" s="77"/>
      <c r="G83" s="23"/>
      <c r="H83" s="23"/>
      <c r="I83" s="23"/>
      <c r="J83" s="23"/>
      <c r="K83" s="29"/>
      <c r="L83" s="23"/>
      <c r="M83" s="23"/>
      <c r="N83" s="23"/>
      <c r="O83" s="23"/>
      <c r="P83" s="23"/>
      <c r="Q83" s="23"/>
      <c r="R83" s="23"/>
      <c r="S83" s="23"/>
      <c r="T83" s="23"/>
      <c r="U83" s="10"/>
      <c r="V83" s="41"/>
      <c r="W83" s="41"/>
      <c r="X83" s="41"/>
      <c r="Y83" s="41"/>
      <c r="Z83" s="41"/>
      <c r="AA83" s="41"/>
      <c r="AB83" s="42"/>
      <c r="AC83" s="42"/>
      <c r="AD83" s="42"/>
      <c r="AE83" s="42"/>
      <c r="AF83" s="42"/>
      <c r="AG83" s="43"/>
    </row>
    <row r="84" spans="1:33" ht="16.5" x14ac:dyDescent="0.25">
      <c r="A84" s="44"/>
      <c r="B84" s="45"/>
      <c r="C84" s="36"/>
      <c r="D84" s="23"/>
      <c r="E84" s="76"/>
      <c r="F84" s="77"/>
      <c r="G84" s="23"/>
      <c r="H84" s="23"/>
      <c r="I84" s="23"/>
      <c r="J84" s="23"/>
      <c r="K84" s="29"/>
      <c r="L84" s="23"/>
      <c r="M84" s="23"/>
      <c r="N84" s="23"/>
      <c r="O84" s="23"/>
      <c r="P84" s="23"/>
      <c r="Q84" s="23"/>
      <c r="R84" s="23"/>
      <c r="S84" s="23"/>
      <c r="T84" s="23"/>
      <c r="U84" s="10"/>
      <c r="V84" s="41"/>
      <c r="W84" s="41"/>
      <c r="X84" s="41"/>
      <c r="Y84" s="41"/>
      <c r="Z84" s="41"/>
      <c r="AA84" s="41"/>
      <c r="AB84" s="42"/>
      <c r="AC84" s="42"/>
      <c r="AD84" s="42"/>
      <c r="AE84" s="42"/>
      <c r="AF84" s="42"/>
      <c r="AG84" s="43"/>
    </row>
    <row r="85" spans="1:33" ht="16.5" x14ac:dyDescent="0.25">
      <c r="A85" s="44"/>
      <c r="B85" s="45"/>
      <c r="C85" s="36"/>
      <c r="D85" s="23"/>
      <c r="E85" s="76"/>
      <c r="F85" s="77"/>
      <c r="G85" s="23"/>
      <c r="H85" s="23"/>
      <c r="I85" s="23"/>
      <c r="J85" s="23"/>
      <c r="K85" s="29"/>
      <c r="L85" s="23"/>
      <c r="M85" s="23"/>
      <c r="N85" s="23"/>
      <c r="O85" s="23"/>
      <c r="P85" s="23"/>
      <c r="Q85" s="23"/>
      <c r="R85" s="23"/>
      <c r="S85" s="23"/>
      <c r="T85" s="23"/>
      <c r="U85" s="10"/>
      <c r="V85" s="41"/>
      <c r="W85" s="41"/>
      <c r="X85" s="41"/>
      <c r="Y85" s="41"/>
      <c r="Z85" s="41"/>
      <c r="AA85" s="41"/>
      <c r="AB85" s="42"/>
      <c r="AC85" s="42"/>
      <c r="AD85" s="42"/>
      <c r="AE85" s="42"/>
      <c r="AF85" s="42"/>
      <c r="AG85" s="43"/>
    </row>
    <row r="86" spans="1:33" ht="16.5" x14ac:dyDescent="0.25">
      <c r="A86" s="44"/>
      <c r="B86" s="45"/>
      <c r="C86" s="36"/>
      <c r="D86" s="23"/>
      <c r="E86" s="76"/>
      <c r="F86" s="77"/>
      <c r="G86" s="23"/>
      <c r="H86" s="23"/>
      <c r="I86" s="23"/>
      <c r="J86" s="23"/>
      <c r="K86" s="29"/>
      <c r="L86" s="23"/>
      <c r="M86" s="23"/>
      <c r="N86" s="23"/>
      <c r="O86" s="23"/>
      <c r="P86" s="23"/>
      <c r="Q86" s="23"/>
      <c r="R86" s="23"/>
      <c r="S86" s="23"/>
      <c r="T86" s="23"/>
      <c r="U86" s="10"/>
      <c r="V86" s="41"/>
      <c r="W86" s="41"/>
      <c r="X86" s="41"/>
      <c r="Y86" s="41"/>
      <c r="Z86" s="41"/>
      <c r="AA86" s="41"/>
      <c r="AB86" s="42"/>
      <c r="AC86" s="42"/>
      <c r="AD86" s="42"/>
      <c r="AE86" s="42"/>
      <c r="AF86" s="42"/>
      <c r="AG86" s="43"/>
    </row>
    <row r="87" spans="1:33" ht="27" customHeight="1" x14ac:dyDescent="0.2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9"/>
    </row>
  </sheetData>
  <sheetProtection sheet="1" objects="1" scenarios="1"/>
  <mergeCells count="449">
    <mergeCell ref="AD1:AD2"/>
    <mergeCell ref="AE1:AE2"/>
    <mergeCell ref="M5:T6"/>
    <mergeCell ref="V5:AF6"/>
    <mergeCell ref="E7:G7"/>
    <mergeCell ref="H7:I8"/>
    <mergeCell ref="J7:K8"/>
    <mergeCell ref="M7:N8"/>
    <mergeCell ref="M9:N9"/>
    <mergeCell ref="H1:AA4"/>
    <mergeCell ref="AC1:AC2"/>
    <mergeCell ref="Z7:Z9"/>
    <mergeCell ref="AA7:AA9"/>
    <mergeCell ref="AB7:AC7"/>
    <mergeCell ref="AD7:AF9"/>
    <mergeCell ref="E8:F8"/>
    <mergeCell ref="O8:P8"/>
    <mergeCell ref="AB8:AC8"/>
    <mergeCell ref="E9:F9"/>
    <mergeCell ref="H9:I9"/>
    <mergeCell ref="J9:K9"/>
    <mergeCell ref="O7:P7"/>
    <mergeCell ref="Q7:R8"/>
    <mergeCell ref="S7:T8"/>
    <mergeCell ref="V7:V9"/>
    <mergeCell ref="W7:X9"/>
    <mergeCell ref="Y7:Y9"/>
    <mergeCell ref="Q9:R9"/>
    <mergeCell ref="S9:T9"/>
    <mergeCell ref="AD10:AF10"/>
    <mergeCell ref="E11:F11"/>
    <mergeCell ref="H11:I11"/>
    <mergeCell ref="J11:K11"/>
    <mergeCell ref="M11:N11"/>
    <mergeCell ref="Q11:R11"/>
    <mergeCell ref="S11:T11"/>
    <mergeCell ref="AD11:AF11"/>
    <mergeCell ref="E10:F10"/>
    <mergeCell ref="H10:I10"/>
    <mergeCell ref="J10:K10"/>
    <mergeCell ref="M10:N10"/>
    <mergeCell ref="Q10:R10"/>
    <mergeCell ref="S10:T10"/>
    <mergeCell ref="AD12:AF12"/>
    <mergeCell ref="E13:F13"/>
    <mergeCell ref="H13:I13"/>
    <mergeCell ref="J13:K13"/>
    <mergeCell ref="M13:N13"/>
    <mergeCell ref="Q13:R13"/>
    <mergeCell ref="S13:T13"/>
    <mergeCell ref="AD13:AF13"/>
    <mergeCell ref="E12:F12"/>
    <mergeCell ref="H12:I12"/>
    <mergeCell ref="J12:K12"/>
    <mergeCell ref="M12:N12"/>
    <mergeCell ref="Q12:R12"/>
    <mergeCell ref="S12:T12"/>
    <mergeCell ref="AD14:AF14"/>
    <mergeCell ref="E15:F15"/>
    <mergeCell ref="H15:I15"/>
    <mergeCell ref="J15:K15"/>
    <mergeCell ref="M15:N15"/>
    <mergeCell ref="Q15:R15"/>
    <mergeCell ref="S15:T15"/>
    <mergeCell ref="AD15:AF15"/>
    <mergeCell ref="E14:F14"/>
    <mergeCell ref="H14:I14"/>
    <mergeCell ref="J14:K14"/>
    <mergeCell ref="M14:N14"/>
    <mergeCell ref="Q14:R14"/>
    <mergeCell ref="S14:T14"/>
    <mergeCell ref="AD16:AF16"/>
    <mergeCell ref="E17:F17"/>
    <mergeCell ref="H17:I17"/>
    <mergeCell ref="J17:K17"/>
    <mergeCell ref="M17:N17"/>
    <mergeCell ref="Q17:R17"/>
    <mergeCell ref="S17:T17"/>
    <mergeCell ref="AD17:AF17"/>
    <mergeCell ref="E16:F16"/>
    <mergeCell ref="H16:I16"/>
    <mergeCell ref="J16:K16"/>
    <mergeCell ref="M16:N16"/>
    <mergeCell ref="Q16:R16"/>
    <mergeCell ref="S16:T16"/>
    <mergeCell ref="AD18:AF18"/>
    <mergeCell ref="E19:F19"/>
    <mergeCell ref="H19:I19"/>
    <mergeCell ref="J19:K19"/>
    <mergeCell ref="M19:N19"/>
    <mergeCell ref="Q19:R19"/>
    <mergeCell ref="S19:T19"/>
    <mergeCell ref="AD19:AF19"/>
    <mergeCell ref="E18:F18"/>
    <mergeCell ref="H18:I18"/>
    <mergeCell ref="J18:K18"/>
    <mergeCell ref="M18:N18"/>
    <mergeCell ref="Q18:R18"/>
    <mergeCell ref="S18:T18"/>
    <mergeCell ref="AD20:AF20"/>
    <mergeCell ref="E21:F21"/>
    <mergeCell ref="H21:I21"/>
    <mergeCell ref="J21:K21"/>
    <mergeCell ref="M21:N21"/>
    <mergeCell ref="Q21:R21"/>
    <mergeCell ref="S21:T21"/>
    <mergeCell ref="AD21:AF21"/>
    <mergeCell ref="E20:F20"/>
    <mergeCell ref="H20:I20"/>
    <mergeCell ref="J20:K20"/>
    <mergeCell ref="M20:N20"/>
    <mergeCell ref="Q20:R20"/>
    <mergeCell ref="S20:T20"/>
    <mergeCell ref="AD22:AF22"/>
    <mergeCell ref="E23:F23"/>
    <mergeCell ref="H23:I23"/>
    <mergeCell ref="J23:K23"/>
    <mergeCell ref="M23:N23"/>
    <mergeCell ref="Q23:R23"/>
    <mergeCell ref="S23:T23"/>
    <mergeCell ref="AD23:AF23"/>
    <mergeCell ref="E22:F22"/>
    <mergeCell ref="H22:I22"/>
    <mergeCell ref="J22:K22"/>
    <mergeCell ref="M22:N22"/>
    <mergeCell ref="Q22:R22"/>
    <mergeCell ref="S22:T22"/>
    <mergeCell ref="AD24:AF24"/>
    <mergeCell ref="E25:F25"/>
    <mergeCell ref="H25:I25"/>
    <mergeCell ref="J25:K25"/>
    <mergeCell ref="M25:N25"/>
    <mergeCell ref="Q25:R25"/>
    <mergeCell ref="S25:T25"/>
    <mergeCell ref="V25:AC25"/>
    <mergeCell ref="AD25:AF25"/>
    <mergeCell ref="E24:F24"/>
    <mergeCell ref="H24:I24"/>
    <mergeCell ref="J24:K24"/>
    <mergeCell ref="M24:N24"/>
    <mergeCell ref="Q24:R24"/>
    <mergeCell ref="S24:T24"/>
    <mergeCell ref="V27:AF28"/>
    <mergeCell ref="E29:F29"/>
    <mergeCell ref="G29:G30"/>
    <mergeCell ref="H29:I29"/>
    <mergeCell ref="J29:K29"/>
    <mergeCell ref="L29:M29"/>
    <mergeCell ref="N29:N30"/>
    <mergeCell ref="O29:P29"/>
    <mergeCell ref="AA29:AA30"/>
    <mergeCell ref="AB29:AC30"/>
    <mergeCell ref="AD29:AF30"/>
    <mergeCell ref="E30:F30"/>
    <mergeCell ref="H30:I30"/>
    <mergeCell ref="L30:M30"/>
    <mergeCell ref="O30:P30"/>
    <mergeCell ref="Q30:R30"/>
    <mergeCell ref="S30:T30"/>
    <mergeCell ref="W30:X30"/>
    <mergeCell ref="Q29:R29"/>
    <mergeCell ref="S29:T29"/>
    <mergeCell ref="V29:V30"/>
    <mergeCell ref="W29:X29"/>
    <mergeCell ref="Y29:Y30"/>
    <mergeCell ref="Z29:Z30"/>
    <mergeCell ref="AD31:AF31"/>
    <mergeCell ref="H32:I32"/>
    <mergeCell ref="L32:M32"/>
    <mergeCell ref="O32:P32"/>
    <mergeCell ref="Q32:R32"/>
    <mergeCell ref="S32:T32"/>
    <mergeCell ref="AB32:AC32"/>
    <mergeCell ref="AD32:AF32"/>
    <mergeCell ref="H31:I31"/>
    <mergeCell ref="L31:M31"/>
    <mergeCell ref="O31:P31"/>
    <mergeCell ref="Q31:R31"/>
    <mergeCell ref="S31:T31"/>
    <mergeCell ref="AB31:AC31"/>
    <mergeCell ref="AD33:AF33"/>
    <mergeCell ref="H34:I34"/>
    <mergeCell ref="L34:M34"/>
    <mergeCell ref="O34:P34"/>
    <mergeCell ref="Q34:R34"/>
    <mergeCell ref="S34:T34"/>
    <mergeCell ref="AB34:AC34"/>
    <mergeCell ref="AD34:AF34"/>
    <mergeCell ref="H33:I33"/>
    <mergeCell ref="L33:M33"/>
    <mergeCell ref="O33:P33"/>
    <mergeCell ref="Q33:R33"/>
    <mergeCell ref="S33:T33"/>
    <mergeCell ref="AB33:AC33"/>
    <mergeCell ref="AD35:AF35"/>
    <mergeCell ref="H36:I36"/>
    <mergeCell ref="L36:M36"/>
    <mergeCell ref="O36:P36"/>
    <mergeCell ref="Q36:R36"/>
    <mergeCell ref="S36:T36"/>
    <mergeCell ref="AB36:AC36"/>
    <mergeCell ref="AD36:AF36"/>
    <mergeCell ref="H35:I35"/>
    <mergeCell ref="L35:M35"/>
    <mergeCell ref="O35:P35"/>
    <mergeCell ref="Q35:R35"/>
    <mergeCell ref="S35:T35"/>
    <mergeCell ref="AB35:AC35"/>
    <mergeCell ref="AD37:AF37"/>
    <mergeCell ref="H38:I38"/>
    <mergeCell ref="L38:M38"/>
    <mergeCell ref="O38:P38"/>
    <mergeCell ref="Q38:R38"/>
    <mergeCell ref="S38:T38"/>
    <mergeCell ref="AB38:AC38"/>
    <mergeCell ref="AD38:AF38"/>
    <mergeCell ref="H37:I37"/>
    <mergeCell ref="L37:M37"/>
    <mergeCell ref="O37:P37"/>
    <mergeCell ref="Q37:R37"/>
    <mergeCell ref="S37:T37"/>
    <mergeCell ref="AB37:AC37"/>
    <mergeCell ref="AD39:AF39"/>
    <mergeCell ref="H40:I40"/>
    <mergeCell ref="L40:M40"/>
    <mergeCell ref="O40:P40"/>
    <mergeCell ref="Q40:R40"/>
    <mergeCell ref="S40:T40"/>
    <mergeCell ref="AB40:AC40"/>
    <mergeCell ref="AD40:AF40"/>
    <mergeCell ref="H39:I39"/>
    <mergeCell ref="L39:M39"/>
    <mergeCell ref="O39:P39"/>
    <mergeCell ref="Q39:R39"/>
    <mergeCell ref="S39:T39"/>
    <mergeCell ref="AB39:AC39"/>
    <mergeCell ref="AD41:AF41"/>
    <mergeCell ref="H42:I42"/>
    <mergeCell ref="L42:M42"/>
    <mergeCell ref="O42:P42"/>
    <mergeCell ref="Q42:R42"/>
    <mergeCell ref="S42:T42"/>
    <mergeCell ref="AB42:AC42"/>
    <mergeCell ref="AD42:AF42"/>
    <mergeCell ref="H41:I41"/>
    <mergeCell ref="L41:M41"/>
    <mergeCell ref="O41:P41"/>
    <mergeCell ref="Q41:R41"/>
    <mergeCell ref="S41:T41"/>
    <mergeCell ref="AB41:AC41"/>
    <mergeCell ref="AD43:AF43"/>
    <mergeCell ref="H44:I44"/>
    <mergeCell ref="L44:M44"/>
    <mergeCell ref="O44:P44"/>
    <mergeCell ref="Q44:R44"/>
    <mergeCell ref="S44:T44"/>
    <mergeCell ref="AB44:AC44"/>
    <mergeCell ref="AD44:AF44"/>
    <mergeCell ref="H43:I43"/>
    <mergeCell ref="L43:M43"/>
    <mergeCell ref="O43:P43"/>
    <mergeCell ref="Q43:R43"/>
    <mergeCell ref="S43:T43"/>
    <mergeCell ref="AB43:AC43"/>
    <mergeCell ref="AD45:AF45"/>
    <mergeCell ref="H46:I46"/>
    <mergeCell ref="L46:M46"/>
    <mergeCell ref="O46:P46"/>
    <mergeCell ref="Q46:R46"/>
    <mergeCell ref="S46:T46"/>
    <mergeCell ref="AB46:AC46"/>
    <mergeCell ref="AD46:AF46"/>
    <mergeCell ref="H45:I45"/>
    <mergeCell ref="L45:M45"/>
    <mergeCell ref="O45:P45"/>
    <mergeCell ref="Q45:R45"/>
    <mergeCell ref="S45:T45"/>
    <mergeCell ref="AB45:AC45"/>
    <mergeCell ref="O49:P49"/>
    <mergeCell ref="Q49:R49"/>
    <mergeCell ref="S49:T49"/>
    <mergeCell ref="AB49:AC49"/>
    <mergeCell ref="AD49:AF49"/>
    <mergeCell ref="AD47:AF47"/>
    <mergeCell ref="H48:I48"/>
    <mergeCell ref="L48:M48"/>
    <mergeCell ref="O48:P48"/>
    <mergeCell ref="Q48:R48"/>
    <mergeCell ref="S48:T48"/>
    <mergeCell ref="AB48:AC48"/>
    <mergeCell ref="AD48:AF48"/>
    <mergeCell ref="H47:I47"/>
    <mergeCell ref="L47:M47"/>
    <mergeCell ref="O47:P47"/>
    <mergeCell ref="Q47:R47"/>
    <mergeCell ref="S47:T47"/>
    <mergeCell ref="AB47:AC47"/>
    <mergeCell ref="AB50:AC50"/>
    <mergeCell ref="AD50:AF50"/>
    <mergeCell ref="B51:B82"/>
    <mergeCell ref="C51:T52"/>
    <mergeCell ref="AB51:AC51"/>
    <mergeCell ref="AD51:AF51"/>
    <mergeCell ref="AB52:AC52"/>
    <mergeCell ref="AD52:AF52"/>
    <mergeCell ref="C53:C55"/>
    <mergeCell ref="D53:D55"/>
    <mergeCell ref="L53:L55"/>
    <mergeCell ref="M53:M55"/>
    <mergeCell ref="N53:N55"/>
    <mergeCell ref="O53:O55"/>
    <mergeCell ref="P53:P55"/>
    <mergeCell ref="Q53:Q55"/>
    <mergeCell ref="E53:F55"/>
    <mergeCell ref="G53:G55"/>
    <mergeCell ref="H53:H55"/>
    <mergeCell ref="I53:I55"/>
    <mergeCell ref="J53:J55"/>
    <mergeCell ref="K53:K55"/>
    <mergeCell ref="R53:R55"/>
    <mergeCell ref="S53:S55"/>
    <mergeCell ref="T53:T55"/>
    <mergeCell ref="AB53:AC53"/>
    <mergeCell ref="AD53:AF53"/>
    <mergeCell ref="AB54:AC54"/>
    <mergeCell ref="AD54:AF54"/>
    <mergeCell ref="AB55:AC55"/>
    <mergeCell ref="AD55:AF55"/>
    <mergeCell ref="E58:F58"/>
    <mergeCell ref="AB58:AC58"/>
    <mergeCell ref="AD58:AF58"/>
    <mergeCell ref="AB60:AC60"/>
    <mergeCell ref="AD60:AF60"/>
    <mergeCell ref="E61:F61"/>
    <mergeCell ref="AB61:AC61"/>
    <mergeCell ref="AD61:AF61"/>
    <mergeCell ref="E59:F59"/>
    <mergeCell ref="AB59:AC59"/>
    <mergeCell ref="AD59:AF59"/>
    <mergeCell ref="E56:F56"/>
    <mergeCell ref="AB56:AC56"/>
    <mergeCell ref="AD56:AF56"/>
    <mergeCell ref="E57:F57"/>
    <mergeCell ref="AB57:AC57"/>
    <mergeCell ref="AD57:AF57"/>
    <mergeCell ref="AB68:AC68"/>
    <mergeCell ref="AD68:AF68"/>
    <mergeCell ref="E73:F73"/>
    <mergeCell ref="AB73:AC73"/>
    <mergeCell ref="E62:F62"/>
    <mergeCell ref="AB62:AC62"/>
    <mergeCell ref="AD62:AF62"/>
    <mergeCell ref="E63:F63"/>
    <mergeCell ref="AB63:AC63"/>
    <mergeCell ref="AD63:AF63"/>
    <mergeCell ref="AB71:AC71"/>
    <mergeCell ref="AD71:AF71"/>
    <mergeCell ref="E72:F72"/>
    <mergeCell ref="AB72:AC72"/>
    <mergeCell ref="AD72:AF72"/>
    <mergeCell ref="E64:F64"/>
    <mergeCell ref="AB64:AC64"/>
    <mergeCell ref="AD64:AF64"/>
    <mergeCell ref="A65:A82"/>
    <mergeCell ref="E65:F65"/>
    <mergeCell ref="AB65:AC65"/>
    <mergeCell ref="AD65:AF65"/>
    <mergeCell ref="E66:F66"/>
    <mergeCell ref="AB66:AC66"/>
    <mergeCell ref="AD66:AF66"/>
    <mergeCell ref="E69:F69"/>
    <mergeCell ref="AB69:AC69"/>
    <mergeCell ref="AD69:AF69"/>
    <mergeCell ref="E70:F70"/>
    <mergeCell ref="AB70:AC70"/>
    <mergeCell ref="AD70:AF70"/>
    <mergeCell ref="E67:F67"/>
    <mergeCell ref="AB67:AC67"/>
    <mergeCell ref="AD67:AF67"/>
    <mergeCell ref="AB75:AC75"/>
    <mergeCell ref="AD75:AF75"/>
    <mergeCell ref="E76:F76"/>
    <mergeCell ref="AB76:AC76"/>
    <mergeCell ref="AD76:AF76"/>
    <mergeCell ref="AD73:AF73"/>
    <mergeCell ref="E74:F74"/>
    <mergeCell ref="AB74:AC74"/>
    <mergeCell ref="AD74:AF74"/>
    <mergeCell ref="E86:F86"/>
    <mergeCell ref="E79:F79"/>
    <mergeCell ref="V79:AA79"/>
    <mergeCell ref="AB79:AC79"/>
    <mergeCell ref="AD79:AF79"/>
    <mergeCell ref="E80:F80"/>
    <mergeCell ref="E81:F81"/>
    <mergeCell ref="E77:F77"/>
    <mergeCell ref="AB77:AC77"/>
    <mergeCell ref="AD77:AF77"/>
    <mergeCell ref="E78:F78"/>
    <mergeCell ref="AB78:AC78"/>
    <mergeCell ref="AD78:AF78"/>
    <mergeCell ref="C13:D13"/>
    <mergeCell ref="C14:D14"/>
    <mergeCell ref="C15:D15"/>
    <mergeCell ref="C16:D16"/>
    <mergeCell ref="C17:D17"/>
    <mergeCell ref="E82:F82"/>
    <mergeCell ref="E83:F83"/>
    <mergeCell ref="E84:F84"/>
    <mergeCell ref="E85:F85"/>
    <mergeCell ref="E75:F75"/>
    <mergeCell ref="E71:F71"/>
    <mergeCell ref="E68:F68"/>
    <mergeCell ref="E60:F60"/>
    <mergeCell ref="C48:D48"/>
    <mergeCell ref="C49:N49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7:D8"/>
    <mergeCell ref="C5:K6"/>
    <mergeCell ref="C41:D41"/>
    <mergeCell ref="C42:D42"/>
    <mergeCell ref="C43:D43"/>
    <mergeCell ref="C44:D44"/>
    <mergeCell ref="C45:D45"/>
    <mergeCell ref="C46:D46"/>
    <mergeCell ref="C47:D47"/>
    <mergeCell ref="C18:D18"/>
    <mergeCell ref="C19:D19"/>
    <mergeCell ref="C20:D20"/>
    <mergeCell ref="C21:D21"/>
    <mergeCell ref="C22:D22"/>
    <mergeCell ref="C23:D23"/>
    <mergeCell ref="C24:D24"/>
    <mergeCell ref="C25:D25"/>
    <mergeCell ref="C31:D31"/>
    <mergeCell ref="C29:D30"/>
    <mergeCell ref="C27:T28"/>
    <mergeCell ref="C9:D9"/>
    <mergeCell ref="C10:D10"/>
    <mergeCell ref="C11:D11"/>
    <mergeCell ref="C12:D12"/>
  </mergeCells>
  <pageMargins left="2" right="0.5" top="0.5" bottom="0.5" header="0.5" footer="0.5"/>
  <pageSetup paperSize="195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7:A22"/>
  <sheetViews>
    <sheetView zoomScaleNormal="100" workbookViewId="0">
      <selection activeCell="L8" sqref="L8"/>
    </sheetView>
  </sheetViews>
  <sheetFormatPr defaultRowHeight="15" x14ac:dyDescent="0.25"/>
  <sheetData>
    <row r="7" spans="1:1" x14ac:dyDescent="0.25">
      <c r="A7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22" spans="1:1" x14ac:dyDescent="0.25">
      <c r="A22" t="s">
        <v>58</v>
      </c>
    </row>
  </sheetData>
  <pageMargins left="0.7" right="0.7" top="0.75" bottom="0.75" header="0.3" footer="0.3"/>
  <pageSetup paperSize="269" scale="96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ECDS SHEET 1</vt:lpstr>
      <vt:lpstr>ECDS SHEET 2</vt:lpstr>
      <vt:lpstr>ECDS SHEET 3</vt:lpstr>
      <vt:lpstr>ECDS SHEET 4</vt:lpstr>
      <vt:lpstr>ECDS SHEET 5</vt:lpstr>
      <vt:lpstr>FAQ</vt:lpstr>
      <vt:lpstr>ECDS1</vt:lpstr>
      <vt:lpstr>ECDS2</vt:lpstr>
      <vt:lpstr>ECDS3</vt:lpstr>
      <vt:lpstr>ECDS4</vt:lpstr>
      <vt:lpstr>ECDS5</vt:lpstr>
      <vt:lpstr>FAQ!Print_Area</vt:lpstr>
      <vt:lpstr>SELECTION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Iris F.</dc:creator>
  <cp:lastModifiedBy>Neal, Iris F.</cp:lastModifiedBy>
  <cp:lastPrinted>2017-05-22T16:31:10Z</cp:lastPrinted>
  <dcterms:created xsi:type="dcterms:W3CDTF">2013-02-11T14:08:29Z</dcterms:created>
  <dcterms:modified xsi:type="dcterms:W3CDTF">2017-05-22T17:07:37Z</dcterms:modified>
</cp:coreProperties>
</file>