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8492" windowHeight="10860" activeTab="3"/>
  </bookViews>
  <sheets>
    <sheet name="Directions" sheetId="4" r:id="rId1"/>
    <sheet name="RainfallIntensity" sheetId="3" r:id="rId2"/>
    <sheet name="CB" sheetId="2" r:id="rId3"/>
    <sheet name="1" sheetId="1" r:id="rId4"/>
  </sheets>
  <definedNames>
    <definedName name="OLE_LINK1" localSheetId="0">Directions!$A$1</definedName>
    <definedName name="OLE_LINK4" localSheetId="0">Directions!$A$40</definedName>
    <definedName name="_xlnm.Print_Area" localSheetId="3">'1'!$A$1:$W$49</definedName>
  </definedNames>
  <calcPr calcId="145621"/>
</workbook>
</file>

<file path=xl/calcChain.xml><?xml version="1.0" encoding="utf-8"?>
<calcChain xmlns="http://schemas.openxmlformats.org/spreadsheetml/2006/main">
  <c r="J12" i="1" l="1"/>
  <c r="C12" i="1" l="1"/>
  <c r="X14" i="1" l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AH15" i="1" l="1" a="1"/>
  <c r="AH15" i="1" s="1"/>
  <c r="AH16" i="1" a="1"/>
  <c r="AH16" i="1" s="1"/>
  <c r="AH17" i="1" a="1"/>
  <c r="AH17" i="1" s="1"/>
  <c r="AH18" i="1" a="1"/>
  <c r="AH18" i="1" s="1"/>
  <c r="AH19" i="1" a="1"/>
  <c r="AH19" i="1" s="1"/>
  <c r="AH20" i="1" a="1"/>
  <c r="AH20" i="1" s="1"/>
  <c r="AH21" i="1" a="1"/>
  <c r="AH21" i="1" s="1"/>
  <c r="AH22" i="1" a="1"/>
  <c r="AH22" i="1" s="1"/>
  <c r="AH23" i="1" a="1"/>
  <c r="AH23" i="1" s="1"/>
  <c r="AH24" i="1" a="1"/>
  <c r="AH24" i="1" s="1"/>
  <c r="AH25" i="1" a="1"/>
  <c r="AH25" i="1" s="1"/>
  <c r="AH26" i="1" a="1"/>
  <c r="AH26" i="1" s="1"/>
  <c r="AH27" i="1" a="1"/>
  <c r="AH27" i="1" s="1"/>
  <c r="AH28" i="1" a="1"/>
  <c r="AH28" i="1" s="1"/>
  <c r="AH29" i="1" a="1"/>
  <c r="AH29" i="1" s="1"/>
  <c r="AH30" i="1" a="1"/>
  <c r="AH30" i="1" s="1"/>
  <c r="AH31" i="1" a="1"/>
  <c r="AH31" i="1" s="1"/>
  <c r="AH32" i="1" a="1"/>
  <c r="AH32" i="1" s="1"/>
  <c r="AH33" i="1" a="1"/>
  <c r="AH33" i="1" s="1"/>
  <c r="AH34" i="1" a="1"/>
  <c r="AH34" i="1" s="1"/>
  <c r="AH35" i="1" a="1"/>
  <c r="AH35" i="1" s="1"/>
  <c r="AH36" i="1" a="1"/>
  <c r="AH36" i="1" s="1"/>
  <c r="AH37" i="1" a="1"/>
  <c r="AH37" i="1" s="1"/>
  <c r="AH38" i="1" a="1"/>
  <c r="AH38" i="1" s="1"/>
  <c r="AH39" i="1" a="1"/>
  <c r="AH39" i="1" s="1"/>
  <c r="AH40" i="1" a="1"/>
  <c r="AH40" i="1" s="1"/>
  <c r="AH41" i="1" a="1"/>
  <c r="AH41" i="1" s="1"/>
  <c r="AH42" i="1" a="1"/>
  <c r="AH42" i="1" s="1"/>
  <c r="AH43" i="1" a="1"/>
  <c r="AH43" i="1" s="1"/>
  <c r="AH44" i="1" a="1"/>
  <c r="AH44" i="1" s="1"/>
  <c r="AH45" i="1" a="1"/>
  <c r="AH45" i="1" s="1"/>
  <c r="AH46" i="1" a="1"/>
  <c r="AH46" i="1" s="1"/>
  <c r="AH47" i="1" a="1"/>
  <c r="AH47" i="1" s="1"/>
  <c r="AH48" i="1" a="1"/>
  <c r="AH48" i="1" s="1"/>
  <c r="AH49" i="1" a="1"/>
  <c r="AH49" i="1" s="1"/>
  <c r="AH50" i="1" a="1"/>
  <c r="AH50" i="1" s="1"/>
  <c r="AH51" i="1" a="1"/>
  <c r="AH51" i="1" s="1"/>
  <c r="AH52" i="1" a="1"/>
  <c r="AH52" i="1" s="1"/>
  <c r="AH53" i="1" a="1"/>
  <c r="AH53" i="1" s="1"/>
  <c r="AH54" i="1" a="1"/>
  <c r="AH54" i="1" s="1"/>
  <c r="AH55" i="1" a="1"/>
  <c r="AH55" i="1" s="1"/>
  <c r="AH56" i="1" a="1"/>
  <c r="AH56" i="1" s="1"/>
  <c r="AH57" i="1" a="1"/>
  <c r="AH57" i="1" s="1"/>
  <c r="AH58" i="1" a="1"/>
  <c r="AH58" i="1" s="1"/>
  <c r="AH59" i="1" a="1"/>
  <c r="AH59" i="1" s="1"/>
  <c r="AH60" i="1" a="1"/>
  <c r="AH60" i="1" s="1"/>
  <c r="AH61" i="1" a="1"/>
  <c r="AH61" i="1" s="1"/>
  <c r="AH12" i="1" a="1"/>
  <c r="AH12" i="1" s="1"/>
  <c r="AH13" i="1" a="1"/>
  <c r="AH13" i="1" s="1"/>
  <c r="AH14" i="1" a="1"/>
  <c r="AH14" i="1" s="1"/>
  <c r="Z15" i="1" l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H14" i="1" l="1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12" i="1"/>
  <c r="AG13" i="1" l="1" a="1"/>
  <c r="AG13" i="1" s="1"/>
  <c r="AG14" i="1" a="1"/>
  <c r="AG14" i="1" s="1"/>
  <c r="AG15" i="1" a="1"/>
  <c r="AG15" i="1" s="1"/>
  <c r="AG16" i="1" a="1"/>
  <c r="AG16" i="1" s="1"/>
  <c r="AG17" i="1" a="1"/>
  <c r="AG17" i="1" s="1"/>
  <c r="AG18" i="1" a="1"/>
  <c r="AG18" i="1" s="1"/>
  <c r="AG19" i="1" a="1"/>
  <c r="AG19" i="1" s="1"/>
  <c r="AG20" i="1" a="1"/>
  <c r="AG20" i="1" s="1"/>
  <c r="AG21" i="1" a="1"/>
  <c r="AG21" i="1" s="1"/>
  <c r="AG22" i="1" a="1"/>
  <c r="AG22" i="1" s="1"/>
  <c r="AG23" i="1" a="1"/>
  <c r="AG23" i="1"/>
  <c r="AG24" i="1" a="1"/>
  <c r="AG24" i="1" s="1"/>
  <c r="AG25" i="1" a="1"/>
  <c r="AG25" i="1" s="1"/>
  <c r="AG26" i="1" a="1"/>
  <c r="AG26" i="1" s="1"/>
  <c r="AG27" i="1" a="1"/>
  <c r="AG27" i="1" s="1"/>
  <c r="AG28" i="1" a="1"/>
  <c r="AG28" i="1" s="1"/>
  <c r="AG29" i="1" a="1"/>
  <c r="AG29" i="1" s="1"/>
  <c r="AG30" i="1" a="1"/>
  <c r="AG30" i="1" s="1"/>
  <c r="AG31" i="1" a="1"/>
  <c r="AG31" i="1" s="1"/>
  <c r="AG32" i="1" a="1"/>
  <c r="AG32" i="1" s="1"/>
  <c r="AG33" i="1" a="1"/>
  <c r="AG33" i="1" s="1"/>
  <c r="AG34" i="1" a="1"/>
  <c r="AG34" i="1" s="1"/>
  <c r="AG35" i="1" a="1"/>
  <c r="AG35" i="1" s="1"/>
  <c r="AG36" i="1" a="1"/>
  <c r="AG36" i="1" s="1"/>
  <c r="AG37" i="1" a="1"/>
  <c r="AG37" i="1" s="1"/>
  <c r="AG38" i="1" a="1"/>
  <c r="AG38" i="1" s="1"/>
  <c r="AG39" i="1" a="1"/>
  <c r="AG39" i="1" s="1"/>
  <c r="AG40" i="1" a="1"/>
  <c r="AG40" i="1" s="1"/>
  <c r="AG41" i="1" a="1"/>
  <c r="AG41" i="1" s="1"/>
  <c r="AG42" i="1" a="1"/>
  <c r="AG42" i="1" s="1"/>
  <c r="AG43" i="1" a="1"/>
  <c r="AG43" i="1" s="1"/>
  <c r="AG44" i="1" a="1"/>
  <c r="AG44" i="1" s="1"/>
  <c r="AG45" i="1" a="1"/>
  <c r="AG45" i="1" s="1"/>
  <c r="AG46" i="1" a="1"/>
  <c r="AG46" i="1" s="1"/>
  <c r="AG47" i="1" a="1"/>
  <c r="AG47" i="1" s="1"/>
  <c r="AG48" i="1" a="1"/>
  <c r="AG48" i="1" s="1"/>
  <c r="AG49" i="1" a="1"/>
  <c r="AG49" i="1" s="1"/>
  <c r="AG50" i="1" a="1"/>
  <c r="AG50" i="1" s="1"/>
  <c r="AG51" i="1" a="1"/>
  <c r="AG51" i="1" s="1"/>
  <c r="AG52" i="1" a="1"/>
  <c r="AG52" i="1" s="1"/>
  <c r="AG53" i="1" a="1"/>
  <c r="AG53" i="1" s="1"/>
  <c r="AG54" i="1" a="1"/>
  <c r="AG54" i="1" s="1"/>
  <c r="AG55" i="1" a="1"/>
  <c r="AG55" i="1" s="1"/>
  <c r="AG56" i="1" a="1"/>
  <c r="AG56" i="1" s="1"/>
  <c r="AG57" i="1" a="1"/>
  <c r="AG57" i="1" s="1"/>
  <c r="AG58" i="1" a="1"/>
  <c r="AG58" i="1" s="1"/>
  <c r="AG59" i="1" a="1"/>
  <c r="AG59" i="1" s="1"/>
  <c r="AG60" i="1" a="1"/>
  <c r="AG60" i="1" s="1"/>
  <c r="AG61" i="1" a="1"/>
  <c r="AG61" i="1" s="1"/>
  <c r="AG12" i="1" a="1"/>
  <c r="AG12" i="1" s="1"/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AF17" i="1" l="1" a="1"/>
  <c r="AF17" i="1" s="1"/>
  <c r="AF18" i="1" a="1"/>
  <c r="AF18" i="1" s="1"/>
  <c r="AF19" i="1" a="1"/>
  <c r="AF19" i="1" s="1"/>
  <c r="AF20" i="1" a="1"/>
  <c r="AF20" i="1" s="1"/>
  <c r="AF21" i="1" a="1"/>
  <c r="AF21" i="1" s="1"/>
  <c r="AF22" i="1" a="1"/>
  <c r="AF22" i="1" s="1"/>
  <c r="AF23" i="1" a="1"/>
  <c r="AF23" i="1" s="1"/>
  <c r="AF24" i="1" a="1"/>
  <c r="AF24" i="1" s="1"/>
  <c r="AF25" i="1" a="1"/>
  <c r="AF25" i="1" s="1"/>
  <c r="AF26" i="1" a="1"/>
  <c r="AF26" i="1" s="1"/>
  <c r="AF27" i="1" a="1"/>
  <c r="AF27" i="1" s="1"/>
  <c r="AF28" i="1" a="1"/>
  <c r="AF28" i="1" s="1"/>
  <c r="AF29" i="1" a="1"/>
  <c r="AF29" i="1" s="1"/>
  <c r="AF30" i="1" a="1"/>
  <c r="AF30" i="1" s="1"/>
  <c r="AF31" i="1" a="1"/>
  <c r="AF31" i="1" s="1"/>
  <c r="AF32" i="1" a="1"/>
  <c r="AF32" i="1" s="1"/>
  <c r="AF33" i="1" a="1"/>
  <c r="AF33" i="1" s="1"/>
  <c r="AF34" i="1" a="1"/>
  <c r="AF34" i="1" s="1"/>
  <c r="AF35" i="1" a="1"/>
  <c r="AF35" i="1" s="1"/>
  <c r="AF36" i="1" a="1"/>
  <c r="AF36" i="1" s="1"/>
  <c r="AF37" i="1" a="1"/>
  <c r="AF37" i="1" s="1"/>
  <c r="AF38" i="1" a="1"/>
  <c r="AF38" i="1" s="1"/>
  <c r="AF39" i="1" a="1"/>
  <c r="AF39" i="1" s="1"/>
  <c r="AF40" i="1" a="1"/>
  <c r="AF40" i="1" s="1"/>
  <c r="AF41" i="1" a="1"/>
  <c r="AF41" i="1" s="1"/>
  <c r="AF42" i="1" a="1"/>
  <c r="AF42" i="1" s="1"/>
  <c r="AF43" i="1" a="1"/>
  <c r="AF43" i="1" s="1"/>
  <c r="AF44" i="1" a="1"/>
  <c r="AF44" i="1" s="1"/>
  <c r="AF45" i="1" a="1"/>
  <c r="AF45" i="1" s="1"/>
  <c r="AF46" i="1" a="1"/>
  <c r="AF46" i="1" s="1"/>
  <c r="AF47" i="1" a="1"/>
  <c r="AF47" i="1" s="1"/>
  <c r="AF48" i="1" a="1"/>
  <c r="AF48" i="1" s="1"/>
  <c r="AF49" i="1" a="1"/>
  <c r="AF49" i="1" s="1"/>
  <c r="AF50" i="1" a="1"/>
  <c r="AF50" i="1" s="1"/>
  <c r="AF51" i="1" a="1"/>
  <c r="AF51" i="1" s="1"/>
  <c r="AF52" i="1" a="1"/>
  <c r="AF52" i="1" s="1"/>
  <c r="AF53" i="1" a="1"/>
  <c r="AF53" i="1" s="1"/>
  <c r="AF54" i="1" a="1"/>
  <c r="AF54" i="1" s="1"/>
  <c r="AF55" i="1" a="1"/>
  <c r="AF55" i="1" s="1"/>
  <c r="AF56" i="1" a="1"/>
  <c r="AF56" i="1" s="1"/>
  <c r="AF57" i="1" a="1"/>
  <c r="AF57" i="1" s="1"/>
  <c r="AF58" i="1" a="1"/>
  <c r="AF58" i="1" s="1"/>
  <c r="AF59" i="1" a="1"/>
  <c r="AF59" i="1" s="1"/>
  <c r="AF60" i="1" a="1"/>
  <c r="AF60" i="1" s="1"/>
  <c r="AF61" i="1" a="1"/>
  <c r="AF61" i="1" s="1"/>
  <c r="C42" i="1"/>
  <c r="D42" i="1"/>
  <c r="E42" i="1"/>
  <c r="I42" i="1"/>
  <c r="J42" i="1"/>
  <c r="K42" i="1"/>
  <c r="AE42" i="1" s="1"/>
  <c r="O42" i="1"/>
  <c r="P42" i="1"/>
  <c r="Q42" i="1"/>
  <c r="R42" i="1"/>
  <c r="S42" i="1"/>
  <c r="T42" i="1"/>
  <c r="U42" i="1"/>
  <c r="V42" i="1"/>
  <c r="W42" i="1"/>
  <c r="C43" i="1"/>
  <c r="D43" i="1"/>
  <c r="E43" i="1"/>
  <c r="I43" i="1"/>
  <c r="J43" i="1"/>
  <c r="K43" i="1"/>
  <c r="AE43" i="1" s="1"/>
  <c r="O43" i="1"/>
  <c r="P43" i="1"/>
  <c r="Q43" i="1"/>
  <c r="R43" i="1"/>
  <c r="S43" i="1"/>
  <c r="T43" i="1"/>
  <c r="U43" i="1"/>
  <c r="V43" i="1"/>
  <c r="W43" i="1"/>
  <c r="C44" i="1"/>
  <c r="D44" i="1"/>
  <c r="E44" i="1"/>
  <c r="I44" i="1"/>
  <c r="J44" i="1"/>
  <c r="K44" i="1"/>
  <c r="AE44" i="1" s="1"/>
  <c r="O44" i="1"/>
  <c r="P44" i="1"/>
  <c r="Q44" i="1"/>
  <c r="R44" i="1"/>
  <c r="S44" i="1"/>
  <c r="T44" i="1"/>
  <c r="U44" i="1"/>
  <c r="V44" i="1"/>
  <c r="W44" i="1"/>
  <c r="C45" i="1"/>
  <c r="D45" i="1"/>
  <c r="E45" i="1"/>
  <c r="I45" i="1"/>
  <c r="J45" i="1"/>
  <c r="K45" i="1"/>
  <c r="AE45" i="1" s="1"/>
  <c r="O45" i="1"/>
  <c r="P45" i="1"/>
  <c r="Q45" i="1"/>
  <c r="R45" i="1"/>
  <c r="S45" i="1"/>
  <c r="T45" i="1"/>
  <c r="U45" i="1"/>
  <c r="V45" i="1"/>
  <c r="W45" i="1"/>
  <c r="C46" i="1"/>
  <c r="D46" i="1"/>
  <c r="E46" i="1"/>
  <c r="I46" i="1"/>
  <c r="J46" i="1"/>
  <c r="K46" i="1"/>
  <c r="AE46" i="1" s="1"/>
  <c r="O46" i="1"/>
  <c r="P46" i="1"/>
  <c r="Q46" i="1"/>
  <c r="R46" i="1"/>
  <c r="S46" i="1"/>
  <c r="T46" i="1"/>
  <c r="U46" i="1"/>
  <c r="V46" i="1"/>
  <c r="W46" i="1"/>
  <c r="C47" i="1"/>
  <c r="D47" i="1"/>
  <c r="E47" i="1"/>
  <c r="I47" i="1"/>
  <c r="J47" i="1"/>
  <c r="K47" i="1"/>
  <c r="AE47" i="1" s="1"/>
  <c r="O47" i="1"/>
  <c r="P47" i="1"/>
  <c r="Q47" i="1"/>
  <c r="R47" i="1"/>
  <c r="S47" i="1"/>
  <c r="T47" i="1"/>
  <c r="U47" i="1"/>
  <c r="V47" i="1"/>
  <c r="W47" i="1"/>
  <c r="C48" i="1"/>
  <c r="D48" i="1"/>
  <c r="E48" i="1"/>
  <c r="I48" i="1"/>
  <c r="J48" i="1"/>
  <c r="K48" i="1"/>
  <c r="AE48" i="1" s="1"/>
  <c r="O48" i="1"/>
  <c r="P48" i="1"/>
  <c r="Q48" i="1"/>
  <c r="R48" i="1"/>
  <c r="S48" i="1"/>
  <c r="T48" i="1"/>
  <c r="U48" i="1"/>
  <c r="V48" i="1"/>
  <c r="W48" i="1"/>
  <c r="C49" i="1"/>
  <c r="D49" i="1"/>
  <c r="E49" i="1"/>
  <c r="I49" i="1"/>
  <c r="J49" i="1"/>
  <c r="K49" i="1"/>
  <c r="AE49" i="1" s="1"/>
  <c r="O49" i="1"/>
  <c r="P49" i="1"/>
  <c r="Q49" i="1"/>
  <c r="R49" i="1"/>
  <c r="S49" i="1"/>
  <c r="T49" i="1"/>
  <c r="U49" i="1"/>
  <c r="V49" i="1"/>
  <c r="W49" i="1"/>
  <c r="C50" i="1"/>
  <c r="D50" i="1"/>
  <c r="E50" i="1"/>
  <c r="I50" i="1"/>
  <c r="J50" i="1"/>
  <c r="K50" i="1"/>
  <c r="AE50" i="1" s="1"/>
  <c r="O50" i="1"/>
  <c r="P50" i="1"/>
  <c r="Q50" i="1"/>
  <c r="R50" i="1"/>
  <c r="S50" i="1"/>
  <c r="T50" i="1"/>
  <c r="U50" i="1"/>
  <c r="V50" i="1"/>
  <c r="W50" i="1"/>
  <c r="C51" i="1"/>
  <c r="D51" i="1"/>
  <c r="E51" i="1"/>
  <c r="I51" i="1"/>
  <c r="J51" i="1"/>
  <c r="K51" i="1"/>
  <c r="AE51" i="1" s="1"/>
  <c r="O51" i="1"/>
  <c r="P51" i="1"/>
  <c r="Q51" i="1"/>
  <c r="R51" i="1"/>
  <c r="S51" i="1"/>
  <c r="T51" i="1"/>
  <c r="U51" i="1"/>
  <c r="V51" i="1"/>
  <c r="W51" i="1"/>
  <c r="C52" i="1"/>
  <c r="D52" i="1"/>
  <c r="E52" i="1"/>
  <c r="I52" i="1"/>
  <c r="J52" i="1"/>
  <c r="K52" i="1"/>
  <c r="AE52" i="1" s="1"/>
  <c r="O52" i="1"/>
  <c r="P52" i="1"/>
  <c r="Q52" i="1"/>
  <c r="R52" i="1"/>
  <c r="S52" i="1"/>
  <c r="T52" i="1"/>
  <c r="U52" i="1"/>
  <c r="V52" i="1"/>
  <c r="W52" i="1"/>
  <c r="C53" i="1"/>
  <c r="D53" i="1"/>
  <c r="E53" i="1"/>
  <c r="I53" i="1"/>
  <c r="J53" i="1"/>
  <c r="K53" i="1"/>
  <c r="AE53" i="1" s="1"/>
  <c r="O53" i="1"/>
  <c r="P53" i="1"/>
  <c r="Q53" i="1"/>
  <c r="R53" i="1"/>
  <c r="S53" i="1"/>
  <c r="T53" i="1"/>
  <c r="U53" i="1"/>
  <c r="V53" i="1"/>
  <c r="W53" i="1"/>
  <c r="C54" i="1"/>
  <c r="D54" i="1"/>
  <c r="E54" i="1"/>
  <c r="I54" i="1"/>
  <c r="J54" i="1"/>
  <c r="K54" i="1"/>
  <c r="AE54" i="1" s="1"/>
  <c r="O54" i="1"/>
  <c r="P54" i="1"/>
  <c r="Q54" i="1"/>
  <c r="R54" i="1"/>
  <c r="S54" i="1"/>
  <c r="T54" i="1"/>
  <c r="U54" i="1"/>
  <c r="V54" i="1"/>
  <c r="W54" i="1"/>
  <c r="C55" i="1"/>
  <c r="D55" i="1"/>
  <c r="E55" i="1"/>
  <c r="I55" i="1"/>
  <c r="J55" i="1"/>
  <c r="K55" i="1"/>
  <c r="AE55" i="1" s="1"/>
  <c r="O55" i="1"/>
  <c r="P55" i="1"/>
  <c r="Q55" i="1"/>
  <c r="R55" i="1"/>
  <c r="S55" i="1"/>
  <c r="T55" i="1"/>
  <c r="U55" i="1"/>
  <c r="V55" i="1"/>
  <c r="W55" i="1"/>
  <c r="C56" i="1"/>
  <c r="D56" i="1"/>
  <c r="E56" i="1"/>
  <c r="I56" i="1"/>
  <c r="J56" i="1"/>
  <c r="K56" i="1"/>
  <c r="AE56" i="1" s="1"/>
  <c r="O56" i="1"/>
  <c r="P56" i="1"/>
  <c r="Q56" i="1"/>
  <c r="R56" i="1"/>
  <c r="S56" i="1"/>
  <c r="T56" i="1"/>
  <c r="U56" i="1"/>
  <c r="V56" i="1"/>
  <c r="W56" i="1"/>
  <c r="C57" i="1"/>
  <c r="D57" i="1"/>
  <c r="E57" i="1"/>
  <c r="I57" i="1"/>
  <c r="J57" i="1"/>
  <c r="K57" i="1"/>
  <c r="AE57" i="1" s="1"/>
  <c r="O57" i="1"/>
  <c r="P57" i="1"/>
  <c r="Q57" i="1"/>
  <c r="R57" i="1"/>
  <c r="S57" i="1"/>
  <c r="T57" i="1"/>
  <c r="U57" i="1"/>
  <c r="V57" i="1"/>
  <c r="W57" i="1"/>
  <c r="C58" i="1"/>
  <c r="D58" i="1"/>
  <c r="E58" i="1"/>
  <c r="I58" i="1"/>
  <c r="J58" i="1"/>
  <c r="K58" i="1"/>
  <c r="AE58" i="1" s="1"/>
  <c r="O58" i="1"/>
  <c r="P58" i="1"/>
  <c r="Q58" i="1"/>
  <c r="R58" i="1"/>
  <c r="S58" i="1"/>
  <c r="T58" i="1"/>
  <c r="U58" i="1"/>
  <c r="V58" i="1"/>
  <c r="W58" i="1"/>
  <c r="C59" i="1"/>
  <c r="D59" i="1"/>
  <c r="E59" i="1"/>
  <c r="I59" i="1"/>
  <c r="J59" i="1"/>
  <c r="K59" i="1"/>
  <c r="AE59" i="1" s="1"/>
  <c r="O59" i="1"/>
  <c r="P59" i="1"/>
  <c r="Q59" i="1"/>
  <c r="R59" i="1"/>
  <c r="S59" i="1"/>
  <c r="T59" i="1"/>
  <c r="U59" i="1"/>
  <c r="V59" i="1"/>
  <c r="W59" i="1"/>
  <c r="C60" i="1"/>
  <c r="D60" i="1"/>
  <c r="E60" i="1"/>
  <c r="I60" i="1"/>
  <c r="J60" i="1"/>
  <c r="K60" i="1"/>
  <c r="AE60" i="1" s="1"/>
  <c r="O60" i="1"/>
  <c r="P60" i="1"/>
  <c r="Q60" i="1"/>
  <c r="R60" i="1"/>
  <c r="S60" i="1"/>
  <c r="T60" i="1"/>
  <c r="U60" i="1"/>
  <c r="V60" i="1"/>
  <c r="W60" i="1"/>
  <c r="C61" i="1"/>
  <c r="D61" i="1"/>
  <c r="E61" i="1"/>
  <c r="I61" i="1"/>
  <c r="J61" i="1"/>
  <c r="K61" i="1"/>
  <c r="AE61" i="1" s="1"/>
  <c r="O61" i="1"/>
  <c r="P61" i="1"/>
  <c r="Q61" i="1"/>
  <c r="R61" i="1"/>
  <c r="S61" i="1"/>
  <c r="T61" i="1"/>
  <c r="U61" i="1"/>
  <c r="V61" i="1"/>
  <c r="W61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13" i="1"/>
  <c r="R14" i="1"/>
  <c r="R15" i="1"/>
  <c r="R12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K18" i="1"/>
  <c r="AE18" i="1" s="1"/>
  <c r="AX18" i="1" s="1"/>
  <c r="K19" i="1"/>
  <c r="AE19" i="1" s="1"/>
  <c r="K20" i="1"/>
  <c r="AE20" i="1" s="1"/>
  <c r="K21" i="1"/>
  <c r="AE21" i="1" s="1"/>
  <c r="AX21" i="1" s="1"/>
  <c r="K22" i="1"/>
  <c r="AE22" i="1" s="1"/>
  <c r="AX22" i="1" s="1"/>
  <c r="K23" i="1"/>
  <c r="AE23" i="1" s="1"/>
  <c r="K24" i="1"/>
  <c r="AE24" i="1" s="1"/>
  <c r="K25" i="1"/>
  <c r="AE25" i="1" s="1"/>
  <c r="AX25" i="1" s="1"/>
  <c r="K26" i="1"/>
  <c r="AE26" i="1" s="1"/>
  <c r="AX26" i="1" s="1"/>
  <c r="K27" i="1"/>
  <c r="AE27" i="1" s="1"/>
  <c r="K28" i="1"/>
  <c r="AE28" i="1" s="1"/>
  <c r="K29" i="1"/>
  <c r="AE29" i="1" s="1"/>
  <c r="AX29" i="1" s="1"/>
  <c r="K30" i="1"/>
  <c r="AE30" i="1" s="1"/>
  <c r="AX30" i="1" s="1"/>
  <c r="K31" i="1"/>
  <c r="AE31" i="1" s="1"/>
  <c r="K32" i="1"/>
  <c r="AE32" i="1" s="1"/>
  <c r="K33" i="1"/>
  <c r="AE33" i="1" s="1"/>
  <c r="AX33" i="1" s="1"/>
  <c r="K34" i="1"/>
  <c r="AE34" i="1" s="1"/>
  <c r="K35" i="1"/>
  <c r="AE35" i="1" s="1"/>
  <c r="K36" i="1"/>
  <c r="AE36" i="1" s="1"/>
  <c r="K37" i="1"/>
  <c r="AE37" i="1" s="1"/>
  <c r="AX37" i="1" s="1"/>
  <c r="K38" i="1"/>
  <c r="AE38" i="1" s="1"/>
  <c r="K39" i="1"/>
  <c r="AE39" i="1" s="1"/>
  <c r="K40" i="1"/>
  <c r="AE40" i="1" s="1"/>
  <c r="K41" i="1"/>
  <c r="AE41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3" i="1"/>
  <c r="D14" i="1"/>
  <c r="D15" i="1"/>
  <c r="D12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13" i="1"/>
  <c r="C14" i="1"/>
  <c r="C15" i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2" i="2"/>
  <c r="AF12" i="1" a="1"/>
  <c r="AF12" i="1" s="1"/>
  <c r="AF13" i="1" a="1"/>
  <c r="AF13" i="1" s="1"/>
  <c r="AF14" i="1" a="1"/>
  <c r="AF14" i="1" s="1"/>
  <c r="AF15" i="1" a="1"/>
  <c r="AF15" i="1" s="1"/>
  <c r="AF16" i="1" a="1"/>
  <c r="AF16" i="1" s="1"/>
  <c r="AQ12" i="1" l="1"/>
  <c r="AZ12" i="1"/>
  <c r="AX41" i="1"/>
  <c r="AY41" i="1" s="1"/>
  <c r="AZ42" i="1" s="1"/>
  <c r="AX40" i="1"/>
  <c r="AY40" i="1" s="1"/>
  <c r="AZ41" i="1" s="1"/>
  <c r="AX36" i="1"/>
  <c r="AY36" i="1" s="1"/>
  <c r="AZ37" i="1" s="1"/>
  <c r="AX60" i="1"/>
  <c r="AY60" i="1" s="1"/>
  <c r="AZ61" i="1" s="1"/>
  <c r="AX56" i="1"/>
  <c r="AY56" i="1" s="1"/>
  <c r="AZ57" i="1" s="1"/>
  <c r="AX52" i="1"/>
  <c r="AY52" i="1" s="1"/>
  <c r="AZ53" i="1" s="1"/>
  <c r="AX48" i="1"/>
  <c r="AY48" i="1" s="1"/>
  <c r="AZ49" i="1" s="1"/>
  <c r="AX44" i="1"/>
  <c r="AY44" i="1" s="1"/>
  <c r="AZ45" i="1" s="1"/>
  <c r="AX53" i="1"/>
  <c r="AY53" i="1" s="1"/>
  <c r="AZ54" i="1" s="1"/>
  <c r="AX49" i="1"/>
  <c r="AY49" i="1" s="1"/>
  <c r="AZ50" i="1" s="1"/>
  <c r="AX45" i="1"/>
  <c r="AY45" i="1" s="1"/>
  <c r="AZ46" i="1" s="1"/>
  <c r="AX28" i="1"/>
  <c r="AY28" i="1" s="1"/>
  <c r="AZ29" i="1" s="1"/>
  <c r="AX24" i="1"/>
  <c r="AY24" i="1" s="1"/>
  <c r="AZ25" i="1" s="1"/>
  <c r="AX59" i="1"/>
  <c r="AY59" i="1" s="1"/>
  <c r="AZ60" i="1" s="1"/>
  <c r="AX32" i="1"/>
  <c r="AY32" i="1" s="1"/>
  <c r="AZ33" i="1" s="1"/>
  <c r="AX19" i="1"/>
  <c r="AY19" i="1" s="1"/>
  <c r="AZ20" i="1" s="1"/>
  <c r="AX57" i="1"/>
  <c r="AY57" i="1" s="1"/>
  <c r="AZ58" i="1" s="1"/>
  <c r="AX42" i="1"/>
  <c r="AY42" i="1" s="1"/>
  <c r="AZ43" i="1" s="1"/>
  <c r="AX34" i="1"/>
  <c r="AY34" i="1" s="1"/>
  <c r="AZ35" i="1" s="1"/>
  <c r="AX38" i="1"/>
  <c r="AY38" i="1" s="1"/>
  <c r="AZ39" i="1" s="1"/>
  <c r="AX27" i="1"/>
  <c r="AY27" i="1" s="1"/>
  <c r="AZ28" i="1" s="1"/>
  <c r="AX23" i="1"/>
  <c r="AY23" i="1" s="1"/>
  <c r="AZ24" i="1" s="1"/>
  <c r="AX31" i="1"/>
  <c r="AY31" i="1" s="1"/>
  <c r="AZ32" i="1" s="1"/>
  <c r="AX20" i="1"/>
  <c r="AY20" i="1" s="1"/>
  <c r="AZ21" i="1" s="1"/>
  <c r="AX61" i="1"/>
  <c r="AY61" i="1" s="1"/>
  <c r="AX46" i="1"/>
  <c r="AY46" i="1" s="1"/>
  <c r="AZ47" i="1" s="1"/>
  <c r="AX58" i="1"/>
  <c r="AY58" i="1" s="1"/>
  <c r="AZ59" i="1" s="1"/>
  <c r="AX55" i="1"/>
  <c r="AY55" i="1" s="1"/>
  <c r="AZ56" i="1" s="1"/>
  <c r="AX43" i="1"/>
  <c r="AY43" i="1" s="1"/>
  <c r="AZ44" i="1" s="1"/>
  <c r="AX39" i="1"/>
  <c r="AY39" i="1" s="1"/>
  <c r="AZ40" i="1" s="1"/>
  <c r="AX54" i="1"/>
  <c r="AY54" i="1" s="1"/>
  <c r="AZ55" i="1" s="1"/>
  <c r="AX51" i="1"/>
  <c r="AY51" i="1" s="1"/>
  <c r="AZ52" i="1" s="1"/>
  <c r="AX35" i="1"/>
  <c r="AY35" i="1" s="1"/>
  <c r="AZ36" i="1" s="1"/>
  <c r="AX50" i="1"/>
  <c r="AY50" i="1" s="1"/>
  <c r="AZ51" i="1" s="1"/>
  <c r="AX47" i="1"/>
  <c r="AY47" i="1" s="1"/>
  <c r="AZ48" i="1" s="1"/>
  <c r="E15" i="1"/>
  <c r="I15" i="1" s="1"/>
  <c r="E12" i="1"/>
  <c r="I12" i="1" s="1"/>
  <c r="K12" i="1" s="1"/>
  <c r="E14" i="1"/>
  <c r="I14" i="1" s="1"/>
  <c r="AN55" i="1"/>
  <c r="AO55" i="1"/>
  <c r="AP55" i="1" s="1"/>
  <c r="AM55" i="1"/>
  <c r="AK55" i="1"/>
  <c r="AL55" i="1"/>
  <c r="AI55" i="1"/>
  <c r="AJ55" i="1"/>
  <c r="AO51" i="1"/>
  <c r="AP51" i="1" s="1"/>
  <c r="AN51" i="1"/>
  <c r="AM51" i="1"/>
  <c r="AK51" i="1"/>
  <c r="AL51" i="1"/>
  <c r="AI51" i="1"/>
  <c r="AJ51" i="1"/>
  <c r="AO47" i="1"/>
  <c r="AP47" i="1" s="1"/>
  <c r="AN47" i="1"/>
  <c r="AM47" i="1"/>
  <c r="AK47" i="1"/>
  <c r="AL47" i="1"/>
  <c r="AI47" i="1"/>
  <c r="AJ47" i="1"/>
  <c r="AN43" i="1"/>
  <c r="AO43" i="1"/>
  <c r="AP43" i="1" s="1"/>
  <c r="AM43" i="1"/>
  <c r="AK43" i="1"/>
  <c r="AL43" i="1"/>
  <c r="AI43" i="1"/>
  <c r="AJ43" i="1"/>
  <c r="AO32" i="1"/>
  <c r="AP32" i="1" s="1"/>
  <c r="AQ33" i="1" s="1"/>
  <c r="AN32" i="1"/>
  <c r="AM32" i="1"/>
  <c r="AK32" i="1"/>
  <c r="AL32" i="1"/>
  <c r="AI32" i="1"/>
  <c r="AJ32" i="1"/>
  <c r="AO28" i="1"/>
  <c r="AP28" i="1" s="1"/>
  <c r="AN28" i="1"/>
  <c r="AM28" i="1"/>
  <c r="AK28" i="1"/>
  <c r="AL28" i="1"/>
  <c r="AI28" i="1"/>
  <c r="AJ28" i="1"/>
  <c r="AO24" i="1"/>
  <c r="AP24" i="1" s="1"/>
  <c r="AQ25" i="1" s="1"/>
  <c r="AN24" i="1"/>
  <c r="AM24" i="1"/>
  <c r="AK24" i="1"/>
  <c r="AL24" i="1"/>
  <c r="AI24" i="1"/>
  <c r="AJ24" i="1"/>
  <c r="AO39" i="1"/>
  <c r="AP39" i="1" s="1"/>
  <c r="AN39" i="1"/>
  <c r="AM39" i="1"/>
  <c r="AK39" i="1"/>
  <c r="AL39" i="1"/>
  <c r="AI39" i="1"/>
  <c r="AJ39" i="1"/>
  <c r="AO35" i="1"/>
  <c r="AP35" i="1" s="1"/>
  <c r="AQ36" i="1" s="1"/>
  <c r="AN35" i="1"/>
  <c r="AM35" i="1"/>
  <c r="AK35" i="1"/>
  <c r="AL35" i="1"/>
  <c r="AI35" i="1"/>
  <c r="AJ35" i="1"/>
  <c r="AO20" i="1"/>
  <c r="AP20" i="1" s="1"/>
  <c r="AQ21" i="1" s="1"/>
  <c r="AN20" i="1"/>
  <c r="AM20" i="1"/>
  <c r="AK20" i="1"/>
  <c r="AL20" i="1"/>
  <c r="AI20" i="1"/>
  <c r="AJ20" i="1"/>
  <c r="AO58" i="1"/>
  <c r="AP58" i="1" s="1"/>
  <c r="AN58" i="1"/>
  <c r="AM58" i="1"/>
  <c r="AK58" i="1"/>
  <c r="AL58" i="1"/>
  <c r="AI58" i="1"/>
  <c r="AJ58" i="1"/>
  <c r="AO54" i="1"/>
  <c r="AP54" i="1" s="1"/>
  <c r="AN54" i="1"/>
  <c r="AM54" i="1"/>
  <c r="AK54" i="1"/>
  <c r="AL54" i="1"/>
  <c r="AI54" i="1"/>
  <c r="AJ54" i="1"/>
  <c r="AO50" i="1"/>
  <c r="AP50" i="1" s="1"/>
  <c r="AN50" i="1"/>
  <c r="AM50" i="1"/>
  <c r="AL50" i="1"/>
  <c r="AI50" i="1"/>
  <c r="AK50" i="1"/>
  <c r="AJ50" i="1"/>
  <c r="AO46" i="1"/>
  <c r="AP46" i="1" s="1"/>
  <c r="AQ47" i="1" s="1"/>
  <c r="AN46" i="1"/>
  <c r="AM46" i="1"/>
  <c r="AK46" i="1"/>
  <c r="AL46" i="1"/>
  <c r="AI46" i="1"/>
  <c r="AJ46" i="1"/>
  <c r="AO31" i="1"/>
  <c r="AP31" i="1" s="1"/>
  <c r="AN31" i="1"/>
  <c r="AM31" i="1"/>
  <c r="AK31" i="1"/>
  <c r="AL31" i="1"/>
  <c r="AI31" i="1"/>
  <c r="AJ31" i="1"/>
  <c r="AO27" i="1"/>
  <c r="AP27" i="1" s="1"/>
  <c r="AM27" i="1"/>
  <c r="AK27" i="1"/>
  <c r="AL27" i="1"/>
  <c r="AI27" i="1"/>
  <c r="AN27" i="1"/>
  <c r="AJ27" i="1"/>
  <c r="AO23" i="1"/>
  <c r="AP23" i="1" s="1"/>
  <c r="AN23" i="1"/>
  <c r="AM23" i="1"/>
  <c r="AK23" i="1"/>
  <c r="AL23" i="1"/>
  <c r="AI23" i="1"/>
  <c r="AJ23" i="1"/>
  <c r="AO61" i="1"/>
  <c r="AP61" i="1" s="1"/>
  <c r="AN61" i="1"/>
  <c r="AM61" i="1"/>
  <c r="AK61" i="1"/>
  <c r="AL61" i="1"/>
  <c r="AI61" i="1"/>
  <c r="AJ61" i="1"/>
  <c r="AO42" i="1"/>
  <c r="AP42" i="1" s="1"/>
  <c r="AN42" i="1"/>
  <c r="AM42" i="1"/>
  <c r="AK42" i="1"/>
  <c r="AL42" i="1"/>
  <c r="AI42" i="1"/>
  <c r="AJ42" i="1"/>
  <c r="AO38" i="1"/>
  <c r="AP38" i="1" s="1"/>
  <c r="AN38" i="1"/>
  <c r="AM38" i="1"/>
  <c r="AL38" i="1"/>
  <c r="AK38" i="1"/>
  <c r="AI38" i="1"/>
  <c r="AJ38" i="1"/>
  <c r="AO19" i="1"/>
  <c r="AP19" i="1" s="1"/>
  <c r="AN19" i="1"/>
  <c r="AM19" i="1"/>
  <c r="AK19" i="1"/>
  <c r="AL19" i="1"/>
  <c r="AI19" i="1"/>
  <c r="AJ19" i="1"/>
  <c r="AO57" i="1"/>
  <c r="AP57" i="1" s="1"/>
  <c r="AQ58" i="1" s="1"/>
  <c r="AN57" i="1"/>
  <c r="AM57" i="1"/>
  <c r="AK57" i="1"/>
  <c r="AL57" i="1"/>
  <c r="AJ57" i="1"/>
  <c r="AI57" i="1"/>
  <c r="AO53" i="1"/>
  <c r="AP53" i="1" s="1"/>
  <c r="AN53" i="1"/>
  <c r="AM53" i="1"/>
  <c r="AK53" i="1"/>
  <c r="AL53" i="1"/>
  <c r="AI53" i="1"/>
  <c r="AJ53" i="1"/>
  <c r="AO34" i="1"/>
  <c r="AP34" i="1" s="1"/>
  <c r="AN34" i="1"/>
  <c r="AM34" i="1"/>
  <c r="AK34" i="1"/>
  <c r="AL34" i="1"/>
  <c r="AI34" i="1"/>
  <c r="AJ34" i="1"/>
  <c r="AO49" i="1"/>
  <c r="AP49" i="1" s="1"/>
  <c r="AN49" i="1"/>
  <c r="AM49" i="1"/>
  <c r="AK49" i="1"/>
  <c r="AL49" i="1"/>
  <c r="AI49" i="1"/>
  <c r="AJ49" i="1"/>
  <c r="AO45" i="1"/>
  <c r="AP45" i="1" s="1"/>
  <c r="AN45" i="1"/>
  <c r="AM45" i="1"/>
  <c r="AK45" i="1"/>
  <c r="AL45" i="1"/>
  <c r="AJ45" i="1"/>
  <c r="AI45" i="1"/>
  <c r="AO30" i="1"/>
  <c r="AP30" i="1" s="1"/>
  <c r="AN30" i="1"/>
  <c r="AM30" i="1"/>
  <c r="AK30" i="1"/>
  <c r="AL30" i="1"/>
  <c r="AI30" i="1"/>
  <c r="AJ30" i="1"/>
  <c r="AO26" i="1"/>
  <c r="AP26" i="1" s="1"/>
  <c r="AN26" i="1"/>
  <c r="AM26" i="1"/>
  <c r="AL26" i="1"/>
  <c r="AK26" i="1"/>
  <c r="AI26" i="1"/>
  <c r="AJ26" i="1"/>
  <c r="AO22" i="1"/>
  <c r="AP22" i="1" s="1"/>
  <c r="AN22" i="1"/>
  <c r="AM22" i="1"/>
  <c r="AK22" i="1"/>
  <c r="AL22" i="1"/>
  <c r="AI22" i="1"/>
  <c r="AJ22" i="1"/>
  <c r="AO60" i="1"/>
  <c r="AP60" i="1" s="1"/>
  <c r="AQ61" i="1" s="1"/>
  <c r="AN60" i="1"/>
  <c r="AM60" i="1"/>
  <c r="AK60" i="1"/>
  <c r="AL60" i="1"/>
  <c r="AI60" i="1"/>
  <c r="AJ60" i="1"/>
  <c r="AO41" i="1"/>
  <c r="AP41" i="1" s="1"/>
  <c r="AN41" i="1"/>
  <c r="AM41" i="1"/>
  <c r="AK41" i="1"/>
  <c r="AL41" i="1"/>
  <c r="AI41" i="1"/>
  <c r="AJ41" i="1"/>
  <c r="AO37" i="1"/>
  <c r="AP37" i="1" s="1"/>
  <c r="AN37" i="1"/>
  <c r="AM37" i="1"/>
  <c r="AK37" i="1"/>
  <c r="AI37" i="1"/>
  <c r="AJ37" i="1"/>
  <c r="AL37" i="1"/>
  <c r="AO18" i="1"/>
  <c r="AP18" i="1" s="1"/>
  <c r="AQ19" i="1" s="1"/>
  <c r="AN18" i="1"/>
  <c r="AM18" i="1"/>
  <c r="AK18" i="1"/>
  <c r="AL18" i="1"/>
  <c r="AI18" i="1"/>
  <c r="AJ18" i="1"/>
  <c r="AN56" i="1"/>
  <c r="AO56" i="1"/>
  <c r="AP56" i="1" s="1"/>
  <c r="AM56" i="1"/>
  <c r="AK56" i="1"/>
  <c r="AL56" i="1"/>
  <c r="AI56" i="1"/>
  <c r="AJ56" i="1"/>
  <c r="AO52" i="1"/>
  <c r="AP52" i="1" s="1"/>
  <c r="AN52" i="1"/>
  <c r="AM52" i="1"/>
  <c r="AK52" i="1"/>
  <c r="AL52" i="1"/>
  <c r="AI52" i="1"/>
  <c r="AJ52" i="1"/>
  <c r="AO33" i="1"/>
  <c r="AP33" i="1" s="1"/>
  <c r="AN33" i="1"/>
  <c r="AM33" i="1"/>
  <c r="AK33" i="1"/>
  <c r="AL33" i="1"/>
  <c r="AJ33" i="1"/>
  <c r="AI33" i="1"/>
  <c r="AO48" i="1"/>
  <c r="AP48" i="1" s="1"/>
  <c r="AN48" i="1"/>
  <c r="AM48" i="1"/>
  <c r="AK48" i="1"/>
  <c r="AL48" i="1"/>
  <c r="AI48" i="1"/>
  <c r="AJ48" i="1"/>
  <c r="AN44" i="1"/>
  <c r="AO44" i="1"/>
  <c r="AP44" i="1" s="1"/>
  <c r="AM44" i="1"/>
  <c r="AK44" i="1"/>
  <c r="AL44" i="1"/>
  <c r="AI44" i="1"/>
  <c r="AJ44" i="1"/>
  <c r="AO29" i="1"/>
  <c r="AP29" i="1" s="1"/>
  <c r="AN29" i="1"/>
  <c r="AM29" i="1"/>
  <c r="AK29" i="1"/>
  <c r="AL29" i="1"/>
  <c r="AI29" i="1"/>
  <c r="AJ29" i="1"/>
  <c r="AO25" i="1"/>
  <c r="AP25" i="1" s="1"/>
  <c r="AN25" i="1"/>
  <c r="AK25" i="1"/>
  <c r="AI25" i="1"/>
  <c r="AJ25" i="1"/>
  <c r="AL25" i="1"/>
  <c r="AM25" i="1"/>
  <c r="AO21" i="1"/>
  <c r="AP21" i="1" s="1"/>
  <c r="AN21" i="1"/>
  <c r="AM21" i="1"/>
  <c r="AK21" i="1"/>
  <c r="AL21" i="1"/>
  <c r="AJ21" i="1"/>
  <c r="AI21" i="1"/>
  <c r="AO59" i="1"/>
  <c r="AP59" i="1" s="1"/>
  <c r="AN59" i="1"/>
  <c r="AM59" i="1"/>
  <c r="AK59" i="1"/>
  <c r="AL59" i="1"/>
  <c r="AI59" i="1"/>
  <c r="AJ59" i="1"/>
  <c r="AO40" i="1"/>
  <c r="AP40" i="1" s="1"/>
  <c r="AN40" i="1"/>
  <c r="AM40" i="1"/>
  <c r="AK40" i="1"/>
  <c r="AL40" i="1"/>
  <c r="AI40" i="1"/>
  <c r="AJ40" i="1"/>
  <c r="AO36" i="1"/>
  <c r="AP36" i="1" s="1"/>
  <c r="AN36" i="1"/>
  <c r="AM36" i="1"/>
  <c r="AK36" i="1"/>
  <c r="AL36" i="1"/>
  <c r="AI36" i="1"/>
  <c r="AJ36" i="1"/>
  <c r="AV31" i="1"/>
  <c r="AS31" i="1"/>
  <c r="AW31" i="1"/>
  <c r="AT31" i="1"/>
  <c r="AU31" i="1"/>
  <c r="AR31" i="1"/>
  <c r="AV19" i="1"/>
  <c r="AS19" i="1"/>
  <c r="AW19" i="1"/>
  <c r="AT19" i="1"/>
  <c r="AU19" i="1"/>
  <c r="AR19" i="1"/>
  <c r="AV30" i="1"/>
  <c r="AS30" i="1"/>
  <c r="AW30" i="1"/>
  <c r="AT30" i="1"/>
  <c r="AU30" i="1"/>
  <c r="AR30" i="1"/>
  <c r="AV18" i="1"/>
  <c r="AS18" i="1"/>
  <c r="AW18" i="1"/>
  <c r="AT18" i="1"/>
  <c r="AU18" i="1"/>
  <c r="AR18" i="1"/>
  <c r="AW61" i="1"/>
  <c r="AT61" i="1"/>
  <c r="AU61" i="1"/>
  <c r="AR61" i="1"/>
  <c r="AV61" i="1"/>
  <c r="AS61" i="1"/>
  <c r="AU58" i="1"/>
  <c r="AR58" i="1"/>
  <c r="AV58" i="1"/>
  <c r="AS58" i="1"/>
  <c r="AW58" i="1"/>
  <c r="AT58" i="1"/>
  <c r="AV55" i="1"/>
  <c r="AS55" i="1"/>
  <c r="AW55" i="1"/>
  <c r="AT55" i="1"/>
  <c r="AU55" i="1"/>
  <c r="AR55" i="1"/>
  <c r="AV52" i="1"/>
  <c r="AS52" i="1"/>
  <c r="AW52" i="1"/>
  <c r="AT52" i="1"/>
  <c r="AU52" i="1"/>
  <c r="AR52" i="1"/>
  <c r="AW49" i="1"/>
  <c r="AT49" i="1"/>
  <c r="AU49" i="1"/>
  <c r="AR49" i="1"/>
  <c r="AV49" i="1"/>
  <c r="AS49" i="1"/>
  <c r="AU46" i="1"/>
  <c r="AR46" i="1"/>
  <c r="AV46" i="1"/>
  <c r="AS46" i="1"/>
  <c r="AW46" i="1"/>
  <c r="AT46" i="1"/>
  <c r="AV43" i="1"/>
  <c r="AS43" i="1"/>
  <c r="AW43" i="1"/>
  <c r="AT43" i="1"/>
  <c r="AU43" i="1"/>
  <c r="AR43" i="1"/>
  <c r="AV41" i="1"/>
  <c r="AS41" i="1"/>
  <c r="AW41" i="1"/>
  <c r="AT41" i="1"/>
  <c r="AU41" i="1"/>
  <c r="AR41" i="1"/>
  <c r="AV40" i="1"/>
  <c r="AS40" i="1"/>
  <c r="AW40" i="1"/>
  <c r="AT40" i="1"/>
  <c r="AU40" i="1"/>
  <c r="AR40" i="1"/>
  <c r="AV28" i="1"/>
  <c r="AS28" i="1"/>
  <c r="AW28" i="1"/>
  <c r="AT28" i="1"/>
  <c r="AU28" i="1"/>
  <c r="AR28" i="1"/>
  <c r="AV29" i="1"/>
  <c r="AS29" i="1"/>
  <c r="AW29" i="1"/>
  <c r="AT29" i="1"/>
  <c r="AU29" i="1"/>
  <c r="AR29" i="1"/>
  <c r="AW39" i="1"/>
  <c r="AT39" i="1"/>
  <c r="AU39" i="1"/>
  <c r="AR39" i="1"/>
  <c r="AV39" i="1"/>
  <c r="AS39" i="1"/>
  <c r="AW27" i="1"/>
  <c r="AT27" i="1"/>
  <c r="AU27" i="1"/>
  <c r="AR27" i="1"/>
  <c r="AV27" i="1"/>
  <c r="AS27" i="1"/>
  <c r="AW38" i="1"/>
  <c r="AT38" i="1"/>
  <c r="AU38" i="1"/>
  <c r="AR38" i="1"/>
  <c r="AV38" i="1"/>
  <c r="AS38" i="1"/>
  <c r="AW26" i="1"/>
  <c r="AT26" i="1"/>
  <c r="AU26" i="1"/>
  <c r="AR26" i="1"/>
  <c r="AV26" i="1"/>
  <c r="AS26" i="1"/>
  <c r="AW60" i="1"/>
  <c r="AT60" i="1"/>
  <c r="AU60" i="1"/>
  <c r="AR60" i="1"/>
  <c r="AV60" i="1"/>
  <c r="AS60" i="1"/>
  <c r="AU57" i="1"/>
  <c r="AR57" i="1"/>
  <c r="AV57" i="1"/>
  <c r="AS57" i="1"/>
  <c r="AW57" i="1"/>
  <c r="AT57" i="1"/>
  <c r="AV54" i="1"/>
  <c r="AS54" i="1"/>
  <c r="AW54" i="1"/>
  <c r="AT54" i="1"/>
  <c r="AU54" i="1"/>
  <c r="AR54" i="1"/>
  <c r="AW51" i="1"/>
  <c r="AT51" i="1"/>
  <c r="AU51" i="1"/>
  <c r="AR51" i="1"/>
  <c r="AV51" i="1"/>
  <c r="AS51" i="1"/>
  <c r="AW48" i="1"/>
  <c r="AT48" i="1"/>
  <c r="AU48" i="1"/>
  <c r="AR48" i="1"/>
  <c r="AV48" i="1"/>
  <c r="AS48" i="1"/>
  <c r="AU45" i="1"/>
  <c r="AR45" i="1"/>
  <c r="AV45" i="1"/>
  <c r="AS45" i="1"/>
  <c r="AW45" i="1"/>
  <c r="AT45" i="1"/>
  <c r="AV42" i="1"/>
  <c r="AS42" i="1"/>
  <c r="AW42" i="1"/>
  <c r="AT42" i="1"/>
  <c r="AU42" i="1"/>
  <c r="AR42" i="1"/>
  <c r="AW37" i="1"/>
  <c r="AT37" i="1"/>
  <c r="AU37" i="1"/>
  <c r="AR37" i="1"/>
  <c r="AV37" i="1"/>
  <c r="AS37" i="1"/>
  <c r="AW25" i="1"/>
  <c r="AT25" i="1"/>
  <c r="AU25" i="1"/>
  <c r="AR25" i="1"/>
  <c r="AV25" i="1"/>
  <c r="AS25" i="1"/>
  <c r="AW36" i="1"/>
  <c r="AT36" i="1"/>
  <c r="AU36" i="1"/>
  <c r="AR36" i="1"/>
  <c r="AV36" i="1"/>
  <c r="AS36" i="1"/>
  <c r="AW24" i="1"/>
  <c r="AT24" i="1"/>
  <c r="AU24" i="1"/>
  <c r="AR24" i="1"/>
  <c r="AV24" i="1"/>
  <c r="AS24" i="1"/>
  <c r="AU35" i="1"/>
  <c r="AR35" i="1"/>
  <c r="AV35" i="1"/>
  <c r="AS35" i="1"/>
  <c r="AW35" i="1"/>
  <c r="AT35" i="1"/>
  <c r="AU23" i="1"/>
  <c r="AR23" i="1"/>
  <c r="AV23" i="1"/>
  <c r="AS23" i="1"/>
  <c r="AW23" i="1"/>
  <c r="AT23" i="1"/>
  <c r="AU34" i="1"/>
  <c r="AR34" i="1"/>
  <c r="AV34" i="1"/>
  <c r="AS34" i="1"/>
  <c r="AW34" i="1"/>
  <c r="AT34" i="1"/>
  <c r="AU22" i="1"/>
  <c r="AR22" i="1"/>
  <c r="AV22" i="1"/>
  <c r="AS22" i="1"/>
  <c r="AW22" i="1"/>
  <c r="AT22" i="1"/>
  <c r="AU59" i="1"/>
  <c r="AR59" i="1"/>
  <c r="AV59" i="1"/>
  <c r="AS59" i="1"/>
  <c r="AW59" i="1"/>
  <c r="AT59" i="1"/>
  <c r="AU56" i="1"/>
  <c r="AR56" i="1"/>
  <c r="AV56" i="1"/>
  <c r="AS56" i="1"/>
  <c r="AW56" i="1"/>
  <c r="AT56" i="1"/>
  <c r="AV53" i="1"/>
  <c r="AS53" i="1"/>
  <c r="AW53" i="1"/>
  <c r="AT53" i="1"/>
  <c r="AU53" i="1"/>
  <c r="AR53" i="1"/>
  <c r="AW50" i="1"/>
  <c r="AT50" i="1"/>
  <c r="AU50" i="1"/>
  <c r="AR50" i="1"/>
  <c r="AV50" i="1"/>
  <c r="AS50" i="1"/>
  <c r="AU47" i="1"/>
  <c r="AR47" i="1"/>
  <c r="AV47" i="1"/>
  <c r="AS47" i="1"/>
  <c r="AW47" i="1"/>
  <c r="AT47" i="1"/>
  <c r="AU44" i="1"/>
  <c r="AR44" i="1"/>
  <c r="AV44" i="1"/>
  <c r="AS44" i="1"/>
  <c r="AW44" i="1"/>
  <c r="AT44" i="1"/>
  <c r="AU33" i="1"/>
  <c r="AR33" i="1"/>
  <c r="AV33" i="1"/>
  <c r="AS33" i="1"/>
  <c r="AW33" i="1"/>
  <c r="AT33" i="1"/>
  <c r="AU21" i="1"/>
  <c r="AR21" i="1"/>
  <c r="AV21" i="1"/>
  <c r="AS21" i="1"/>
  <c r="AW21" i="1"/>
  <c r="AT21" i="1"/>
  <c r="AU32" i="1"/>
  <c r="AR32" i="1"/>
  <c r="AV32" i="1"/>
  <c r="AS32" i="1"/>
  <c r="AW32" i="1"/>
  <c r="AT32" i="1"/>
  <c r="AU20" i="1"/>
  <c r="AR20" i="1"/>
  <c r="AV20" i="1"/>
  <c r="AS20" i="1"/>
  <c r="AW20" i="1"/>
  <c r="AT20" i="1"/>
  <c r="E13" i="1"/>
  <c r="I13" i="1" s="1"/>
  <c r="E16" i="1"/>
  <c r="I16" i="1" s="1"/>
  <c r="AY22" i="1"/>
  <c r="AZ23" i="1" s="1"/>
  <c r="AY30" i="1"/>
  <c r="AZ31" i="1" s="1"/>
  <c r="AY25" i="1"/>
  <c r="AZ26" i="1" s="1"/>
  <c r="AY33" i="1"/>
  <c r="AZ34" i="1" s="1"/>
  <c r="AY18" i="1"/>
  <c r="AZ19" i="1" s="1"/>
  <c r="AY37" i="1"/>
  <c r="AZ38" i="1" s="1"/>
  <c r="AY29" i="1"/>
  <c r="AZ30" i="1" s="1"/>
  <c r="AY21" i="1"/>
  <c r="AZ22" i="1" s="1"/>
  <c r="AY26" i="1"/>
  <c r="AZ27" i="1" s="1"/>
  <c r="E17" i="1"/>
  <c r="I17" i="1" s="1"/>
  <c r="AQ49" i="1" l="1"/>
  <c r="BI49" i="1" s="1"/>
  <c r="AQ50" i="1"/>
  <c r="BI50" i="1" s="1"/>
  <c r="AQ51" i="1"/>
  <c r="BI51" i="1" s="1"/>
  <c r="AQ53" i="1"/>
  <c r="BI53" i="1" s="1"/>
  <c r="AQ54" i="1"/>
  <c r="BI54" i="1" s="1"/>
  <c r="BI58" i="1"/>
  <c r="AQ59" i="1"/>
  <c r="BI59" i="1" s="1"/>
  <c r="AQ44" i="1"/>
  <c r="BI44" i="1" s="1"/>
  <c r="BI25" i="1"/>
  <c r="AQ26" i="1"/>
  <c r="BI26" i="1" s="1"/>
  <c r="AQ27" i="1"/>
  <c r="BI27" i="1" s="1"/>
  <c r="AQ28" i="1"/>
  <c r="BI28" i="1" s="1"/>
  <c r="AQ45" i="1"/>
  <c r="BI45" i="1" s="1"/>
  <c r="BI19" i="1"/>
  <c r="AQ20" i="1"/>
  <c r="BI20" i="1" s="1"/>
  <c r="AQ46" i="1"/>
  <c r="BI46" i="1" s="1"/>
  <c r="AQ52" i="1"/>
  <c r="BI52" i="1" s="1"/>
  <c r="AQ41" i="1"/>
  <c r="BI41" i="1" s="1"/>
  <c r="AQ42" i="1"/>
  <c r="BI42" i="1" s="1"/>
  <c r="AQ43" i="1"/>
  <c r="BI43" i="1" s="1"/>
  <c r="BI33" i="1"/>
  <c r="AQ34" i="1"/>
  <c r="BI34" i="1" s="1"/>
  <c r="AQ35" i="1"/>
  <c r="BI35" i="1" s="1"/>
  <c r="AQ55" i="1"/>
  <c r="BI55" i="1" s="1"/>
  <c r="BI61" i="1"/>
  <c r="BI21" i="1"/>
  <c r="AQ22" i="1"/>
  <c r="BI22" i="1" s="1"/>
  <c r="AQ57" i="1"/>
  <c r="BI57" i="1" s="1"/>
  <c r="AQ23" i="1"/>
  <c r="BI23" i="1" s="1"/>
  <c r="AQ24" i="1"/>
  <c r="BI24" i="1" s="1"/>
  <c r="AQ60" i="1"/>
  <c r="BI60" i="1" s="1"/>
  <c r="AQ29" i="1"/>
  <c r="BI29" i="1" s="1"/>
  <c r="AQ30" i="1"/>
  <c r="BI30" i="1" s="1"/>
  <c r="AQ31" i="1"/>
  <c r="BI31" i="1" s="1"/>
  <c r="AQ32" i="1"/>
  <c r="BI32" i="1" s="1"/>
  <c r="BI47" i="1"/>
  <c r="AQ48" i="1"/>
  <c r="BI48" i="1" s="1"/>
  <c r="BI36" i="1"/>
  <c r="AQ37" i="1"/>
  <c r="BI37" i="1" s="1"/>
  <c r="AQ38" i="1"/>
  <c r="BI38" i="1" s="1"/>
  <c r="AQ39" i="1"/>
  <c r="BI39" i="1" s="1"/>
  <c r="AQ40" i="1"/>
  <c r="BI40" i="1" s="1"/>
  <c r="AQ56" i="1"/>
  <c r="BI56" i="1" s="1"/>
  <c r="BE61" i="1"/>
  <c r="BI12" i="1"/>
  <c r="Z12" i="1" s="1"/>
  <c r="BC37" i="1"/>
  <c r="BB42" i="1"/>
  <c r="BB58" i="1"/>
  <c r="BE29" i="1"/>
  <c r="BE41" i="1"/>
  <c r="BA49" i="1"/>
  <c r="BA39" i="1"/>
  <c r="BA33" i="1"/>
  <c r="BC57" i="1"/>
  <c r="BA57" i="1"/>
  <c r="BD36" i="1"/>
  <c r="BF60" i="1"/>
  <c r="BC31" i="1"/>
  <c r="BB60" i="1"/>
  <c r="BB26" i="1"/>
  <c r="BC61" i="1"/>
  <c r="BA28" i="1"/>
  <c r="BD46" i="1"/>
  <c r="BE60" i="1"/>
  <c r="BB61" i="1"/>
  <c r="BE45" i="1"/>
  <c r="BF53" i="1"/>
  <c r="BB48" i="1"/>
  <c r="BE36" i="1"/>
  <c r="BD61" i="1"/>
  <c r="BB57" i="1"/>
  <c r="BF34" i="1"/>
  <c r="BF46" i="1"/>
  <c r="BA21" i="1"/>
  <c r="BA51" i="1"/>
  <c r="BD51" i="1"/>
  <c r="BA25" i="1"/>
  <c r="BC26" i="1"/>
  <c r="BB38" i="1"/>
  <c r="BA43" i="1"/>
  <c r="BA53" i="1"/>
  <c r="BB24" i="1"/>
  <c r="BD54" i="1"/>
  <c r="BA45" i="1"/>
  <c r="BD48" i="1"/>
  <c r="BB30" i="1"/>
  <c r="BC43" i="1"/>
  <c r="BD58" i="1"/>
  <c r="BD28" i="1"/>
  <c r="BB18" i="1"/>
  <c r="BE28" i="1"/>
  <c r="BA37" i="1"/>
  <c r="BD24" i="1"/>
  <c r="BB36" i="1"/>
  <c r="BD40" i="1"/>
  <c r="BE24" i="1"/>
  <c r="BD42" i="1"/>
  <c r="BC47" i="1"/>
  <c r="BD60" i="1"/>
  <c r="BF26" i="1"/>
  <c r="BE54" i="1"/>
  <c r="BC19" i="1"/>
  <c r="BD44" i="1"/>
  <c r="BD47" i="1"/>
  <c r="BE59" i="1"/>
  <c r="BB46" i="1"/>
  <c r="BC28" i="1"/>
  <c r="BB28" i="1"/>
  <c r="BE48" i="1"/>
  <c r="BF28" i="1"/>
  <c r="BB44" i="1"/>
  <c r="BE21" i="1"/>
  <c r="BC41" i="1"/>
  <c r="BD55" i="1"/>
  <c r="BF57" i="1"/>
  <c r="BC18" i="1"/>
  <c r="BA58" i="1"/>
  <c r="BF40" i="1"/>
  <c r="BE33" i="1"/>
  <c r="BD30" i="1"/>
  <c r="BD41" i="1"/>
  <c r="BC22" i="1"/>
  <c r="BB27" i="1"/>
  <c r="BB43" i="1"/>
  <c r="BE38" i="1"/>
  <c r="BC59" i="1"/>
  <c r="BE53" i="1"/>
  <c r="BC49" i="1"/>
  <c r="BD34" i="1"/>
  <c r="BC34" i="1"/>
  <c r="BC51" i="1"/>
  <c r="BD38" i="1"/>
  <c r="BD53" i="1"/>
  <c r="BF20" i="1"/>
  <c r="BG61" i="1"/>
  <c r="BF44" i="1"/>
  <c r="BB51" i="1"/>
  <c r="BF50" i="1"/>
  <c r="BE47" i="1"/>
  <c r="BB34" i="1"/>
  <c r="BF31" i="1"/>
  <c r="BB33" i="1"/>
  <c r="BC46" i="1"/>
  <c r="BE39" i="1"/>
  <c r="BF54" i="1"/>
  <c r="BF37" i="1"/>
  <c r="BA38" i="1"/>
  <c r="BC23" i="1"/>
  <c r="BF47" i="1"/>
  <c r="BF18" i="1"/>
  <c r="BE20" i="1"/>
  <c r="BC38" i="1"/>
  <c r="BB59" i="1"/>
  <c r="BE37" i="1"/>
  <c r="BD31" i="1"/>
  <c r="BB35" i="1"/>
  <c r="BF24" i="1"/>
  <c r="BD37" i="1"/>
  <c r="BA46" i="1"/>
  <c r="BC39" i="1"/>
  <c r="BC20" i="1"/>
  <c r="BF22" i="1"/>
  <c r="BC50" i="1"/>
  <c r="BC58" i="1"/>
  <c r="BG51" i="1"/>
  <c r="BE52" i="1"/>
  <c r="BA24" i="1"/>
  <c r="BE19" i="1"/>
  <c r="BB56" i="1"/>
  <c r="BA18" i="1"/>
  <c r="BE35" i="1"/>
  <c r="BE55" i="1"/>
  <c r="BA56" i="1"/>
  <c r="BG28" i="1"/>
  <c r="BC21" i="1"/>
  <c r="BA27" i="1"/>
  <c r="BD29" i="1"/>
  <c r="BB41" i="1"/>
  <c r="BD18" i="1"/>
  <c r="BF23" i="1"/>
  <c r="BD20" i="1"/>
  <c r="BA30" i="1"/>
  <c r="BF61" i="1"/>
  <c r="BF42" i="1"/>
  <c r="BF29" i="1"/>
  <c r="BB31" i="1"/>
  <c r="BC42" i="1"/>
  <c r="BE23" i="1"/>
  <c r="BE25" i="1"/>
  <c r="BD50" i="1"/>
  <c r="BE49" i="1"/>
  <c r="BD23" i="1"/>
  <c r="BF51" i="1"/>
  <c r="BB29" i="1"/>
  <c r="BA31" i="1"/>
  <c r="BD27" i="1"/>
  <c r="BF59" i="1"/>
  <c r="BE22" i="1"/>
  <c r="BB50" i="1"/>
  <c r="BF56" i="1"/>
  <c r="BE34" i="1"/>
  <c r="BF21" i="1"/>
  <c r="BF33" i="1"/>
  <c r="BB32" i="1"/>
  <c r="BD22" i="1"/>
  <c r="BB52" i="1"/>
  <c r="BD56" i="1"/>
  <c r="BB19" i="1"/>
  <c r="BB40" i="1"/>
  <c r="BA48" i="1"/>
  <c r="BA29" i="1"/>
  <c r="BF41" i="1"/>
  <c r="BC60" i="1"/>
  <c r="BA50" i="1"/>
  <c r="BC56" i="1"/>
  <c r="BB23" i="1"/>
  <c r="BD33" i="1"/>
  <c r="BA20" i="1"/>
  <c r="BF35" i="1"/>
  <c r="BF58" i="1"/>
  <c r="BD59" i="1"/>
  <c r="BE56" i="1"/>
  <c r="BC30" i="1"/>
  <c r="BA60" i="1"/>
  <c r="BG44" i="1"/>
  <c r="BH44" i="1"/>
  <c r="BG54" i="1"/>
  <c r="BH54" i="1"/>
  <c r="BF36" i="1"/>
  <c r="BG47" i="1"/>
  <c r="BH47" i="1"/>
  <c r="BB49" i="1"/>
  <c r="BA42" i="1"/>
  <c r="BF25" i="1"/>
  <c r="BC35" i="1"/>
  <c r="BA52" i="1"/>
  <c r="BE44" i="1"/>
  <c r="BG32" i="1"/>
  <c r="BH32" i="1"/>
  <c r="BC54" i="1"/>
  <c r="BC55" i="1"/>
  <c r="BD26" i="1"/>
  <c r="BG53" i="1"/>
  <c r="BH53" i="1"/>
  <c r="BG40" i="1"/>
  <c r="BH40" i="1"/>
  <c r="BB21" i="1"/>
  <c r="BG31" i="1"/>
  <c r="BH31" i="1"/>
  <c r="BG60" i="1"/>
  <c r="BH60" i="1"/>
  <c r="BD25" i="1"/>
  <c r="BF32" i="1"/>
  <c r="BB22" i="1"/>
  <c r="BE58" i="1"/>
  <c r="BG24" i="1"/>
  <c r="BH24" i="1"/>
  <c r="BF45" i="1"/>
  <c r="BC24" i="1"/>
  <c r="BB37" i="1"/>
  <c r="BG19" i="1"/>
  <c r="BH19" i="1"/>
  <c r="BE40" i="1"/>
  <c r="BA34" i="1"/>
  <c r="BG48" i="1"/>
  <c r="BH48" i="1"/>
  <c r="BA23" i="1"/>
  <c r="BC33" i="1"/>
  <c r="BB20" i="1"/>
  <c r="BF27" i="1"/>
  <c r="BE32" i="1"/>
  <c r="BB54" i="1"/>
  <c r="BA59" i="1"/>
  <c r="BC53" i="1"/>
  <c r="BB55" i="1"/>
  <c r="BC52" i="1"/>
  <c r="BG58" i="1"/>
  <c r="BG25" i="1"/>
  <c r="BH25" i="1"/>
  <c r="BE26" i="1"/>
  <c r="BD45" i="1"/>
  <c r="BG36" i="1"/>
  <c r="BH36" i="1"/>
  <c r="BA26" i="1"/>
  <c r="BC45" i="1"/>
  <c r="BF19" i="1"/>
  <c r="BC44" i="1"/>
  <c r="BB47" i="1"/>
  <c r="BF43" i="1"/>
  <c r="BF48" i="1"/>
  <c r="BG29" i="1"/>
  <c r="BH29" i="1"/>
  <c r="BE31" i="1"/>
  <c r="BF39" i="1"/>
  <c r="BG42" i="1"/>
  <c r="BH42" i="1"/>
  <c r="BG18" i="1"/>
  <c r="BH18" i="1"/>
  <c r="BC25" i="1"/>
  <c r="BE27" i="1"/>
  <c r="BA35" i="1"/>
  <c r="BA41" i="1"/>
  <c r="BD32" i="1"/>
  <c r="BG59" i="1"/>
  <c r="BH59" i="1"/>
  <c r="BA22" i="1"/>
  <c r="BG30" i="1"/>
  <c r="BH30" i="1"/>
  <c r="BE57" i="1"/>
  <c r="BE50" i="1"/>
  <c r="BA54" i="1"/>
  <c r="BB53" i="1"/>
  <c r="BG56" i="1"/>
  <c r="BH56" i="1"/>
  <c r="BC36" i="1"/>
  <c r="BB45" i="1"/>
  <c r="BD19" i="1"/>
  <c r="BC40" i="1"/>
  <c r="BA44" i="1"/>
  <c r="BA47" i="1"/>
  <c r="BD43" i="1"/>
  <c r="BD39" i="1"/>
  <c r="BE42" i="1"/>
  <c r="BE18" i="1"/>
  <c r="BG23" i="1"/>
  <c r="BH23" i="1"/>
  <c r="BG43" i="1"/>
  <c r="BH43" i="1"/>
  <c r="BB25" i="1"/>
  <c r="BF30" i="1"/>
  <c r="BC32" i="1"/>
  <c r="BA55" i="1"/>
  <c r="BD57" i="1"/>
  <c r="BG50" i="1"/>
  <c r="BH50" i="1"/>
  <c r="BE43" i="1"/>
  <c r="BG26" i="1"/>
  <c r="BH26" i="1"/>
  <c r="BA36" i="1"/>
  <c r="BE46" i="1"/>
  <c r="BG21" i="1"/>
  <c r="BH21" i="1"/>
  <c r="BC48" i="1"/>
  <c r="BC29" i="1"/>
  <c r="BG49" i="1"/>
  <c r="BH49" i="1"/>
  <c r="BG45" i="1"/>
  <c r="BG38" i="1"/>
  <c r="BH38" i="1"/>
  <c r="BC27" i="1"/>
  <c r="BE30" i="1"/>
  <c r="BG35" i="1"/>
  <c r="BH35" i="1"/>
  <c r="BG39" i="1"/>
  <c r="BG52" i="1"/>
  <c r="BH52" i="1"/>
  <c r="BG27" i="1"/>
  <c r="BH27" i="1"/>
  <c r="BG34" i="1"/>
  <c r="BH34" i="1"/>
  <c r="BE51" i="1"/>
  <c r="BF49" i="1"/>
  <c r="BG20" i="1"/>
  <c r="BH20" i="1"/>
  <c r="BF38" i="1"/>
  <c r="BG41" i="1"/>
  <c r="BH41" i="1"/>
  <c r="BF52" i="1"/>
  <c r="BG57" i="1"/>
  <c r="BG46" i="1"/>
  <c r="BH46" i="1"/>
  <c r="BA61" i="1"/>
  <c r="BG22" i="1"/>
  <c r="BH22" i="1"/>
  <c r="BG55" i="1"/>
  <c r="BH55" i="1"/>
  <c r="BG37" i="1"/>
  <c r="BH37" i="1"/>
  <c r="BA19" i="1"/>
  <c r="BA40" i="1"/>
  <c r="BD21" i="1"/>
  <c r="BD49" i="1"/>
  <c r="BB39" i="1"/>
  <c r="BG33" i="1"/>
  <c r="BH33" i="1"/>
  <c r="BD35" i="1"/>
  <c r="BA32" i="1"/>
  <c r="BF55" i="1"/>
  <c r="BD52" i="1"/>
  <c r="BH45" i="1"/>
  <c r="BH39" i="1"/>
  <c r="BH28" i="1"/>
  <c r="BH61" i="1"/>
  <c r="BH58" i="1"/>
  <c r="BH57" i="1"/>
  <c r="BH51" i="1"/>
  <c r="AE12" i="1" l="1"/>
  <c r="AV12" i="1" l="1"/>
  <c r="AU12" i="1"/>
  <c r="AO12" i="1"/>
  <c r="AP12" i="1" s="1"/>
  <c r="AQ13" i="1" s="1"/>
  <c r="AT12" i="1"/>
  <c r="AS12" i="1"/>
  <c r="AX12" i="1"/>
  <c r="AY12" i="1" s="1"/>
  <c r="AZ13" i="1" s="1"/>
  <c r="AR12" i="1"/>
  <c r="AN12" i="1"/>
  <c r="AM12" i="1"/>
  <c r="AL12" i="1"/>
  <c r="AK12" i="1"/>
  <c r="AJ12" i="1"/>
  <c r="AI12" i="1"/>
  <c r="AW12" i="1"/>
  <c r="BC12" i="1" l="1"/>
  <c r="Q12" i="1" s="1"/>
  <c r="BH12" i="1"/>
  <c r="W12" i="1" s="1"/>
  <c r="BA12" i="1"/>
  <c r="O12" i="1" s="1"/>
  <c r="BF12" i="1"/>
  <c r="U12" i="1" s="1"/>
  <c r="BG12" i="1"/>
  <c r="V12" i="1" s="1"/>
  <c r="BE12" i="1"/>
  <c r="T12" i="1" s="1"/>
  <c r="BD12" i="1"/>
  <c r="BB12" i="1"/>
  <c r="P12" i="1" s="1"/>
  <c r="X12" i="1" l="1"/>
  <c r="S12" i="1"/>
  <c r="G12" i="1" s="1"/>
  <c r="J13" i="1"/>
  <c r="K13" i="1" l="1"/>
  <c r="AE13" i="1" s="1"/>
  <c r="AX13" i="1" s="1"/>
  <c r="AW13" i="1" l="1"/>
  <c r="AT13" i="1"/>
  <c r="AM13" i="1"/>
  <c r="AJ13" i="1"/>
  <c r="AU13" i="1"/>
  <c r="AR13" i="1"/>
  <c r="AL13" i="1"/>
  <c r="AO13" i="1"/>
  <c r="AP13" i="1" s="1"/>
  <c r="AV13" i="1"/>
  <c r="AS13" i="1"/>
  <c r="AN13" i="1"/>
  <c r="AK13" i="1"/>
  <c r="AI13" i="1"/>
  <c r="AY13" i="1"/>
  <c r="AZ14" i="1" s="1"/>
  <c r="BI13" i="1" l="1"/>
  <c r="Z13" i="1" s="1"/>
  <c r="AQ14" i="1"/>
  <c r="BF13" i="1"/>
  <c r="U13" i="1" s="1"/>
  <c r="BD13" i="1"/>
  <c r="S13" i="1" s="1"/>
  <c r="G13" i="1" s="1"/>
  <c r="BH13" i="1"/>
  <c r="W13" i="1" s="1"/>
  <c r="BB13" i="1"/>
  <c r="P13" i="1" s="1"/>
  <c r="BE13" i="1"/>
  <c r="T13" i="1" s="1"/>
  <c r="BG13" i="1"/>
  <c r="V13" i="1" s="1"/>
  <c r="BA13" i="1"/>
  <c r="O13" i="1" s="1"/>
  <c r="BC13" i="1"/>
  <c r="Q13" i="1" s="1"/>
  <c r="X13" i="1" l="1"/>
  <c r="J14" i="1"/>
  <c r="K14" i="1" s="1"/>
  <c r="AE14" i="1" s="1"/>
  <c r="AX14" i="1" s="1"/>
  <c r="AY14" i="1" s="1"/>
  <c r="AZ15" i="1" s="1"/>
  <c r="AR14" i="1"/>
  <c r="AM14" i="1"/>
  <c r="AJ14" i="1"/>
  <c r="AO14" i="1" l="1"/>
  <c r="AP14" i="1" s="1"/>
  <c r="AQ15" i="1" s="1"/>
  <c r="AL14" i="1"/>
  <c r="AV14" i="1"/>
  <c r="AS14" i="1"/>
  <c r="BB14" i="1" s="1"/>
  <c r="P14" i="1" s="1"/>
  <c r="AU14" i="1"/>
  <c r="AT14" i="1"/>
  <c r="AW14" i="1"/>
  <c r="AI14" i="1"/>
  <c r="BA14" i="1" s="1"/>
  <c r="O14" i="1" s="1"/>
  <c r="AK14" i="1"/>
  <c r="AN14" i="1"/>
  <c r="BI14" i="1"/>
  <c r="Z14" i="1" s="1"/>
  <c r="BE14" i="1"/>
  <c r="T14" i="1" s="1"/>
  <c r="BG14" i="1"/>
  <c r="V14" i="1" s="1"/>
  <c r="BH14" i="1"/>
  <c r="W14" i="1" s="1"/>
  <c r="BD14" i="1" l="1"/>
  <c r="S14" i="1" s="1"/>
  <c r="G14" i="1" s="1"/>
  <c r="BF14" i="1"/>
  <c r="U14" i="1" s="1"/>
  <c r="BC14" i="1"/>
  <c r="Q14" i="1" s="1"/>
  <c r="J15" i="1"/>
  <c r="K15" i="1" s="1"/>
  <c r="AE15" i="1" s="1"/>
  <c r="AX15" i="1" s="1"/>
  <c r="AW15" i="1" l="1"/>
  <c r="AT15" i="1"/>
  <c r="AU15" i="1"/>
  <c r="AR15" i="1"/>
  <c r="AV15" i="1"/>
  <c r="AS15" i="1"/>
  <c r="AL15" i="1"/>
  <c r="AO15" i="1"/>
  <c r="AP15" i="1" s="1"/>
  <c r="AM15" i="1"/>
  <c r="AJ15" i="1"/>
  <c r="AN15" i="1"/>
  <c r="AK15" i="1"/>
  <c r="AI15" i="1"/>
  <c r="AY15" i="1"/>
  <c r="AZ16" i="1" s="1"/>
  <c r="BI15" i="1" l="1"/>
  <c r="AQ16" i="1"/>
  <c r="BA15" i="1"/>
  <c r="O15" i="1" s="1"/>
  <c r="BB15" i="1"/>
  <c r="P15" i="1" s="1"/>
  <c r="BD15" i="1"/>
  <c r="S15" i="1" s="1"/>
  <c r="G15" i="1" s="1"/>
  <c r="BE15" i="1"/>
  <c r="T15" i="1" s="1"/>
  <c r="BH15" i="1"/>
  <c r="W15" i="1" s="1"/>
  <c r="BC15" i="1"/>
  <c r="Q15" i="1" s="1"/>
  <c r="BG15" i="1"/>
  <c r="V15" i="1" s="1"/>
  <c r="BF15" i="1"/>
  <c r="U15" i="1" s="1"/>
  <c r="J16" i="1" l="1"/>
  <c r="K16" i="1" s="1"/>
  <c r="AE16" i="1" s="1"/>
  <c r="AX16" i="1" s="1"/>
  <c r="AY16" i="1" s="1"/>
  <c r="AZ17" i="1" s="1"/>
  <c r="AL16" i="1"/>
  <c r="AO16" i="1"/>
  <c r="AM16" i="1"/>
  <c r="AJ16" i="1"/>
  <c r="AN16" i="1"/>
  <c r="AP16" i="1" l="1"/>
  <c r="AQ17" i="1" s="1"/>
  <c r="AR16" i="1"/>
  <c r="AU16" i="1"/>
  <c r="BD16" i="1" s="1"/>
  <c r="S16" i="1" s="1"/>
  <c r="G16" i="1" s="1"/>
  <c r="AT16" i="1"/>
  <c r="AW16" i="1"/>
  <c r="BF16" i="1" s="1"/>
  <c r="U16" i="1" s="1"/>
  <c r="AS16" i="1"/>
  <c r="BB16" i="1" s="1"/>
  <c r="P16" i="1" s="1"/>
  <c r="BI16" i="1"/>
  <c r="AI16" i="1"/>
  <c r="AK16" i="1"/>
  <c r="AV16" i="1"/>
  <c r="BE16" i="1" s="1"/>
  <c r="T16" i="1" s="1"/>
  <c r="BG16" i="1"/>
  <c r="V16" i="1" s="1"/>
  <c r="BH16" i="1"/>
  <c r="W16" i="1" s="1"/>
  <c r="BA16" i="1" l="1"/>
  <c r="O16" i="1" s="1"/>
  <c r="BC16" i="1"/>
  <c r="Q16" i="1" s="1"/>
  <c r="J17" i="1"/>
  <c r="K17" i="1" s="1"/>
  <c r="AE17" i="1" s="1"/>
  <c r="AX17" i="1" s="1"/>
  <c r="AY17" i="1" s="1"/>
  <c r="AZ18" i="1" s="1"/>
  <c r="AN17" i="1" l="1"/>
  <c r="AU17" i="1"/>
  <c r="AT17" i="1"/>
  <c r="AR17" i="1"/>
  <c r="AW17" i="1"/>
  <c r="AL17" i="1"/>
  <c r="AS17" i="1"/>
  <c r="AI17" i="1"/>
  <c r="AV17" i="1"/>
  <c r="AK17" i="1"/>
  <c r="AJ17" i="1"/>
  <c r="AO17" i="1"/>
  <c r="AP17" i="1" s="1"/>
  <c r="AQ18" i="1" s="1"/>
  <c r="AM17" i="1"/>
  <c r="BF17" i="1" l="1"/>
  <c r="U17" i="1" s="1"/>
  <c r="BH17" i="1"/>
  <c r="W17" i="1" s="1"/>
  <c r="BI17" i="1"/>
  <c r="BA17" i="1"/>
  <c r="O17" i="1" s="1"/>
  <c r="BC17" i="1"/>
  <c r="Q17" i="1" s="1"/>
  <c r="BB17" i="1"/>
  <c r="P17" i="1" s="1"/>
  <c r="BE17" i="1"/>
  <c r="T17" i="1" s="1"/>
  <c r="BD17" i="1"/>
  <c r="S17" i="1" s="1"/>
  <c r="G17" i="1" s="1"/>
  <c r="BG17" i="1"/>
  <c r="V17" i="1" s="1"/>
  <c r="BI18" i="1" l="1"/>
</calcChain>
</file>

<file path=xl/comments1.xml><?xml version="1.0" encoding="utf-8"?>
<comments xmlns="http://schemas.openxmlformats.org/spreadsheetml/2006/main">
  <authors>
    <author>Sitek, Marta Anna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Sitek, Marta Anna:</t>
        </r>
        <r>
          <rPr>
            <sz val="9"/>
            <color indexed="81"/>
            <rFont val="Tahoma"/>
            <family val="2"/>
          </rPr>
          <t xml:space="preserve">
Station at crest of hill or last inlet of previous system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Sitek, Marta Anna:</t>
        </r>
        <r>
          <rPr>
            <sz val="9"/>
            <color indexed="81"/>
            <rFont val="Tahoma"/>
            <family val="2"/>
          </rPr>
          <t xml:space="preserve">
Select a South Carolina county name from the drop down list.
'Rainfall intensity' column (column H) will be populated with values of rainfall intensity for a 10-year event with 5-minute duration for that county.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Sitek, Marta Anna:</t>
        </r>
        <r>
          <rPr>
            <sz val="9"/>
            <color indexed="81"/>
            <rFont val="Tahoma"/>
            <family val="2"/>
          </rPr>
          <t xml:space="preserve">
By default calculated as the sum of the travel lane width and shoulder width.
Can be replaced manually with any value.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Sitek, Marta Anna:</t>
        </r>
        <r>
          <rPr>
            <sz val="9"/>
            <color indexed="81"/>
            <rFont val="Tahoma"/>
            <family val="2"/>
          </rPr>
          <t xml:space="preserve">
Drainage area = (column C x column D)/43560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Sitek, Marta Anna:</t>
        </r>
        <r>
          <rPr>
            <sz val="9"/>
            <color indexed="81"/>
            <rFont val="Tahoma"/>
            <family val="2"/>
          </rPr>
          <t xml:space="preserve">
Runoff coefficient, Cw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Sitek, Marta Anna:</t>
        </r>
        <r>
          <rPr>
            <sz val="9"/>
            <color indexed="81"/>
            <rFont val="Tahoma"/>
            <family val="2"/>
          </rPr>
          <t xml:space="preserve">
Time of concentration, tc = column C / (60 x column S)
tc_min equals 5 minutes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Sitek, Marta Anna:</t>
        </r>
        <r>
          <rPr>
            <sz val="9"/>
            <color indexed="81"/>
            <rFont val="Tahoma"/>
            <family val="2"/>
          </rPr>
          <t xml:space="preserve">
The default value corresponds to the rainfall intensity per county from 'RainfallIntensityPerCounty' sheet. The default can be overwritten manually.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Sitek, Marta Anna:</t>
        </r>
        <r>
          <rPr>
            <sz val="9"/>
            <color indexed="81"/>
            <rFont val="Tahoma"/>
            <family val="2"/>
          </rPr>
          <t xml:space="preserve">
Flow rate = (column E x column F x column H)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Sitek, Marta Anna:</t>
        </r>
        <r>
          <rPr>
            <sz val="9"/>
            <color indexed="81"/>
            <rFont val="Tahoma"/>
            <family val="2"/>
          </rPr>
          <t xml:space="preserve">
Total flow = column G + column H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Sitek, Marta Anna:</t>
        </r>
        <r>
          <rPr>
            <sz val="9"/>
            <color indexed="81"/>
            <rFont val="Tahoma"/>
            <family val="2"/>
          </rPr>
          <t xml:space="preserve">
Select shoulder width from a drop down menu</t>
        </r>
      </text>
    </comment>
    <comment ref="N11" authorId="0">
      <text>
        <r>
          <rPr>
            <b/>
            <sz val="9"/>
            <color indexed="81"/>
            <rFont val="Tahoma"/>
            <family val="2"/>
          </rPr>
          <t>Sitek, Marta Anna:</t>
        </r>
        <r>
          <rPr>
            <sz val="9"/>
            <color indexed="81"/>
            <rFont val="Tahoma"/>
            <family val="2"/>
          </rPr>
          <t xml:space="preserve">
Select roadway longitudinal slope. For shoulder width up to 7 feet SL&lt;=0.07, and for shoulder width 10 feet SL&lt;=0.03.</t>
        </r>
      </text>
    </comment>
    <comment ref="Z11" authorId="0">
      <text>
        <r>
          <rPr>
            <b/>
            <sz val="9"/>
            <color indexed="81"/>
            <rFont val="Tahoma"/>
            <family val="2"/>
          </rPr>
          <t>Sitek, Marta Anna:</t>
        </r>
        <r>
          <rPr>
            <sz val="9"/>
            <color indexed="81"/>
            <rFont val="Tahoma"/>
            <family val="2"/>
          </rPr>
          <t xml:space="preserve">
Estimation of the station location that gives spacing between inlets  corresponding to the design spread.
Note: This column contains additional calculations to help with the design process.</t>
        </r>
      </text>
    </comment>
  </commentList>
</comments>
</file>

<file path=xl/sharedStrings.xml><?xml version="1.0" encoding="utf-8"?>
<sst xmlns="http://schemas.openxmlformats.org/spreadsheetml/2006/main" count="198" uniqueCount="136">
  <si>
    <t>Total flow (ft3/s)</t>
  </si>
  <si>
    <t>Previous bypass flow (ft3/s)</t>
  </si>
  <si>
    <t>Discharge</t>
  </si>
  <si>
    <t>Shoulder width (ft)</t>
  </si>
  <si>
    <t>Longitudinal slope (ft/ft)</t>
  </si>
  <si>
    <t>Cross section and spread</t>
  </si>
  <si>
    <t>Side flow interception (ft3/s)</t>
  </si>
  <si>
    <t>Front flow interception (ft3/s)</t>
  </si>
  <si>
    <t>Total Flow interception (ft3/s)</t>
  </si>
  <si>
    <t>Bypass flow (ft3/s)</t>
  </si>
  <si>
    <t xml:space="preserve">Output for inlet </t>
  </si>
  <si>
    <t>Flow rate, Q (ft3/s)</t>
  </si>
  <si>
    <t>Rainfall intensity, I (in/hr)</t>
  </si>
  <si>
    <t>Drainage area, A (acre)</t>
  </si>
  <si>
    <t>Spread, T (ft)</t>
  </si>
  <si>
    <t>Gutter velocity, V (ft/s)</t>
  </si>
  <si>
    <t>Spacing between inlets, L (ft)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</si>
  <si>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</si>
  <si>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</si>
  <si>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</si>
  <si>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</si>
  <si>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</si>
  <si>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</si>
  <si>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</si>
  <si>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</si>
  <si>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</si>
  <si>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</si>
  <si>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</si>
  <si>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</si>
  <si>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</si>
  <si>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</si>
  <si>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</si>
  <si>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</si>
  <si>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</si>
  <si>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</si>
  <si>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</si>
  <si>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</si>
  <si>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</si>
  <si>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</si>
  <si>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</si>
  <si>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</si>
  <si>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</si>
  <si>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</si>
  <si>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</si>
  <si>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</si>
  <si>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</si>
  <si>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</si>
  <si>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Lee</t>
  </si>
  <si>
    <t>Lexington</t>
  </si>
  <si>
    <t>Marion</t>
  </si>
  <si>
    <t>Marlboro</t>
  </si>
  <si>
    <t>McCormick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</si>
  <si>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</si>
  <si>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</si>
  <si>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</si>
  <si>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</si>
  <si>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</si>
  <si>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</si>
  <si>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</si>
  <si>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</si>
  <si>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</si>
  <si>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</si>
  <si>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</si>
  <si>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 xml:space="preserve">CB no. </t>
  </si>
  <si>
    <t>spread [ft]</t>
  </si>
  <si>
    <t>flow rate [cfs]</t>
  </si>
  <si>
    <t>total flow [cfs]</t>
  </si>
  <si>
    <t>front flow [cfs]</t>
  </si>
  <si>
    <t>side flow [cfs]</t>
  </si>
  <si>
    <t>bypass flow [cfs]</t>
  </si>
  <si>
    <t>efficiency [%]</t>
  </si>
  <si>
    <t>max depth [m]</t>
  </si>
  <si>
    <t>max depth [in]</t>
  </si>
  <si>
    <t>mean velocity [m/s]</t>
  </si>
  <si>
    <t>mean velocity [ft/s]</t>
  </si>
  <si>
    <t>Water depth at curb, d (in)</t>
  </si>
  <si>
    <t>shoulder width [ft]</t>
  </si>
  <si>
    <t>10 yr event [in/hr]</t>
  </si>
  <si>
    <t>ID</t>
  </si>
  <si>
    <t>LATITUDE</t>
  </si>
  <si>
    <t>LONGITUDE</t>
  </si>
  <si>
    <t>Rainfall intensity</t>
  </si>
  <si>
    <t>source: https://hdsc.nws.noaa.gov</t>
  </si>
  <si>
    <t>longitudinal slope [ft/ft]</t>
  </si>
  <si>
    <t>less than SL, from sim</t>
  </si>
  <si>
    <t>more than SL, from sim</t>
  </si>
  <si>
    <t>flow rate</t>
  </si>
  <si>
    <t>eff</t>
  </si>
  <si>
    <t>spread</t>
  </si>
  <si>
    <t>vel</t>
  </si>
  <si>
    <t>side</t>
  </si>
  <si>
    <t>front</t>
  </si>
  <si>
    <t>total</t>
  </si>
  <si>
    <t>bypass</t>
  </si>
  <si>
    <t xml:space="preserve"> depth</t>
  </si>
  <si>
    <t>Warnings</t>
  </si>
  <si>
    <t xml:space="preserve">SCDOT Type 25 Inlet Spacing </t>
  </si>
  <si>
    <t>10 Year</t>
  </si>
  <si>
    <t>OFD 1</t>
  </si>
  <si>
    <t>Left</t>
  </si>
  <si>
    <t>I - XX</t>
  </si>
  <si>
    <t>Shoulder</t>
  </si>
  <si>
    <t xml:space="preserve">Road:   </t>
  </si>
  <si>
    <t xml:space="preserve">Storm Sewer System:   </t>
  </si>
  <si>
    <t xml:space="preserve">Design frequency:   </t>
  </si>
  <si>
    <t xml:space="preserve">Design spread (ft):   </t>
  </si>
  <si>
    <t xml:space="preserve">Roadside (RT/LT):   </t>
  </si>
  <si>
    <t xml:space="preserve">Receiving Stream/Outfall:   </t>
  </si>
  <si>
    <t>I - XX Widening</t>
  </si>
  <si>
    <t>1/1</t>
  </si>
  <si>
    <t xml:space="preserve">Sheet No:   </t>
  </si>
  <si>
    <t xml:space="preserve">Project ID:   </t>
  </si>
  <si>
    <t xml:space="preserve">Project:   </t>
  </si>
  <si>
    <t xml:space="preserve">Engineer:   </t>
  </si>
  <si>
    <t xml:space="preserve">Date:   </t>
  </si>
  <si>
    <t>Width of the drainage area, W (ft)</t>
  </si>
  <si>
    <t>Road cross-slope</t>
  </si>
  <si>
    <t>Shoulder cross-slope</t>
  </si>
  <si>
    <t xml:space="preserve">Drainage start station [ft]:   </t>
  </si>
  <si>
    <t>shoulder width</t>
  </si>
  <si>
    <t>W, from sim</t>
  </si>
  <si>
    <t>less than SL depth</t>
  </si>
  <si>
    <t>more than SL depth</t>
  </si>
  <si>
    <t>Note: User fills in GREEN cells only</t>
  </si>
  <si>
    <t>Assumptions:</t>
  </si>
  <si>
    <t>Project information:</t>
  </si>
  <si>
    <t>Runoff coeff. Cw</t>
  </si>
  <si>
    <t>Station (ft)</t>
  </si>
  <si>
    <t>Comments</t>
  </si>
  <si>
    <t>Roadway width (ft)</t>
  </si>
  <si>
    <t>Design spread, Tmax (ft)</t>
  </si>
  <si>
    <t>design spread [ft]</t>
  </si>
  <si>
    <t>Conc. time, tc (min)</t>
  </si>
  <si>
    <t>County:</t>
  </si>
  <si>
    <t>Efficiency, E (%)</t>
  </si>
  <si>
    <t>Estimation of the max  station location for spread equal, or close to, design spread [ft]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</si>
</sst>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20"/>
      <name val="Calibri"/>
      <family val="2"/>
      <scheme val="minor"/>
    </font>
    <font>
      <sz val="11"/>
      <color theme="1" tint="4.9989318521683403E-2"/>
      <name val="Arial Narrow"/>
      <family val="2"/>
    </font>
    <font>
      <b/>
      <sz val="11"/>
      <color theme="1" tint="4.9989318521683403E-2"/>
      <name val="Arial Narrow"/>
      <family val="2"/>
    </font>
    <font>
      <b/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0" fillId="0" borderId="3" xfId="0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2" fontId="9" fillId="0" borderId="0" xfId="0" applyNumberFormat="1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wrapText="1"/>
    </xf>
    <xf numFmtId="0" fontId="5" fillId="0" borderId="1" xfId="0" applyFont="1" applyBorder="1"/>
    <xf numFmtId="2" fontId="8" fillId="0" borderId="4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0" fillId="0" borderId="0" xfId="0" applyBorder="1"/>
    <xf numFmtId="0" fontId="7" fillId="0" borderId="9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0" xfId="0" applyFont="1" applyBorder="1" applyAlignment="1"/>
    <xf numFmtId="0" fontId="9" fillId="0" borderId="1" xfId="0" applyFont="1" applyBorder="1" applyAlignment="1"/>
    <xf numFmtId="2" fontId="11" fillId="0" borderId="0" xfId="0" applyNumberFormat="1" applyFont="1" applyBorder="1" applyAlignment="1">
      <alignment horizontal="left"/>
    </xf>
    <xf numFmtId="0" fontId="9" fillId="0" borderId="0" xfId="0" applyFont="1"/>
    <xf numFmtId="0" fontId="9" fillId="0" borderId="0" xfId="0" applyFont="1" applyProtection="1">
      <protection hidden="1"/>
    </xf>
    <xf numFmtId="2" fontId="8" fillId="2" borderId="4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0" borderId="1" xfId="0" applyFont="1" applyBorder="1"/>
    <xf numFmtId="0" fontId="9" fillId="0" borderId="0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7" fillId="0" borderId="4" xfId="0" applyFont="1" applyBorder="1" applyAlignment="1">
      <alignment wrapText="1"/>
    </xf>
    <xf numFmtId="2" fontId="8" fillId="0" borderId="10" xfId="0" applyNumberFormat="1" applyFont="1" applyBorder="1" applyAlignment="1">
      <alignment horizontal="center"/>
    </xf>
    <xf numFmtId="2" fontId="8" fillId="2" borderId="10" xfId="0" applyNumberFormat="1" applyFont="1" applyFill="1" applyBorder="1" applyAlignment="1" applyProtection="1">
      <alignment horizontal="center"/>
      <protection locked="0"/>
    </xf>
    <xf numFmtId="2" fontId="9" fillId="0" borderId="10" xfId="0" applyNumberFormat="1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49" fontId="9" fillId="2" borderId="1" xfId="0" applyNumberFormat="1" applyFont="1" applyFill="1" applyBorder="1" applyAlignment="1" applyProtection="1">
      <alignment horizontal="left"/>
      <protection locked="0"/>
    </xf>
    <xf numFmtId="2" fontId="9" fillId="0" borderId="4" xfId="0" applyNumberFormat="1" applyFont="1" applyBorder="1"/>
    <xf numFmtId="2" fontId="9" fillId="0" borderId="10" xfId="1" applyNumberFormat="1" applyFont="1" applyBorder="1" applyAlignment="1">
      <alignment horizontal="center"/>
    </xf>
    <xf numFmtId="2" fontId="9" fillId="0" borderId="4" xfId="1" applyNumberFormat="1" applyFont="1" applyBorder="1" applyAlignment="1">
      <alignment horizontal="center"/>
    </xf>
    <xf numFmtId="2" fontId="9" fillId="0" borderId="0" xfId="0" applyNumberFormat="1" applyFont="1" applyBorder="1"/>
    <xf numFmtId="0" fontId="0" fillId="0" borderId="3" xfId="0" applyBorder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8" fillId="2" borderId="10" xfId="0" applyNumberFormat="1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4" xfId="0" applyNumberFormat="1" applyFont="1" applyFill="1" applyBorder="1" applyProtection="1"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9" fontId="9" fillId="0" borderId="0" xfId="1" applyFont="1" applyBorder="1"/>
    <xf numFmtId="164" fontId="9" fillId="0" borderId="0" xfId="0" applyNumberFormat="1" applyFont="1" applyBorder="1"/>
    <xf numFmtId="164" fontId="8" fillId="2" borderId="10" xfId="0" applyNumberFormat="1" applyFont="1" applyFill="1" applyBorder="1" applyAlignment="1" applyProtection="1">
      <alignment horizontal="center"/>
      <protection locked="0"/>
    </xf>
    <xf numFmtId="164" fontId="8" fillId="2" borderId="4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center" vertical="center" wrapText="1"/>
    </xf>
    <xf numFmtId="164" fontId="11" fillId="0" borderId="0" xfId="0" applyNumberFormat="1" applyFont="1" applyBorder="1"/>
    <xf numFmtId="2" fontId="11" fillId="0" borderId="0" xfId="0" applyNumberFormat="1" applyFont="1" applyBorder="1"/>
    <xf numFmtId="0" fontId="11" fillId="0" borderId="0" xfId="0" applyFont="1"/>
    <xf numFmtId="2" fontId="7" fillId="0" borderId="0" xfId="0" applyNumberFormat="1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11" fillId="2" borderId="0" xfId="0" applyNumberFormat="1" applyFont="1" applyFill="1" applyBorder="1" applyAlignment="1" applyProtection="1">
      <alignment horizontal="left"/>
      <protection locked="0"/>
    </xf>
    <xf numFmtId="14" fontId="9" fillId="2" borderId="0" xfId="0" applyNumberFormat="1" applyFont="1" applyFill="1" applyBorder="1" applyAlignment="1" applyProtection="1">
      <alignment horizontal="left"/>
      <protection locked="0"/>
    </xf>
    <xf numFmtId="2" fontId="8" fillId="0" borderId="10" xfId="0" applyNumberFormat="1" applyFont="1" applyBorder="1" applyAlignment="1" applyProtection="1">
      <alignment horizontal="center"/>
      <protection locked="0"/>
    </xf>
    <xf numFmtId="1" fontId="9" fillId="0" borderId="4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 applyProtection="1">
      <alignment horizontal="center"/>
      <protection locked="0"/>
    </xf>
    <xf numFmtId="0" fontId="0" fillId="3" borderId="0" xfId="0" applyFill="1"/>
    <xf numFmtId="0" fontId="8" fillId="2" borderId="5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right"/>
    </xf>
    <xf numFmtId="164" fontId="9" fillId="0" borderId="0" xfId="0" applyNumberFormat="1" applyFont="1"/>
    <xf numFmtId="0" fontId="7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3" borderId="8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10</xdr:row>
      <xdr:rowOff>38100</xdr:rowOff>
    </xdr:from>
    <xdr:to>
      <xdr:col>11</xdr:col>
      <xdr:colOff>195943</xdr:colOff>
      <xdr:row>49</xdr:row>
      <xdr:rowOff>136071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1888671"/>
          <a:ext cx="7326085" cy="731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59871</xdr:colOff>
      <xdr:row>49</xdr:row>
      <xdr:rowOff>65315</xdr:rowOff>
    </xdr:from>
    <xdr:to>
      <xdr:col>11</xdr:col>
      <xdr:colOff>201385</xdr:colOff>
      <xdr:row>88</xdr:row>
      <xdr:rowOff>97971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" y="9133115"/>
          <a:ext cx="7326085" cy="72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146957</xdr:colOff>
      <xdr:row>0</xdr:row>
      <xdr:rowOff>48985</xdr:rowOff>
    </xdr:from>
    <xdr:to>
      <xdr:col>10</xdr:col>
      <xdr:colOff>206828</xdr:colOff>
      <xdr:row>9</xdr:row>
      <xdr:rowOff>130628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8985"/>
          <a:ext cx="5938157" cy="1747157"/>
        </a:xfrm>
        <a:prstGeom prst="rect">
          <a:avLst/>
        </a:prstGeom>
        <a:noFill/>
        <a:ln>
          <a:solidFill>
            <a:schemeClr val="accent6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"/>
  <sheetViews>
    <sheetView workbookViewId="0"/>
  </sheetViews>
  <sheetFormatPr defaultRowHeight="14.4" x14ac:dyDescent="0.3"/>
  <cols>
    <col min="1" max="13" width="9.21875" style="96"/>
  </cols>
  <sheetData/>
  <sheetProtection algorithmName="SHA-512" hashValue="DVuh/OeDQVNmWeYiQb9ZWvGWFqDzEk8aMInWr1dT/W8RWtSidfxO6tFAr9O9dheMGoWNdjr+IiQrwDVMmt8NTw==" saltValue="iEWz8ieK+Ylgdl3l66r5dQ==" spinCount="100000" sheet="1" objects="1" scenarios="1" selectLockedCells="1" selectUnlockedCells="1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9"/>
  <sheetViews>
    <sheetView zoomScale="90" zoomScaleNormal="90" workbookViewId="0">
      <selection activeCell="B19" sqref="B19"/>
    </sheetView>
  </sheetViews>
  <sheetFormatPr defaultColWidth="9.109375" defaultRowHeight="13.8" x14ac:dyDescent="0.25"/>
  <cols>
    <col min="1" max="1" width="27.88671875" style="33" bestFit="1" customWidth="1"/>
    <col min="2" max="2" width="10.33203125" style="33" bestFit="1" customWidth="1"/>
    <col min="3" max="3" width="4" style="33" bestFit="1" customWidth="1"/>
    <col min="4" max="4" width="10" style="33" bestFit="1" customWidth="1"/>
    <col min="5" max="5" width="11.5546875" style="33" bestFit="1" customWidth="1"/>
    <col min="6" max="16384" width="9.109375" style="33"/>
  </cols>
  <sheetData>
    <row r="1" spans="1:9" ht="14.1" x14ac:dyDescent="0.35">
      <c r="A1" s="40" t="s">
        <v>81</v>
      </c>
    </row>
    <row r="2" spans="1:9" ht="14.1" x14ac:dyDescent="0.35">
      <c r="A2" s="33" t="s">
        <v>82</v>
      </c>
    </row>
    <row r="3" spans="1:9" ht="28.35" x14ac:dyDescent="0.35">
      <c r="A3" s="41"/>
      <c r="B3" s="42" t="s">
        <v>77</v>
      </c>
      <c r="C3" s="33" t="s">
        <v>78</v>
      </c>
      <c r="D3" s="33" t="s">
        <v>79</v>
      </c>
      <c r="E3" s="33" t="s">
        <v>80</v>
      </c>
      <c r="F3" s="43"/>
      <c r="G3" s="43"/>
      <c r="H3" s="43"/>
      <c r="I3" s="43"/>
    </row>
    <row r="4" spans="1:9" ht="14.1" x14ac:dyDescent="0.35">
      <c r="A4" s="41" t="s">
        <v>17</v>
      </c>
      <c r="B4" s="44">
        <v>7.25</v>
      </c>
      <c r="C4" s="33">
        <v>464</v>
      </c>
      <c r="D4" s="33">
        <v>34.248893000000002</v>
      </c>
      <c r="E4" s="33">
        <v>-82.476753000000002</v>
      </c>
      <c r="F4" s="45"/>
      <c r="G4" s="45"/>
      <c r="H4" s="45"/>
      <c r="I4" s="45"/>
    </row>
    <row r="5" spans="1:9" ht="14.1" x14ac:dyDescent="0.35">
      <c r="A5" s="41" t="s">
        <v>18</v>
      </c>
      <c r="B5" s="44">
        <v>8.2100000000000009</v>
      </c>
      <c r="C5" s="33">
        <v>440</v>
      </c>
      <c r="D5" s="33">
        <v>33.537765</v>
      </c>
      <c r="E5" s="33">
        <v>-81.661888000000005</v>
      </c>
      <c r="F5" s="45"/>
      <c r="G5" s="45"/>
      <c r="H5" s="45"/>
      <c r="I5" s="45"/>
    </row>
    <row r="6" spans="1:9" ht="14.1" x14ac:dyDescent="0.35">
      <c r="A6" s="41" t="s">
        <v>19</v>
      </c>
      <c r="B6" s="44">
        <v>8.34</v>
      </c>
      <c r="C6" s="33">
        <v>438</v>
      </c>
      <c r="D6" s="33">
        <v>32.951875000000001</v>
      </c>
      <c r="E6" s="33">
        <v>-81.364976999999996</v>
      </c>
      <c r="F6" s="45"/>
      <c r="G6" s="45"/>
      <c r="H6" s="45"/>
      <c r="I6" s="45"/>
    </row>
    <row r="7" spans="1:9" ht="14.1" x14ac:dyDescent="0.35">
      <c r="A7" s="41" t="s">
        <v>20</v>
      </c>
      <c r="B7" s="46">
        <v>7.32</v>
      </c>
      <c r="C7" s="33">
        <v>549</v>
      </c>
      <c r="D7" s="33">
        <v>34.513660000000002</v>
      </c>
      <c r="E7" s="33">
        <v>-82.663005999999996</v>
      </c>
      <c r="F7" s="45"/>
      <c r="G7" s="45"/>
      <c r="H7" s="45"/>
      <c r="I7" s="45"/>
    </row>
    <row r="8" spans="1:9" ht="14.1" x14ac:dyDescent="0.35">
      <c r="A8" s="41" t="s">
        <v>21</v>
      </c>
      <c r="B8" s="45">
        <v>8.1</v>
      </c>
      <c r="C8" s="33">
        <v>437</v>
      </c>
      <c r="D8" s="33">
        <v>33.233440999999999</v>
      </c>
      <c r="E8" s="33">
        <v>-81.034261000000001</v>
      </c>
      <c r="F8" s="45"/>
      <c r="G8" s="45"/>
      <c r="H8" s="45"/>
      <c r="I8" s="45"/>
    </row>
    <row r="9" spans="1:9" ht="14.1" x14ac:dyDescent="0.35">
      <c r="A9" s="41" t="s">
        <v>22</v>
      </c>
      <c r="B9" s="45">
        <v>8.1199999999999992</v>
      </c>
      <c r="C9" s="33">
        <v>439</v>
      </c>
      <c r="D9" s="33">
        <v>33.292064000000003</v>
      </c>
      <c r="E9" s="33">
        <v>-81.427377000000007</v>
      </c>
      <c r="F9" s="45"/>
      <c r="G9" s="45"/>
      <c r="H9" s="45"/>
      <c r="I9" s="45"/>
    </row>
    <row r="10" spans="1:9" ht="14.1" x14ac:dyDescent="0.35">
      <c r="A10" s="41" t="s">
        <v>23</v>
      </c>
      <c r="B10" s="44">
        <v>9.0399999999999991</v>
      </c>
      <c r="C10" s="33">
        <v>472</v>
      </c>
      <c r="D10" s="33">
        <v>32.599066999999998</v>
      </c>
      <c r="E10" s="33">
        <v>-80.757226000000003</v>
      </c>
      <c r="F10" s="45"/>
      <c r="G10" s="45"/>
      <c r="H10" s="45"/>
      <c r="I10" s="45"/>
    </row>
    <row r="11" spans="1:9" ht="14.1" x14ac:dyDescent="0.35">
      <c r="A11" s="41" t="s">
        <v>24</v>
      </c>
      <c r="B11" s="44">
        <v>8.86</v>
      </c>
      <c r="C11" s="33">
        <v>430</v>
      </c>
      <c r="D11" s="33">
        <v>33.160912000000003</v>
      </c>
      <c r="E11" s="33">
        <v>-79.914710999999997</v>
      </c>
      <c r="F11" s="45"/>
      <c r="G11" s="45"/>
      <c r="H11" s="45"/>
      <c r="I11" s="45"/>
    </row>
    <row r="12" spans="1:9" ht="14.1" x14ac:dyDescent="0.35">
      <c r="A12" s="41" t="s">
        <v>25</v>
      </c>
      <c r="B12" s="44">
        <v>8.1</v>
      </c>
      <c r="C12" s="33">
        <v>441</v>
      </c>
      <c r="D12" s="33">
        <v>33.673144000000001</v>
      </c>
      <c r="E12" s="33">
        <v>-80.785607999999996</v>
      </c>
      <c r="F12" s="45"/>
      <c r="G12" s="45"/>
      <c r="H12" s="45"/>
      <c r="I12" s="45"/>
    </row>
    <row r="13" spans="1:9" ht="14.1" x14ac:dyDescent="0.35">
      <c r="A13" s="41" t="s">
        <v>26</v>
      </c>
      <c r="B13" s="44">
        <v>9.02</v>
      </c>
      <c r="C13" s="33">
        <v>473</v>
      </c>
      <c r="D13" s="33">
        <v>32.757927000000002</v>
      </c>
      <c r="E13" s="33">
        <v>-80.292439999999999</v>
      </c>
      <c r="F13" s="45"/>
      <c r="G13" s="45"/>
      <c r="H13" s="45"/>
      <c r="I13" s="45"/>
    </row>
    <row r="14" spans="1:9" ht="14.1" x14ac:dyDescent="0.35">
      <c r="A14" s="41" t="s">
        <v>27</v>
      </c>
      <c r="B14" s="44">
        <v>7.57</v>
      </c>
      <c r="C14" s="33">
        <v>454</v>
      </c>
      <c r="D14" s="33">
        <v>35.012042000000001</v>
      </c>
      <c r="E14" s="33">
        <v>-81.633769000000001</v>
      </c>
      <c r="F14" s="45"/>
      <c r="G14" s="45"/>
      <c r="H14" s="45"/>
      <c r="I14" s="45"/>
    </row>
    <row r="15" spans="1:9" ht="14.1" x14ac:dyDescent="0.35">
      <c r="A15" s="41" t="s">
        <v>28</v>
      </c>
      <c r="B15" s="44">
        <v>7.82</v>
      </c>
      <c r="C15" s="33">
        <v>452</v>
      </c>
      <c r="D15" s="33">
        <v>34.682893999999997</v>
      </c>
      <c r="E15" s="33">
        <v>-81.165131000000002</v>
      </c>
      <c r="F15" s="45"/>
      <c r="G15" s="45"/>
      <c r="H15" s="45"/>
      <c r="I15" s="45"/>
    </row>
    <row r="16" spans="1:9" ht="14.1" x14ac:dyDescent="0.35">
      <c r="A16" s="41" t="s">
        <v>29</v>
      </c>
      <c r="B16" s="44">
        <v>7.88</v>
      </c>
      <c r="C16" s="33">
        <v>449</v>
      </c>
      <c r="D16" s="33">
        <v>34.589981999999999</v>
      </c>
      <c r="E16" s="33">
        <v>-80.095748</v>
      </c>
      <c r="F16" s="45"/>
      <c r="G16" s="45"/>
      <c r="H16" s="45"/>
      <c r="I16" s="45"/>
    </row>
    <row r="17" spans="1:9" ht="14.1" x14ac:dyDescent="0.35">
      <c r="A17" s="41" t="s">
        <v>30</v>
      </c>
      <c r="B17" s="44">
        <v>8.33</v>
      </c>
      <c r="C17" s="33">
        <v>570</v>
      </c>
      <c r="D17" s="33">
        <v>33.689100000000003</v>
      </c>
      <c r="E17" s="33">
        <v>-80.246306000000004</v>
      </c>
      <c r="F17" s="45"/>
      <c r="G17" s="45"/>
      <c r="H17" s="45"/>
      <c r="I17" s="45"/>
    </row>
    <row r="18" spans="1:9" ht="14.1" x14ac:dyDescent="0.35">
      <c r="A18" s="41" t="s">
        <v>31</v>
      </c>
      <c r="B18" s="44">
        <v>8.6300000000000008</v>
      </c>
      <c r="C18" s="33">
        <v>474</v>
      </c>
      <c r="D18" s="33">
        <v>32.846635999999997</v>
      </c>
      <c r="E18" s="33">
        <v>-80.657539</v>
      </c>
      <c r="F18" s="45"/>
      <c r="G18" s="45"/>
      <c r="H18" s="45"/>
      <c r="I18" s="45"/>
    </row>
    <row r="19" spans="1:9" ht="14.1" x14ac:dyDescent="0.35">
      <c r="A19" s="41" t="s">
        <v>32</v>
      </c>
      <c r="B19" s="44">
        <v>7.9</v>
      </c>
      <c r="C19" s="33">
        <v>447</v>
      </c>
      <c r="D19" s="33">
        <v>34.310262000000002</v>
      </c>
      <c r="E19" s="33">
        <v>-79.910922999999997</v>
      </c>
      <c r="F19" s="45"/>
      <c r="G19" s="45"/>
      <c r="H19" s="45"/>
      <c r="I19" s="45"/>
    </row>
    <row r="20" spans="1:9" ht="14.1" x14ac:dyDescent="0.35">
      <c r="A20" s="41" t="s">
        <v>33</v>
      </c>
      <c r="B20" s="44">
        <v>8.0500000000000007</v>
      </c>
      <c r="C20" s="33">
        <v>433</v>
      </c>
      <c r="D20" s="33">
        <v>34.424303999999999</v>
      </c>
      <c r="E20" s="33">
        <v>-79.389013000000006</v>
      </c>
      <c r="F20" s="45"/>
      <c r="G20" s="45"/>
      <c r="H20" s="45"/>
      <c r="I20" s="45"/>
    </row>
    <row r="21" spans="1:9" ht="14.1" x14ac:dyDescent="0.35">
      <c r="A21" s="41" t="s">
        <v>34</v>
      </c>
      <c r="B21" s="44">
        <v>8.68</v>
      </c>
      <c r="C21" s="33">
        <v>468</v>
      </c>
      <c r="D21" s="33">
        <v>33.076106000000003</v>
      </c>
      <c r="E21" s="33">
        <v>-80.430655999999999</v>
      </c>
      <c r="F21" s="45"/>
      <c r="G21" s="45"/>
      <c r="H21" s="45"/>
      <c r="I21" s="45"/>
    </row>
    <row r="22" spans="1:9" ht="14.1" x14ac:dyDescent="0.35">
      <c r="A22" s="41" t="s">
        <v>35</v>
      </c>
      <c r="B22" s="44">
        <v>7.91</v>
      </c>
      <c r="C22" s="33">
        <v>609</v>
      </c>
      <c r="D22" s="33">
        <v>33.754669</v>
      </c>
      <c r="E22" s="33">
        <v>-81.946432999999999</v>
      </c>
      <c r="F22" s="45"/>
      <c r="G22" s="45"/>
      <c r="H22" s="45"/>
      <c r="I22" s="45"/>
    </row>
    <row r="23" spans="1:9" ht="14.1" x14ac:dyDescent="0.35">
      <c r="A23" s="41" t="s">
        <v>36</v>
      </c>
      <c r="B23" s="44">
        <v>7.75</v>
      </c>
      <c r="C23" s="33">
        <v>451</v>
      </c>
      <c r="D23" s="33">
        <v>34.374066999999997</v>
      </c>
      <c r="E23" s="33">
        <v>-81.077747000000002</v>
      </c>
      <c r="F23" s="45"/>
      <c r="G23" s="45"/>
      <c r="H23" s="45"/>
      <c r="I23" s="45"/>
    </row>
    <row r="24" spans="1:9" ht="14.1" x14ac:dyDescent="0.35">
      <c r="A24" s="41" t="s">
        <v>37</v>
      </c>
      <c r="B24" s="44">
        <v>8.14</v>
      </c>
      <c r="C24" s="33">
        <v>434</v>
      </c>
      <c r="D24" s="33">
        <v>34.043438000000002</v>
      </c>
      <c r="E24" s="33">
        <v>-79.753809000000004</v>
      </c>
      <c r="F24" s="45"/>
      <c r="G24" s="45"/>
      <c r="H24" s="45"/>
      <c r="I24" s="45"/>
    </row>
    <row r="25" spans="1:9" ht="14.1" x14ac:dyDescent="0.35">
      <c r="A25" s="41" t="s">
        <v>38</v>
      </c>
      <c r="B25" s="44">
        <v>6.75</v>
      </c>
      <c r="C25" s="33">
        <v>470</v>
      </c>
      <c r="D25" s="33">
        <v>33.475985999999999</v>
      </c>
      <c r="E25" s="33">
        <v>-79.363232999999994</v>
      </c>
      <c r="F25" s="45"/>
      <c r="G25" s="45"/>
      <c r="H25" s="45"/>
      <c r="I25" s="45"/>
    </row>
    <row r="26" spans="1:9" ht="14.1" x14ac:dyDescent="0.35">
      <c r="A26" s="41" t="s">
        <v>39</v>
      </c>
      <c r="B26" s="44">
        <v>7.45</v>
      </c>
      <c r="C26" s="33">
        <v>463</v>
      </c>
      <c r="D26" s="33">
        <v>34.849809</v>
      </c>
      <c r="E26" s="33">
        <v>-82.356132000000002</v>
      </c>
      <c r="F26" s="45"/>
      <c r="G26" s="45"/>
      <c r="H26" s="45"/>
      <c r="I26" s="45"/>
    </row>
    <row r="27" spans="1:9" ht="14.1" x14ac:dyDescent="0.35">
      <c r="A27" s="41" t="s">
        <v>40</v>
      </c>
      <c r="B27" s="44">
        <v>7.64</v>
      </c>
      <c r="C27" s="33">
        <v>460</v>
      </c>
      <c r="D27" s="33">
        <v>34.182057</v>
      </c>
      <c r="E27" s="33">
        <v>-82.079997000000006</v>
      </c>
      <c r="F27" s="45"/>
      <c r="G27" s="45"/>
      <c r="H27" s="45"/>
      <c r="I27" s="45"/>
    </row>
    <row r="28" spans="1:9" ht="14.1" x14ac:dyDescent="0.35">
      <c r="A28" s="41" t="s">
        <v>41</v>
      </c>
      <c r="B28" s="44">
        <v>8.6300000000000008</v>
      </c>
      <c r="C28" s="33">
        <v>429</v>
      </c>
      <c r="D28" s="33">
        <v>32.789012999999997</v>
      </c>
      <c r="E28" s="33">
        <v>-81.103189</v>
      </c>
      <c r="F28" s="45"/>
      <c r="G28" s="45"/>
      <c r="H28" s="45"/>
      <c r="I28" s="45"/>
    </row>
    <row r="29" spans="1:9" ht="14.1" x14ac:dyDescent="0.35">
      <c r="A29" s="41" t="s">
        <v>42</v>
      </c>
      <c r="B29" s="44">
        <v>8.82</v>
      </c>
      <c r="C29" s="33">
        <v>469</v>
      </c>
      <c r="D29" s="33">
        <v>33.934100000000001</v>
      </c>
      <c r="E29" s="33">
        <v>-78.972296999999998</v>
      </c>
      <c r="F29" s="45"/>
      <c r="G29" s="45"/>
      <c r="H29" s="45"/>
      <c r="I29" s="45"/>
    </row>
    <row r="30" spans="1:9" ht="14.1" x14ac:dyDescent="0.35">
      <c r="A30" s="41" t="s">
        <v>43</v>
      </c>
      <c r="B30" s="44">
        <v>9.17</v>
      </c>
      <c r="C30" s="33">
        <v>669</v>
      </c>
      <c r="D30" s="33">
        <v>32.413333999999999</v>
      </c>
      <c r="E30" s="33">
        <v>-81.023444999999995</v>
      </c>
      <c r="F30" s="45"/>
      <c r="G30" s="45"/>
      <c r="H30" s="45"/>
      <c r="I30" s="45"/>
    </row>
    <row r="31" spans="1:9" ht="14.1" x14ac:dyDescent="0.35">
      <c r="A31" s="41" t="s">
        <v>44</v>
      </c>
      <c r="B31" s="44">
        <v>7.46</v>
      </c>
      <c r="C31" s="33">
        <v>446</v>
      </c>
      <c r="D31" s="33">
        <v>34.341948000000002</v>
      </c>
      <c r="E31" s="33">
        <v>-80.556224999999998</v>
      </c>
      <c r="F31" s="45"/>
      <c r="G31" s="45"/>
      <c r="H31" s="45"/>
      <c r="I31" s="45"/>
    </row>
    <row r="32" spans="1:9" ht="14.1" x14ac:dyDescent="0.35">
      <c r="A32" s="41" t="s">
        <v>45</v>
      </c>
      <c r="B32" s="44">
        <v>7.72</v>
      </c>
      <c r="C32" s="33">
        <v>450</v>
      </c>
      <c r="D32" s="33">
        <v>34.766896000000003</v>
      </c>
      <c r="E32" s="33">
        <v>-80.694528000000005</v>
      </c>
      <c r="F32" s="45"/>
      <c r="G32" s="45"/>
      <c r="H32" s="45"/>
      <c r="I32" s="45"/>
    </row>
    <row r="33" spans="1:9" ht="14.1" x14ac:dyDescent="0.35">
      <c r="A33" s="41" t="s">
        <v>46</v>
      </c>
      <c r="B33" s="44">
        <v>7.68</v>
      </c>
      <c r="C33" s="33">
        <v>461</v>
      </c>
      <c r="D33" s="33">
        <v>34.494886999999999</v>
      </c>
      <c r="E33" s="33">
        <v>-81.986362999999997</v>
      </c>
      <c r="F33" s="45"/>
      <c r="G33" s="45"/>
      <c r="H33" s="45"/>
      <c r="I33" s="45"/>
    </row>
    <row r="34" spans="1:9" ht="14.1" x14ac:dyDescent="0.35">
      <c r="A34" s="41" t="s">
        <v>47</v>
      </c>
      <c r="B34" s="44">
        <v>7.76</v>
      </c>
      <c r="C34" s="33">
        <v>445</v>
      </c>
      <c r="D34" s="33">
        <v>34.160755000000002</v>
      </c>
      <c r="E34" s="33">
        <v>-80.317289000000002</v>
      </c>
      <c r="F34" s="45"/>
      <c r="G34" s="45"/>
      <c r="H34" s="45"/>
      <c r="I34" s="45"/>
    </row>
    <row r="35" spans="1:9" ht="14.1" x14ac:dyDescent="0.35">
      <c r="A35" s="41" t="s">
        <v>48</v>
      </c>
      <c r="B35" s="44">
        <v>8.11</v>
      </c>
      <c r="C35" s="33">
        <v>529</v>
      </c>
      <c r="D35" s="33">
        <v>33.925249999999998</v>
      </c>
      <c r="E35" s="33">
        <v>-81.283471000000006</v>
      </c>
      <c r="F35" s="43"/>
      <c r="G35" s="43"/>
      <c r="H35" s="43"/>
      <c r="I35" s="43"/>
    </row>
    <row r="36" spans="1:9" ht="14.1" x14ac:dyDescent="0.35">
      <c r="A36" s="41" t="s">
        <v>49</v>
      </c>
      <c r="B36" s="44">
        <v>8.36</v>
      </c>
      <c r="C36" s="33">
        <v>432</v>
      </c>
      <c r="D36" s="33">
        <v>33.998857999999998</v>
      </c>
      <c r="E36" s="33">
        <v>-79.421284999999997</v>
      </c>
      <c r="F36" s="45"/>
      <c r="G36" s="45"/>
      <c r="H36" s="45"/>
      <c r="I36" s="45"/>
    </row>
    <row r="37" spans="1:9" x14ac:dyDescent="0.25">
      <c r="A37" s="41" t="s">
        <v>50</v>
      </c>
      <c r="B37" s="44">
        <v>7.88</v>
      </c>
      <c r="C37" s="33">
        <v>448</v>
      </c>
      <c r="D37" s="33">
        <v>34.551614000000001</v>
      </c>
      <c r="E37" s="33">
        <v>-79.656963000000005</v>
      </c>
      <c r="F37" s="45"/>
      <c r="G37" s="45"/>
      <c r="H37" s="45"/>
      <c r="I37" s="45"/>
    </row>
    <row r="38" spans="1:9" x14ac:dyDescent="0.25">
      <c r="A38" s="41" t="s">
        <v>51</v>
      </c>
      <c r="B38" s="44">
        <v>7.66</v>
      </c>
      <c r="C38" s="33">
        <v>459</v>
      </c>
      <c r="D38" s="33">
        <v>33.836340999999997</v>
      </c>
      <c r="E38" s="33">
        <v>-82.234739000000005</v>
      </c>
      <c r="F38" s="45"/>
      <c r="G38" s="45"/>
      <c r="H38" s="45"/>
      <c r="I38" s="45"/>
    </row>
    <row r="39" spans="1:9" x14ac:dyDescent="0.25">
      <c r="A39" s="41" t="s">
        <v>52</v>
      </c>
      <c r="B39" s="44">
        <v>7.88</v>
      </c>
      <c r="C39" s="33">
        <v>456</v>
      </c>
      <c r="D39" s="33">
        <v>34.301813000000003</v>
      </c>
      <c r="E39" s="33">
        <v>-81.624610000000004</v>
      </c>
      <c r="F39" s="45"/>
      <c r="G39" s="45"/>
      <c r="H39" s="45"/>
      <c r="I39" s="45"/>
    </row>
    <row r="40" spans="1:9" x14ac:dyDescent="0.25">
      <c r="A40" s="41" t="s">
        <v>53</v>
      </c>
      <c r="B40" s="44">
        <v>7.36</v>
      </c>
      <c r="C40" s="33">
        <v>467</v>
      </c>
      <c r="D40" s="33">
        <v>34.761673000000002</v>
      </c>
      <c r="E40" s="33">
        <v>-83.106003000000001</v>
      </c>
      <c r="F40" s="45"/>
      <c r="G40" s="45"/>
      <c r="H40" s="45"/>
      <c r="I40" s="45"/>
    </row>
    <row r="41" spans="1:9" x14ac:dyDescent="0.25">
      <c r="A41" s="41" t="s">
        <v>54</v>
      </c>
      <c r="B41" s="44">
        <v>8.06</v>
      </c>
      <c r="C41" s="33">
        <v>436</v>
      </c>
      <c r="D41" s="33">
        <v>33.441915999999999</v>
      </c>
      <c r="E41" s="33">
        <v>-80.805263999999994</v>
      </c>
      <c r="F41" s="45"/>
      <c r="G41" s="45"/>
      <c r="H41" s="45"/>
      <c r="I41" s="45"/>
    </row>
    <row r="42" spans="1:9" x14ac:dyDescent="0.25">
      <c r="A42" s="41" t="s">
        <v>55</v>
      </c>
      <c r="B42" s="44">
        <v>7.24</v>
      </c>
      <c r="C42" s="33">
        <v>466</v>
      </c>
      <c r="D42" s="33">
        <v>34.85501</v>
      </c>
      <c r="E42" s="33">
        <v>-82.691658000000004</v>
      </c>
      <c r="F42" s="45"/>
      <c r="G42" s="45"/>
      <c r="H42" s="45"/>
      <c r="I42" s="45"/>
    </row>
    <row r="43" spans="1:9" x14ac:dyDescent="0.25">
      <c r="A43" s="41" t="s">
        <v>56</v>
      </c>
      <c r="B43" s="44">
        <v>7.93</v>
      </c>
      <c r="C43" s="33">
        <v>689</v>
      </c>
      <c r="D43" s="33">
        <v>34.006314000000003</v>
      </c>
      <c r="E43" s="33">
        <v>-80.850655000000003</v>
      </c>
      <c r="F43" s="45"/>
      <c r="G43" s="45"/>
      <c r="H43" s="45"/>
      <c r="I43" s="45"/>
    </row>
    <row r="44" spans="1:9" x14ac:dyDescent="0.25">
      <c r="A44" s="41" t="s">
        <v>57</v>
      </c>
      <c r="B44" s="44">
        <v>7.93</v>
      </c>
      <c r="C44" s="33">
        <v>457</v>
      </c>
      <c r="D44" s="33">
        <v>34.000743999999997</v>
      </c>
      <c r="E44" s="33">
        <v>-81.747316999999995</v>
      </c>
      <c r="F44" s="45"/>
      <c r="G44" s="45"/>
      <c r="H44" s="45"/>
      <c r="I44" s="45"/>
    </row>
    <row r="45" spans="1:9" x14ac:dyDescent="0.25">
      <c r="A45" s="41" t="s">
        <v>58</v>
      </c>
      <c r="B45" s="44">
        <v>7.51</v>
      </c>
      <c r="C45" s="33">
        <v>649</v>
      </c>
      <c r="D45" s="33">
        <v>34.888831000000003</v>
      </c>
      <c r="E45" s="33">
        <v>-81.979446999999993</v>
      </c>
      <c r="F45" s="45"/>
      <c r="G45" s="45"/>
      <c r="H45" s="45"/>
      <c r="I45" s="45"/>
    </row>
    <row r="46" spans="1:9" x14ac:dyDescent="0.25">
      <c r="A46" s="41" t="s">
        <v>59</v>
      </c>
      <c r="B46" s="44">
        <v>8.15</v>
      </c>
      <c r="C46" s="33">
        <v>444</v>
      </c>
      <c r="D46" s="33">
        <v>33.905500000000004</v>
      </c>
      <c r="E46" s="33">
        <v>-80.343861000000004</v>
      </c>
      <c r="F46" s="45"/>
      <c r="G46" s="45"/>
      <c r="H46" s="45"/>
      <c r="I46" s="45"/>
    </row>
    <row r="47" spans="1:9" x14ac:dyDescent="0.25">
      <c r="A47" s="41" t="s">
        <v>60</v>
      </c>
      <c r="B47" s="44">
        <v>7.78</v>
      </c>
      <c r="C47" s="33">
        <v>455</v>
      </c>
      <c r="D47" s="33">
        <v>34.678933000000001</v>
      </c>
      <c r="E47" s="33">
        <v>-81.639697999999996</v>
      </c>
      <c r="F47" s="45"/>
      <c r="G47" s="45"/>
      <c r="H47" s="45"/>
      <c r="I47" s="45"/>
    </row>
    <row r="48" spans="1:9" x14ac:dyDescent="0.25">
      <c r="A48" s="41" t="s">
        <v>61</v>
      </c>
      <c r="B48" s="44">
        <v>8.5399999999999991</v>
      </c>
      <c r="C48" s="33">
        <v>431</v>
      </c>
      <c r="D48" s="33">
        <v>33.594819999999999</v>
      </c>
      <c r="E48" s="33">
        <v>-79.743660000000006</v>
      </c>
      <c r="F48" s="45"/>
      <c r="G48" s="45"/>
      <c r="H48" s="45"/>
      <c r="I48" s="45"/>
    </row>
    <row r="49" spans="1:9" x14ac:dyDescent="0.25">
      <c r="A49" s="41" t="s">
        <v>62</v>
      </c>
      <c r="B49" s="44">
        <v>7.58</v>
      </c>
      <c r="C49" s="33">
        <v>453</v>
      </c>
      <c r="D49" s="33">
        <v>34.992767999999998</v>
      </c>
      <c r="E49" s="33">
        <v>-81.188201000000007</v>
      </c>
      <c r="F49" s="45"/>
      <c r="G49" s="45"/>
      <c r="H49" s="45"/>
      <c r="I49" s="45"/>
    </row>
  </sheetData>
  <sheetProtection password="CC6F" sheet="1" objects="1" scenarios="1"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09"/>
  <sheetViews>
    <sheetView zoomScale="90" zoomScaleNormal="90" workbookViewId="0">
      <pane ySplit="1" topLeftCell="A56" activePane="bottomLeft" state="frozen"/>
      <selection pane="bottomLeft" activeCell="C1" sqref="C1"/>
    </sheetView>
  </sheetViews>
  <sheetFormatPr defaultColWidth="9.109375" defaultRowHeight="13.8" x14ac:dyDescent="0.25"/>
  <cols>
    <col min="1" max="1" width="9.33203125" style="33" customWidth="1"/>
    <col min="2" max="2" width="12.109375" style="87" customWidth="1"/>
    <col min="3" max="3" width="8.33203125" style="87" customWidth="1"/>
    <col min="4" max="4" width="9" style="33" customWidth="1"/>
    <col min="5" max="8" width="9.109375" style="33"/>
    <col min="9" max="9" width="9.88671875" style="33" customWidth="1"/>
    <col min="10" max="10" width="9.109375" style="33"/>
    <col min="11" max="11" width="10.33203125" style="33" bestFit="1" customWidth="1"/>
    <col min="12" max="12" width="10.33203125" style="33" customWidth="1"/>
    <col min="13" max="16384" width="9.109375" style="33"/>
  </cols>
  <sheetData>
    <row r="1" spans="1:18" s="90" customFormat="1" ht="42.45" x14ac:dyDescent="0.4">
      <c r="A1" s="88" t="s">
        <v>76</v>
      </c>
      <c r="B1" s="89" t="s">
        <v>83</v>
      </c>
      <c r="C1" s="89" t="s">
        <v>64</v>
      </c>
      <c r="D1" s="88" t="s">
        <v>65</v>
      </c>
      <c r="E1" s="88" t="s">
        <v>66</v>
      </c>
      <c r="F1" s="88" t="s">
        <v>67</v>
      </c>
      <c r="G1" s="88" t="s">
        <v>68</v>
      </c>
      <c r="H1" s="88" t="s">
        <v>69</v>
      </c>
      <c r="I1" s="88" t="s">
        <v>70</v>
      </c>
      <c r="J1" s="88" t="s">
        <v>71</v>
      </c>
      <c r="K1" s="88" t="s">
        <v>72</v>
      </c>
      <c r="L1" s="88" t="s">
        <v>73</v>
      </c>
      <c r="M1" s="88" t="s">
        <v>74</v>
      </c>
      <c r="N1" s="88" t="s">
        <v>131</v>
      </c>
    </row>
    <row r="2" spans="1:18" s="39" customFormat="1" ht="14.1" x14ac:dyDescent="0.35">
      <c r="A2" s="56">
        <v>4</v>
      </c>
      <c r="B2" s="85">
        <v>3.0000000000000001E-3</v>
      </c>
      <c r="C2" s="86">
        <v>0</v>
      </c>
      <c r="D2" s="56">
        <v>0</v>
      </c>
      <c r="E2" s="56">
        <v>0</v>
      </c>
      <c r="F2" s="56">
        <v>0</v>
      </c>
      <c r="G2" s="56">
        <v>0</v>
      </c>
      <c r="H2" s="56">
        <f>D2-E2</f>
        <v>0</v>
      </c>
      <c r="I2" s="80">
        <v>1</v>
      </c>
      <c r="J2" s="81">
        <v>0</v>
      </c>
      <c r="K2" s="56">
        <v>0</v>
      </c>
      <c r="L2" s="56">
        <v>0</v>
      </c>
      <c r="M2" s="56">
        <v>0</v>
      </c>
      <c r="N2" s="56">
        <v>6</v>
      </c>
      <c r="R2" s="56"/>
    </row>
    <row r="3" spans="1:18" s="39" customFormat="1" ht="14.1" x14ac:dyDescent="0.35">
      <c r="A3" s="56">
        <v>4</v>
      </c>
      <c r="B3" s="85">
        <v>3.0000000000000001E-3</v>
      </c>
      <c r="C3" s="86">
        <v>2</v>
      </c>
      <c r="D3" s="56">
        <v>8.2000000000000003E-2</v>
      </c>
      <c r="E3" s="56">
        <v>8.1000000000000003E-2</v>
      </c>
      <c r="F3" s="56">
        <v>0.08</v>
      </c>
      <c r="G3" s="56">
        <v>0</v>
      </c>
      <c r="H3" s="56">
        <f t="shared" ref="H3:H66" si="0">D3-E3</f>
        <v>1.0000000000000009E-3</v>
      </c>
      <c r="I3" s="80">
        <v>1</v>
      </c>
      <c r="J3" s="81">
        <v>2.5767805168066701E-2</v>
      </c>
      <c r="K3" s="56">
        <v>1.014478489466786</v>
      </c>
      <c r="L3" s="56">
        <v>0.285344958305358</v>
      </c>
      <c r="M3" s="56">
        <v>0.93593146324157417</v>
      </c>
      <c r="N3" s="56">
        <v>6</v>
      </c>
      <c r="R3" s="56"/>
    </row>
    <row r="4" spans="1:18" s="39" customFormat="1" ht="14.1" x14ac:dyDescent="0.35">
      <c r="A4" s="56">
        <v>4</v>
      </c>
      <c r="B4" s="85">
        <v>3.0000000000000001E-3</v>
      </c>
      <c r="C4" s="86">
        <v>3</v>
      </c>
      <c r="D4" s="56">
        <v>0.24199999999999999</v>
      </c>
      <c r="E4" s="56">
        <v>0.24199999999999999</v>
      </c>
      <c r="F4" s="56">
        <v>0.23799999999999999</v>
      </c>
      <c r="G4" s="56">
        <v>4.0000000000000001E-3</v>
      </c>
      <c r="H4" s="56">
        <f t="shared" si="0"/>
        <v>0</v>
      </c>
      <c r="I4" s="80">
        <v>0.99761614735982829</v>
      </c>
      <c r="J4" s="81">
        <v>3.6733377351736103E-2</v>
      </c>
      <c r="K4" s="56">
        <v>1.4461930663378504</v>
      </c>
      <c r="L4" s="56">
        <v>0.41393721103668402</v>
      </c>
      <c r="M4" s="56">
        <v>1.3577140522003235</v>
      </c>
      <c r="N4" s="56">
        <v>6</v>
      </c>
      <c r="R4" s="56"/>
    </row>
    <row r="5" spans="1:18" s="39" customFormat="1" ht="14.1" x14ac:dyDescent="0.35">
      <c r="A5" s="56">
        <v>4</v>
      </c>
      <c r="B5" s="85">
        <v>3.0000000000000001E-3</v>
      </c>
      <c r="C5" s="86">
        <v>4</v>
      </c>
      <c r="D5" s="56">
        <v>0.52100000000000002</v>
      </c>
      <c r="E5" s="56">
        <v>0.51900000000000002</v>
      </c>
      <c r="F5" s="56">
        <v>0.47799999999999998</v>
      </c>
      <c r="G5" s="56">
        <v>4.1000000000000002E-2</v>
      </c>
      <c r="H5" s="56">
        <f t="shared" si="0"/>
        <v>2.0000000000000018E-3</v>
      </c>
      <c r="I5" s="80">
        <v>0.99541912165282254</v>
      </c>
      <c r="J5" s="81">
        <v>5.1555946666222999E-2</v>
      </c>
      <c r="K5" s="56">
        <v>2.0297576202491991</v>
      </c>
      <c r="L5" s="56">
        <v>0.45170715451240101</v>
      </c>
      <c r="M5" s="56">
        <v>1.4815994668006753</v>
      </c>
      <c r="N5" s="56">
        <v>6</v>
      </c>
      <c r="R5" s="56"/>
    </row>
    <row r="6" spans="1:18" s="39" customFormat="1" ht="14.1" x14ac:dyDescent="0.35">
      <c r="A6" s="56">
        <v>4</v>
      </c>
      <c r="B6" s="85">
        <v>3.0000000000000001E-3</v>
      </c>
      <c r="C6" s="86">
        <v>5</v>
      </c>
      <c r="D6" s="56">
        <v>0.71699999999999997</v>
      </c>
      <c r="E6" s="56">
        <v>0.70599999999999996</v>
      </c>
      <c r="F6" s="56">
        <v>0.624</v>
      </c>
      <c r="G6" s="56">
        <v>8.3000000000000004E-2</v>
      </c>
      <c r="H6" s="56">
        <f t="shared" si="0"/>
        <v>1.100000000000001E-2</v>
      </c>
      <c r="I6" s="80">
        <v>0.98543209986886449</v>
      </c>
      <c r="J6" s="81">
        <v>5.5260793866783897E-2</v>
      </c>
      <c r="K6" s="56">
        <v>2.1756174545352818</v>
      </c>
      <c r="L6" s="56">
        <v>0.50493955612182795</v>
      </c>
      <c r="M6" s="56">
        <v>1.6562017440795955</v>
      </c>
      <c r="N6" s="56">
        <v>6</v>
      </c>
      <c r="R6" s="56"/>
    </row>
    <row r="7" spans="1:18" s="39" customFormat="1" ht="14.1" x14ac:dyDescent="0.35">
      <c r="A7" s="56">
        <v>4</v>
      </c>
      <c r="B7" s="85">
        <v>3.0000000000000001E-3</v>
      </c>
      <c r="C7" s="86">
        <v>6</v>
      </c>
      <c r="D7" s="56">
        <v>0.97399999999999998</v>
      </c>
      <c r="E7" s="56">
        <v>0.95399999999999996</v>
      </c>
      <c r="F7" s="56">
        <v>0.79700000000000004</v>
      </c>
      <c r="G7" s="56">
        <v>0.157</v>
      </c>
      <c r="H7" s="56">
        <f t="shared" si="0"/>
        <v>2.0000000000000018E-2</v>
      </c>
      <c r="I7" s="80">
        <v>0.97936358278878533</v>
      </c>
      <c r="J7" s="81">
        <v>6.1301415048317501E-2</v>
      </c>
      <c r="K7" s="56">
        <v>2.41343671045226</v>
      </c>
      <c r="L7" s="56">
        <v>0.56000000238418601</v>
      </c>
      <c r="M7" s="56">
        <v>1.8368000078201301</v>
      </c>
      <c r="N7" s="56">
        <v>6</v>
      </c>
      <c r="R7" s="56"/>
    </row>
    <row r="8" spans="1:18" s="39" customFormat="1" ht="14.1" x14ac:dyDescent="0.35">
      <c r="A8" s="56">
        <v>4</v>
      </c>
      <c r="B8" s="86">
        <v>0.01</v>
      </c>
      <c r="C8" s="86">
        <v>0</v>
      </c>
      <c r="D8" s="56">
        <v>0</v>
      </c>
      <c r="E8" s="56">
        <v>0</v>
      </c>
      <c r="F8" s="56">
        <v>0</v>
      </c>
      <c r="G8" s="56">
        <v>0</v>
      </c>
      <c r="H8" s="56">
        <f t="shared" si="0"/>
        <v>0</v>
      </c>
      <c r="I8" s="80">
        <v>1</v>
      </c>
      <c r="J8" s="81">
        <v>0</v>
      </c>
      <c r="K8" s="56">
        <v>0</v>
      </c>
      <c r="L8" s="56">
        <v>0</v>
      </c>
      <c r="M8" s="56">
        <v>0</v>
      </c>
      <c r="N8" s="56">
        <v>6</v>
      </c>
      <c r="R8" s="56"/>
    </row>
    <row r="9" spans="1:18" s="39" customFormat="1" ht="14.1" x14ac:dyDescent="0.35">
      <c r="A9" s="56">
        <v>4</v>
      </c>
      <c r="B9" s="86">
        <v>0.01</v>
      </c>
      <c r="C9" s="86">
        <v>2</v>
      </c>
      <c r="D9" s="56">
        <v>0.15</v>
      </c>
      <c r="E9" s="56">
        <v>0.151</v>
      </c>
      <c r="F9" s="56">
        <v>0.14899999999999999</v>
      </c>
      <c r="G9" s="56">
        <v>0</v>
      </c>
      <c r="H9" s="56">
        <f t="shared" si="0"/>
        <v>-1.0000000000000009E-3</v>
      </c>
      <c r="I9" s="80">
        <v>1</v>
      </c>
      <c r="J9" s="81">
        <v>2.5767805168066701E-2</v>
      </c>
      <c r="K9" s="56">
        <v>1.014478489466786</v>
      </c>
      <c r="L9" s="56">
        <v>0.49589449167251498</v>
      </c>
      <c r="M9" s="56">
        <v>1.626533932685849</v>
      </c>
      <c r="N9" s="56">
        <v>6</v>
      </c>
      <c r="R9" s="56"/>
    </row>
    <row r="10" spans="1:18" s="39" customFormat="1" ht="14.1" x14ac:dyDescent="0.35">
      <c r="A10" s="56">
        <v>4</v>
      </c>
      <c r="B10" s="86">
        <v>0.01</v>
      </c>
      <c r="C10" s="86">
        <v>3</v>
      </c>
      <c r="D10" s="56">
        <v>0.443</v>
      </c>
      <c r="E10" s="56">
        <v>0.442</v>
      </c>
      <c r="F10" s="56">
        <v>0.436</v>
      </c>
      <c r="G10" s="56">
        <v>6.0000000000000001E-3</v>
      </c>
      <c r="H10" s="56">
        <f t="shared" si="0"/>
        <v>1.0000000000000009E-3</v>
      </c>
      <c r="I10" s="80">
        <v>0.99690739838156661</v>
      </c>
      <c r="J10" s="81">
        <v>3.6507991078528798E-2</v>
      </c>
      <c r="K10" s="56">
        <v>1.4373196087616786</v>
      </c>
      <c r="L10" s="56">
        <v>0.75720119476318304</v>
      </c>
      <c r="M10" s="56">
        <v>2.4836199188232402</v>
      </c>
      <c r="N10" s="56">
        <v>6</v>
      </c>
      <c r="R10" s="56"/>
    </row>
    <row r="11" spans="1:18" s="39" customFormat="1" ht="14.1" x14ac:dyDescent="0.35">
      <c r="A11" s="56">
        <v>4</v>
      </c>
      <c r="B11" s="86">
        <v>0.01</v>
      </c>
      <c r="C11" s="86">
        <v>4</v>
      </c>
      <c r="D11" s="56">
        <v>0.95299999999999996</v>
      </c>
      <c r="E11" s="56">
        <v>0.94099999999999995</v>
      </c>
      <c r="F11" s="56">
        <v>0.88</v>
      </c>
      <c r="G11" s="56">
        <v>6.0999999999999999E-2</v>
      </c>
      <c r="H11" s="56">
        <f t="shared" si="0"/>
        <v>1.2000000000000011E-2</v>
      </c>
      <c r="I11" s="80">
        <v>0.98682327567469419</v>
      </c>
      <c r="J11" s="81">
        <v>5.1431605446263802E-2</v>
      </c>
      <c r="K11" s="56">
        <v>2.0248623064194056</v>
      </c>
      <c r="L11" s="56">
        <v>0.82497596740722301</v>
      </c>
      <c r="M11" s="56">
        <v>2.7059211730956911</v>
      </c>
      <c r="N11" s="56">
        <v>6</v>
      </c>
      <c r="R11" s="56"/>
    </row>
    <row r="12" spans="1:18" s="39" customFormat="1" ht="14.1" x14ac:dyDescent="0.35">
      <c r="A12" s="56">
        <v>4</v>
      </c>
      <c r="B12" s="86">
        <v>0.01</v>
      </c>
      <c r="C12" s="86">
        <v>5</v>
      </c>
      <c r="D12" s="56">
        <v>1.294</v>
      </c>
      <c r="E12" s="56">
        <v>1.25</v>
      </c>
      <c r="F12" s="56">
        <v>1.145</v>
      </c>
      <c r="G12" s="56">
        <v>0.105</v>
      </c>
      <c r="H12" s="56">
        <f t="shared" si="0"/>
        <v>4.4000000000000039E-2</v>
      </c>
      <c r="I12" s="80">
        <v>0.96634837861083112</v>
      </c>
      <c r="J12" s="81">
        <v>5.6727031529909801E-2</v>
      </c>
      <c r="K12" s="56">
        <v>2.2333432313325488</v>
      </c>
      <c r="L12" s="56">
        <v>0.92195558547974099</v>
      </c>
      <c r="M12" s="56">
        <v>3.0240143203735501</v>
      </c>
      <c r="N12" s="56">
        <v>6</v>
      </c>
      <c r="R12" s="56"/>
    </row>
    <row r="13" spans="1:18" s="39" customFormat="1" ht="14.1" x14ac:dyDescent="0.35">
      <c r="A13" s="56">
        <v>4</v>
      </c>
      <c r="B13" s="86">
        <v>0.01</v>
      </c>
      <c r="C13" s="86">
        <v>6</v>
      </c>
      <c r="D13" s="56">
        <v>1.7849999999999999</v>
      </c>
      <c r="E13" s="56">
        <v>1.627</v>
      </c>
      <c r="F13" s="56">
        <v>1.4339999999999999</v>
      </c>
      <c r="G13" s="56">
        <v>0.193</v>
      </c>
      <c r="H13" s="56">
        <f t="shared" si="0"/>
        <v>0.15799999999999992</v>
      </c>
      <c r="I13" s="80">
        <v>0.91147872250030748</v>
      </c>
      <c r="J13" s="81">
        <v>6.1301415048317501E-2</v>
      </c>
      <c r="K13" s="56">
        <v>2.41343671045226</v>
      </c>
      <c r="L13" s="56">
        <v>1.0299999713897701</v>
      </c>
      <c r="M13" s="56">
        <v>3.3783999061584455</v>
      </c>
      <c r="N13" s="56">
        <v>6</v>
      </c>
      <c r="R13" s="56"/>
    </row>
    <row r="14" spans="1:18" s="39" customFormat="1" ht="14.1" x14ac:dyDescent="0.35">
      <c r="A14" s="56">
        <v>4</v>
      </c>
      <c r="B14" s="86">
        <v>0.03</v>
      </c>
      <c r="C14" s="86">
        <v>0</v>
      </c>
      <c r="D14" s="56">
        <v>0</v>
      </c>
      <c r="E14" s="56">
        <v>0</v>
      </c>
      <c r="F14" s="56">
        <v>0</v>
      </c>
      <c r="G14" s="56">
        <v>0</v>
      </c>
      <c r="H14" s="56">
        <f t="shared" si="0"/>
        <v>0</v>
      </c>
      <c r="I14" s="80">
        <v>1</v>
      </c>
      <c r="J14" s="81">
        <v>0</v>
      </c>
      <c r="K14" s="56">
        <v>0</v>
      </c>
      <c r="L14" s="56">
        <v>0</v>
      </c>
      <c r="M14" s="56">
        <v>0</v>
      </c>
      <c r="N14" s="56">
        <v>6</v>
      </c>
      <c r="R14" s="56"/>
    </row>
    <row r="15" spans="1:18" s="39" customFormat="1" ht="14.1" x14ac:dyDescent="0.35">
      <c r="A15" s="56">
        <v>4</v>
      </c>
      <c r="B15" s="86">
        <v>0.03</v>
      </c>
      <c r="C15" s="86">
        <v>2</v>
      </c>
      <c r="D15" s="56">
        <v>0.26</v>
      </c>
      <c r="E15" s="56">
        <v>0.26</v>
      </c>
      <c r="F15" s="56">
        <v>0.25900000000000001</v>
      </c>
      <c r="G15" s="56">
        <v>0</v>
      </c>
      <c r="H15" s="56">
        <f t="shared" si="0"/>
        <v>0</v>
      </c>
      <c r="I15" s="80">
        <v>1</v>
      </c>
      <c r="J15" s="81">
        <v>2.6479977869927299E-2</v>
      </c>
      <c r="K15" s="56">
        <v>1.0425167287390378</v>
      </c>
      <c r="L15" s="56">
        <v>0.85609465837478504</v>
      </c>
      <c r="M15" s="56">
        <v>2.8079904794692947</v>
      </c>
      <c r="N15" s="56">
        <v>6</v>
      </c>
      <c r="R15" s="56"/>
    </row>
    <row r="16" spans="1:18" s="39" customFormat="1" ht="14.1" x14ac:dyDescent="0.35">
      <c r="A16" s="56">
        <v>4</v>
      </c>
      <c r="B16" s="86">
        <v>0.03</v>
      </c>
      <c r="C16" s="86">
        <v>3</v>
      </c>
      <c r="D16" s="56">
        <v>0.76700000000000002</v>
      </c>
      <c r="E16" s="56">
        <v>0.76400000000000001</v>
      </c>
      <c r="F16" s="56">
        <v>0.754</v>
      </c>
      <c r="G16" s="56">
        <v>0.01</v>
      </c>
      <c r="H16" s="56">
        <f t="shared" si="0"/>
        <v>3.0000000000000027E-3</v>
      </c>
      <c r="I16" s="80">
        <v>0.99641313503106865</v>
      </c>
      <c r="J16" s="81">
        <v>3.6454926777824602E-2</v>
      </c>
      <c r="K16" s="56">
        <v>1.4352304672429546</v>
      </c>
      <c r="L16" s="56">
        <v>1.30808985233307</v>
      </c>
      <c r="M16" s="56">
        <v>4.2905347156524689</v>
      </c>
      <c r="N16" s="56">
        <v>6</v>
      </c>
      <c r="R16" s="56"/>
    </row>
    <row r="17" spans="1:18" s="39" customFormat="1" ht="14.1" x14ac:dyDescent="0.35">
      <c r="A17" s="56">
        <v>4</v>
      </c>
      <c r="B17" s="86">
        <v>0.03</v>
      </c>
      <c r="C17" s="86">
        <v>4</v>
      </c>
      <c r="D17" s="56">
        <v>1.6519999999999999</v>
      </c>
      <c r="E17" s="56">
        <v>1.599</v>
      </c>
      <c r="F17" s="56">
        <v>1.5349999999999999</v>
      </c>
      <c r="G17" s="56">
        <v>6.4000000000000001E-2</v>
      </c>
      <c r="H17" s="56">
        <f t="shared" si="0"/>
        <v>5.2999999999999936E-2</v>
      </c>
      <c r="I17" s="80">
        <v>0.96807163712777677</v>
      </c>
      <c r="J17" s="81">
        <v>5.1500959388800498E-2</v>
      </c>
      <c r="K17" s="56">
        <v>2.0275927711370754</v>
      </c>
      <c r="L17" s="56">
        <v>1.42867648601532</v>
      </c>
      <c r="M17" s="56">
        <v>4.6860588741302491</v>
      </c>
      <c r="N17" s="56">
        <v>6</v>
      </c>
      <c r="R17" s="56"/>
    </row>
    <row r="18" spans="1:18" s="39" customFormat="1" ht="14.1" x14ac:dyDescent="0.35">
      <c r="A18" s="56">
        <v>4</v>
      </c>
      <c r="B18" s="86">
        <v>0.03</v>
      </c>
      <c r="C18" s="86">
        <v>5</v>
      </c>
      <c r="D18" s="56">
        <v>2.2930000000000001</v>
      </c>
      <c r="E18" s="56">
        <v>2.0859999999999999</v>
      </c>
      <c r="F18" s="56">
        <v>1.9730000000000001</v>
      </c>
      <c r="G18" s="56">
        <v>0.114</v>
      </c>
      <c r="H18" s="56">
        <f t="shared" si="0"/>
        <v>0.20700000000000029</v>
      </c>
      <c r="I18" s="80">
        <v>0.90985107946893096</v>
      </c>
      <c r="J18" s="81">
        <v>5.51245647262633E-2</v>
      </c>
      <c r="K18" s="56">
        <v>2.170254113272986</v>
      </c>
      <c r="L18" s="56">
        <v>1.5967813730239899</v>
      </c>
      <c r="M18" s="56">
        <v>5.2374429035186862</v>
      </c>
      <c r="N18" s="56">
        <v>6</v>
      </c>
      <c r="R18" s="56"/>
    </row>
    <row r="19" spans="1:18" s="39" customFormat="1" ht="14.1" x14ac:dyDescent="0.35">
      <c r="A19" s="56">
        <v>4</v>
      </c>
      <c r="B19" s="86">
        <v>0.03</v>
      </c>
      <c r="C19" s="86">
        <v>6</v>
      </c>
      <c r="D19" s="56">
        <v>3.0350000000000001</v>
      </c>
      <c r="E19" s="56">
        <v>2.5430000000000001</v>
      </c>
      <c r="F19" s="56">
        <v>2.3849999999999998</v>
      </c>
      <c r="G19" s="56">
        <v>0.159</v>
      </c>
      <c r="H19" s="56">
        <f t="shared" si="0"/>
        <v>0.49199999999999999</v>
      </c>
      <c r="I19" s="80">
        <v>0.83804265943769307</v>
      </c>
      <c r="J19" s="81">
        <v>5.6398641688314599E-2</v>
      </c>
      <c r="K19" s="56">
        <v>2.2204145232689458</v>
      </c>
      <c r="L19" s="56">
        <v>2.0480043888092001</v>
      </c>
      <c r="M19" s="56">
        <v>6.7174543952941761</v>
      </c>
      <c r="N19" s="56">
        <v>6</v>
      </c>
      <c r="R19" s="56"/>
    </row>
    <row r="20" spans="1:18" s="39" customFormat="1" ht="14.1" x14ac:dyDescent="0.35">
      <c r="A20" s="56">
        <v>4</v>
      </c>
      <c r="B20" s="86">
        <v>0.05</v>
      </c>
      <c r="C20" s="86">
        <v>0</v>
      </c>
      <c r="D20" s="56">
        <v>0</v>
      </c>
      <c r="E20" s="56">
        <v>0</v>
      </c>
      <c r="F20" s="56">
        <v>0</v>
      </c>
      <c r="G20" s="56">
        <v>0</v>
      </c>
      <c r="H20" s="56">
        <f t="shared" si="0"/>
        <v>0</v>
      </c>
      <c r="I20" s="80">
        <v>1</v>
      </c>
      <c r="J20" s="81">
        <v>0</v>
      </c>
      <c r="K20" s="56">
        <v>0</v>
      </c>
      <c r="L20" s="56">
        <v>0</v>
      </c>
      <c r="M20" s="56">
        <v>0</v>
      </c>
      <c r="N20" s="56">
        <v>6</v>
      </c>
      <c r="R20" s="56"/>
    </row>
    <row r="21" spans="1:18" s="39" customFormat="1" ht="14.1" x14ac:dyDescent="0.35">
      <c r="A21" s="56">
        <v>4</v>
      </c>
      <c r="B21" s="86">
        <v>0.05</v>
      </c>
      <c r="C21" s="86">
        <v>2</v>
      </c>
      <c r="D21" s="56">
        <v>0.33500000000000002</v>
      </c>
      <c r="E21" s="56">
        <v>0.33500000000000002</v>
      </c>
      <c r="F21" s="56">
        <v>0.33500000000000002</v>
      </c>
      <c r="G21" s="56">
        <v>0</v>
      </c>
      <c r="H21" s="56">
        <f t="shared" si="0"/>
        <v>0</v>
      </c>
      <c r="I21" s="80">
        <v>1</v>
      </c>
      <c r="J21" s="81">
        <v>2.64279160042462E-2</v>
      </c>
      <c r="K21" s="56">
        <v>1.0404670530871729</v>
      </c>
      <c r="L21" s="56">
        <v>1.10501348972321</v>
      </c>
      <c r="M21" s="56">
        <v>3.6244442462921285</v>
      </c>
      <c r="N21" s="56">
        <v>6</v>
      </c>
      <c r="R21" s="56"/>
    </row>
    <row r="22" spans="1:18" s="39" customFormat="1" ht="14.1" x14ac:dyDescent="0.35">
      <c r="A22" s="56">
        <v>4</v>
      </c>
      <c r="B22" s="86">
        <v>0.05</v>
      </c>
      <c r="C22" s="86">
        <v>3</v>
      </c>
      <c r="D22" s="56">
        <v>0.99950000000000006</v>
      </c>
      <c r="E22" s="56">
        <v>0.98499999999999999</v>
      </c>
      <c r="F22" s="56">
        <v>0.97699999999999998</v>
      </c>
      <c r="G22" s="56">
        <v>8.0000000000000002E-3</v>
      </c>
      <c r="H22" s="56">
        <f t="shared" si="0"/>
        <v>1.4500000000000068E-2</v>
      </c>
      <c r="I22" s="80">
        <v>0.98528155434606213</v>
      </c>
      <c r="J22" s="81">
        <v>3.6386502443820697E-2</v>
      </c>
      <c r="K22" s="56">
        <v>1.4325366012132208</v>
      </c>
      <c r="L22" s="56">
        <v>1.68888795375823</v>
      </c>
      <c r="M22" s="56">
        <v>5.5395524883269944</v>
      </c>
      <c r="N22" s="56">
        <v>6</v>
      </c>
      <c r="R22" s="56"/>
    </row>
    <row r="23" spans="1:18" s="39" customFormat="1" ht="14.1" x14ac:dyDescent="0.35">
      <c r="A23" s="56">
        <v>4</v>
      </c>
      <c r="B23" s="86">
        <v>0.05</v>
      </c>
      <c r="C23" s="86">
        <v>4</v>
      </c>
      <c r="D23" s="56">
        <v>2.1360000000000001</v>
      </c>
      <c r="E23" s="56">
        <v>2.0289999999999999</v>
      </c>
      <c r="F23" s="56">
        <v>1.9710000000000001</v>
      </c>
      <c r="G23" s="56">
        <v>5.8000000000000003E-2</v>
      </c>
      <c r="H23" s="56">
        <f t="shared" si="0"/>
        <v>0.10700000000000021</v>
      </c>
      <c r="I23" s="80">
        <v>0.94967889936788474</v>
      </c>
      <c r="J23" s="81">
        <v>5.14321788458421E-2</v>
      </c>
      <c r="K23" s="56">
        <v>2.0248848811608031</v>
      </c>
      <c r="L23" s="56">
        <v>1.8443691730499401</v>
      </c>
      <c r="M23" s="56">
        <v>6.0495308876038028</v>
      </c>
      <c r="N23" s="56">
        <v>6</v>
      </c>
      <c r="R23" s="56"/>
    </row>
    <row r="24" spans="1:18" s="39" customFormat="1" ht="14.1" x14ac:dyDescent="0.35">
      <c r="A24" s="56">
        <v>4</v>
      </c>
      <c r="B24" s="86">
        <v>0.05</v>
      </c>
      <c r="C24" s="86">
        <v>5</v>
      </c>
      <c r="D24" s="56">
        <v>2.9390000000000001</v>
      </c>
      <c r="E24" s="56">
        <v>2.4199000000000002</v>
      </c>
      <c r="F24" s="56">
        <v>2.3140000000000001</v>
      </c>
      <c r="G24" s="56">
        <v>0.106</v>
      </c>
      <c r="H24" s="56">
        <f t="shared" si="0"/>
        <v>0.51909999999999989</v>
      </c>
      <c r="I24" s="80">
        <v>0.82339395245033187</v>
      </c>
      <c r="J24" s="81">
        <v>5.6261257293949402E-2</v>
      </c>
      <c r="K24" s="56">
        <v>2.2150056996627878</v>
      </c>
      <c r="L24" s="56">
        <v>2.1149146556854199</v>
      </c>
      <c r="M24" s="56">
        <v>6.9369200706481768</v>
      </c>
      <c r="N24" s="56">
        <v>6</v>
      </c>
      <c r="R24" s="56"/>
    </row>
    <row r="25" spans="1:18" s="39" customFormat="1" ht="14.1" x14ac:dyDescent="0.35">
      <c r="A25" s="56">
        <v>4</v>
      </c>
      <c r="B25" s="86">
        <v>0.05</v>
      </c>
      <c r="C25" s="86">
        <v>6</v>
      </c>
      <c r="D25" s="56">
        <v>3.9319999999999999</v>
      </c>
      <c r="E25" s="56">
        <v>2.87</v>
      </c>
      <c r="F25" s="56">
        <v>2.7490000000000001</v>
      </c>
      <c r="G25" s="56">
        <v>0.122</v>
      </c>
      <c r="H25" s="56">
        <f t="shared" si="0"/>
        <v>1.0619999999999998</v>
      </c>
      <c r="I25" s="80">
        <v>0.72988829145140177</v>
      </c>
      <c r="J25" s="81">
        <v>6.63538466392945E-2</v>
      </c>
      <c r="K25" s="56">
        <v>2.6123509421890243</v>
      </c>
      <c r="L25" s="56">
        <v>1.9864213466644201</v>
      </c>
      <c r="M25" s="56">
        <v>6.5154620170592974</v>
      </c>
      <c r="N25" s="56">
        <v>6</v>
      </c>
      <c r="R25" s="56"/>
    </row>
    <row r="26" spans="1:18" s="39" customFormat="1" ht="14.1" x14ac:dyDescent="0.35">
      <c r="A26" s="56">
        <v>4</v>
      </c>
      <c r="B26" s="86">
        <v>7.0000000000000007E-2</v>
      </c>
      <c r="C26" s="86">
        <v>0</v>
      </c>
      <c r="D26" s="56">
        <v>0</v>
      </c>
      <c r="E26" s="56">
        <v>0</v>
      </c>
      <c r="F26" s="56">
        <v>0</v>
      </c>
      <c r="G26" s="56">
        <v>0</v>
      </c>
      <c r="H26" s="56">
        <f t="shared" si="0"/>
        <v>0</v>
      </c>
      <c r="I26" s="80">
        <v>1</v>
      </c>
      <c r="J26" s="81">
        <v>0</v>
      </c>
      <c r="K26" s="56">
        <v>0</v>
      </c>
      <c r="L26" s="56">
        <v>0</v>
      </c>
      <c r="M26" s="56">
        <v>0</v>
      </c>
      <c r="N26" s="56">
        <v>6</v>
      </c>
      <c r="R26" s="56"/>
    </row>
    <row r="27" spans="1:18" s="39" customFormat="1" ht="14.1" x14ac:dyDescent="0.35">
      <c r="A27" s="56">
        <v>4</v>
      </c>
      <c r="B27" s="86">
        <v>7.0000000000000007E-2</v>
      </c>
      <c r="C27" s="86">
        <v>2</v>
      </c>
      <c r="D27" s="56">
        <v>0.39600000000000002</v>
      </c>
      <c r="E27" s="56">
        <v>0.39800000000000002</v>
      </c>
      <c r="F27" s="56">
        <v>0.39500000000000002</v>
      </c>
      <c r="G27" s="56">
        <v>0</v>
      </c>
      <c r="H27" s="56">
        <f t="shared" si="0"/>
        <v>-2.0000000000000018E-3</v>
      </c>
      <c r="I27" s="80">
        <v>1</v>
      </c>
      <c r="J27" s="81">
        <v>2.6373453863021399E-2</v>
      </c>
      <c r="K27" s="56">
        <v>1.0383228785871523</v>
      </c>
      <c r="L27" s="56">
        <v>1.30740547180176</v>
      </c>
      <c r="M27" s="56">
        <v>4.2882899475097727</v>
      </c>
      <c r="N27" s="56">
        <v>6</v>
      </c>
      <c r="R27" s="56"/>
    </row>
    <row r="28" spans="1:18" s="39" customFormat="1" ht="14.1" x14ac:dyDescent="0.35">
      <c r="A28" s="56">
        <v>4</v>
      </c>
      <c r="B28" s="86">
        <v>7.0000000000000007E-2</v>
      </c>
      <c r="C28" s="86">
        <v>3</v>
      </c>
      <c r="D28" s="56">
        <v>1.1830000000000001</v>
      </c>
      <c r="E28" s="56">
        <v>1.139</v>
      </c>
      <c r="F28" s="56">
        <v>1.1339999999999999</v>
      </c>
      <c r="G28" s="56">
        <v>5.0000000000000001E-3</v>
      </c>
      <c r="H28" s="56">
        <f t="shared" si="0"/>
        <v>4.4000000000000039E-2</v>
      </c>
      <c r="I28" s="80">
        <v>0.96252522463771795</v>
      </c>
      <c r="J28" s="81">
        <v>3.6399319259005199E-2</v>
      </c>
      <c r="K28" s="56">
        <v>1.4330411992270347</v>
      </c>
      <c r="L28" s="56">
        <v>1.9985877275466899</v>
      </c>
      <c r="M28" s="56">
        <v>6.5553677463531423</v>
      </c>
      <c r="N28" s="56">
        <v>6</v>
      </c>
      <c r="R28" s="56"/>
    </row>
    <row r="29" spans="1:18" s="39" customFormat="1" ht="14.1" x14ac:dyDescent="0.35">
      <c r="A29" s="56">
        <v>4</v>
      </c>
      <c r="B29" s="86">
        <v>7.0000000000000007E-2</v>
      </c>
      <c r="C29" s="86">
        <v>4</v>
      </c>
      <c r="D29" s="56">
        <v>2.528</v>
      </c>
      <c r="E29" s="56">
        <v>2.2280000000000002</v>
      </c>
      <c r="F29" s="56">
        <v>2.1619999999999999</v>
      </c>
      <c r="G29" s="56">
        <v>6.6000000000000003E-2</v>
      </c>
      <c r="H29" s="56">
        <f t="shared" si="0"/>
        <v>0.29999999999999982</v>
      </c>
      <c r="I29" s="80">
        <v>0.88139103738207081</v>
      </c>
      <c r="J29" s="81">
        <v>5.1453907048017E-2</v>
      </c>
      <c r="K29" s="56">
        <v>2.0257403204804292</v>
      </c>
      <c r="L29" s="56">
        <v>2.1822338104247998</v>
      </c>
      <c r="M29" s="56">
        <v>7.1577268981933431</v>
      </c>
      <c r="N29" s="56">
        <v>6</v>
      </c>
      <c r="R29" s="56"/>
    </row>
    <row r="30" spans="1:18" s="39" customFormat="1" ht="14.1" x14ac:dyDescent="0.35">
      <c r="A30" s="56">
        <v>4</v>
      </c>
      <c r="B30" s="86">
        <v>7.0000000000000007E-2</v>
      </c>
      <c r="C30" s="86">
        <v>5</v>
      </c>
      <c r="D30" s="56">
        <v>3.4780000000000002</v>
      </c>
      <c r="E30" s="56">
        <v>2.778</v>
      </c>
      <c r="F30" s="56">
        <v>2.7050000000000001</v>
      </c>
      <c r="G30" s="56">
        <v>7.3999999999999996E-2</v>
      </c>
      <c r="H30" s="56">
        <f t="shared" si="0"/>
        <v>0.70000000000000018</v>
      </c>
      <c r="I30" s="80">
        <v>0.79882532538387396</v>
      </c>
      <c r="J30" s="81">
        <v>5.73834343287144E-2</v>
      </c>
      <c r="K30" s="56">
        <v>2.2591858095214858</v>
      </c>
      <c r="L30" s="56">
        <v>2.3881177902221702</v>
      </c>
      <c r="M30" s="56">
        <v>7.8330263519287175</v>
      </c>
      <c r="N30" s="56">
        <v>6</v>
      </c>
      <c r="R30" s="56"/>
    </row>
    <row r="31" spans="1:18" s="39" customFormat="1" ht="14.1" x14ac:dyDescent="0.35">
      <c r="A31" s="56">
        <v>4</v>
      </c>
      <c r="B31" s="86">
        <v>7.0000000000000007E-2</v>
      </c>
      <c r="C31" s="86">
        <v>6</v>
      </c>
      <c r="D31" s="56">
        <v>4.633</v>
      </c>
      <c r="E31" s="56">
        <v>3.2839999999999998</v>
      </c>
      <c r="F31" s="56">
        <v>3.1859999999999999</v>
      </c>
      <c r="G31" s="56">
        <v>9.8000000000000004E-2</v>
      </c>
      <c r="H31" s="56">
        <f t="shared" si="0"/>
        <v>1.3490000000000002</v>
      </c>
      <c r="I31" s="80">
        <v>0.70890003246258937</v>
      </c>
      <c r="J31" s="81">
        <v>6.6043708698976106E-2</v>
      </c>
      <c r="K31" s="56">
        <v>2.6001408114786893</v>
      </c>
      <c r="L31" s="56">
        <v>2.35049724578856</v>
      </c>
      <c r="M31" s="56">
        <v>7.7096309661864764</v>
      </c>
      <c r="N31" s="56">
        <v>6</v>
      </c>
      <c r="R31" s="56"/>
    </row>
    <row r="32" spans="1:18" s="39" customFormat="1" ht="14.1" x14ac:dyDescent="0.35">
      <c r="A32" s="56">
        <v>4.75</v>
      </c>
      <c r="B32" s="85">
        <v>3.0000000000000001E-3</v>
      </c>
      <c r="C32" s="86">
        <v>0</v>
      </c>
      <c r="D32" s="56">
        <v>0</v>
      </c>
      <c r="E32" s="56">
        <v>0</v>
      </c>
      <c r="F32" s="56">
        <v>0</v>
      </c>
      <c r="G32" s="56">
        <v>0</v>
      </c>
      <c r="H32" s="56">
        <f t="shared" si="0"/>
        <v>0</v>
      </c>
      <c r="I32" s="80">
        <v>1</v>
      </c>
      <c r="J32" s="81">
        <v>0</v>
      </c>
      <c r="K32" s="56">
        <v>0</v>
      </c>
      <c r="L32" s="56">
        <v>0</v>
      </c>
      <c r="M32" s="56">
        <v>0</v>
      </c>
      <c r="N32" s="56">
        <v>6</v>
      </c>
      <c r="R32" s="56"/>
    </row>
    <row r="33" spans="1:18" s="39" customFormat="1" ht="14.1" x14ac:dyDescent="0.35">
      <c r="A33" s="56">
        <v>4.75</v>
      </c>
      <c r="B33" s="85">
        <v>3.0000000000000001E-3</v>
      </c>
      <c r="C33" s="86">
        <v>2</v>
      </c>
      <c r="D33" s="56">
        <v>8.2100000000000006E-2</v>
      </c>
      <c r="E33" s="56">
        <v>8.1000000000000003E-2</v>
      </c>
      <c r="F33" s="56">
        <v>0.08</v>
      </c>
      <c r="G33" s="56">
        <v>0</v>
      </c>
      <c r="H33" s="56">
        <f t="shared" si="0"/>
        <v>1.1000000000000038E-3</v>
      </c>
      <c r="I33" s="80">
        <v>1</v>
      </c>
      <c r="J33" s="56">
        <v>2.5767805168066701E-2</v>
      </c>
      <c r="K33" s="56">
        <v>1.014478489466786</v>
      </c>
      <c r="L33" s="56">
        <v>0.285344958305358</v>
      </c>
      <c r="M33" s="56">
        <v>0.93593146324157417</v>
      </c>
      <c r="N33" s="56">
        <v>6</v>
      </c>
      <c r="R33" s="56"/>
    </row>
    <row r="34" spans="1:18" s="39" customFormat="1" ht="14.1" x14ac:dyDescent="0.35">
      <c r="A34" s="56">
        <v>4.75</v>
      </c>
      <c r="B34" s="85">
        <v>3.0000000000000001E-3</v>
      </c>
      <c r="C34" s="86">
        <v>3</v>
      </c>
      <c r="D34" s="56">
        <v>0.24199999999999999</v>
      </c>
      <c r="E34" s="56">
        <v>0.2419</v>
      </c>
      <c r="F34" s="56">
        <v>0.23799999999999999</v>
      </c>
      <c r="G34" s="56">
        <v>4.0000000000000001E-3</v>
      </c>
      <c r="H34" s="56">
        <f t="shared" si="0"/>
        <v>9.9999999999988987E-5</v>
      </c>
      <c r="I34" s="80">
        <v>0.99761614735982829</v>
      </c>
      <c r="J34" s="56">
        <v>3.6733377351736103E-2</v>
      </c>
      <c r="K34" s="56">
        <v>1.4461930663378504</v>
      </c>
      <c r="L34" s="56">
        <v>0.41393721103668402</v>
      </c>
      <c r="M34" s="56">
        <v>1.3577140522003235</v>
      </c>
      <c r="N34" s="56">
        <v>6</v>
      </c>
      <c r="R34" s="56"/>
    </row>
    <row r="35" spans="1:18" s="39" customFormat="1" ht="14.1" x14ac:dyDescent="0.35">
      <c r="A35" s="56">
        <v>4.75</v>
      </c>
      <c r="B35" s="85">
        <v>3.0000000000000001E-3</v>
      </c>
      <c r="C35" s="86">
        <v>4</v>
      </c>
      <c r="D35" s="56">
        <v>0.52100000000000002</v>
      </c>
      <c r="E35" s="56">
        <v>0.51900000000000002</v>
      </c>
      <c r="F35" s="56">
        <v>0.47799999999999998</v>
      </c>
      <c r="G35" s="56">
        <v>4.1000000000000002E-2</v>
      </c>
      <c r="H35" s="56">
        <f t="shared" si="0"/>
        <v>2.0000000000000018E-3</v>
      </c>
      <c r="I35" s="80">
        <v>0.99541912165282254</v>
      </c>
      <c r="J35" s="56">
        <v>5.1555946666222999E-2</v>
      </c>
      <c r="K35" s="56">
        <v>2.0297576202491991</v>
      </c>
      <c r="L35" s="56">
        <v>0.45170715451240101</v>
      </c>
      <c r="M35" s="56">
        <v>1.4815994668006753</v>
      </c>
      <c r="N35" s="56">
        <v>6</v>
      </c>
      <c r="R35" s="56"/>
    </row>
    <row r="36" spans="1:18" s="39" customFormat="1" ht="14.1" x14ac:dyDescent="0.35">
      <c r="A36" s="56">
        <v>4.75</v>
      </c>
      <c r="B36" s="85">
        <v>3.0000000000000001E-3</v>
      </c>
      <c r="C36" s="86">
        <v>4.75</v>
      </c>
      <c r="D36" s="56">
        <v>0.82199999999999995</v>
      </c>
      <c r="E36" s="56">
        <v>0.82</v>
      </c>
      <c r="F36" s="56">
        <v>0.71099999999999997</v>
      </c>
      <c r="G36" s="56">
        <v>0.11</v>
      </c>
      <c r="H36" s="56">
        <f t="shared" si="0"/>
        <v>2.0000000000000018E-3</v>
      </c>
      <c r="I36" s="80">
        <v>1</v>
      </c>
      <c r="J36" s="81">
        <v>6.1050806676153299E-2</v>
      </c>
      <c r="K36" s="56">
        <v>2.4035702588401553</v>
      </c>
      <c r="L36" s="56">
        <v>0.62438941001891801</v>
      </c>
      <c r="M36" s="56">
        <v>2.047997264862051</v>
      </c>
      <c r="N36" s="56">
        <v>6</v>
      </c>
      <c r="R36" s="56"/>
    </row>
    <row r="37" spans="1:18" s="39" customFormat="1" ht="14.1" x14ac:dyDescent="0.35">
      <c r="A37" s="56">
        <v>4.75</v>
      </c>
      <c r="B37" s="85">
        <v>3.0000000000000001E-3</v>
      </c>
      <c r="C37" s="86">
        <v>6.75</v>
      </c>
      <c r="D37" s="56">
        <v>1.409</v>
      </c>
      <c r="E37" s="56">
        <v>1.3049999999999999</v>
      </c>
      <c r="F37" s="56">
        <v>1.052</v>
      </c>
      <c r="G37" s="56">
        <v>0.253</v>
      </c>
      <c r="H37" s="56">
        <f t="shared" si="0"/>
        <v>0.10400000000000009</v>
      </c>
      <c r="I37" s="80">
        <v>0.92596101163071909</v>
      </c>
      <c r="J37" s="81">
        <v>7.4450519807548493E-2</v>
      </c>
      <c r="K37" s="56">
        <v>2.9311169648231838</v>
      </c>
      <c r="L37" s="56">
        <v>0.56601220369339</v>
      </c>
      <c r="M37" s="56">
        <v>1.856520028114319</v>
      </c>
      <c r="N37" s="56">
        <v>6</v>
      </c>
      <c r="R37" s="56"/>
    </row>
    <row r="38" spans="1:18" s="39" customFormat="1" ht="14.1" x14ac:dyDescent="0.35">
      <c r="A38" s="56">
        <v>4.75</v>
      </c>
      <c r="B38" s="86">
        <v>0.01</v>
      </c>
      <c r="C38" s="86">
        <v>0</v>
      </c>
      <c r="D38" s="56">
        <v>0</v>
      </c>
      <c r="E38" s="56">
        <v>0</v>
      </c>
      <c r="F38" s="56">
        <v>0</v>
      </c>
      <c r="G38" s="56">
        <v>0</v>
      </c>
      <c r="H38" s="56">
        <f t="shared" si="0"/>
        <v>0</v>
      </c>
      <c r="I38" s="80">
        <v>1</v>
      </c>
      <c r="J38" s="56">
        <v>0</v>
      </c>
      <c r="K38" s="56">
        <v>0</v>
      </c>
      <c r="L38" s="56">
        <v>0</v>
      </c>
      <c r="M38" s="56">
        <v>0</v>
      </c>
      <c r="N38" s="56">
        <v>6</v>
      </c>
      <c r="R38" s="56"/>
    </row>
    <row r="39" spans="1:18" s="39" customFormat="1" ht="14.1" x14ac:dyDescent="0.35">
      <c r="A39" s="56">
        <v>4.75</v>
      </c>
      <c r="B39" s="86">
        <v>0.01</v>
      </c>
      <c r="C39" s="86">
        <v>2</v>
      </c>
      <c r="D39" s="56">
        <v>0.15</v>
      </c>
      <c r="E39" s="56">
        <v>0.151</v>
      </c>
      <c r="F39" s="56">
        <v>0.14899999999999999</v>
      </c>
      <c r="G39" s="56">
        <v>0</v>
      </c>
      <c r="H39" s="56">
        <f t="shared" si="0"/>
        <v>-1.0000000000000009E-3</v>
      </c>
      <c r="I39" s="80">
        <v>1</v>
      </c>
      <c r="J39" s="56">
        <v>2.5767805168066701E-2</v>
      </c>
      <c r="K39" s="56">
        <v>1.014478489466786</v>
      </c>
      <c r="L39" s="56">
        <v>0.49589449167251498</v>
      </c>
      <c r="M39" s="56">
        <v>1.626533932685849</v>
      </c>
      <c r="N39" s="56">
        <v>6</v>
      </c>
      <c r="R39" s="56"/>
    </row>
    <row r="40" spans="1:18" s="39" customFormat="1" ht="14.1" x14ac:dyDescent="0.35">
      <c r="A40" s="56">
        <v>4.75</v>
      </c>
      <c r="B40" s="86">
        <v>0.01</v>
      </c>
      <c r="C40" s="86">
        <v>3</v>
      </c>
      <c r="D40" s="56">
        <v>0.443</v>
      </c>
      <c r="E40" s="56">
        <v>0.442</v>
      </c>
      <c r="F40" s="56">
        <v>0.436</v>
      </c>
      <c r="G40" s="56">
        <v>6.0000000000000001E-3</v>
      </c>
      <c r="H40" s="56">
        <f t="shared" si="0"/>
        <v>1.0000000000000009E-3</v>
      </c>
      <c r="I40" s="80">
        <v>0.99690739838156661</v>
      </c>
      <c r="J40" s="56">
        <v>3.6507991078528798E-2</v>
      </c>
      <c r="K40" s="56">
        <v>1.4373196087616786</v>
      </c>
      <c r="L40" s="56">
        <v>0.75720119476318304</v>
      </c>
      <c r="M40" s="56">
        <v>2.4836199188232402</v>
      </c>
      <c r="N40" s="56">
        <v>6</v>
      </c>
      <c r="R40" s="56"/>
    </row>
    <row r="41" spans="1:18" s="39" customFormat="1" ht="14.1" x14ac:dyDescent="0.35">
      <c r="A41" s="56">
        <v>4.75</v>
      </c>
      <c r="B41" s="86">
        <v>0.01</v>
      </c>
      <c r="C41" s="86">
        <v>4</v>
      </c>
      <c r="D41" s="56">
        <v>0.95299999999999996</v>
      </c>
      <c r="E41" s="56">
        <v>0.94099999999999995</v>
      </c>
      <c r="F41" s="56">
        <v>0.88</v>
      </c>
      <c r="G41" s="56">
        <v>6.0999999999999999E-2</v>
      </c>
      <c r="H41" s="56">
        <f t="shared" si="0"/>
        <v>1.2000000000000011E-2</v>
      </c>
      <c r="I41" s="80">
        <v>0.98682327567469419</v>
      </c>
      <c r="J41" s="56">
        <v>5.1431605446263802E-2</v>
      </c>
      <c r="K41" s="56">
        <v>2.0248623064194056</v>
      </c>
      <c r="L41" s="56">
        <v>0.82497596740722301</v>
      </c>
      <c r="M41" s="56">
        <v>2.7059211730956911</v>
      </c>
      <c r="N41" s="56">
        <v>6</v>
      </c>
      <c r="R41" s="56"/>
    </row>
    <row r="42" spans="1:18" s="39" customFormat="1" ht="14.1" x14ac:dyDescent="0.35">
      <c r="A42" s="56">
        <v>4.75</v>
      </c>
      <c r="B42" s="86">
        <v>0.01</v>
      </c>
      <c r="C42" s="86">
        <v>4.75</v>
      </c>
      <c r="D42" s="56">
        <v>1.502</v>
      </c>
      <c r="E42" s="56">
        <v>1.4279999999999999</v>
      </c>
      <c r="F42" s="56">
        <v>1.2989999999999999</v>
      </c>
      <c r="G42" s="56">
        <v>0.129</v>
      </c>
      <c r="H42" s="56">
        <f t="shared" si="0"/>
        <v>7.4000000000000066E-2</v>
      </c>
      <c r="I42" s="80">
        <v>0.95079788506121277</v>
      </c>
      <c r="J42" s="56">
        <v>5.6948309806267902E-2</v>
      </c>
      <c r="K42" s="56">
        <v>2.2420549570727673</v>
      </c>
      <c r="L42" s="56">
        <v>1.06863784790039</v>
      </c>
      <c r="M42" s="56">
        <v>3.505132141113279</v>
      </c>
      <c r="N42" s="56">
        <v>6</v>
      </c>
      <c r="R42" s="56"/>
    </row>
    <row r="43" spans="1:18" s="39" customFormat="1" ht="14.1" x14ac:dyDescent="0.35">
      <c r="A43" s="56">
        <v>4.75</v>
      </c>
      <c r="B43" s="86">
        <v>0.01</v>
      </c>
      <c r="C43" s="86">
        <v>6.75</v>
      </c>
      <c r="D43" s="56">
        <v>2.5329999999999999</v>
      </c>
      <c r="E43" s="56">
        <v>2.1240000000000001</v>
      </c>
      <c r="F43" s="56">
        <v>1.853</v>
      </c>
      <c r="G43" s="56">
        <v>0.27100000000000002</v>
      </c>
      <c r="H43" s="56">
        <f t="shared" si="0"/>
        <v>0.40899999999999981</v>
      </c>
      <c r="I43" s="80">
        <v>0.83858371696597633</v>
      </c>
      <c r="J43" s="56">
        <v>7.4450519807548493E-2</v>
      </c>
      <c r="K43" s="56">
        <v>2.9311169648231838</v>
      </c>
      <c r="L43" s="56">
        <v>1.0172654390335101</v>
      </c>
      <c r="M43" s="56">
        <v>3.3366306400299131</v>
      </c>
      <c r="N43" s="56">
        <v>6</v>
      </c>
      <c r="R43" s="56"/>
    </row>
    <row r="44" spans="1:18" s="39" customFormat="1" ht="14.1" x14ac:dyDescent="0.35">
      <c r="A44" s="56">
        <v>4.75</v>
      </c>
      <c r="B44" s="86">
        <v>0.03</v>
      </c>
      <c r="C44" s="86">
        <v>0</v>
      </c>
      <c r="D44" s="56">
        <v>0</v>
      </c>
      <c r="E44" s="56">
        <v>0</v>
      </c>
      <c r="F44" s="56">
        <v>0</v>
      </c>
      <c r="G44" s="56">
        <v>0</v>
      </c>
      <c r="H44" s="56">
        <f t="shared" si="0"/>
        <v>0</v>
      </c>
      <c r="I44" s="80">
        <v>1</v>
      </c>
      <c r="J44" s="56">
        <v>0</v>
      </c>
      <c r="K44" s="56">
        <v>0</v>
      </c>
      <c r="L44" s="56">
        <v>0</v>
      </c>
      <c r="M44" s="56">
        <v>0</v>
      </c>
      <c r="N44" s="56">
        <v>6</v>
      </c>
      <c r="R44" s="56"/>
    </row>
    <row r="45" spans="1:18" s="39" customFormat="1" ht="14.1" x14ac:dyDescent="0.35">
      <c r="A45" s="56">
        <v>4.75</v>
      </c>
      <c r="B45" s="86">
        <v>0.03</v>
      </c>
      <c r="C45" s="86">
        <v>2</v>
      </c>
      <c r="D45" s="56">
        <v>0.26</v>
      </c>
      <c r="E45" s="56">
        <v>0.26</v>
      </c>
      <c r="F45" s="56">
        <v>0.25900000000000001</v>
      </c>
      <c r="G45" s="56">
        <v>0</v>
      </c>
      <c r="H45" s="56">
        <f t="shared" si="0"/>
        <v>0</v>
      </c>
      <c r="I45" s="80">
        <v>1</v>
      </c>
      <c r="J45" s="56">
        <v>2.6479977869927299E-2</v>
      </c>
      <c r="K45" s="56">
        <v>1.0425167287390378</v>
      </c>
      <c r="L45" s="56">
        <v>0.85609465837478504</v>
      </c>
      <c r="M45" s="56">
        <v>2.8079904794692947</v>
      </c>
      <c r="N45" s="56">
        <v>6</v>
      </c>
      <c r="R45" s="56"/>
    </row>
    <row r="46" spans="1:18" s="39" customFormat="1" ht="14.1" x14ac:dyDescent="0.35">
      <c r="A46" s="56">
        <v>4.75</v>
      </c>
      <c r="B46" s="86">
        <v>0.03</v>
      </c>
      <c r="C46" s="86">
        <v>3</v>
      </c>
      <c r="D46" s="56">
        <v>0.76700000000000002</v>
      </c>
      <c r="E46" s="56">
        <v>0.76400000000000001</v>
      </c>
      <c r="F46" s="56">
        <v>0.754</v>
      </c>
      <c r="G46" s="56">
        <v>0.01</v>
      </c>
      <c r="H46" s="56">
        <f t="shared" si="0"/>
        <v>3.0000000000000027E-3</v>
      </c>
      <c r="I46" s="80">
        <v>0.99641313503106865</v>
      </c>
      <c r="J46" s="56">
        <v>3.6454926777824602E-2</v>
      </c>
      <c r="K46" s="56">
        <v>1.4352304672429546</v>
      </c>
      <c r="L46" s="56">
        <v>1.30808985233307</v>
      </c>
      <c r="M46" s="56">
        <v>4.2905347156524689</v>
      </c>
      <c r="N46" s="56">
        <v>6</v>
      </c>
      <c r="R46" s="56"/>
    </row>
    <row r="47" spans="1:18" s="39" customFormat="1" ht="14.1" x14ac:dyDescent="0.35">
      <c r="A47" s="56">
        <v>4.75</v>
      </c>
      <c r="B47" s="86">
        <v>0.03</v>
      </c>
      <c r="C47" s="86">
        <v>4</v>
      </c>
      <c r="D47" s="56">
        <v>1.6519999999999999</v>
      </c>
      <c r="E47" s="56">
        <v>1.599</v>
      </c>
      <c r="F47" s="56">
        <v>1.5349999999999999</v>
      </c>
      <c r="G47" s="56">
        <v>6.4000000000000001E-2</v>
      </c>
      <c r="H47" s="56">
        <f t="shared" si="0"/>
        <v>5.2999999999999936E-2</v>
      </c>
      <c r="I47" s="80">
        <v>0.96807163712777677</v>
      </c>
      <c r="J47" s="56">
        <v>5.1500959388800498E-2</v>
      </c>
      <c r="K47" s="56">
        <v>2.0275927711370754</v>
      </c>
      <c r="L47" s="56">
        <v>1.42867648601532</v>
      </c>
      <c r="M47" s="56">
        <v>4.6860588741302491</v>
      </c>
      <c r="N47" s="56">
        <v>6</v>
      </c>
      <c r="R47" s="56"/>
    </row>
    <row r="48" spans="1:18" s="39" customFormat="1" ht="14.1" x14ac:dyDescent="0.35">
      <c r="A48" s="56">
        <v>4.75</v>
      </c>
      <c r="B48" s="86">
        <v>0.03</v>
      </c>
      <c r="C48" s="86">
        <v>4.75</v>
      </c>
      <c r="D48" s="56">
        <v>2.613</v>
      </c>
      <c r="E48" s="56">
        <v>2.3660000000000001</v>
      </c>
      <c r="F48" s="56">
        <v>2.2349999999999999</v>
      </c>
      <c r="G48" s="56">
        <v>0.13100000000000001</v>
      </c>
      <c r="H48" s="56">
        <f t="shared" si="0"/>
        <v>0.24699999999999989</v>
      </c>
      <c r="I48" s="80">
        <v>0.9053846720332237</v>
      </c>
      <c r="J48" s="56">
        <v>6.1163785238325698E-2</v>
      </c>
      <c r="K48" s="56">
        <v>2.4080182248328827</v>
      </c>
      <c r="L48" s="56">
        <v>1.9744781255721999</v>
      </c>
      <c r="M48" s="56">
        <v>6.4762882518768157</v>
      </c>
      <c r="N48" s="56">
        <v>6</v>
      </c>
      <c r="R48" s="56"/>
    </row>
    <row r="49" spans="1:18" s="39" customFormat="1" ht="14.1" x14ac:dyDescent="0.35">
      <c r="A49" s="56">
        <v>4.75</v>
      </c>
      <c r="B49" s="86">
        <v>0.03</v>
      </c>
      <c r="C49" s="86">
        <v>6.75</v>
      </c>
      <c r="D49" s="56">
        <v>4.3860000000000001</v>
      </c>
      <c r="E49" s="56">
        <v>3.3210000000000002</v>
      </c>
      <c r="F49" s="56">
        <v>3.0939999999999999</v>
      </c>
      <c r="G49" s="56">
        <v>0.22700000000000001</v>
      </c>
      <c r="H49" s="56">
        <f t="shared" si="0"/>
        <v>1.0649999999999999</v>
      </c>
      <c r="I49" s="80">
        <v>0.75705240338053692</v>
      </c>
      <c r="J49" s="56">
        <v>7.1866892242906794E-2</v>
      </c>
      <c r="K49" s="56">
        <v>2.8293995476032401</v>
      </c>
      <c r="L49" s="56">
        <v>2.15256094932555</v>
      </c>
      <c r="M49" s="56">
        <v>7.0603999137878031</v>
      </c>
      <c r="N49" s="56">
        <v>6</v>
      </c>
      <c r="R49" s="56"/>
    </row>
    <row r="50" spans="1:18" s="39" customFormat="1" ht="14.1" x14ac:dyDescent="0.35">
      <c r="A50" s="56">
        <v>4.75</v>
      </c>
      <c r="B50" s="86">
        <v>0.05</v>
      </c>
      <c r="C50" s="86">
        <v>0</v>
      </c>
      <c r="D50" s="56">
        <v>0</v>
      </c>
      <c r="E50" s="56">
        <v>0</v>
      </c>
      <c r="F50" s="56">
        <v>0</v>
      </c>
      <c r="G50" s="56">
        <v>0</v>
      </c>
      <c r="H50" s="56">
        <f t="shared" si="0"/>
        <v>0</v>
      </c>
      <c r="I50" s="80">
        <v>1</v>
      </c>
      <c r="J50" s="56">
        <v>0</v>
      </c>
      <c r="K50" s="56">
        <v>0</v>
      </c>
      <c r="L50" s="56">
        <v>0</v>
      </c>
      <c r="M50" s="56">
        <v>0</v>
      </c>
      <c r="N50" s="56">
        <v>6</v>
      </c>
      <c r="R50" s="56"/>
    </row>
    <row r="51" spans="1:18" s="39" customFormat="1" ht="14.1" x14ac:dyDescent="0.35">
      <c r="A51" s="56">
        <v>4.75</v>
      </c>
      <c r="B51" s="86">
        <v>0.05</v>
      </c>
      <c r="C51" s="86">
        <v>2</v>
      </c>
      <c r="D51" s="56">
        <v>0.33500000000000002</v>
      </c>
      <c r="E51" s="56">
        <v>0.33500000000000002</v>
      </c>
      <c r="F51" s="56">
        <v>0.33500000000000002</v>
      </c>
      <c r="G51" s="56">
        <v>0</v>
      </c>
      <c r="H51" s="56">
        <f t="shared" si="0"/>
        <v>0</v>
      </c>
      <c r="I51" s="80">
        <v>1</v>
      </c>
      <c r="J51" s="56">
        <v>2.64279160042462E-2</v>
      </c>
      <c r="K51" s="56">
        <v>1.0404670530871729</v>
      </c>
      <c r="L51" s="56">
        <v>1.10501348972321</v>
      </c>
      <c r="M51" s="56">
        <v>3.6244442462921285</v>
      </c>
      <c r="N51" s="56">
        <v>6</v>
      </c>
      <c r="R51" s="56"/>
    </row>
    <row r="52" spans="1:18" s="39" customFormat="1" ht="14.1" x14ac:dyDescent="0.35">
      <c r="A52" s="56">
        <v>4.75</v>
      </c>
      <c r="B52" s="86">
        <v>0.05</v>
      </c>
      <c r="C52" s="86">
        <v>3</v>
      </c>
      <c r="D52" s="56">
        <v>0.99950000000000006</v>
      </c>
      <c r="E52" s="56">
        <v>0.98499999999999999</v>
      </c>
      <c r="F52" s="56">
        <v>0.97699999999999998</v>
      </c>
      <c r="G52" s="56">
        <v>8.0000000000000002E-3</v>
      </c>
      <c r="H52" s="56">
        <f t="shared" si="0"/>
        <v>1.4500000000000068E-2</v>
      </c>
      <c r="I52" s="80">
        <v>0.98528155434606213</v>
      </c>
      <c r="J52" s="56">
        <v>3.6386502443820697E-2</v>
      </c>
      <c r="K52" s="56">
        <v>1.4325366012132208</v>
      </c>
      <c r="L52" s="56">
        <v>1.68888795375823</v>
      </c>
      <c r="M52" s="56">
        <v>5.5395524883269944</v>
      </c>
      <c r="N52" s="56">
        <v>6</v>
      </c>
      <c r="R52" s="56"/>
    </row>
    <row r="53" spans="1:18" s="39" customFormat="1" ht="14.1" x14ac:dyDescent="0.35">
      <c r="A53" s="56">
        <v>4.75</v>
      </c>
      <c r="B53" s="86">
        <v>0.05</v>
      </c>
      <c r="C53" s="86">
        <v>4</v>
      </c>
      <c r="D53" s="56">
        <v>2.1360000000000001</v>
      </c>
      <c r="E53" s="56">
        <v>2.0289999999999999</v>
      </c>
      <c r="F53" s="56">
        <v>1.9710000000000001</v>
      </c>
      <c r="G53" s="56">
        <v>5.8000000000000003E-2</v>
      </c>
      <c r="H53" s="56">
        <f t="shared" si="0"/>
        <v>0.10700000000000021</v>
      </c>
      <c r="I53" s="80">
        <v>0.94967889936788474</v>
      </c>
      <c r="J53" s="56">
        <v>5.14321788458421E-2</v>
      </c>
      <c r="K53" s="56">
        <v>2.0248848811608031</v>
      </c>
      <c r="L53" s="56">
        <v>1.8443691730499401</v>
      </c>
      <c r="M53" s="56">
        <v>6.0495308876038028</v>
      </c>
      <c r="N53" s="56">
        <v>6</v>
      </c>
      <c r="R53" s="56"/>
    </row>
    <row r="54" spans="1:18" s="39" customFormat="1" ht="14.1" x14ac:dyDescent="0.35">
      <c r="A54" s="56">
        <v>4.75</v>
      </c>
      <c r="B54" s="86">
        <v>0.05</v>
      </c>
      <c r="C54" s="86">
        <v>4.75</v>
      </c>
      <c r="D54" s="56">
        <v>3.39</v>
      </c>
      <c r="E54" s="56">
        <v>2.7210000000000001</v>
      </c>
      <c r="F54" s="56">
        <v>2.6259999999999999</v>
      </c>
      <c r="G54" s="56">
        <v>9.6000000000000002E-2</v>
      </c>
      <c r="H54" s="56">
        <f t="shared" si="0"/>
        <v>0.66900000000000004</v>
      </c>
      <c r="I54" s="80">
        <v>0.80290545603939389</v>
      </c>
      <c r="J54" s="56">
        <v>6.0110519807994402E-2</v>
      </c>
      <c r="K54" s="56">
        <v>2.3665511648407396</v>
      </c>
      <c r="L54" s="56">
        <v>2.0617763996124299</v>
      </c>
      <c r="M54" s="56">
        <v>6.7626265907287699</v>
      </c>
      <c r="N54" s="56">
        <v>6</v>
      </c>
      <c r="R54" s="56"/>
    </row>
    <row r="55" spans="1:18" s="39" customFormat="1" ht="14.1" x14ac:dyDescent="0.35">
      <c r="A55" s="56">
        <v>4.75</v>
      </c>
      <c r="B55" s="86">
        <v>0.05</v>
      </c>
      <c r="C55" s="86">
        <v>6.75</v>
      </c>
      <c r="D55" s="56">
        <v>5.6630000000000003</v>
      </c>
      <c r="E55" s="56">
        <v>3.93</v>
      </c>
      <c r="F55" s="56">
        <v>3.7</v>
      </c>
      <c r="G55" s="56">
        <v>0.22</v>
      </c>
      <c r="H55" s="56">
        <f t="shared" si="0"/>
        <v>1.7330000000000001</v>
      </c>
      <c r="I55" s="80">
        <v>0.69</v>
      </c>
      <c r="J55" s="56">
        <v>7.1866892242906794E-2</v>
      </c>
      <c r="K55" s="56">
        <v>2.8293995476032401</v>
      </c>
      <c r="L55" s="56">
        <v>2.77891445159909</v>
      </c>
      <c r="M55" s="56">
        <v>9.114839401245014</v>
      </c>
      <c r="N55" s="56">
        <v>6</v>
      </c>
      <c r="R55" s="56"/>
    </row>
    <row r="56" spans="1:18" s="39" customFormat="1" ht="14.1" x14ac:dyDescent="0.35">
      <c r="A56" s="56">
        <v>4.75</v>
      </c>
      <c r="B56" s="86">
        <v>7.0000000000000007E-2</v>
      </c>
      <c r="C56" s="86">
        <v>0</v>
      </c>
      <c r="D56" s="56">
        <v>0</v>
      </c>
      <c r="E56" s="56">
        <v>0</v>
      </c>
      <c r="F56" s="56">
        <v>0</v>
      </c>
      <c r="G56" s="56">
        <v>0</v>
      </c>
      <c r="H56" s="56">
        <f t="shared" si="0"/>
        <v>0</v>
      </c>
      <c r="I56" s="80">
        <v>1</v>
      </c>
      <c r="J56" s="56">
        <v>0</v>
      </c>
      <c r="K56" s="56">
        <v>0</v>
      </c>
      <c r="L56" s="56">
        <v>0</v>
      </c>
      <c r="M56" s="56">
        <v>0</v>
      </c>
      <c r="N56" s="56">
        <v>6</v>
      </c>
      <c r="R56" s="56"/>
    </row>
    <row r="57" spans="1:18" s="39" customFormat="1" ht="14.1" x14ac:dyDescent="0.35">
      <c r="A57" s="56">
        <v>4.75</v>
      </c>
      <c r="B57" s="86">
        <v>7.0000000000000007E-2</v>
      </c>
      <c r="C57" s="86">
        <v>2</v>
      </c>
      <c r="D57" s="56">
        <v>0.39600000000000002</v>
      </c>
      <c r="E57" s="56">
        <v>0.39800000000000002</v>
      </c>
      <c r="F57" s="56">
        <v>0.39</v>
      </c>
      <c r="G57" s="56">
        <v>0</v>
      </c>
      <c r="H57" s="56">
        <f t="shared" si="0"/>
        <v>-2.0000000000000018E-3</v>
      </c>
      <c r="I57" s="80">
        <v>1</v>
      </c>
      <c r="J57" s="56">
        <v>2.6373453863021399E-2</v>
      </c>
      <c r="K57" s="56">
        <v>1.0383228785871523</v>
      </c>
      <c r="L57" s="56">
        <v>1.30740547180176</v>
      </c>
      <c r="M57" s="56">
        <v>4.2882899475097727</v>
      </c>
      <c r="N57" s="56">
        <v>6</v>
      </c>
      <c r="R57" s="56"/>
    </row>
    <row r="58" spans="1:18" s="39" customFormat="1" ht="14.1" x14ac:dyDescent="0.35">
      <c r="A58" s="56">
        <v>4.75</v>
      </c>
      <c r="B58" s="86">
        <v>7.0000000000000007E-2</v>
      </c>
      <c r="C58" s="86">
        <v>3</v>
      </c>
      <c r="D58" s="56">
        <v>1.1830000000000001</v>
      </c>
      <c r="E58" s="56">
        <v>1.139</v>
      </c>
      <c r="F58" s="56">
        <v>1.1339999999999999</v>
      </c>
      <c r="G58" s="56">
        <v>5.0000000000000001E-3</v>
      </c>
      <c r="H58" s="56">
        <f t="shared" si="0"/>
        <v>4.4000000000000039E-2</v>
      </c>
      <c r="I58" s="80">
        <v>0.96252522463771795</v>
      </c>
      <c r="J58" s="56">
        <v>3.6399319259005199E-2</v>
      </c>
      <c r="K58" s="56">
        <v>1.4330411992270347</v>
      </c>
      <c r="L58" s="56">
        <v>1.9985877275466899</v>
      </c>
      <c r="M58" s="56">
        <v>6.5553677463531423</v>
      </c>
      <c r="N58" s="56">
        <v>6</v>
      </c>
      <c r="R58" s="56"/>
    </row>
    <row r="59" spans="1:18" s="39" customFormat="1" ht="14.1" x14ac:dyDescent="0.35">
      <c r="A59" s="56">
        <v>4.75</v>
      </c>
      <c r="B59" s="86">
        <v>7.0000000000000007E-2</v>
      </c>
      <c r="C59" s="86">
        <v>4</v>
      </c>
      <c r="D59" s="56">
        <v>2.528</v>
      </c>
      <c r="E59" s="56">
        <v>2.2280000000000002</v>
      </c>
      <c r="F59" s="56">
        <v>2.1619999999999999</v>
      </c>
      <c r="G59" s="56">
        <v>6.6000000000000003E-2</v>
      </c>
      <c r="H59" s="56">
        <f t="shared" si="0"/>
        <v>0.29999999999999982</v>
      </c>
      <c r="I59" s="80">
        <v>0.88139103738207081</v>
      </c>
      <c r="J59" s="56">
        <v>5.1453907048017E-2</v>
      </c>
      <c r="K59" s="56">
        <v>2.0257403204804292</v>
      </c>
      <c r="L59" s="56">
        <v>2.1822338104247998</v>
      </c>
      <c r="M59" s="56">
        <v>7.1577268981933431</v>
      </c>
      <c r="N59" s="56">
        <v>6</v>
      </c>
      <c r="R59" s="56"/>
    </row>
    <row r="60" spans="1:18" s="39" customFormat="1" ht="14.1" x14ac:dyDescent="0.35">
      <c r="A60" s="56">
        <v>4.75</v>
      </c>
      <c r="B60" s="86">
        <v>7.0000000000000007E-2</v>
      </c>
      <c r="C60" s="86">
        <v>4.75</v>
      </c>
      <c r="D60" s="56">
        <v>4.0140000000000002</v>
      </c>
      <c r="E60" s="56">
        <v>2.9279999999999999</v>
      </c>
      <c r="F60" s="56">
        <v>2.8359999999999999</v>
      </c>
      <c r="G60" s="56">
        <v>9.0999999999999998E-2</v>
      </c>
      <c r="H60" s="56">
        <f t="shared" si="0"/>
        <v>1.0860000000000003</v>
      </c>
      <c r="I60" s="80">
        <v>0.72930439413538428</v>
      </c>
      <c r="J60" s="56">
        <v>6.0110519807994402E-2</v>
      </c>
      <c r="K60" s="56">
        <v>2.3665511648407396</v>
      </c>
      <c r="L60" s="56">
        <v>2.4395458698272701</v>
      </c>
      <c r="M60" s="56">
        <v>8.0017104530334446</v>
      </c>
      <c r="N60" s="56">
        <v>6</v>
      </c>
      <c r="R60" s="56"/>
    </row>
    <row r="61" spans="1:18" s="39" customFormat="1" ht="14.1" x14ac:dyDescent="0.35">
      <c r="A61" s="56">
        <v>4.75</v>
      </c>
      <c r="B61" s="86">
        <v>7.0000000000000007E-2</v>
      </c>
      <c r="C61" s="86">
        <v>6.75</v>
      </c>
      <c r="D61" s="56">
        <v>6.7</v>
      </c>
      <c r="E61" s="56">
        <v>4.0789999999999997</v>
      </c>
      <c r="F61" s="56">
        <v>3.923</v>
      </c>
      <c r="G61" s="56">
        <v>0.156</v>
      </c>
      <c r="H61" s="56">
        <f t="shared" si="0"/>
        <v>2.6210000000000004</v>
      </c>
      <c r="I61" s="80">
        <v>0.60876512097432589</v>
      </c>
      <c r="J61" s="56">
        <v>7.1788762670366005E-2</v>
      </c>
      <c r="K61" s="56">
        <v>2.8263235863323093</v>
      </c>
      <c r="L61" s="56">
        <v>3.2880537509918102</v>
      </c>
      <c r="M61" s="56">
        <v>10.784816303253137</v>
      </c>
      <c r="N61" s="56">
        <v>6</v>
      </c>
      <c r="R61" s="56"/>
    </row>
    <row r="62" spans="1:18" s="39" customFormat="1" ht="14.1" x14ac:dyDescent="0.35">
      <c r="A62" s="56">
        <v>7.5</v>
      </c>
      <c r="B62" s="85">
        <v>3.0000000000000001E-3</v>
      </c>
      <c r="C62" s="86">
        <v>0</v>
      </c>
      <c r="D62" s="56">
        <v>0</v>
      </c>
      <c r="E62" s="56">
        <v>0</v>
      </c>
      <c r="F62" s="56">
        <v>0</v>
      </c>
      <c r="G62" s="56">
        <v>0</v>
      </c>
      <c r="H62" s="56">
        <f t="shared" si="0"/>
        <v>0</v>
      </c>
      <c r="I62" s="80">
        <v>1</v>
      </c>
      <c r="J62" s="56">
        <v>0</v>
      </c>
      <c r="K62" s="56">
        <v>0</v>
      </c>
      <c r="L62" s="56">
        <v>0</v>
      </c>
      <c r="M62" s="56">
        <v>0</v>
      </c>
      <c r="N62" s="56">
        <v>7.5</v>
      </c>
      <c r="R62" s="56"/>
    </row>
    <row r="63" spans="1:18" s="39" customFormat="1" ht="14.1" x14ac:dyDescent="0.35">
      <c r="A63" s="56">
        <v>7.5</v>
      </c>
      <c r="B63" s="85">
        <v>3.0000000000000001E-3</v>
      </c>
      <c r="C63" s="86">
        <v>2</v>
      </c>
      <c r="D63" s="56">
        <v>8.2000000000000003E-2</v>
      </c>
      <c r="E63" s="56">
        <v>8.1000000000000003E-2</v>
      </c>
      <c r="F63" s="56">
        <v>0.08</v>
      </c>
      <c r="G63" s="56">
        <v>0</v>
      </c>
      <c r="H63" s="56">
        <f t="shared" si="0"/>
        <v>1.0000000000000009E-3</v>
      </c>
      <c r="I63" s="80">
        <v>0.99052168087251513</v>
      </c>
      <c r="J63" s="56">
        <v>2.5767805168066701E-2</v>
      </c>
      <c r="K63" s="56">
        <v>1.014478489466786</v>
      </c>
      <c r="L63" s="56">
        <v>0.285344958305358</v>
      </c>
      <c r="M63" s="56">
        <v>0.93593146324157417</v>
      </c>
      <c r="N63" s="56">
        <v>7.5</v>
      </c>
      <c r="R63" s="56"/>
    </row>
    <row r="64" spans="1:18" s="39" customFormat="1" ht="14.1" x14ac:dyDescent="0.35">
      <c r="A64" s="56">
        <v>7.5</v>
      </c>
      <c r="B64" s="85">
        <v>3.0000000000000001E-3</v>
      </c>
      <c r="C64" s="86">
        <v>3</v>
      </c>
      <c r="D64" s="56">
        <v>0.24199999999999999</v>
      </c>
      <c r="E64" s="56">
        <v>0.24199999999999999</v>
      </c>
      <c r="F64" s="56">
        <v>0.23799999999999999</v>
      </c>
      <c r="G64" s="56">
        <v>4.0000000000000001E-3</v>
      </c>
      <c r="H64" s="56">
        <f t="shared" si="0"/>
        <v>0</v>
      </c>
      <c r="I64" s="80">
        <v>0.99761614735982829</v>
      </c>
      <c r="J64" s="56">
        <v>3.6733377351736103E-2</v>
      </c>
      <c r="K64" s="56">
        <v>1.4461930663378504</v>
      </c>
      <c r="L64" s="56">
        <v>0.41393721103668402</v>
      </c>
      <c r="M64" s="56">
        <v>1.3577140522003235</v>
      </c>
      <c r="N64" s="56">
        <v>7.5</v>
      </c>
      <c r="R64" s="56"/>
    </row>
    <row r="65" spans="1:18" s="39" customFormat="1" ht="14.1" x14ac:dyDescent="0.35">
      <c r="A65" s="56">
        <v>7.5</v>
      </c>
      <c r="B65" s="85">
        <v>3.0000000000000001E-3</v>
      </c>
      <c r="C65" s="86">
        <v>4</v>
      </c>
      <c r="D65" s="56">
        <v>0.52100000000000002</v>
      </c>
      <c r="E65" s="56">
        <v>0.51900000000000002</v>
      </c>
      <c r="F65" s="56">
        <v>0.47799999999999998</v>
      </c>
      <c r="G65" s="56">
        <v>4.1000000000000002E-2</v>
      </c>
      <c r="H65" s="56">
        <f t="shared" si="0"/>
        <v>2.0000000000000018E-3</v>
      </c>
      <c r="I65" s="80">
        <v>0.99541912165282254</v>
      </c>
      <c r="J65" s="56">
        <v>5.1555946666222999E-2</v>
      </c>
      <c r="K65" s="56">
        <v>2.0297576202491991</v>
      </c>
      <c r="L65" s="56">
        <v>0.45170715451240101</v>
      </c>
      <c r="M65" s="56">
        <v>1.4815994668006753</v>
      </c>
      <c r="N65" s="56">
        <v>7.5</v>
      </c>
      <c r="R65" s="56"/>
    </row>
    <row r="66" spans="1:18" s="39" customFormat="1" ht="14.1" x14ac:dyDescent="0.35">
      <c r="A66" s="56">
        <v>7.5</v>
      </c>
      <c r="B66" s="85">
        <v>3.0000000000000001E-3</v>
      </c>
      <c r="C66" s="86">
        <v>6</v>
      </c>
      <c r="D66" s="56">
        <v>1.514</v>
      </c>
      <c r="E66" s="56">
        <v>1.427</v>
      </c>
      <c r="F66" s="56">
        <v>1.1619999999999999</v>
      </c>
      <c r="G66" s="56">
        <v>0.26600000000000001</v>
      </c>
      <c r="H66" s="56">
        <f t="shared" si="0"/>
        <v>8.6999999999999966E-2</v>
      </c>
      <c r="I66" s="80">
        <v>0.94267023714455744</v>
      </c>
      <c r="J66" s="56">
        <v>7.6301199561364497E-2</v>
      </c>
      <c r="K66" s="56">
        <v>3.0039782267309199</v>
      </c>
      <c r="L66" s="56">
        <v>0.59760513856189401</v>
      </c>
      <c r="M66" s="56">
        <v>1.9601448544830122</v>
      </c>
      <c r="N66" s="56">
        <v>7.5</v>
      </c>
      <c r="R66" s="56"/>
    </row>
    <row r="67" spans="1:18" s="39" customFormat="1" ht="14.1" x14ac:dyDescent="0.35">
      <c r="A67" s="56">
        <v>7.5</v>
      </c>
      <c r="B67" s="85">
        <v>3.0000000000000001E-3</v>
      </c>
      <c r="C67" s="86">
        <v>7.5</v>
      </c>
      <c r="D67" s="56">
        <v>2.7890000000000001</v>
      </c>
      <c r="E67" s="56">
        <v>2.2669999999999999</v>
      </c>
      <c r="F67" s="56">
        <v>1.794</v>
      </c>
      <c r="G67" s="56">
        <v>0.47299999999999998</v>
      </c>
      <c r="H67" s="56">
        <f t="shared" ref="H67:H109" si="1">D67-E67</f>
        <v>0.52200000000000024</v>
      </c>
      <c r="I67" s="80">
        <v>0.81285230741957848</v>
      </c>
      <c r="J67" s="56">
        <v>8.9903353436722996E-2</v>
      </c>
      <c r="K67" s="56">
        <v>3.539495024803784</v>
      </c>
      <c r="L67" s="56">
        <v>0.78135663270950195</v>
      </c>
      <c r="M67" s="56">
        <v>2.5628497552871661</v>
      </c>
      <c r="N67" s="56">
        <v>7.5</v>
      </c>
      <c r="R67" s="56"/>
    </row>
    <row r="68" spans="1:18" s="39" customFormat="1" ht="14.1" x14ac:dyDescent="0.35">
      <c r="A68" s="56">
        <v>7.5</v>
      </c>
      <c r="B68" s="86">
        <v>0.01</v>
      </c>
      <c r="C68" s="86">
        <v>0</v>
      </c>
      <c r="D68" s="56">
        <v>0</v>
      </c>
      <c r="E68" s="56">
        <v>0</v>
      </c>
      <c r="F68" s="56">
        <v>0</v>
      </c>
      <c r="G68" s="56">
        <v>0</v>
      </c>
      <c r="H68" s="56">
        <f t="shared" si="1"/>
        <v>0</v>
      </c>
      <c r="I68" s="80">
        <v>1</v>
      </c>
      <c r="J68" s="56">
        <v>0</v>
      </c>
      <c r="K68" s="56">
        <v>0</v>
      </c>
      <c r="L68" s="56">
        <v>0</v>
      </c>
      <c r="M68" s="56">
        <v>0</v>
      </c>
      <c r="N68" s="56">
        <v>7.5</v>
      </c>
      <c r="R68" s="56"/>
    </row>
    <row r="69" spans="1:18" s="39" customFormat="1" ht="14.1" x14ac:dyDescent="0.35">
      <c r="A69" s="56">
        <v>7.5</v>
      </c>
      <c r="B69" s="86">
        <v>0.01</v>
      </c>
      <c r="C69" s="86">
        <v>2</v>
      </c>
      <c r="D69" s="56">
        <v>0.15</v>
      </c>
      <c r="E69" s="56">
        <v>0.151</v>
      </c>
      <c r="F69" s="56">
        <v>0.14899999999999999</v>
      </c>
      <c r="G69" s="56">
        <v>0</v>
      </c>
      <c r="H69" s="56">
        <f t="shared" si="1"/>
        <v>-1.0000000000000009E-3</v>
      </c>
      <c r="I69" s="80">
        <v>1</v>
      </c>
      <c r="J69" s="56">
        <v>2.5767805168066701E-2</v>
      </c>
      <c r="K69" s="56">
        <v>1.014478489466786</v>
      </c>
      <c r="L69" s="56">
        <v>0.49589449167251498</v>
      </c>
      <c r="M69" s="56">
        <v>1.626533932685849</v>
      </c>
      <c r="N69" s="56">
        <v>7.5</v>
      </c>
      <c r="R69" s="56"/>
    </row>
    <row r="70" spans="1:18" s="39" customFormat="1" ht="14.1" x14ac:dyDescent="0.35">
      <c r="A70" s="56">
        <v>7.5</v>
      </c>
      <c r="B70" s="86">
        <v>0.01</v>
      </c>
      <c r="C70" s="86">
        <v>3</v>
      </c>
      <c r="D70" s="56">
        <v>0.443</v>
      </c>
      <c r="E70" s="56">
        <v>0.442</v>
      </c>
      <c r="F70" s="56">
        <v>0.436</v>
      </c>
      <c r="G70" s="56">
        <v>6.0000000000000001E-3</v>
      </c>
      <c r="H70" s="56">
        <f t="shared" si="1"/>
        <v>1.0000000000000009E-3</v>
      </c>
      <c r="I70" s="80">
        <v>0.99690739838156661</v>
      </c>
      <c r="J70" s="56">
        <v>3.6507991078528798E-2</v>
      </c>
      <c r="K70" s="56">
        <v>1.4373196087616786</v>
      </c>
      <c r="L70" s="56">
        <v>0.75720119476318304</v>
      </c>
      <c r="M70" s="56">
        <v>2.4836199188232402</v>
      </c>
      <c r="N70" s="56">
        <v>7.5</v>
      </c>
      <c r="R70" s="56"/>
    </row>
    <row r="71" spans="1:18" s="39" customFormat="1" ht="14.1" x14ac:dyDescent="0.35">
      <c r="A71" s="56">
        <v>7.5</v>
      </c>
      <c r="B71" s="86">
        <v>0.01</v>
      </c>
      <c r="C71" s="86">
        <v>4</v>
      </c>
      <c r="D71" s="56">
        <v>0.95299999999999996</v>
      </c>
      <c r="E71" s="56">
        <v>0.94099999999999995</v>
      </c>
      <c r="F71" s="56">
        <v>0.88</v>
      </c>
      <c r="G71" s="56">
        <v>6.0999999999999999E-2</v>
      </c>
      <c r="H71" s="56">
        <f t="shared" si="1"/>
        <v>1.2000000000000011E-2</v>
      </c>
      <c r="I71" s="80">
        <v>0.98682327567469419</v>
      </c>
      <c r="J71" s="56">
        <v>5.1431605446263802E-2</v>
      </c>
      <c r="K71" s="56">
        <v>2.0248623064194056</v>
      </c>
      <c r="L71" s="56">
        <v>0.82497596740722301</v>
      </c>
      <c r="M71" s="56">
        <v>2.7059211730956911</v>
      </c>
      <c r="N71" s="56">
        <v>7.5</v>
      </c>
      <c r="R71" s="56"/>
    </row>
    <row r="72" spans="1:18" s="39" customFormat="1" ht="14.1" x14ac:dyDescent="0.35">
      <c r="A72" s="56">
        <v>7.5</v>
      </c>
      <c r="B72" s="86">
        <v>0.01</v>
      </c>
      <c r="C72" s="86">
        <v>6</v>
      </c>
      <c r="D72" s="56">
        <v>2.81</v>
      </c>
      <c r="E72" s="56">
        <v>2.339</v>
      </c>
      <c r="F72" s="56">
        <v>2.056</v>
      </c>
      <c r="G72" s="56">
        <v>0.28299999999999997</v>
      </c>
      <c r="H72" s="56">
        <f t="shared" si="1"/>
        <v>0.47100000000000009</v>
      </c>
      <c r="I72" s="80">
        <v>0.83253827638750388</v>
      </c>
      <c r="J72" s="56">
        <v>7.6301199561364497E-2</v>
      </c>
      <c r="K72" s="56">
        <v>3.0039782267309199</v>
      </c>
      <c r="L72" s="56">
        <v>1.09098643194448</v>
      </c>
      <c r="M72" s="56">
        <v>3.5784354967778942</v>
      </c>
      <c r="N72" s="56">
        <v>7.5</v>
      </c>
      <c r="R72" s="56"/>
    </row>
    <row r="73" spans="1:18" s="39" customFormat="1" ht="14.1" x14ac:dyDescent="0.35">
      <c r="A73" s="56">
        <v>7.5</v>
      </c>
      <c r="B73" s="86">
        <v>0.01</v>
      </c>
      <c r="C73" s="86">
        <v>7.5</v>
      </c>
      <c r="D73" s="56">
        <v>5.1059999999999999</v>
      </c>
      <c r="E73" s="56">
        <v>3.5750000000000002</v>
      </c>
      <c r="F73" s="56">
        <v>3.0619999999999998</v>
      </c>
      <c r="G73" s="56">
        <v>0.51300000000000001</v>
      </c>
      <c r="H73" s="56">
        <f t="shared" si="1"/>
        <v>1.5309999999999997</v>
      </c>
      <c r="I73" s="80">
        <v>0.70027849815763166</v>
      </c>
      <c r="J73" s="56">
        <v>8.9903932072859197E-2</v>
      </c>
      <c r="K73" s="56">
        <v>3.5395178057084662</v>
      </c>
      <c r="L73" s="56">
        <v>1.4265158176422099</v>
      </c>
      <c r="M73" s="56">
        <v>4.6789718818664481</v>
      </c>
      <c r="N73" s="56">
        <v>7.5</v>
      </c>
      <c r="R73" s="56"/>
    </row>
    <row r="74" spans="1:18" s="39" customFormat="1" ht="14.1" x14ac:dyDescent="0.35">
      <c r="A74" s="56">
        <v>7.5</v>
      </c>
      <c r="B74" s="86">
        <v>0.03</v>
      </c>
      <c r="C74" s="86">
        <v>0</v>
      </c>
      <c r="D74" s="56">
        <v>0</v>
      </c>
      <c r="E74" s="56">
        <v>0</v>
      </c>
      <c r="F74" s="56">
        <v>0</v>
      </c>
      <c r="G74" s="56">
        <v>0</v>
      </c>
      <c r="H74" s="56">
        <f t="shared" si="1"/>
        <v>0</v>
      </c>
      <c r="I74" s="80">
        <v>1</v>
      </c>
      <c r="J74" s="56">
        <v>0</v>
      </c>
      <c r="K74" s="56">
        <v>0</v>
      </c>
      <c r="L74" s="56">
        <v>0</v>
      </c>
      <c r="M74" s="56">
        <v>0</v>
      </c>
      <c r="N74" s="56">
        <v>7.5</v>
      </c>
      <c r="R74" s="56"/>
    </row>
    <row r="75" spans="1:18" s="39" customFormat="1" ht="14.1" x14ac:dyDescent="0.35">
      <c r="A75" s="56">
        <v>7.5</v>
      </c>
      <c r="B75" s="86">
        <v>0.03</v>
      </c>
      <c r="C75" s="86">
        <v>2</v>
      </c>
      <c r="D75" s="56">
        <v>0.26</v>
      </c>
      <c r="E75" s="56">
        <v>0.26</v>
      </c>
      <c r="F75" s="56">
        <v>0.25900000000000001</v>
      </c>
      <c r="G75" s="56">
        <v>0</v>
      </c>
      <c r="H75" s="56">
        <f t="shared" si="1"/>
        <v>0</v>
      </c>
      <c r="I75" s="80">
        <v>1</v>
      </c>
      <c r="J75" s="56">
        <v>2.6479977869927299E-2</v>
      </c>
      <c r="K75" s="56">
        <v>1.0425167287390378</v>
      </c>
      <c r="L75" s="56">
        <v>0.85609465837478504</v>
      </c>
      <c r="M75" s="56">
        <v>2.8079904794692947</v>
      </c>
      <c r="N75" s="56">
        <v>7.5</v>
      </c>
      <c r="R75" s="56"/>
    </row>
    <row r="76" spans="1:18" s="39" customFormat="1" ht="14.1" x14ac:dyDescent="0.35">
      <c r="A76" s="56">
        <v>7.5</v>
      </c>
      <c r="B76" s="86">
        <v>0.03</v>
      </c>
      <c r="C76" s="86">
        <v>3</v>
      </c>
      <c r="D76" s="56">
        <v>0.76700000000000002</v>
      </c>
      <c r="E76" s="56">
        <v>0.76400000000000001</v>
      </c>
      <c r="F76" s="56">
        <v>0.754</v>
      </c>
      <c r="G76" s="56">
        <v>0.01</v>
      </c>
      <c r="H76" s="56">
        <f t="shared" si="1"/>
        <v>3.0000000000000027E-3</v>
      </c>
      <c r="I76" s="80">
        <v>0.99641313503106865</v>
      </c>
      <c r="J76" s="56">
        <v>3.6454926777824602E-2</v>
      </c>
      <c r="K76" s="56">
        <v>1.4352304672429546</v>
      </c>
      <c r="L76" s="56">
        <v>1.30808985233307</v>
      </c>
      <c r="M76" s="56">
        <v>4.2905347156524689</v>
      </c>
      <c r="N76" s="56">
        <v>7.5</v>
      </c>
      <c r="R76" s="56"/>
    </row>
    <row r="77" spans="1:18" s="39" customFormat="1" ht="14.1" x14ac:dyDescent="0.35">
      <c r="A77" s="56">
        <v>7.5</v>
      </c>
      <c r="B77" s="86">
        <v>0.03</v>
      </c>
      <c r="C77" s="86">
        <v>4</v>
      </c>
      <c r="D77" s="56">
        <v>1.6519999999999999</v>
      </c>
      <c r="E77" s="56">
        <v>1.599</v>
      </c>
      <c r="F77" s="56">
        <v>1.5349999999999999</v>
      </c>
      <c r="G77" s="56">
        <v>6.4000000000000001E-2</v>
      </c>
      <c r="H77" s="56">
        <f t="shared" si="1"/>
        <v>5.2999999999999936E-2</v>
      </c>
      <c r="I77" s="80">
        <v>0.96807163712777677</v>
      </c>
      <c r="J77" s="56">
        <v>5.1500959388800498E-2</v>
      </c>
      <c r="K77" s="56">
        <v>2.0275927711370754</v>
      </c>
      <c r="L77" s="56">
        <v>1.42867648601532</v>
      </c>
      <c r="M77" s="56">
        <v>4.6860588741302491</v>
      </c>
      <c r="N77" s="56">
        <v>7.5</v>
      </c>
      <c r="R77" s="56"/>
    </row>
    <row r="78" spans="1:18" s="39" customFormat="1" ht="14.1" x14ac:dyDescent="0.35">
      <c r="A78" s="56">
        <v>7.5</v>
      </c>
      <c r="B78" s="86">
        <v>0.03</v>
      </c>
      <c r="C78" s="86">
        <v>6</v>
      </c>
      <c r="D78" s="56">
        <v>4.8810000000000002</v>
      </c>
      <c r="E78" s="56">
        <v>3.81</v>
      </c>
      <c r="F78" s="56">
        <v>3.5710000000000002</v>
      </c>
      <c r="G78" s="56">
        <v>0.23899999999999999</v>
      </c>
      <c r="H78" s="56">
        <f t="shared" si="1"/>
        <v>1.0710000000000002</v>
      </c>
      <c r="I78" s="80">
        <v>0.78046937347335421</v>
      </c>
      <c r="J78" s="56">
        <v>7.6301199561364497E-2</v>
      </c>
      <c r="K78" s="56">
        <v>3.0039782267309199</v>
      </c>
      <c r="L78" s="56">
        <v>1.88964937407781</v>
      </c>
      <c r="M78" s="56">
        <v>6.1980499469752166</v>
      </c>
      <c r="N78" s="56">
        <v>7.5</v>
      </c>
      <c r="R78" s="56"/>
    </row>
    <row r="79" spans="1:18" s="39" customFormat="1" ht="14.1" x14ac:dyDescent="0.35">
      <c r="A79" s="56">
        <v>7.5</v>
      </c>
      <c r="B79" s="86">
        <v>0.03</v>
      </c>
      <c r="C79" s="86">
        <v>7.5</v>
      </c>
      <c r="D79" s="56">
        <v>8.8460000000000001</v>
      </c>
      <c r="E79" s="56">
        <v>5.282</v>
      </c>
      <c r="F79" s="56">
        <v>4.8099999999999996</v>
      </c>
      <c r="G79" s="56">
        <v>0.47199999999999998</v>
      </c>
      <c r="H79" s="56">
        <f t="shared" si="1"/>
        <v>3.5640000000000001</v>
      </c>
      <c r="I79" s="80">
        <v>0.59708777853803841</v>
      </c>
      <c r="J79" s="56">
        <v>8.9903649031341404E-2</v>
      </c>
      <c r="K79" s="56">
        <v>3.5395066623639106</v>
      </c>
      <c r="L79" s="56">
        <v>2.4708077907562598</v>
      </c>
      <c r="M79" s="56">
        <v>8.1042495536805319</v>
      </c>
      <c r="N79" s="56">
        <v>7.5</v>
      </c>
      <c r="R79" s="56"/>
    </row>
    <row r="80" spans="1:18" s="39" customFormat="1" ht="14.1" x14ac:dyDescent="0.35">
      <c r="A80" s="56">
        <v>7.5</v>
      </c>
      <c r="B80" s="86">
        <v>0.05</v>
      </c>
      <c r="C80" s="86">
        <v>0</v>
      </c>
      <c r="D80" s="56">
        <v>0</v>
      </c>
      <c r="E80" s="56">
        <v>0</v>
      </c>
      <c r="F80" s="56">
        <v>0</v>
      </c>
      <c r="G80" s="56">
        <v>0</v>
      </c>
      <c r="H80" s="56">
        <f t="shared" si="1"/>
        <v>0</v>
      </c>
      <c r="I80" s="80">
        <v>1</v>
      </c>
      <c r="J80" s="56">
        <v>0</v>
      </c>
      <c r="K80" s="56">
        <v>0</v>
      </c>
      <c r="L80" s="56">
        <v>0</v>
      </c>
      <c r="M80" s="56">
        <v>0</v>
      </c>
      <c r="N80" s="56">
        <v>7.5</v>
      </c>
      <c r="R80" s="56"/>
    </row>
    <row r="81" spans="1:18" s="39" customFormat="1" ht="14.1" x14ac:dyDescent="0.35">
      <c r="A81" s="56">
        <v>7.5</v>
      </c>
      <c r="B81" s="86">
        <v>0.05</v>
      </c>
      <c r="C81" s="86">
        <v>2</v>
      </c>
      <c r="D81" s="56">
        <v>0.33500000000000002</v>
      </c>
      <c r="E81" s="56">
        <v>0.33500000000000002</v>
      </c>
      <c r="F81" s="56">
        <v>0.33500000000000002</v>
      </c>
      <c r="G81" s="56">
        <v>0</v>
      </c>
      <c r="H81" s="56">
        <f t="shared" si="1"/>
        <v>0</v>
      </c>
      <c r="I81" s="80">
        <v>1</v>
      </c>
      <c r="J81" s="56">
        <v>2.64279160042462E-2</v>
      </c>
      <c r="K81" s="56">
        <v>1.0404670530871729</v>
      </c>
      <c r="L81" s="56">
        <v>1.10501348972321</v>
      </c>
      <c r="M81" s="56">
        <v>3.6244442462921285</v>
      </c>
      <c r="N81" s="56">
        <v>7.5</v>
      </c>
      <c r="R81" s="56"/>
    </row>
    <row r="82" spans="1:18" s="39" customFormat="1" ht="14.1" x14ac:dyDescent="0.35">
      <c r="A82" s="56">
        <v>7.5</v>
      </c>
      <c r="B82" s="86">
        <v>0.05</v>
      </c>
      <c r="C82" s="86">
        <v>3</v>
      </c>
      <c r="D82" s="56">
        <v>0.99950000000000006</v>
      </c>
      <c r="E82" s="56">
        <v>0.98499999999999999</v>
      </c>
      <c r="F82" s="56">
        <v>0.97699999999999998</v>
      </c>
      <c r="G82" s="56">
        <v>8.0000000000000002E-3</v>
      </c>
      <c r="H82" s="56">
        <f t="shared" si="1"/>
        <v>1.4500000000000068E-2</v>
      </c>
      <c r="I82" s="80">
        <v>0.98528155434606213</v>
      </c>
      <c r="J82" s="56">
        <v>3.6386502443820697E-2</v>
      </c>
      <c r="K82" s="56">
        <v>1.4325366012132208</v>
      </c>
      <c r="L82" s="56">
        <v>1.68888795375823</v>
      </c>
      <c r="M82" s="56">
        <v>5.5395524883269944</v>
      </c>
      <c r="N82" s="56">
        <v>7.5</v>
      </c>
      <c r="R82" s="56"/>
    </row>
    <row r="83" spans="1:18" s="39" customFormat="1" ht="14.1" x14ac:dyDescent="0.35">
      <c r="A83" s="56">
        <v>7.5</v>
      </c>
      <c r="B83" s="86">
        <v>0.05</v>
      </c>
      <c r="C83" s="86">
        <v>4</v>
      </c>
      <c r="D83" s="56">
        <v>2.1360000000000001</v>
      </c>
      <c r="E83" s="56">
        <v>2.0289999999999999</v>
      </c>
      <c r="F83" s="56">
        <v>1.9710000000000001</v>
      </c>
      <c r="G83" s="56">
        <v>5.8000000000000003E-2</v>
      </c>
      <c r="H83" s="56">
        <f t="shared" si="1"/>
        <v>0.10700000000000021</v>
      </c>
      <c r="I83" s="80">
        <v>0.94967889936788474</v>
      </c>
      <c r="J83" s="56">
        <v>5.14321788458421E-2</v>
      </c>
      <c r="K83" s="56">
        <v>2.0248848811608031</v>
      </c>
      <c r="L83" s="56">
        <v>1.8443691730499401</v>
      </c>
      <c r="M83" s="56">
        <v>6.0495308876038028</v>
      </c>
      <c r="N83" s="56">
        <v>7.5</v>
      </c>
      <c r="R83" s="56"/>
    </row>
    <row r="84" spans="1:18" s="39" customFormat="1" ht="14.1" x14ac:dyDescent="0.35">
      <c r="A84" s="56">
        <v>7.5</v>
      </c>
      <c r="B84" s="86">
        <v>0.05</v>
      </c>
      <c r="C84" s="86">
        <v>6</v>
      </c>
      <c r="D84" s="56">
        <v>6.3010000000000002</v>
      </c>
      <c r="E84" s="56">
        <v>4.1120000000000001</v>
      </c>
      <c r="F84" s="56">
        <v>3.855</v>
      </c>
      <c r="G84" s="56">
        <v>0.25800000000000001</v>
      </c>
      <c r="H84" s="56">
        <f t="shared" si="1"/>
        <v>2.1890000000000001</v>
      </c>
      <c r="I84" s="80">
        <v>0.65269390526372995</v>
      </c>
      <c r="J84" s="56">
        <v>7.6301199561364497E-2</v>
      </c>
      <c r="K84" s="56">
        <v>3.0039782267309199</v>
      </c>
      <c r="L84" s="56">
        <v>2.4395249128193499</v>
      </c>
      <c r="M84" s="56">
        <v>8.0016417140474676</v>
      </c>
      <c r="N84" s="56">
        <v>7.5</v>
      </c>
      <c r="R84" s="56"/>
    </row>
    <row r="85" spans="1:18" s="39" customFormat="1" ht="14.1" x14ac:dyDescent="0.35">
      <c r="A85" s="56">
        <v>7.5</v>
      </c>
      <c r="B85" s="86">
        <v>0.05</v>
      </c>
      <c r="C85" s="86">
        <v>7.5</v>
      </c>
      <c r="D85" s="56">
        <v>11.422000000000001</v>
      </c>
      <c r="E85" s="56">
        <v>5.1989999999999998</v>
      </c>
      <c r="F85" s="56">
        <v>4.7510000000000003</v>
      </c>
      <c r="G85" s="56">
        <v>0.44800000000000001</v>
      </c>
      <c r="H85" s="56">
        <f t="shared" si="1"/>
        <v>6.2230000000000008</v>
      </c>
      <c r="I85" s="80">
        <v>0.45516033330549793</v>
      </c>
      <c r="J85" s="56">
        <v>9.3701199561364107E-2</v>
      </c>
      <c r="K85" s="56">
        <v>3.6890162267309048</v>
      </c>
      <c r="L85" s="56">
        <v>2.7952174889189698</v>
      </c>
      <c r="M85" s="56">
        <v>9.1683133636542209</v>
      </c>
      <c r="N85" s="56">
        <v>7.5</v>
      </c>
      <c r="R85" s="56"/>
    </row>
    <row r="86" spans="1:18" s="39" customFormat="1" ht="14.1" x14ac:dyDescent="0.35">
      <c r="A86" s="56">
        <v>7.5</v>
      </c>
      <c r="B86" s="86">
        <v>7.0000000000000007E-2</v>
      </c>
      <c r="C86" s="86">
        <v>0</v>
      </c>
      <c r="D86" s="56">
        <v>0</v>
      </c>
      <c r="E86" s="56">
        <v>0</v>
      </c>
      <c r="F86" s="56">
        <v>0</v>
      </c>
      <c r="G86" s="56">
        <v>0</v>
      </c>
      <c r="H86" s="56">
        <f t="shared" si="1"/>
        <v>0</v>
      </c>
      <c r="I86" s="80">
        <v>1</v>
      </c>
      <c r="J86" s="56">
        <v>0</v>
      </c>
      <c r="K86" s="56">
        <v>0</v>
      </c>
      <c r="L86" s="56">
        <v>0</v>
      </c>
      <c r="M86" s="56">
        <v>0</v>
      </c>
      <c r="N86" s="56">
        <v>7.5</v>
      </c>
      <c r="R86" s="56"/>
    </row>
    <row r="87" spans="1:18" s="39" customFormat="1" ht="14.1" x14ac:dyDescent="0.35">
      <c r="A87" s="56">
        <v>7.5</v>
      </c>
      <c r="B87" s="86">
        <v>7.0000000000000007E-2</v>
      </c>
      <c r="C87" s="86">
        <v>2</v>
      </c>
      <c r="D87" s="56">
        <v>0.39600000000000002</v>
      </c>
      <c r="E87" s="56">
        <v>0.39800000000000002</v>
      </c>
      <c r="F87" s="56">
        <v>0.39500000000000002</v>
      </c>
      <c r="G87" s="56">
        <v>0</v>
      </c>
      <c r="H87" s="56">
        <f t="shared" si="1"/>
        <v>-2.0000000000000018E-3</v>
      </c>
      <c r="I87" s="80">
        <v>1</v>
      </c>
      <c r="J87" s="56">
        <v>2.6373453863021399E-2</v>
      </c>
      <c r="K87" s="56">
        <v>1.0383228785871523</v>
      </c>
      <c r="L87" s="56">
        <v>1.30740547180176</v>
      </c>
      <c r="M87" s="56">
        <v>4.2882899475097727</v>
      </c>
      <c r="N87" s="56">
        <v>7.5</v>
      </c>
      <c r="R87" s="56"/>
    </row>
    <row r="88" spans="1:18" s="39" customFormat="1" ht="14.1" x14ac:dyDescent="0.35">
      <c r="A88" s="56">
        <v>7.5</v>
      </c>
      <c r="B88" s="86">
        <v>7.0000000000000007E-2</v>
      </c>
      <c r="C88" s="86">
        <v>3</v>
      </c>
      <c r="D88" s="56">
        <v>1.1830000000000001</v>
      </c>
      <c r="E88" s="56">
        <v>1.139</v>
      </c>
      <c r="F88" s="56">
        <v>1.1339999999999999</v>
      </c>
      <c r="G88" s="56">
        <v>5.0000000000000001E-3</v>
      </c>
      <c r="H88" s="56">
        <f t="shared" si="1"/>
        <v>4.4000000000000039E-2</v>
      </c>
      <c r="I88" s="80">
        <v>0.96252522463771795</v>
      </c>
      <c r="J88" s="56">
        <v>3.6399319259005199E-2</v>
      </c>
      <c r="K88" s="56">
        <v>1.4330411992270347</v>
      </c>
      <c r="L88" s="56">
        <v>1.9985877275466899</v>
      </c>
      <c r="M88" s="56">
        <v>6.5553677463531423</v>
      </c>
      <c r="N88" s="56">
        <v>7.5</v>
      </c>
      <c r="R88" s="56"/>
    </row>
    <row r="89" spans="1:18" s="39" customFormat="1" ht="14.1" x14ac:dyDescent="0.35">
      <c r="A89" s="56">
        <v>7.5</v>
      </c>
      <c r="B89" s="86">
        <v>7.0000000000000007E-2</v>
      </c>
      <c r="C89" s="86">
        <v>4</v>
      </c>
      <c r="D89" s="56">
        <v>2.528</v>
      </c>
      <c r="E89" s="56">
        <v>2.2280000000000002</v>
      </c>
      <c r="F89" s="56">
        <v>2.1619999999999999</v>
      </c>
      <c r="G89" s="56">
        <v>6.6000000000000003E-2</v>
      </c>
      <c r="H89" s="56">
        <f t="shared" si="1"/>
        <v>0.29999999999999982</v>
      </c>
      <c r="I89" s="80">
        <v>0.88139103738207081</v>
      </c>
      <c r="J89" s="56">
        <v>5.1453907048017E-2</v>
      </c>
      <c r="K89" s="56">
        <v>2.0257403204804292</v>
      </c>
      <c r="L89" s="56">
        <v>2.1822338104247998</v>
      </c>
      <c r="M89" s="56">
        <v>7.1577268981933431</v>
      </c>
      <c r="N89" s="56">
        <v>7.5</v>
      </c>
      <c r="R89" s="56"/>
    </row>
    <row r="90" spans="1:18" s="39" customFormat="1" ht="14.1" x14ac:dyDescent="0.35">
      <c r="A90" s="56">
        <v>7.5</v>
      </c>
      <c r="B90" s="86">
        <v>7.0000000000000007E-2</v>
      </c>
      <c r="C90" s="86">
        <v>6</v>
      </c>
      <c r="D90" s="56">
        <v>7.4589999999999996</v>
      </c>
      <c r="E90" s="56">
        <v>4.1840000000000002</v>
      </c>
      <c r="F90" s="56">
        <v>3.8919999999999999</v>
      </c>
      <c r="G90" s="56">
        <v>0.29199999999999998</v>
      </c>
      <c r="H90" s="56">
        <f t="shared" si="1"/>
        <v>3.2749999999999995</v>
      </c>
      <c r="I90" s="80">
        <v>0.56092049259578236</v>
      </c>
      <c r="J90" s="56">
        <v>7.6301199561364497E-2</v>
      </c>
      <c r="K90" s="56">
        <v>3.0039782267309199</v>
      </c>
      <c r="L90" s="56">
        <v>3.7743398805379802</v>
      </c>
      <c r="M90" s="56">
        <v>12.379834808164574</v>
      </c>
      <c r="N90" s="56">
        <v>7.5</v>
      </c>
      <c r="R90" s="56"/>
    </row>
    <row r="91" spans="1:18" s="39" customFormat="1" ht="14.1" x14ac:dyDescent="0.35">
      <c r="A91" s="56">
        <v>7.5</v>
      </c>
      <c r="B91" s="86">
        <v>7.0000000000000007E-2</v>
      </c>
      <c r="C91" s="86">
        <v>7.5</v>
      </c>
      <c r="D91" s="56">
        <v>13.516999999999999</v>
      </c>
      <c r="E91" s="56">
        <v>5.2329999999999997</v>
      </c>
      <c r="F91" s="56">
        <v>4.7649999999999997</v>
      </c>
      <c r="G91" s="56">
        <v>0.46800000000000003</v>
      </c>
      <c r="H91" s="56">
        <f t="shared" si="1"/>
        <v>8.2839999999999989</v>
      </c>
      <c r="I91" s="80">
        <v>0.3871358217687908</v>
      </c>
      <c r="J91" s="56">
        <v>8.9903718472631497E-2</v>
      </c>
      <c r="K91" s="56">
        <v>3.5395093962675017</v>
      </c>
      <c r="L91" s="56">
        <v>3.7743398805379802</v>
      </c>
      <c r="M91" s="56">
        <v>12.379834808164574</v>
      </c>
      <c r="N91" s="56">
        <v>7.5</v>
      </c>
      <c r="R91" s="56"/>
    </row>
    <row r="92" spans="1:18" s="39" customFormat="1" ht="14.1" x14ac:dyDescent="0.35">
      <c r="A92" s="56">
        <v>10</v>
      </c>
      <c r="B92" s="85">
        <v>3.0000000000000001E-3</v>
      </c>
      <c r="C92" s="86">
        <v>0</v>
      </c>
      <c r="D92" s="56">
        <v>0</v>
      </c>
      <c r="E92" s="56">
        <v>0</v>
      </c>
      <c r="F92" s="56">
        <v>0</v>
      </c>
      <c r="G92" s="56">
        <v>0</v>
      </c>
      <c r="H92" s="56">
        <f t="shared" si="1"/>
        <v>0</v>
      </c>
      <c r="I92" s="80">
        <v>1</v>
      </c>
      <c r="J92" s="56">
        <v>0</v>
      </c>
      <c r="K92" s="56">
        <v>0</v>
      </c>
      <c r="L92" s="56">
        <v>0</v>
      </c>
      <c r="M92" s="56">
        <v>0</v>
      </c>
      <c r="N92" s="56">
        <v>10</v>
      </c>
      <c r="R92" s="56"/>
    </row>
    <row r="93" spans="1:18" s="39" customFormat="1" x14ac:dyDescent="0.25">
      <c r="A93" s="56">
        <v>10</v>
      </c>
      <c r="B93" s="85">
        <v>3.0000000000000001E-3</v>
      </c>
      <c r="C93" s="86">
        <v>2</v>
      </c>
      <c r="D93" s="56">
        <v>8.2000000000000003E-2</v>
      </c>
      <c r="E93" s="56">
        <v>8.1000000000000003E-2</v>
      </c>
      <c r="F93" s="56">
        <v>0.08</v>
      </c>
      <c r="G93" s="56">
        <v>0</v>
      </c>
      <c r="H93" s="56">
        <f t="shared" si="1"/>
        <v>1.0000000000000009E-3</v>
      </c>
      <c r="I93" s="80">
        <v>0.99052168087251513</v>
      </c>
      <c r="J93" s="56">
        <v>2.5767805168066701E-2</v>
      </c>
      <c r="K93" s="56">
        <v>1.014478489466786</v>
      </c>
      <c r="L93" s="56">
        <v>0.285344958305358</v>
      </c>
      <c r="M93" s="56">
        <v>0.93593146324157417</v>
      </c>
      <c r="N93" s="56">
        <v>10</v>
      </c>
      <c r="R93" s="56"/>
    </row>
    <row r="94" spans="1:18" s="39" customFormat="1" x14ac:dyDescent="0.25">
      <c r="A94" s="56">
        <v>10</v>
      </c>
      <c r="B94" s="85">
        <v>3.0000000000000001E-3</v>
      </c>
      <c r="C94" s="86">
        <v>4</v>
      </c>
      <c r="D94" s="56">
        <v>0.52100000000000002</v>
      </c>
      <c r="E94" s="56">
        <v>0.51900000000000002</v>
      </c>
      <c r="F94" s="56">
        <v>0.47799999999999998</v>
      </c>
      <c r="G94" s="56">
        <v>4.1000000000000002E-2</v>
      </c>
      <c r="H94" s="56">
        <f t="shared" si="1"/>
        <v>2.0000000000000018E-3</v>
      </c>
      <c r="I94" s="80">
        <v>0.99541912165282254</v>
      </c>
      <c r="J94" s="56">
        <v>5.1555946666222999E-2</v>
      </c>
      <c r="K94" s="56">
        <v>2.0297576202491991</v>
      </c>
      <c r="L94" s="56">
        <v>0.45170715451240101</v>
      </c>
      <c r="M94" s="56">
        <v>1.4815994668006753</v>
      </c>
      <c r="N94" s="56">
        <v>10</v>
      </c>
      <c r="R94" s="56"/>
    </row>
    <row r="95" spans="1:18" s="39" customFormat="1" x14ac:dyDescent="0.25">
      <c r="A95" s="56">
        <v>10</v>
      </c>
      <c r="B95" s="85">
        <v>3.0000000000000001E-3</v>
      </c>
      <c r="C95" s="86">
        <v>6</v>
      </c>
      <c r="D95" s="56">
        <v>1.514</v>
      </c>
      <c r="E95" s="56">
        <v>1.427</v>
      </c>
      <c r="F95" s="56">
        <v>1.1619999999999999</v>
      </c>
      <c r="G95" s="56">
        <v>0.26600000000000001</v>
      </c>
      <c r="H95" s="56">
        <f t="shared" si="1"/>
        <v>8.6999999999999966E-2</v>
      </c>
      <c r="I95" s="80">
        <v>0.94267023714455744</v>
      </c>
      <c r="J95" s="56">
        <v>7.6301199561364497E-2</v>
      </c>
      <c r="K95" s="56">
        <v>3.0039782267309199</v>
      </c>
      <c r="L95" s="56">
        <v>0.59760513856189401</v>
      </c>
      <c r="M95" s="56">
        <v>1.9601448544830122</v>
      </c>
      <c r="N95" s="56">
        <v>10</v>
      </c>
      <c r="R95" s="56"/>
    </row>
    <row r="96" spans="1:18" s="39" customFormat="1" x14ac:dyDescent="0.25">
      <c r="A96" s="56">
        <v>10</v>
      </c>
      <c r="B96" s="85">
        <v>3.0000000000000001E-3</v>
      </c>
      <c r="C96" s="86">
        <v>8</v>
      </c>
      <c r="D96" s="56">
        <v>3.3170000000000002</v>
      </c>
      <c r="E96" s="56">
        <v>2.5070000000000001</v>
      </c>
      <c r="F96" s="56">
        <v>1.9630000000000001</v>
      </c>
      <c r="G96" s="56">
        <v>0.54400000000000004</v>
      </c>
      <c r="H96" s="56">
        <f t="shared" si="1"/>
        <v>0.81</v>
      </c>
      <c r="I96" s="80">
        <v>0.75569818730060123</v>
      </c>
      <c r="J96" s="56">
        <v>9.5973998970170393E-2</v>
      </c>
      <c r="K96" s="56">
        <v>3.7784963394556081</v>
      </c>
      <c r="L96" s="56">
        <v>0.79294776793484201</v>
      </c>
      <c r="M96" s="56">
        <v>2.6008686788262816</v>
      </c>
      <c r="N96" s="56">
        <v>10</v>
      </c>
      <c r="R96" s="56"/>
    </row>
    <row r="97" spans="1:18" s="39" customFormat="1" x14ac:dyDescent="0.25">
      <c r="A97" s="56">
        <v>10</v>
      </c>
      <c r="B97" s="85">
        <v>3.0000000000000001E-3</v>
      </c>
      <c r="C97" s="86">
        <v>10</v>
      </c>
      <c r="D97" s="56">
        <v>6.016</v>
      </c>
      <c r="E97" s="56">
        <v>3.8410000000000002</v>
      </c>
      <c r="F97" s="56">
        <v>2.927</v>
      </c>
      <c r="G97" s="56">
        <v>0.91500000000000004</v>
      </c>
      <c r="H97" s="56">
        <f t="shared" si="1"/>
        <v>2.1749999999999998</v>
      </c>
      <c r="I97" s="80">
        <v>0.63846587340323568</v>
      </c>
      <c r="J97" s="56">
        <v>0.121459306560606</v>
      </c>
      <c r="K97" s="56">
        <v>4.7818528992910574</v>
      </c>
      <c r="L97" s="56">
        <v>0.92131906747818404</v>
      </c>
      <c r="M97" s="56">
        <v>3.0219265413284435</v>
      </c>
      <c r="N97" s="56">
        <v>10</v>
      </c>
      <c r="R97" s="56"/>
    </row>
    <row r="98" spans="1:18" s="39" customFormat="1" x14ac:dyDescent="0.25">
      <c r="A98" s="56">
        <v>10</v>
      </c>
      <c r="B98" s="86">
        <v>0.01</v>
      </c>
      <c r="C98" s="86">
        <v>0</v>
      </c>
      <c r="D98" s="56">
        <v>0</v>
      </c>
      <c r="E98" s="56">
        <v>0</v>
      </c>
      <c r="F98" s="56">
        <v>0</v>
      </c>
      <c r="G98" s="56">
        <v>0</v>
      </c>
      <c r="H98" s="56">
        <f t="shared" si="1"/>
        <v>0</v>
      </c>
      <c r="I98" s="80">
        <v>1</v>
      </c>
      <c r="J98" s="56">
        <v>0</v>
      </c>
      <c r="K98" s="56">
        <v>0</v>
      </c>
      <c r="L98" s="56">
        <v>0</v>
      </c>
      <c r="M98" s="56">
        <v>0</v>
      </c>
      <c r="N98" s="56">
        <v>10</v>
      </c>
      <c r="R98" s="56"/>
    </row>
    <row r="99" spans="1:18" s="39" customFormat="1" x14ac:dyDescent="0.25">
      <c r="A99" s="56">
        <v>10</v>
      </c>
      <c r="B99" s="86">
        <v>0.01</v>
      </c>
      <c r="C99" s="86">
        <v>2</v>
      </c>
      <c r="D99" s="56">
        <v>0.15</v>
      </c>
      <c r="E99" s="56">
        <v>0.151</v>
      </c>
      <c r="F99" s="56">
        <v>0.14899999999999999</v>
      </c>
      <c r="G99" s="56">
        <v>0</v>
      </c>
      <c r="H99" s="56">
        <f t="shared" si="1"/>
        <v>-1.0000000000000009E-3</v>
      </c>
      <c r="I99" s="80">
        <v>1</v>
      </c>
      <c r="J99" s="56">
        <v>2.5767805168066701E-2</v>
      </c>
      <c r="K99" s="56">
        <v>1.014478489466786</v>
      </c>
      <c r="L99" s="56">
        <v>0.49589449167251498</v>
      </c>
      <c r="M99" s="56">
        <v>1.626533932685849</v>
      </c>
      <c r="N99" s="56">
        <v>10</v>
      </c>
      <c r="R99" s="56"/>
    </row>
    <row r="100" spans="1:18" s="39" customFormat="1" x14ac:dyDescent="0.25">
      <c r="A100" s="56">
        <v>10</v>
      </c>
      <c r="B100" s="86">
        <v>0.01</v>
      </c>
      <c r="C100" s="86">
        <v>4</v>
      </c>
      <c r="D100" s="56">
        <v>0.52100000000000002</v>
      </c>
      <c r="E100" s="56">
        <v>0.51900000000000002</v>
      </c>
      <c r="F100" s="56">
        <v>0.47799999999999998</v>
      </c>
      <c r="G100" s="56">
        <v>4.0899999999999999E-2</v>
      </c>
      <c r="H100" s="56">
        <f t="shared" si="1"/>
        <v>2.0000000000000018E-3</v>
      </c>
      <c r="I100" s="80">
        <v>0.99541912165282254</v>
      </c>
      <c r="J100" s="56">
        <v>5.1431605446263802E-2</v>
      </c>
      <c r="K100" s="56">
        <v>2.0248623064194056</v>
      </c>
      <c r="L100" s="56">
        <v>0.82497596740722301</v>
      </c>
      <c r="M100" s="56">
        <v>2.7059211730956911</v>
      </c>
      <c r="N100" s="56">
        <v>10</v>
      </c>
      <c r="R100" s="56"/>
    </row>
    <row r="101" spans="1:18" s="39" customFormat="1" x14ac:dyDescent="0.25">
      <c r="A101" s="56">
        <v>10</v>
      </c>
      <c r="B101" s="86">
        <v>0.01</v>
      </c>
      <c r="C101" s="86">
        <v>6</v>
      </c>
      <c r="D101" s="56">
        <v>2.81</v>
      </c>
      <c r="E101" s="56">
        <v>2.339</v>
      </c>
      <c r="F101" s="56">
        <v>2.056</v>
      </c>
      <c r="G101" s="56">
        <v>0.28299999999999997</v>
      </c>
      <c r="H101" s="56">
        <f t="shared" si="1"/>
        <v>0.47100000000000009</v>
      </c>
      <c r="I101" s="80">
        <v>0.83253827638750388</v>
      </c>
      <c r="J101" s="56">
        <v>7.6301199561364497E-2</v>
      </c>
      <c r="K101" s="56">
        <v>3.0039782267309199</v>
      </c>
      <c r="L101" s="56">
        <v>1.09098643194448</v>
      </c>
      <c r="M101" s="56">
        <v>3.5784354967778942</v>
      </c>
      <c r="N101" s="56">
        <v>10</v>
      </c>
      <c r="R101" s="56"/>
    </row>
    <row r="102" spans="1:18" s="39" customFormat="1" x14ac:dyDescent="0.25">
      <c r="A102" s="56">
        <v>10</v>
      </c>
      <c r="B102" s="86">
        <v>0.01</v>
      </c>
      <c r="C102" s="86">
        <v>8</v>
      </c>
      <c r="D102" s="56">
        <v>6.0659999999999998</v>
      </c>
      <c r="E102" s="56">
        <v>3.9820000000000002</v>
      </c>
      <c r="F102" s="56">
        <v>3.4129999999999998</v>
      </c>
      <c r="G102" s="56">
        <v>0.56899999999999995</v>
      </c>
      <c r="H102" s="56">
        <f t="shared" si="1"/>
        <v>2.0839999999999996</v>
      </c>
      <c r="I102" s="80">
        <v>0.65637020573844296</v>
      </c>
      <c r="J102" s="56">
        <v>9.5531110781010994E-2</v>
      </c>
      <c r="K102" s="56">
        <v>3.7610598314484025</v>
      </c>
      <c r="L102" s="56">
        <v>1.4476914986179099</v>
      </c>
      <c r="M102" s="56">
        <v>4.7484281154667443</v>
      </c>
      <c r="N102" s="56">
        <v>10</v>
      </c>
      <c r="R102" s="56"/>
    </row>
    <row r="103" spans="1:18" s="39" customFormat="1" x14ac:dyDescent="0.25">
      <c r="A103" s="56">
        <v>10</v>
      </c>
      <c r="B103" s="86">
        <v>0.01</v>
      </c>
      <c r="C103" s="86">
        <v>10</v>
      </c>
      <c r="D103" s="56">
        <v>11.003</v>
      </c>
      <c r="E103" s="56">
        <v>5.9690000000000003</v>
      </c>
      <c r="F103" s="56">
        <v>5.0819999999999999</v>
      </c>
      <c r="G103" s="56">
        <v>0.88700000000000001</v>
      </c>
      <c r="H103" s="56">
        <f t="shared" si="1"/>
        <v>5.0339999999999998</v>
      </c>
      <c r="I103" s="80">
        <v>0.54250194917637218</v>
      </c>
      <c r="J103" s="56">
        <v>0.121168719831434</v>
      </c>
      <c r="K103" s="56">
        <v>4.7704124997635562</v>
      </c>
      <c r="L103" s="56">
        <v>1.68207824230194</v>
      </c>
      <c r="M103" s="56">
        <v>5.5172166347503628</v>
      </c>
      <c r="N103" s="56">
        <v>10</v>
      </c>
      <c r="R103" s="56"/>
    </row>
    <row r="104" spans="1:18" s="39" customFormat="1" x14ac:dyDescent="0.25">
      <c r="A104" s="56">
        <v>10</v>
      </c>
      <c r="B104" s="86">
        <v>0.03</v>
      </c>
      <c r="C104" s="86">
        <v>0</v>
      </c>
      <c r="D104" s="56">
        <v>0</v>
      </c>
      <c r="E104" s="56">
        <v>0</v>
      </c>
      <c r="F104" s="56">
        <v>0</v>
      </c>
      <c r="G104" s="56">
        <v>0</v>
      </c>
      <c r="H104" s="56">
        <f t="shared" si="1"/>
        <v>0</v>
      </c>
      <c r="I104" s="80">
        <v>1</v>
      </c>
      <c r="J104" s="56">
        <v>0</v>
      </c>
      <c r="K104" s="56">
        <v>0</v>
      </c>
      <c r="L104" s="56">
        <v>0</v>
      </c>
      <c r="M104" s="56">
        <v>0</v>
      </c>
      <c r="N104" s="56">
        <v>10</v>
      </c>
      <c r="R104" s="56"/>
    </row>
    <row r="105" spans="1:18" s="39" customFormat="1" x14ac:dyDescent="0.25">
      <c r="A105" s="56">
        <v>10</v>
      </c>
      <c r="B105" s="86">
        <v>0.03</v>
      </c>
      <c r="C105" s="86">
        <v>2</v>
      </c>
      <c r="D105" s="56">
        <v>0.26</v>
      </c>
      <c r="E105" s="56">
        <v>0.26</v>
      </c>
      <c r="F105" s="56">
        <v>0.25900000000000001</v>
      </c>
      <c r="G105" s="56">
        <v>0</v>
      </c>
      <c r="H105" s="56">
        <f t="shared" si="1"/>
        <v>0</v>
      </c>
      <c r="I105" s="80">
        <v>1</v>
      </c>
      <c r="J105" s="56">
        <v>2.6479977869927299E-2</v>
      </c>
      <c r="K105" s="56">
        <v>1.0425167287390378</v>
      </c>
      <c r="L105" s="56">
        <v>0.85609465837478504</v>
      </c>
      <c r="M105" s="56">
        <v>2.8079904794692947</v>
      </c>
      <c r="N105" s="56">
        <v>10</v>
      </c>
      <c r="R105" s="56"/>
    </row>
    <row r="106" spans="1:18" s="39" customFormat="1" x14ac:dyDescent="0.25">
      <c r="A106" s="56">
        <v>10</v>
      </c>
      <c r="B106" s="86">
        <v>0.03</v>
      </c>
      <c r="C106" s="86">
        <v>4</v>
      </c>
      <c r="D106" s="56">
        <v>1.6519999999999999</v>
      </c>
      <c r="E106" s="56">
        <v>1.599</v>
      </c>
      <c r="F106" s="56">
        <v>1.5349999999999999</v>
      </c>
      <c r="G106" s="56">
        <v>6.4000000000000001E-2</v>
      </c>
      <c r="H106" s="56">
        <f t="shared" si="1"/>
        <v>5.2999999999999936E-2</v>
      </c>
      <c r="I106" s="80">
        <v>0.96807163712777677</v>
      </c>
      <c r="J106" s="56">
        <v>5.1500959388800498E-2</v>
      </c>
      <c r="K106" s="56">
        <v>2.0275927711370754</v>
      </c>
      <c r="L106" s="56">
        <v>1.42867648601532</v>
      </c>
      <c r="M106" s="56">
        <v>4.6860588741302491</v>
      </c>
      <c r="N106" s="56">
        <v>10</v>
      </c>
      <c r="R106" s="56"/>
    </row>
    <row r="107" spans="1:18" s="39" customFormat="1" x14ac:dyDescent="0.25">
      <c r="A107" s="56">
        <v>10</v>
      </c>
      <c r="B107" s="86">
        <v>0.03</v>
      </c>
      <c r="C107" s="86">
        <v>6</v>
      </c>
      <c r="D107" s="56">
        <v>4.8810000000000002</v>
      </c>
      <c r="E107" s="56">
        <v>3.81</v>
      </c>
      <c r="F107" s="56">
        <v>3.5710000000000002</v>
      </c>
      <c r="G107" s="56">
        <v>0.23899999999999999</v>
      </c>
      <c r="H107" s="56">
        <f t="shared" si="1"/>
        <v>1.0710000000000002</v>
      </c>
      <c r="I107" s="80">
        <v>0.78046937347335421</v>
      </c>
      <c r="J107" s="56">
        <v>7.6301199561364497E-2</v>
      </c>
      <c r="K107" s="56">
        <v>3.0039782267309199</v>
      </c>
      <c r="L107" s="56">
        <v>1.88964937407781</v>
      </c>
      <c r="M107" s="56">
        <v>6.1980499469752166</v>
      </c>
      <c r="N107" s="56">
        <v>10</v>
      </c>
      <c r="R107" s="56"/>
    </row>
    <row r="108" spans="1:18" s="39" customFormat="1" x14ac:dyDescent="0.25">
      <c r="A108" s="56">
        <v>10</v>
      </c>
      <c r="B108" s="86">
        <v>0.03</v>
      </c>
      <c r="C108" s="86">
        <v>8</v>
      </c>
      <c r="D108" s="56">
        <v>10.509</v>
      </c>
      <c r="E108" s="56">
        <v>5.8650000000000002</v>
      </c>
      <c r="F108" s="56">
        <v>5.2919999999999998</v>
      </c>
      <c r="G108" s="56">
        <v>0.57299999999999995</v>
      </c>
      <c r="H108" s="56">
        <f t="shared" si="1"/>
        <v>4.6440000000000001</v>
      </c>
      <c r="I108" s="80">
        <v>0.55809831517292185</v>
      </c>
      <c r="J108" s="56">
        <v>9.5383167187179096E-2</v>
      </c>
      <c r="K108" s="56">
        <v>3.7552352921592407</v>
      </c>
      <c r="L108" s="56">
        <v>2.50745224952695</v>
      </c>
      <c r="M108" s="56">
        <v>8.2244433784483952</v>
      </c>
      <c r="N108" s="56">
        <v>10</v>
      </c>
      <c r="R108" s="56"/>
    </row>
    <row r="109" spans="1:18" s="39" customFormat="1" x14ac:dyDescent="0.25">
      <c r="A109" s="56">
        <v>10</v>
      </c>
      <c r="B109" s="86">
        <v>0.03</v>
      </c>
      <c r="C109" s="86">
        <v>10</v>
      </c>
      <c r="D109" s="56">
        <v>19.09</v>
      </c>
      <c r="E109" s="56">
        <v>7.6159999999999997</v>
      </c>
      <c r="F109" s="56">
        <v>6.718</v>
      </c>
      <c r="G109" s="56">
        <v>0.89800000000000002</v>
      </c>
      <c r="H109" s="56">
        <f t="shared" si="1"/>
        <v>11.474</v>
      </c>
      <c r="I109" s="80">
        <v>0.39953445022540435</v>
      </c>
      <c r="J109" s="56">
        <v>0.121035105693546</v>
      </c>
      <c r="K109" s="56">
        <v>4.7651521111549062</v>
      </c>
      <c r="L109" s="56">
        <v>2.9134681224822998</v>
      </c>
      <c r="M109" s="56">
        <v>9.5561754417419422</v>
      </c>
      <c r="N109" s="56">
        <v>10</v>
      </c>
      <c r="R109" s="56"/>
    </row>
  </sheetData>
  <sheetProtection password="CC6F" sheet="1" objects="1" scenarios="1" select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M61"/>
  <sheetViews>
    <sheetView tabSelected="1" zoomScale="90" zoomScaleNormal="90" workbookViewId="0">
      <pane xSplit="2" ySplit="11" topLeftCell="C12" activePane="bottomRight" state="frozen"/>
      <selection pane="topRight" activeCell="T19" sqref="T19"/>
      <selection pane="bottomLeft" activeCell="A3" sqref="A3"/>
      <selection pane="bottomRight" activeCell="D19" sqref="D19"/>
    </sheetView>
  </sheetViews>
  <sheetFormatPr defaultRowHeight="14.4" x14ac:dyDescent="0.3"/>
  <cols>
    <col min="1" max="1" width="4.88671875" style="22" customWidth="1"/>
    <col min="2" max="2" width="8" style="6" customWidth="1"/>
    <col min="3" max="3" width="9.33203125" style="7" customWidth="1"/>
    <col min="4" max="4" width="10.6640625" style="8" customWidth="1"/>
    <col min="5" max="5" width="9" style="4" customWidth="1"/>
    <col min="6" max="6" width="7" style="6" customWidth="1"/>
    <col min="7" max="7" width="6.33203125" style="1" customWidth="1"/>
    <col min="8" max="8" width="8.6640625" style="1" customWidth="1"/>
    <col min="9" max="9" width="9.33203125" style="1" customWidth="1"/>
    <col min="10" max="10" width="8.5546875" style="1" customWidth="1"/>
    <col min="11" max="11" width="7.6640625" style="1" customWidth="1"/>
    <col min="12" max="12" width="9" style="2" customWidth="1"/>
    <col min="13" max="13" width="11.88671875" style="6" customWidth="1"/>
    <col min="14" max="14" width="11.6640625" style="6" customWidth="1"/>
    <col min="15" max="15" width="8.5546875" style="1" customWidth="1"/>
    <col min="16" max="16" width="9.33203125" style="1" customWidth="1"/>
    <col min="17" max="17" width="8" style="2" customWidth="1"/>
    <col min="18" max="18" width="9.33203125" style="1" customWidth="1"/>
    <col min="19" max="19" width="8.33203125" style="1" customWidth="1"/>
    <col min="20" max="22" width="11.6640625" style="1" customWidth="1"/>
    <col min="23" max="23" width="7.6640625" style="20" customWidth="1"/>
    <col min="24" max="24" width="71.109375" customWidth="1"/>
    <col min="25" max="25" width="24.6640625" style="61" customWidth="1"/>
    <col min="26" max="26" width="20.33203125" style="78" customWidth="1"/>
    <col min="27" max="63" width="9.109375" hidden="1" customWidth="1"/>
    <col min="64" max="91" width="0" hidden="1" customWidth="1"/>
  </cols>
  <sheetData>
    <row r="1" spans="1:91" ht="26.1" x14ac:dyDescent="0.7">
      <c r="A1" s="102" t="s">
        <v>96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5"/>
      <c r="Y1" s="57"/>
      <c r="Z1" s="75"/>
      <c r="AA1" s="5"/>
      <c r="AB1" s="5"/>
      <c r="AC1" s="5"/>
      <c r="AD1" s="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</row>
    <row r="2" spans="1:91" s="19" customFormat="1" ht="14.1" x14ac:dyDescent="0.35">
      <c r="A2" s="103"/>
      <c r="B2" s="104"/>
      <c r="C2" s="13"/>
      <c r="D2" s="14"/>
      <c r="E2" s="13"/>
      <c r="F2" s="14"/>
      <c r="G2" s="30"/>
      <c r="H2" s="31"/>
      <c r="I2" s="14"/>
      <c r="J2" s="51" t="s">
        <v>125</v>
      </c>
      <c r="K2" s="14"/>
      <c r="L2" s="14"/>
      <c r="M2" s="14"/>
      <c r="N2" s="14"/>
      <c r="O2" s="13"/>
      <c r="P2" s="14"/>
      <c r="Q2" s="14"/>
      <c r="R2" s="14"/>
      <c r="S2" s="14"/>
      <c r="T2" s="14"/>
      <c r="U2" s="14"/>
      <c r="V2" s="14"/>
      <c r="W2" s="17"/>
      <c r="X2" s="14"/>
      <c r="Y2" s="58"/>
      <c r="Z2" s="77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</row>
    <row r="3" spans="1:91" s="14" customFormat="1" ht="14.1" x14ac:dyDescent="0.35">
      <c r="A3" s="13"/>
      <c r="B3" s="29"/>
      <c r="C3" s="13"/>
      <c r="D3" s="51" t="s">
        <v>124</v>
      </c>
      <c r="G3" s="30"/>
      <c r="H3" s="31"/>
      <c r="J3" s="29" t="s">
        <v>102</v>
      </c>
      <c r="K3" s="36" t="s">
        <v>100</v>
      </c>
      <c r="N3" s="27" t="s">
        <v>110</v>
      </c>
      <c r="O3" s="52" t="s">
        <v>109</v>
      </c>
      <c r="W3" s="17"/>
      <c r="Y3" s="58"/>
      <c r="Z3" s="77"/>
    </row>
    <row r="4" spans="1:91" s="14" customFormat="1" ht="14.1" x14ac:dyDescent="0.35">
      <c r="A4" s="13"/>
      <c r="B4" s="29"/>
      <c r="C4" s="13"/>
      <c r="D4" s="29" t="s">
        <v>116</v>
      </c>
      <c r="E4" s="32">
        <v>0.02</v>
      </c>
      <c r="G4" s="30"/>
      <c r="H4" s="31"/>
      <c r="J4" s="29" t="s">
        <v>106</v>
      </c>
      <c r="K4" s="36" t="s">
        <v>99</v>
      </c>
      <c r="N4" s="29" t="s">
        <v>111</v>
      </c>
      <c r="O4" s="37">
        <v>36765</v>
      </c>
      <c r="W4" s="17"/>
      <c r="Y4" s="58"/>
      <c r="Z4" s="77"/>
    </row>
    <row r="5" spans="1:91" s="14" customFormat="1" ht="14.1" x14ac:dyDescent="0.35">
      <c r="A5" s="13"/>
      <c r="B5" s="29"/>
      <c r="C5" s="13"/>
      <c r="D5" s="29" t="s">
        <v>117</v>
      </c>
      <c r="E5" s="14">
        <v>0.04</v>
      </c>
      <c r="G5" s="27"/>
      <c r="H5" s="28"/>
      <c r="J5" s="29" t="s">
        <v>103</v>
      </c>
      <c r="K5" s="36">
        <v>100</v>
      </c>
      <c r="N5" s="29" t="s">
        <v>112</v>
      </c>
      <c r="O5" s="37" t="s">
        <v>108</v>
      </c>
      <c r="W5" s="17"/>
      <c r="Y5" s="58"/>
      <c r="Z5" s="77"/>
    </row>
    <row r="6" spans="1:91" s="12" customFormat="1" ht="14.1" x14ac:dyDescent="0.35">
      <c r="A6" s="13"/>
      <c r="B6" s="29"/>
      <c r="C6" s="13"/>
      <c r="D6" s="29" t="s">
        <v>104</v>
      </c>
      <c r="E6" s="14" t="s">
        <v>97</v>
      </c>
      <c r="F6" s="14"/>
      <c r="G6" s="27"/>
      <c r="H6" s="28"/>
      <c r="I6" s="14"/>
      <c r="J6" s="29" t="s">
        <v>107</v>
      </c>
      <c r="K6" s="36" t="s">
        <v>98</v>
      </c>
      <c r="L6" s="14"/>
      <c r="M6" s="14"/>
      <c r="N6" s="29" t="s">
        <v>113</v>
      </c>
      <c r="O6" s="37"/>
      <c r="P6" s="14"/>
      <c r="Q6" s="14"/>
      <c r="U6" s="14"/>
      <c r="V6" s="14"/>
      <c r="W6" s="17"/>
      <c r="Y6" s="59"/>
      <c r="Z6" s="78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</row>
    <row r="7" spans="1:91" s="12" customFormat="1" ht="14.1" x14ac:dyDescent="0.35">
      <c r="A7" s="13"/>
      <c r="B7" s="29"/>
      <c r="C7" s="13"/>
      <c r="D7" s="29" t="s">
        <v>105</v>
      </c>
      <c r="E7" s="14" t="s">
        <v>101</v>
      </c>
      <c r="F7" s="14"/>
      <c r="G7" s="27"/>
      <c r="H7" s="28"/>
      <c r="I7" s="14"/>
      <c r="J7" s="29" t="s">
        <v>118</v>
      </c>
      <c r="K7" s="91">
        <v>1000</v>
      </c>
      <c r="L7" s="14"/>
      <c r="M7" s="14"/>
      <c r="N7" s="29" t="s">
        <v>114</v>
      </c>
      <c r="O7" s="92">
        <v>43563</v>
      </c>
      <c r="P7" s="14"/>
      <c r="Q7" s="14"/>
      <c r="U7" s="14"/>
      <c r="V7" s="14"/>
      <c r="W7" s="17"/>
      <c r="Y7" s="59"/>
      <c r="Z7" s="78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</row>
    <row r="8" spans="1:91" s="16" customFormat="1" ht="14.1" x14ac:dyDescent="0.35">
      <c r="A8" s="15"/>
      <c r="B8" s="105"/>
      <c r="C8" s="15"/>
      <c r="D8" s="18"/>
      <c r="G8" s="18"/>
      <c r="J8" s="18" t="s">
        <v>133</v>
      </c>
      <c r="K8" s="97" t="s">
        <v>18</v>
      </c>
      <c r="N8" s="18"/>
      <c r="W8" s="18"/>
      <c r="Y8" s="67"/>
      <c r="Z8" s="75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</row>
    <row r="9" spans="1:91" s="12" customFormat="1" ht="14.1" x14ac:dyDescent="0.35">
      <c r="A9" s="106" t="s">
        <v>123</v>
      </c>
      <c r="B9" s="99"/>
      <c r="C9" s="99"/>
      <c r="D9" s="98"/>
      <c r="E9" s="14"/>
      <c r="F9" s="27"/>
      <c r="G9" s="27"/>
      <c r="H9" s="27"/>
      <c r="I9" s="14"/>
      <c r="J9" s="14"/>
      <c r="K9" s="14"/>
      <c r="L9" s="14"/>
      <c r="M9" s="14"/>
      <c r="N9" s="27"/>
      <c r="O9" s="14"/>
      <c r="P9" s="14"/>
      <c r="Q9" s="14"/>
      <c r="R9" s="14"/>
      <c r="S9" s="14"/>
      <c r="T9" s="14"/>
      <c r="U9" s="14"/>
      <c r="V9" s="14"/>
      <c r="W9" s="14"/>
      <c r="Y9" s="59"/>
      <c r="Z9" s="78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</row>
    <row r="10" spans="1:91" s="9" customFormat="1" ht="14.55" x14ac:dyDescent="0.4">
      <c r="A10" s="10"/>
      <c r="B10" s="26"/>
      <c r="C10" s="101" t="s">
        <v>2</v>
      </c>
      <c r="D10" s="101"/>
      <c r="E10" s="101"/>
      <c r="F10" s="101"/>
      <c r="G10" s="101"/>
      <c r="H10" s="101"/>
      <c r="I10" s="101"/>
      <c r="J10" s="101"/>
      <c r="K10" s="101"/>
      <c r="L10" s="101" t="s">
        <v>5</v>
      </c>
      <c r="M10" s="101"/>
      <c r="N10" s="101"/>
      <c r="O10" s="101"/>
      <c r="P10" s="101"/>
      <c r="Q10" s="101" t="s">
        <v>10</v>
      </c>
      <c r="R10" s="101"/>
      <c r="S10" s="101"/>
      <c r="T10" s="101"/>
      <c r="U10" s="101"/>
      <c r="V10" s="101"/>
      <c r="W10" s="101"/>
      <c r="X10" s="47"/>
      <c r="Y10" s="60"/>
      <c r="Z10" s="79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</row>
    <row r="11" spans="1:91" s="71" customFormat="1" ht="63" customHeight="1" x14ac:dyDescent="0.4">
      <c r="A11" s="68" t="s">
        <v>63</v>
      </c>
      <c r="B11" s="68" t="s">
        <v>127</v>
      </c>
      <c r="C11" s="68" t="s">
        <v>16</v>
      </c>
      <c r="D11" s="68" t="s">
        <v>115</v>
      </c>
      <c r="E11" s="68" t="s">
        <v>13</v>
      </c>
      <c r="F11" s="68" t="s">
        <v>126</v>
      </c>
      <c r="G11" s="68" t="s">
        <v>132</v>
      </c>
      <c r="H11" s="68" t="s">
        <v>12</v>
      </c>
      <c r="I11" s="68" t="s">
        <v>11</v>
      </c>
      <c r="J11" s="68" t="s">
        <v>1</v>
      </c>
      <c r="K11" s="68" t="s">
        <v>0</v>
      </c>
      <c r="L11" s="68" t="s">
        <v>129</v>
      </c>
      <c r="M11" s="68" t="s">
        <v>3</v>
      </c>
      <c r="N11" s="70" t="s">
        <v>4</v>
      </c>
      <c r="O11" s="70" t="s">
        <v>75</v>
      </c>
      <c r="P11" s="68" t="s">
        <v>134</v>
      </c>
      <c r="Q11" s="68" t="s">
        <v>14</v>
      </c>
      <c r="R11" s="68" t="s">
        <v>130</v>
      </c>
      <c r="S11" s="68" t="s">
        <v>15</v>
      </c>
      <c r="T11" s="68" t="s">
        <v>6</v>
      </c>
      <c r="U11" s="68" t="s">
        <v>7</v>
      </c>
      <c r="V11" s="68" t="s">
        <v>8</v>
      </c>
      <c r="W11" s="68" t="s">
        <v>9</v>
      </c>
      <c r="X11" s="68" t="s">
        <v>95</v>
      </c>
      <c r="Y11" s="69" t="s">
        <v>128</v>
      </c>
      <c r="Z11" s="68" t="s">
        <v>135</v>
      </c>
      <c r="AB11" s="72" t="s">
        <v>119</v>
      </c>
      <c r="AE11" s="73" t="s">
        <v>86</v>
      </c>
      <c r="AF11" s="73" t="s">
        <v>120</v>
      </c>
      <c r="AG11" s="73" t="s">
        <v>84</v>
      </c>
      <c r="AH11" s="73" t="s">
        <v>85</v>
      </c>
      <c r="AI11" s="74" t="s">
        <v>121</v>
      </c>
      <c r="AJ11" s="75" t="s">
        <v>87</v>
      </c>
      <c r="AK11" s="75" t="s">
        <v>88</v>
      </c>
      <c r="AL11" s="73" t="s">
        <v>89</v>
      </c>
      <c r="AM11" s="73" t="s">
        <v>90</v>
      </c>
      <c r="AN11" s="73" t="s">
        <v>91</v>
      </c>
      <c r="AO11" s="73" t="s">
        <v>92</v>
      </c>
      <c r="AP11" s="73" t="s">
        <v>93</v>
      </c>
      <c r="AQ11" s="73"/>
      <c r="AR11" s="74" t="s">
        <v>122</v>
      </c>
      <c r="AS11" s="75" t="s">
        <v>87</v>
      </c>
      <c r="AT11" s="75" t="s">
        <v>88</v>
      </c>
      <c r="AU11" s="73" t="s">
        <v>89</v>
      </c>
      <c r="AV11" s="73" t="s">
        <v>90</v>
      </c>
      <c r="AW11" s="73" t="s">
        <v>91</v>
      </c>
      <c r="AX11" s="73" t="s">
        <v>92</v>
      </c>
      <c r="AY11" s="73" t="s">
        <v>93</v>
      </c>
      <c r="AZ11" s="73"/>
      <c r="BA11" s="74" t="s">
        <v>94</v>
      </c>
      <c r="BB11" s="75" t="s">
        <v>87</v>
      </c>
      <c r="BC11" s="75" t="s">
        <v>88</v>
      </c>
      <c r="BD11" s="73" t="s">
        <v>89</v>
      </c>
      <c r="BE11" s="73" t="s">
        <v>90</v>
      </c>
      <c r="BF11" s="73" t="s">
        <v>91</v>
      </c>
      <c r="BG11" s="73" t="s">
        <v>92</v>
      </c>
      <c r="BH11" s="73" t="s">
        <v>93</v>
      </c>
      <c r="BI11" s="76"/>
      <c r="BJ11" s="76"/>
      <c r="BK11" s="76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</row>
    <row r="12" spans="1:91" s="3" customFormat="1" ht="14.55" x14ac:dyDescent="0.4">
      <c r="A12" s="64">
        <v>1</v>
      </c>
      <c r="B12" s="49">
        <v>1200</v>
      </c>
      <c r="C12" s="48">
        <f>IF(B12&lt;&gt;0,ABS(B12-$K$7),"")</f>
        <v>200</v>
      </c>
      <c r="D12" s="93">
        <f>IF(B12&lt;&gt;0,L12+M12,"")</f>
        <v>16</v>
      </c>
      <c r="E12" s="48">
        <f>IF(B12&lt;&gt;0,C12*D12/43560,"")</f>
        <v>7.3461891643709823E-2</v>
      </c>
      <c r="F12" s="49">
        <v>0.9</v>
      </c>
      <c r="G12" s="48">
        <f>IF(B12&lt;&gt;0,IF(C12/60/S12&lt;5,5,C12/60/S12),"")</f>
        <v>5</v>
      </c>
      <c r="H12" s="93">
        <f>IF(B12&lt;&gt;0,INDEX(RainfallIntensity!$A$4:$B$49,MATCH($K$8,RainfallIntensity!$A$4:$A$49),2),"")</f>
        <v>8.2100000000000009</v>
      </c>
      <c r="I12" s="48">
        <f>IF(B12&lt;&gt;0,E12*F12*H12,"")</f>
        <v>0.54280991735537198</v>
      </c>
      <c r="J12" s="48">
        <f>IF(B12&lt;&gt;0,0,"")</f>
        <v>0</v>
      </c>
      <c r="K12" s="48">
        <f>IF(B12&lt;&gt;0,I12+J12,"")</f>
        <v>0.54280991735537198</v>
      </c>
      <c r="L12" s="49">
        <v>12</v>
      </c>
      <c r="M12" s="49">
        <v>4</v>
      </c>
      <c r="N12" s="82">
        <v>3.0000000000000001E-3</v>
      </c>
      <c r="O12" s="50">
        <f>IF(B12&lt;&gt;0,'1'!BA12,"")</f>
        <v>2.0459881862249527</v>
      </c>
      <c r="P12" s="54">
        <f>IF(B12&lt;&gt;0,'1'!BB12,"")</f>
        <v>0.99430781491948361</v>
      </c>
      <c r="Q12" s="50">
        <f>IF(B12&lt;&gt;0,'1'!BC12,"")</f>
        <v>4.1112750885478162</v>
      </c>
      <c r="R12" s="50">
        <f>IF(B12&lt;&gt;0,INDEX(CB!$N$2:$N$109,MATCH('1'!M12, CB!$A$2:$A$109,1)),"")</f>
        <v>6</v>
      </c>
      <c r="S12" s="50">
        <f>IF(B12&lt;&gt;0,'1'!BD12,"")</f>
        <v>1.5010283506655375</v>
      </c>
      <c r="T12" s="50">
        <f>IF(B12&lt;&gt;0,'1'!BE12,"")</f>
        <v>4.5673553719008282E-2</v>
      </c>
      <c r="U12" s="50">
        <f>IF(B12&lt;&gt;0,'1'!BF12,"")</f>
        <v>0.49424616292798113</v>
      </c>
      <c r="V12" s="50">
        <f>IF(B12&lt;&gt;0,'1'!BG12,"")</f>
        <v>0.53980844155844165</v>
      </c>
      <c r="W12" s="50">
        <f>IF(B12&lt;&gt;0,'1'!BH12,"")</f>
        <v>3.0014757969303307E-3</v>
      </c>
      <c r="X12" s="53" t="str">
        <f>IF(B12&lt;&gt;0,IF(AND(M12&gt;7.5,N12&gt;0.03),"WARNING-Longitudinal slope out of range, select SL&lt;=0.03 (calculations performed for SL=0.03)",IF(AND(M12&lt;=7.5,N12&gt;0.07),"WARNING-Longitudinal slope out of range, select SL&lt;=0.07  (calculations performed for SL=0.07)",IF(AND(P12&gt;0,OR(P12&lt;0.9,W12&gt;0.5)),"WARNING-Efficiency less than desirable (&lt;90%) or bypass flow greater than desirable (0.5cfs)",""))),"")</f>
        <v/>
      </c>
      <c r="Y12" s="62"/>
      <c r="Z12" s="94">
        <f t="shared" ref="Z12:Z61" si="0">IF(B12&lt;&gt;0,ROUND(BI12,0),"")</f>
        <v>1359</v>
      </c>
      <c r="AB12" s="34">
        <v>4</v>
      </c>
      <c r="AE12" s="11">
        <f>'1'!K12</f>
        <v>0.54280991735537198</v>
      </c>
      <c r="AF12" s="33">
        <f t="array" ref="AF12">MAX(IF(CB!$A$2:$A$109&lt;='1'!M12,CB!$A$2:$A$109))</f>
        <v>4</v>
      </c>
      <c r="AG12" s="33">
        <f t="array" ref="AG12">IF('1'!M12&lt;10,MAX(IF(CB!$B$2:$B$91&lt;='1'!N12,CB!$B$2:$B$91)),MAX(IF(CB!$B$92:$B$109&lt;='1'!N12,CB!$B$92:$B$109)))</f>
        <v>3.0000000000000001E-3</v>
      </c>
      <c r="AH12" s="100">
        <f t="array" ref="AH12">IF('1'!M12&lt;10,MIN(IF(CB!$B$2:$B$91&gt;='1'!N12,CB!$B$2:$B$91),0.07),MIN(IF(CB!$B$92:$B$109&gt;='1'!N12,CB!$B$92:$B$109,0.03)))</f>
        <v>3.0000000000000001E-3</v>
      </c>
      <c r="AI12" s="38">
        <f>IF(AND('1'!AF12=CB!$A$2, '1'!AG12=CB!$B$2),INDEX(CB!$K$2:$K$7,MATCH('1'!AE12, CB!$D$2:$D$7,1))+('1'!AE12- INDEX(CB!$D$2:$D$7,MATCH('1'!AE12,CB!$D$2:$D$7,1)))*( INDEX(CB!$K$2:$K$7,MATCH('1'!AE12, CB!$D$2:$D$7,1)+1)- INDEX(CB!$K$2:$K$7,MATCH('1'!AE12, CB!$D$2:$D$7,1)))/( INDEX(CB!$D$2:$D$7,MATCH('1'!AE12, CB!$D$2:$D$7,1)+1)- INDEX(CB!$D$2:$D$7,MATCH('1'!AE12,CB!$D$2:$D$7,1))),IF(AND('1'!AF12=CB!$A$8, '1'!AG12=CB!$B$8),INDEX(CB!$K$8:$K$13,MATCH('1'!AE12, CB!$D$8:$D$13,1))+('1'!AE12- INDEX(CB!$D$8:$D$13,MATCH('1'!AE12,CB!$D$8:$D$13,1)))*( INDEX(CB!$K$8:$K$13,MATCH('1'!AE12, CB!$D$8:$D$13,1)+1)- INDEX(CB!$K$8:$K$13,MATCH('1'!AE12, CB!$D$8:$D$13,1)))/( INDEX(CB!$D$8:$D$13,MATCH('1'!AE12, CB!$D$8:$D$13,1)+1)- INDEX(CB!$D$8:$D$13,MATCH('1'!AE12,CB!$D$8:$D$13,1))),IF(AND('1'!AF12=CB!$A$14, '1'!AG12=CB!$B$14),INDEX(CB!$K$14:$K$19,MATCH('1'!AE12, CB!$D$14:$D$19,1))+('1'!AE12- INDEX(CB!$D$14:$D$19,MATCH('1'!AE12,CB!$D$14:$D$19,1)))*( INDEX(CB!$K$14:$K$19,MATCH('1'!AE12, CB!$D$14:$D$19,1)+1)- INDEX(CB!$K$14:$K$19,MATCH('1'!AE12, CB!$D$14:$D$19,1)))/( INDEX(CB!$D$14:$D$19,MATCH('1'!AE12, CB!$D$14:$D$19,1)+1)- INDEX(CB!$D$14:$D$19,MATCH('1'!AE12,CB!$D$14:$D$19,1))),IF(AND('1'!AF12=CB!$A$20, '1'!AG12=CB!$B$20),INDEX(CB!$K$20:$K$25,MATCH('1'!AE12, CB!$D$20:$D$25,1))+('1'!AE12- INDEX(CB!$D$20:$D$25,MATCH('1'!AE12,CB!$D$20:$D$25,1)))*( INDEX(CB!$K$20:$K$25,MATCH('1'!AE12, CB!$D$20:$D$25,1)+1)- INDEX(CB!$K$20:$K$25,MATCH('1'!AE12, CB!$D$20:$D$25,1)))/( INDEX(CB!$D$20:$D$25,MATCH('1'!AE12, CB!$D$20:$D$25,1)+1)- INDEX(CB!$D$20:$D$25,MATCH('1'!AE12,CB!$D$20:$D$25,1))),IF(AND('1'!AF12=CB!$A$26, '1'!AG12=CB!$B$26),INDEX(CB!$K$26:$K$31,MATCH('1'!AE12, CB!$D$26:$D$31,1))+('1'!AE12- INDEX(CB!$D$26:$D$31,MATCH('1'!AE12,CB!$D$26:$D$31,1)))*( INDEX(CB!$K$26:$K$31,MATCH('1'!AE12, CB!$D$26:$D$31,1)+1)- INDEX(CB!$K$26:$K$31,MATCH('1'!AE12, CB!$D$26:$D$31,1)))/( INDEX(CB!$D$26:$D$31,MATCH('1'!AE12, CB!$D$26:$D$31,1)+1)- INDEX(CB!$D$26:$D$31,MATCH('1'!AE12,CB!$D$26:$D$31,1))),IF(AND('1'!AF12=CB!$A$32, '1'!AG12=CB!$B$32),INDEX(CB!$K$32:$K$37,MATCH('1'!AE12, CB!$D$32:$D$37,1))+('1'!AE12- INDEX(CB!$D$32:$D$37,MATCH('1'!AE12,CB!$D$32:$D$37,1)))*( INDEX(CB!$K$32:$K$37,MATCH('1'!AE12, CB!$D$32:$D$37,1)+1)- INDEX(CB!$K$32:$K$37,MATCH('1'!AE12, CB!$D$32:$D$37,1)))/( INDEX(CB!$D$32:$D$37,MATCH('1'!AE12, CB!$D$32:$D$37,1)+1)- INDEX(CB!$D$32:$D$37,MATCH('1'!AE12,CB!$D$32:$D$37,1))),IF(AND('1'!AF12=CB!$A$38, '1'!AG12=CB!$B$38),INDEX(CB!$K$38:$K$43,MATCH('1'!AE12, CB!$D$38:$D$43,1))+('1'!AE12- INDEX(CB!$D$38:$D$43,MATCH('1'!AE12,CB!$D$38:$D$43,1)))*( INDEX(CB!$K$38:$K$43,MATCH('1'!AE12, CB!$D$38:$D$43,1)+1)- INDEX(CB!$K$38:$K$43,MATCH('1'!AE12, CB!$D$38:$D$43,1)))/( INDEX(CB!$D$38:$D$43,MATCH('1'!AE12, CB!$D$38:$D$43,1)+1)- INDEX(CB!$D$38:$D$43,MATCH('1'!AE12,CB!$D$38:$D$43,1))),IF(AND('1'!AF12=CB!$A$44, '1'!AG12=CB!$B$44),INDEX(CB!$K$44:$K$49,MATCH('1'!AE12, CB!$D$44:$D$49,1))+('1'!AE12- INDEX(CB!$D$44:$D$49,MATCH('1'!AE12,CB!$D$44:$D$49,1)))*( INDEX(CB!$K$44:$K$49,MATCH('1'!AE12, CB!$D$44:$D$49,1)+1)- INDEX(CB!$K$44:$K$49,MATCH('1'!AE12, CB!$D$44:$D$49,1)))/( INDEX(CB!$D$44:$D$49,MATCH('1'!AE12, CB!$D$44:$D$49,1)+1)- INDEX(CB!$D$44:$D$49,MATCH('1'!AE12,CB!$D$44:$D$49,1))),IF(AND('1'!AF12=CB!$A$50, '1'!AG12=CB!$B$50),INDEX(CB!$K$50:$K$55,MATCH('1'!AE12, CB!$D$50:$D$55,1))+('1'!AE12- INDEX(CB!$D$50:$D$55,MATCH('1'!AE12,CB!$D$50:$D$55,1)))*( INDEX(CB!$K$50:$K$55,MATCH('1'!AE12, CB!$D$50:$D$55,1)+1)- INDEX(CB!$K$50:$K$55,MATCH('1'!AE12, CB!$D$50:$D$55,1)))/( INDEX(CB!$D$50:$D$55,MATCH('1'!AE12, CB!$D$50:$D$55,1)+1)- INDEX(CB!$D$50:$D$55,MATCH('1'!AE12,CB!$D$50:$D$55,1))),IF(AND('1'!AF12=CB!$A$56, '1'!AG12=CB!$B$56),INDEX(CB!$K$56:$K$61,MATCH('1'!AE12, CB!$D$56:$D$61,1))+('1'!AE12- INDEX(CB!$D$56:$D$61,MATCH('1'!AE12,CB!$D$56:$D$61,1)))*( INDEX(CB!$K$56:$K$61,MATCH('1'!AE12, CB!$D$56:$D$61,1)+1)- INDEX(CB!$K$56:$K$61,MATCH('1'!AE12, CB!$D$56:$D$61,1)))/( INDEX(CB!$D$56:$D$61,MATCH('1'!AE12, CB!$D$56:$D$61,1)+1)- INDEX(CB!$D$56:$D$61,MATCH('1'!AE12,CB!$D$56:$D$61,1))),IF(AND('1'!AF12=CB!$A$62, '1'!AG12=CB!$B$62),INDEX(CB!$K$62:$K$67,MATCH('1'!AE12, CB!$D$62:$D$67,1))+('1'!AE12- INDEX(CB!$D$62:$D$67,MATCH('1'!AE12,CB!$D$62:$D$67,1)))*( INDEX(CB!$K$62:$K$67,MATCH('1'!AE12, CB!$D$62:$D$67,1)+1)- INDEX(CB!$K$62:$K$67,MATCH('1'!AE12, CB!$D$62:$D$67,1)))/( INDEX(CB!$D$62:$D$67,MATCH('1'!AE12, CB!$D$62:$D$67,1)+1)- INDEX(CB!$D$62:$D$67,MATCH('1'!AE12,CB!$D$62:$D$67,1))),IF(AND('1'!AF12=CB!$A$68, '1'!AG12=CB!$B$68),INDEX(CB!$K$68:$K$73,MATCH('1'!AE12, CB!$D$68:$D$73,1))+('1'!AE12- INDEX(CB!$D$68:$D$73,MATCH('1'!AE12,CB!$D$68:$D$73,1)))*( INDEX(CB!$K$68:$K$73,MATCH('1'!AE12, CB!$D$68:$D$73,1)+1)- INDEX(CB!$K$68:$K$73,MATCH('1'!AE12, CB!$D$68:$D$73,1)))/(INDEX(CB!$D$68:$D$73,MATCH('1'!AE12, CB!$D$68:$D$73,1)+1)- INDEX(CB!$D$68:$D$73,MATCH('1'!AE12,CB!$D$68:$D$73,1))),IF(AND('1'!AF12=CB!$A$74, '1'!AG12=CB!$B$74),INDEX(CB!$K$74:$K$79,MATCH('1'!AE12, CB!$D$74:$D$79,1))+('1'!AE12- INDEX(CB!$D$74:$D$79,MATCH('1'!AE12,CB!$D$74:$D$79,1)))*( INDEX(CB!$K$74:$K$79,MATCH('1'!AE12, CB!$D$74:$D$79,1)+1)- INDEX(CB!$K$74:$K$79,MATCH('1'!AE12, CB!$D$74:$D$79,1)))/(INDEX(CB!$D$74:$D$79,MATCH('1'!AE12, CB!$D$74:$D$79,1)+1)- INDEX(CB!$D$74:$D$79,MATCH('1'!AE12,CB!$D$74:$D$79,1))),IF(AND('1'!AF12=CB!$A$80, '1'!AG12=CB!$B$80),INDEX(CB!$K$80:$K$85,MATCH('1'!AE12, CB!$D$80:$D$85,1))+('1'!AE12- INDEX(CB!$D$80:$D$85,MATCH('1'!AE12,CB!$D$80:$D$85,1)))*( INDEX(CB!$K$80:$K$85,MATCH('1'!AE12, CB!$D$80:$D$85,1)+1)- INDEX(CB!$K$80:$K$85,MATCH('1'!AE12, CB!$D$80:$D$85,1)))/(INDEX(CB!$D$80:$D$85,MATCH('1'!AE12, CB!$D$80:$D$85,1)+1)- INDEX(CB!$D$80:$D$85,MATCH('1'!AE12,CB!$D$80:$D$85,1))),IF(AND('1'!AF12=CB!$A$86, '1'!AG12=CB!$B$86),INDEX(CB!$K$86:$K$91,MATCH('1'!AE12, CB!$D$86:$D$91,1))+('1'!AE12- INDEX(CB!$D$86:$D$91,MATCH('1'!AE12,CB!$D$86:$D$91,1)))*( INDEX(CB!$K$86:$K$91,MATCH('1'!AE12, CB!$D$86:$D$91,1)+1)- INDEX(CB!$K$86:$K$91,MATCH('1'!AE12, CB!$D$86:$D$91,1)))/(INDEX(CB!$D$86:$D$91,MATCH('1'!AE12, CB!$D$86:$D$91,1)+1)- INDEX(CB!$D$86:$D$91,MATCH('1'!AE12,CB!$D$86:$D$91,1))),IF(AND('1'!AF12=CB!$A$92, '1'!AG12=CB!$B$92),INDEX(CB!$K$92:$K$97,MATCH('1'!AE12, CB!$D$92:$D$97,1))+('1'!AE12- INDEX(CB!$D$92:$D$97,MATCH('1'!AE12,CB!$D$92:$D$97,1)))*( INDEX(CB!$K$92:$K$97,MATCH('1'!AE12, CB!$D$92:$D$97,1)+1)- INDEX(CB!$K$92:$K$97,MATCH('1'!AE12, CB!$D$92:$D$97,1)))/(INDEX(CB!$D$92:$D$97,MATCH('1'!AE12, CB!$D$92:$D$97,1)+1)- INDEX(CB!$D$92:$D$97,MATCH('1'!AE12,CB!$D$92:$D$97,1))),IF(AND('1'!AF12=CB!$A$98, '1'!AG12=CB!$B$98),INDEX(CB!$K$98:$K$103,MATCH('1'!AE12, CB!$D$98:$D$103,1))+('1'!AE12- INDEX(CB!$D$98:$D$103,MATCH('1'!AE12,CB!$D$98:$D$103,1)))*( INDEX(CB!$K$98:$K$103,MATCH('1'!AE12, CB!$D$98:$D$103,1)+1)- INDEX(CB!$K$98:$K$103,MATCH('1'!AE12, CB!$D$98:$D$103,1)))/(INDEX(CB!$D$98:$D$103,MATCH('1'!AE12, CB!$D$98:$D$103,1)+1)- INDEX(CB!$D$98:$D$103,MATCH('1'!AE12,CB!$D$98:$D$103,1))),IF(AND('1'!AF12=CB!$A$104, '1'!AG12=CB!$B$104),INDEX(CB!$K$104:$K$109,MATCH('1'!AE12, CB!$D$104:$D$109,1))+('1'!AE12- INDEX(CB!$D$104:$D$109,MATCH('1'!AE12,CB!$D$104:$D$109,1)))*( INDEX(CB!$K$104:$K$109,MATCH('1'!AE12, CB!$D$104:$D$109,1)+1)- INDEX(CB!$K$104:$K$109,MATCH('1'!AE12, CB!$D$104:$D$109,1)))/(INDEX(CB!$D$104:$D$109,MATCH('1'!AE12, CB!$D$104:$D$109,1)+1)- INDEX(CB!$D$104:$D$109,MATCH('1'!AE12,CB!$D$104:$D$109,1))),0))))))))))))))))))</f>
        <v>2.0459881862249527</v>
      </c>
      <c r="AJ12" s="33">
        <f>IF(AND('1'!AF12=CB!$A$2, '1'!AG12=CB!$B$2),INDEX(CB!$I$2:$I$7,MATCH('1'!AE12, CB!$D$2:$D$7,1))+('1'!AE12- INDEX(CB!$D$2:$D$7,MATCH('1'!AE12,CB!$D$2:$D$7,1)))*( INDEX(CB!$I$2:$I$7,MATCH('1'!AE12, CB!$D$2:$D$7,1)+1)- INDEX(CB!$I$2:$I$7,MATCH('1'!AE12, CB!$D$2:$D$7,1)))/( INDEX(CB!$D$2:$D$7,MATCH('1'!AE12, CB!$D$2:$D$7,1)+1)- INDEX(CB!$D$2:$D$7,MATCH('1'!AE12,CB!$D$2:$D$7,1))),IF(AND('1'!AF12=CB!$A$8, '1'!AG12=CB!$B$8),INDEX(CB!$I$8:$I$13,MATCH('1'!AE12, CB!$D$8:$D$13,1))+('1'!AE12- INDEX(CB!$D$8:$D$13,MATCH('1'!AE12,CB!$D$8:$D$13,1)))*( INDEX(CB!$I$8:$I$13,MATCH('1'!AE12, CB!$D$8:$D$13,1)+1)- INDEX(CB!$I$8:$I$13,MATCH('1'!AE12, CB!$D$8:$D$13,1)))/( INDEX(CB!$D$8:$D$13,MATCH('1'!AE12, CB!$D$8:$D$13,1)+1)- INDEX(CB!$D$8:$D$13,MATCH('1'!AE12,CB!$D$8:$D$13,1))),IF(AND('1'!AF12=CB!$A$14, '1'!AG12=CB!$B$14),INDEX(CB!$I$14:$I$19,MATCH('1'!AE12, CB!$D$14:$D$19,1))+('1'!AE12- INDEX(CB!$D$14:$D$19,MATCH('1'!AE12,CB!$D$14:$D$19,1)))*( INDEX(CB!$I$14:$I$19,MATCH('1'!AE12, CB!$D$14:$D$19,1)+1)- INDEX(CB!$I$14:$I$19,MATCH('1'!AE12, CB!$D$14:$D$19,1)))/( INDEX(CB!$D$14:$D$19,MATCH('1'!AE12, CB!$D$14:$D$19,1)+1)- INDEX(CB!$D$14:$D$19,MATCH('1'!AE12,CB!$D$14:$D$19,1))),IF(AND('1'!AF12=CB!$A$20, '1'!AG12=CB!$B$20),INDEX(CB!$I$20:$I$25,MATCH('1'!AE12, CB!$D$20:$D$25,1))+('1'!AE12- INDEX(CB!$D$20:$D$25,MATCH('1'!AE12,CB!$D$20:$D$25,1)))*( INDEX(CB!$I$20:$I$25,MATCH('1'!AE12, CB!$D$20:$D$25,1)+1)- INDEX(CB!$I$20:$I$25,MATCH('1'!AE12, CB!$D$20:$D$25,1)))/( INDEX(CB!$D$20:$D$25,MATCH('1'!AE12, CB!$D$20:$D$25,1)+1)- INDEX(CB!$D$20:$D$25,MATCH('1'!AE12,CB!$D$20:$D$25,1))),IF(AND('1'!AF12=CB!$A$26, '1'!AG12=CB!$B$26),INDEX(CB!$I$26:$I$31,MATCH('1'!AE12, CB!$D$26:$D$31,1))+('1'!AE12- INDEX(CB!$D$26:$D$31,MATCH('1'!AE12,CB!$D$26:$D$31,1)))*( INDEX(CB!$I$26:$I$31,MATCH('1'!AE12, CB!$D$26:$D$31,1)+1)- INDEX(CB!$I$26:$I$31,MATCH('1'!AE12, CB!$D$26:$D$31,1)))/( INDEX(CB!$D$26:$D$31,MATCH('1'!AE12, CB!$D$26:$D$31,1)+1)- INDEX(CB!$D$26:$D$31,MATCH('1'!AE12,CB!$D$26:$D$31,1))),IF(AND('1'!AF12=CB!$A$32, '1'!AG12=CB!$B$32),INDEX(CB!$I$32:$I$37,MATCH('1'!AE12, CB!$D$32:$D$37,1))+('1'!AE12- INDEX(CB!$D$32:$D$37,MATCH('1'!AE12,CB!$D$32:$D$37,1)))*( INDEX(CB!$I$32:$I$37,MATCH('1'!AE12, CB!$D$32:$D$37,1)+1)- INDEX(CB!$I$32:$I$37,MATCH('1'!AE12, CB!$D$32:$D$37,1)))/( INDEX(CB!$D$32:$D$37,MATCH('1'!AE12, CB!$D$32:$D$37,1)+1)- INDEX(CB!$D$32:$D$37,MATCH('1'!AE12,CB!$D$32:$D$37,1))),IF(AND('1'!AF12=CB!$A$38, '1'!AG12=CB!$B$38),INDEX(CB!$I$38:$I$43,MATCH('1'!AE12, CB!$D$38:$D$43,1))+('1'!AE12- INDEX(CB!$D$38:$D$43,MATCH('1'!AE12,CB!$D$38:$D$43,1)))*( INDEX(CB!$I$38:$I$43,MATCH('1'!AE12, CB!$D$38:$D$43,1)+1)- INDEX(CB!$I$38:$I$43,MATCH('1'!AE12, CB!$D$38:$D$43,1)))/( INDEX(CB!$D$38:$D$43,MATCH('1'!AE12, CB!$D$38:$D$43,1)+1)- INDEX(CB!$D$38:$D$43,MATCH('1'!AE12,CB!$D$38:$D$43,1))),IF(AND('1'!AF12=CB!$A$44, '1'!AG12=CB!$B$44),INDEX(CB!$I$44:$I$49,MATCH('1'!AE12, CB!$D$44:$D$49,1))+('1'!AE12- INDEX(CB!$D$44:$D$49,MATCH('1'!AE12,CB!$D$44:$D$49,1)))*( INDEX(CB!$I$44:$I$49,MATCH('1'!AE12, CB!$D$44:$D$49,1)+1)- INDEX(CB!$I$44:$I$49,MATCH('1'!AE12, CB!$D$44:$D$49,1)))/( INDEX(CB!$D$44:$D$49,MATCH('1'!AE12, CB!$D$44:$D$49,1)+1)- INDEX(CB!$D$44:$D$49,MATCH('1'!AE12,CB!$D$44:$D$49,1))),IF(AND('1'!AF12=CB!$A$50, '1'!AG12=CB!$B$50),INDEX(CB!$I$50:$I$55,MATCH('1'!AE12, CB!$D$50:$D$55,1))+('1'!AE12- INDEX(CB!$D$50:$D$55,MATCH('1'!AE12,CB!$D$50:$D$55,1)))*( INDEX(CB!$I$50:$I$55,MATCH('1'!AE12, CB!$D$50:$D$55,1)+1)- INDEX(CB!$I$50:$I$55,MATCH('1'!AE12, CB!$D$50:$D$55,1)))/( INDEX(CB!$D$50:$D$55,MATCH('1'!AE12, CB!$D$50:$D$55,1)+1)- INDEX(CB!$D$50:$D$55,MATCH('1'!AE12,CB!$D$50:$D$55,1))),IF(AND('1'!AF12=CB!$A$56, '1'!AG12=CB!$B$56),INDEX(CB!$I$56:$I$61,MATCH('1'!AE12, CB!$D$56:$D$61,1))+('1'!AE12- INDEX(CB!$D$56:$D$61,MATCH('1'!AE12,CB!$D$56:$D$61,1)))*( INDEX(CB!$I$56:$I$61,MATCH('1'!AE12, CB!$D$56:$D$61,1)+1)- INDEX(CB!$I$56:$I$61,MATCH('1'!AE12, CB!$D$56:$D$61,1)))/( INDEX(CB!$D$56:$D$61,MATCH('1'!AE12, CB!$D$56:$D$61,1)+1)- INDEX(CB!$D$56:$D$61,MATCH('1'!AE12,CB!$D$56:$D$61,1))),IF(AND('1'!AF12=CB!$A$62, '1'!AG12=CB!$B$62),INDEX(CB!$I$62:$I$67,MATCH('1'!AE12, CB!$D$62:$D$67,1))+('1'!AE12- INDEX(CB!$D$62:$D$67,MATCH('1'!AE12,CB!$D$62:$D$67,1)))*( INDEX(CB!$I$62:$I$67,MATCH('1'!AE12, CB!$D$62:$D$67,1)+1)- INDEX(CB!$I$62:$I$67,MATCH('1'!AE12, CB!$D$62:$D$67,1)))/( INDEX(CB!$D$62:$D$67,MATCH('1'!AE12, CB!$D$62:$D$67,1)+1)- INDEX(CB!$D$62:$D$67,MATCH('1'!AE12,CB!$D$62:$D$67,1))),IF(AND('1'!AF12=CB!$A$68, '1'!AG12=CB!$B$68),INDEX(CB!$I$68:$I$73,MATCH('1'!AE12, CB!$D$68:$D$73,1))+('1'!AE12- INDEX(CB!$D$68:$D$73,MATCH('1'!AE12,CB!$D$68:$D$73,1)))*( INDEX(CB!$I$68:$I$73,MATCH('1'!AE12, CB!$D$68:$D$73,1)+1)- INDEX(CB!$I$68:$I$73,MATCH('1'!AE12, CB!$D$68:$D$73,1)))/(INDEX(CB!$D$68:$D$73,MATCH('1'!AE12, CB!$D$68:$D$73,1)+1)- INDEX(CB!$D$68:$D$73,MATCH('1'!AE12,CB!$D$68:$D$73,1))),IF(AND('1'!AF12=CB!$A$74, '1'!AG12=CB!$B$74),INDEX(CB!$I$74:$I$79,MATCH('1'!AE12, CB!$D$74:$D$79,1))+('1'!AE12- INDEX(CB!$D$74:$D$79,MATCH('1'!AE12,CB!$D$74:$D$79,1)))*( INDEX(CB!$I$74:$I$79,MATCH('1'!AE12, CB!$D$74:$D$79,1)+1)- INDEX(CB!$I$74:$I$79,MATCH('1'!AE12, CB!$D$74:$D$79,1)))/(INDEX(CB!$D$74:$D$79,MATCH('1'!AE12, CB!$D$74:$D$79,1)+1)- INDEX(CB!$D$74:$D$79,MATCH('1'!AE12,CB!$D$74:$D$79,1))),IF(AND('1'!AF12=CB!$A$80, '1'!AG12=CB!$B$80),INDEX(CB!$I$80:$I$85,MATCH('1'!AE12, CB!$D$80:$D$85,1))+('1'!AE12- INDEX(CB!$D$80:$D$85,MATCH('1'!AE12,CB!$D$80:$D$85,1)))*( INDEX(CB!$I$80:$I$85,MATCH('1'!AE12, CB!$D$80:$D$85,1)+1)- INDEX(CB!$I$80:$I$85,MATCH('1'!AE12, CB!$D$80:$D$85,1)))/(INDEX(CB!$D$80:$D$85,MATCH('1'!AE12, CB!$D$80:$D$85,1)+1)- INDEX(CB!$D$80:$D$85,MATCH('1'!AE12,CB!$D$80:$D$85,1))),IF(AND('1'!AF12=CB!$A$86, '1'!AG12=CB!$B$86),INDEX(CB!$I$86:$I$91,MATCH('1'!AE12, CB!$D$86:$D$91,1))+('1'!AE12- INDEX(CB!$D$86:$D$91,MATCH('1'!AE12,CB!$D$86:$D$91,1)))*( INDEX(CB!$I$86:$I$91,MATCH('1'!AE12, CB!$D$86:$D$91,1)+1)- INDEX(CB!$I$86:$I$91,MATCH('1'!AE12, CB!$D$86:$D$91,1)))/(INDEX(CB!$D$86:$D$91,MATCH('1'!AE12, CB!$D$86:$D$91,1)+1)- INDEX(CB!$D$86:$D$91,MATCH('1'!AE12,CB!$D$86:$D$91,1))),IF(AND('1'!AF12=CB!$A$92, '1'!AG12=CB!$B$92),INDEX(CB!$I$92:$I$97,MATCH('1'!AE12, CB!$D$92:$D$97,1))+('1'!AE12- INDEX(CB!$D$92:$D$97,MATCH('1'!AE12,CB!$D$92:$D$97,1)))*( INDEX(CB!$I$92:$I$97,MATCH('1'!AE12, CB!$D$92:$D$97,1)+1)- INDEX(CB!$I$92:$I$97,MATCH('1'!AE12, CB!$D$92:$D$97,1)))/(INDEX(CB!$D$92:$D$97,MATCH('1'!AE12, CB!$D$92:$D$97,1)+1)- INDEX(CB!$D$92:$D$97,MATCH('1'!AE12,CB!$D$92:$D$97,1))),IF(AND('1'!AF12=CB!$A$98, '1'!AG12=CB!$B$98),INDEX(CB!$I$98:$I$103,MATCH('1'!AE12, CB!$D$98:$D$103,1))+('1'!AE12- INDEX(CB!$D$98:$D$103,MATCH('1'!AE12,CB!$D$98:$D$103,1)))*( INDEX(CB!$I$98:$I$103,MATCH('1'!AE12, CB!$D$98:$D$103,1)+1)- INDEX(CB!$I$98:$I$103,MATCH('1'!AE12, CB!$D$98:$D$103,1)))/(INDEX(CB!$D$98:$D$103,MATCH('1'!AE12, CB!$D$98:$D$103,1)+1)- INDEX(CB!$D$98:$D$103,MATCH('1'!AE12,CB!$D$98:$D$103,1))),IF(AND('1'!AF12=CB!$A$104, '1'!AG12=CB!$B$104),INDEX(CB!$I$104:$I$109,MATCH('1'!AE12, CB!$D$104:$D$109,1))+('1'!AE12- INDEX(CB!$D$104:$D$109,MATCH('1'!AE12,CB!$D$104:$D$109,1)))*( INDEX(CB!$I$104:$I$109,MATCH('1'!AE12, CB!$D$104:$D$109,1)+1)- INDEX(CB!$I$104:$I$109,MATCH('1'!AE12, CB!$D$104:$D$109,1)))/(INDEX(CB!$D$104:$D$109,MATCH('1'!AE12, CB!$D$104:$D$109,1)+1)- INDEX(CB!$D$104:$D$109,MATCH('1'!AE12,CB!$D$104:$D$109,1))),0))))))))))))))))))</f>
        <v>0.99430781491948361</v>
      </c>
      <c r="AK12" s="33">
        <f>IF(AND('1'!AF12=CB!$A$2, '1'!AG12=CB!$B$2),INDEX(CB!$C$2:$C$7,MATCH('1'!AE12, CB!$D$2:$D$7,1))+('1'!AE12- INDEX(CB!$D$2:$D$7,MATCH('1'!AE12,CB!$D$2:$D$7,1)))*( INDEX(CB!$C$2:$C$7,MATCH('1'!AE12, CB!$D$2:$D$7,1)+1)- INDEX(CB!$C$2:$C$7,MATCH('1'!AE12, CB!$D$2:$D$7,1)))/( INDEX(CB!$D$2:$D$7,MATCH('1'!AE12, CB!$D$2:$D$7,1)+1)- INDEX(CB!$D$2:$D$7,MATCH('1'!AE12,CB!$D$2:$D$7,1))),IF(AND('1'!AF12=CB!$A$8, '1'!AG12=CB!$B$8),INDEX(CB!$C$8:$C$13,MATCH('1'!AE12, CB!$D$8:$D$13,1))+('1'!AE12- INDEX(CB!$D$8:$D$13,MATCH('1'!AE12,CB!$D$8:$D$13,1)))*( INDEX(CB!$C$8:$C$13,MATCH('1'!AE12, CB!$D$8:$D$13,1)+1)- INDEX(CB!$C$8:$C$13,MATCH('1'!AE12, CB!$D$8:$D$13,1)))/( INDEX(CB!$D$8:$D$13,MATCH('1'!AE12, CB!$D$8:$D$13,1)+1)- INDEX(CB!$D$8:$D$13,MATCH('1'!AE12,CB!$D$8:$D$13,1))),IF(AND('1'!AF12=CB!$A$14, '1'!AG12=CB!$B$14),INDEX(CB!$C$14:$C$19,MATCH('1'!AE12, CB!$D$14:$D$19,1))+('1'!AE12- INDEX(CB!$D$14:$D$19,MATCH('1'!AE12,CB!$D$14:$D$19,1)))*( INDEX(CB!$C$14:$C$19,MATCH('1'!AE12, CB!$D$14:$D$19,1)+1)- INDEX(CB!$C$14:$C$19,MATCH('1'!AE12, CB!$D$14:$D$19,1)))/( INDEX(CB!$D$14:$D$19,MATCH('1'!AE12, CB!$D$14:$D$19,1)+1)- INDEX(CB!$D$14:$D$19,MATCH('1'!AE12,CB!$D$14:$D$19,1))),IF(AND('1'!AF12=CB!$A$20, '1'!AG12=CB!$B$20),INDEX(CB!$C$20:$C$25,MATCH('1'!AE12, CB!$D$20:$D$25,1))+('1'!AE12- INDEX(CB!$D$20:$D$25,MATCH('1'!AE12,CB!$D$20:$D$25,1)))*( INDEX(CB!$C$20:$C$25,MATCH('1'!AE12, CB!$D$20:$D$25,1)+1)- INDEX(CB!$C$20:$C$25,MATCH('1'!AE12, CB!$D$20:$D$25,1)))/( INDEX(CB!$D$20:$D$25,MATCH('1'!AE12, CB!$D$20:$D$25,1)+1)- INDEX(CB!$D$20:$D$25,MATCH('1'!AE12,CB!$D$20:$D$25,1))),IF(AND('1'!AF12=CB!$A$26, '1'!AG12=CB!$B$26),INDEX(CB!$C$26:$C$31,MATCH('1'!AE12, CB!$D$26:$D$31,1))+('1'!AE12- INDEX(CB!$D$26:$D$31,MATCH('1'!AE12,CB!$D$26:$D$31,1)))*( INDEX(CB!$C$26:$C$31,MATCH('1'!AE12, CB!$D$26:$D$31,1)+1)- INDEX(CB!$C$26:$C$31,MATCH('1'!AE12, CB!$D$26:$D$31,1)))/( INDEX(CB!$D$26:$D$31,MATCH('1'!AE12, CB!$D$26:$D$31,1)+1)- INDEX(CB!$D$26:$D$31,MATCH('1'!AE12,CB!$D$26:$D$31,1))),IF(AND('1'!AF12=CB!$A$32, '1'!AG12=CB!$B$32),INDEX(CB!$C$32:$C$37,MATCH('1'!AE12, CB!$D$32:$D$37,1))+('1'!AE12- INDEX(CB!$D$32:$D$37,MATCH('1'!AE12,CB!$D$32:$D$37,1)))*( INDEX(CB!$C$32:$C$37,MATCH('1'!AE12, CB!$D$32:$D$37,1)+1)- INDEX(CB!$C$32:$C$37,MATCH('1'!AE12, CB!$D$32:$D$37,1)))/( INDEX(CB!$D$32:$D$37,MATCH('1'!AE12, CB!$D$32:$D$37,1)+1)- INDEX(CB!$D$32:$D$37,MATCH('1'!AE12,CB!$D$32:$D$37,1))),IF(AND('1'!AF12=CB!$A$38, '1'!AG12=CB!$B$38),INDEX(CB!$C$38:$C$43,MATCH('1'!AE12, CB!$D$38:$D$43,1))+('1'!AE12- INDEX(CB!$D$38:$D$43,MATCH('1'!AE12,CB!$D$38:$D$43,1)))*( INDEX(CB!$C$38:$C$43,MATCH('1'!AE12, CB!$D$38:$D$43,1)+1)- INDEX(CB!$C$38:$C$43,MATCH('1'!AE12, CB!$D$38:$D$43,1)))/( INDEX(CB!$D$38:$D$43,MATCH('1'!AE12, CB!$D$38:$D$43,1)+1)- INDEX(CB!$D$38:$D$43,MATCH('1'!AE12,CB!$D$38:$D$43,1))),IF(AND('1'!AF12=CB!$A$44, '1'!AG12=CB!$B$44),INDEX(CB!$C$44:$C$49,MATCH('1'!AE12, CB!$D$44:$D$49,1))+('1'!AE12- INDEX(CB!$D$44:$D$49,MATCH('1'!AE12,CB!$D$44:$D$49,1)))*( INDEX(CB!$C$44:$C$49,MATCH('1'!AE12, CB!$D$44:$D$49,1)+1)- INDEX(CB!$C$44:$C$49,MATCH('1'!AE12, CB!$D$44:$D$49,1)))/( INDEX(CB!$D$44:$D$49,MATCH('1'!AE12, CB!$D$44:$D$49,1)+1)- INDEX(CB!$D$44:$D$49,MATCH('1'!AE12,CB!$D$44:$D$49,1))),IF(AND('1'!AF12=CB!$A$50, '1'!AG12=CB!$B$50),INDEX(CB!$C$50:$C$55,MATCH('1'!AE12, CB!$D$50:$D$55,1))+('1'!AE12- INDEX(CB!$D$50:$D$55,MATCH('1'!AE12,CB!$D$50:$D$55,1)))*( INDEX(CB!$C$50:$C$55,MATCH('1'!AE12, CB!$D$50:$D$55,1)+1)- INDEX(CB!$C$50:$C$55,MATCH('1'!AE12, CB!$D$50:$D$55,1)))/( INDEX(CB!$D$50:$D$55,MATCH('1'!AE12, CB!$D$50:$D$55,1)+1)- INDEX(CB!$D$50:$D$55,MATCH('1'!AE12,CB!$D$50:$D$55,1))),IF(AND('1'!AF12=CB!$A$56, '1'!AG12=CB!$B$56),INDEX(CB!$C$56:$C$61,MATCH('1'!AE12, CB!$D$56:$D$61,1))+('1'!AE12- INDEX(CB!$D$56:$D$61,MATCH('1'!AE12,CB!$D$56:$D$61,1)))*( INDEX(CB!$C$56:$C$61,MATCH('1'!AE12, CB!$D$56:$D$61,1)+1)- INDEX(CB!$C$56:$C$61,MATCH('1'!AE12, CB!$D$56:$D$61,1)))/( INDEX(CB!$D$56:$D$61,MATCH('1'!AE12, CB!$D$56:$D$61,1)+1)- INDEX(CB!$D$56:$D$61,MATCH('1'!AE12,CB!$D$56:$D$61,1))),IF(AND('1'!AF12=CB!$A$62, '1'!AG12=CB!$B$62),INDEX(CB!$C$62:$C$67,MATCH('1'!AE12, CB!$D$62:$D$67,1))+('1'!AE12- INDEX(CB!$D$62:$D$67,MATCH('1'!AE12,CB!$D$62:$D$67,1)))*( INDEX(CB!$C$62:$C$67,MATCH('1'!AE12, CB!$D$62:$D$67,1)+1)- INDEX(CB!$C$62:$C$67,MATCH('1'!AE12, CB!$D$62:$D$67,1)))/( INDEX(CB!$D$62:$D$67,MATCH('1'!AE12, CB!$D$62:$D$67,1)+1)- INDEX(CB!$D$62:$D$67,MATCH('1'!AE12,CB!$D$62:$D$67,1))),IF(AND('1'!AF12=CB!$A$68, '1'!AG12=CB!$B$68),INDEX(CB!$C$68:$C$73,MATCH('1'!AE12, CB!$D$68:$D$73,1))+('1'!AE12- INDEX(CB!$D$68:$D$73,MATCH('1'!AE12,CB!$D$68:$D$73,1)))*( INDEX(CB!$C$68:$C$73,MATCH('1'!AE12, CB!$D$68:$D$73,1)+1)- INDEX(CB!$C$68:$C$73,MATCH('1'!AE12, CB!$D$68:$D$73,1)))/(INDEX(CB!$D$68:$D$73,MATCH('1'!AE12, CB!$D$68:$D$73,1)+1)- INDEX(CB!$D$68:$D$73,MATCH('1'!AE12,CB!$D$68:$D$73,1))),IF(AND('1'!AF12=CB!$A$74, '1'!AG12=CB!$B$74),INDEX(CB!$C$74:$C$79,MATCH('1'!AE12, CB!$D$74:$D$79,1))+('1'!AE12- INDEX(CB!$D$74:$D$79,MATCH('1'!AE12,CB!$D$74:$D$79,1)))*( INDEX(CB!$C$74:$C$79,MATCH('1'!AE12, CB!$D$74:$D$79,1)+1)- INDEX(CB!$C$74:$C$79,MATCH('1'!AE12, CB!$D$74:$D$79,1)))/(INDEX(CB!$D$74:$D$79,MATCH('1'!AE12, CB!$D$74:$D$79,1)+1)- INDEX(CB!$D$74:$D$79,MATCH('1'!AE12,CB!$D$74:$D$79,1))),IF(AND('1'!AF12=CB!$A$80, '1'!AG12=CB!$B$80),INDEX(CB!$C$80:$C$85,MATCH('1'!AE12, CB!$D$80:$D$85,1))+('1'!AE12- INDEX(CB!$D$80:$D$85,MATCH('1'!AE12,CB!$D$80:$D$85,1)))*( INDEX(CB!$C$80:$C$85,MATCH('1'!AE12, CB!$D$80:$D$85,1)+1)- INDEX(CB!$C$80:$C$85,MATCH('1'!AE12, CB!$D$80:$D$85,1)))/(INDEX(CB!$D$80:$D$85,MATCH('1'!AE12, CB!$D$80:$D$85,1)+1)- INDEX(CB!$D$80:$D$85,MATCH('1'!AE12,CB!$D$80:$D$85,1))),IF(AND('1'!AF12=CB!$A$86, '1'!AG12=CB!$B$86),INDEX(CB!$C$86:$C$91,MATCH('1'!AE12, CB!$D$86:$D$91,1))+('1'!AE12- INDEX(CB!$D$86:$D$91,MATCH('1'!AE12,CB!$D$86:$D$91,1)))*( INDEX(CB!$C$86:$C$91,MATCH('1'!AE12, CB!$D$86:$D$91,1)+1)- INDEX(CB!$C$86:$C$91,MATCH('1'!AE12, CB!$D$86:$D$91,1)))/(INDEX(CB!$D$86:$D$91,MATCH('1'!AE12, CB!$D$86:$D$91,1)+1)- INDEX(CB!$D$86:$D$91,MATCH('1'!AE12,CB!$D$86:$D$91,1))),IF(AND('1'!AF12=CB!$A$92, '1'!AG12=CB!$B$92),INDEX(CB!$C$92:$C$97,MATCH('1'!AE12, CB!$D$92:$D$97,1))+('1'!AE12- INDEX(CB!$D$92:$D$97,MATCH('1'!AE12,CB!$D$92:$D$97,1)))*( INDEX(CB!$C$92:$C$97,MATCH('1'!AE12, CB!$D$92:$D$97,1)+1)- INDEX(CB!$C$92:$C$97,MATCH('1'!AE12, CB!$D$92:$D$97,1)))/(INDEX(CB!$D$92:$D$97,MATCH('1'!AE12, CB!$D$92:$D$97,1)+1)- INDEX(CB!$D$92:$D$97,MATCH('1'!AE12,CB!$D$92:$D$97,1))),IF(AND('1'!AF12=CB!$A$98, '1'!AG12=CB!$B$98),INDEX(CB!$C$98:$C$103,MATCH('1'!AE12, CB!$D$98:$D$103,1))+('1'!AE12- INDEX(CB!$D$98:$D$103,MATCH('1'!AE12,CB!$D$98:$D$103,1)))*( INDEX(CB!$C$98:$C$103,MATCH('1'!AE12, CB!$D$98:$D$103,1)+1)- INDEX(CB!$C$98:$C$103,MATCH('1'!AE12, CB!$D$98:$D$103,1)))/(INDEX(CB!$D$98:$D$103,MATCH('1'!AE12, CB!$D$98:$D$103,1)+1)- INDEX(CB!$D$98:$D$103,MATCH('1'!AE12,CB!$D$98:$D$103,1))),IF(AND('1'!AF12=CB!$A$104, '1'!AG12=CB!$B$104),INDEX(CB!$C$104:$C$109,MATCH('1'!AE12, CB!$D$104:$D$109,1))+('1'!AE12- INDEX(CB!$D$104:$D$109,MATCH('1'!AE12,CB!$D$104:$D$109,1)))*( INDEX(CB!$C$104:$C$109,MATCH('1'!AE12, CB!$D$104:$D$109,1)+1)- INDEX(CB!$C$104:$C$109,MATCH('1'!AE12, CB!$D$104:$D$109,1)))/(INDEX(CB!$D$104:$D$109,MATCH('1'!AE12, CB!$D$104:$D$109,1)+1)- INDEX(CB!$D$104:$D$109,MATCH('1'!AE12,CB!$D$104:$D$109,1))),0))))))))))))))))))</f>
        <v>4.1112750885478162</v>
      </c>
      <c r="AL12" s="33">
        <f>IF(AND('1'!AF12=CB!$A$2, '1'!AG12=CB!$B$2),INDEX(CB!$M$2:$M$7,MATCH('1'!AE12, CB!$D$2:$D$7,1))+('1'!AE12- INDEX(CB!$D$2:$D$7,MATCH('1'!AE12,CB!$D$2:$D$7,1)))*( INDEX(CB!$M$2:$M$7,MATCH('1'!AE12, CB!$D$2:$D$7,1)+1)- INDEX(CB!$M$2:$M$7,MATCH('1'!AE12, CB!$D$2:$D$7,1)))/( INDEX(CB!$D$2:$D$7,MATCH('1'!AE12, CB!$D$2:$D$7,1)+1)- INDEX(CB!$D$2:$D$7,MATCH('1'!AE12,CB!$D$2:$D$7,1))),IF(AND('1'!AF12=CB!$A$8, '1'!AG12=CB!$B$8),INDEX(CB!$M$8:$M$13,MATCH('1'!AE12, CB!$D$8:$D$13,1))+('1'!AE12- INDEX(CB!$D$8:$D$13,MATCH('1'!AE12,CB!$D$8:$D$13,1)))*( INDEX(CB!$M$8:$M$13,MATCH('1'!AE12, CB!$D$8:$D$13,1)+1)- INDEX(CB!$M$8:$M$13,MATCH('1'!AE12, CB!$D$8:$D$13,1)))/( INDEX(CB!$D$8:$D$13,MATCH('1'!AE12, CB!$D$8:$D$13,1)+1)- INDEX(CB!$D$8:$D$13,MATCH('1'!AE12,CB!$D$8:$D$13,1))),IF(AND('1'!AF12=CB!$A$14, '1'!AG12=CB!$B$14),INDEX(CB!$M$14:$M$19,MATCH('1'!AE12, CB!$D$14:$D$19,1))+('1'!AE12- INDEX(CB!$D$14:$D$19,MATCH('1'!AE12,CB!$D$14:$D$19,1)))*( INDEX(CB!$M$14:$M$19,MATCH('1'!AE12, CB!$D$14:$D$19,1)+1)- INDEX(CB!$M$14:$M$19,MATCH('1'!AE12, CB!$D$14:$D$19,1)))/( INDEX(CB!$D$14:$D$19,MATCH('1'!AE12, CB!$D$14:$D$19,1)+1)- INDEX(CB!$D$14:$D$19,MATCH('1'!AE12,CB!$D$14:$D$19,1))),IF(AND('1'!AF12=CB!$A$20, '1'!AG12=CB!$B$20),INDEX(CB!$M$20:$M$25,MATCH('1'!AE12, CB!$D$20:$D$25,1))+('1'!AE12- INDEX(CB!$D$20:$D$25,MATCH('1'!AE12,CB!$D$20:$D$25,1)))*( INDEX(CB!$M$20:$M$25,MATCH('1'!AE12, CB!$D$20:$D$25,1)+1)- INDEX(CB!$M$20:$M$25,MATCH('1'!AE12, CB!$D$20:$D$25,1)))/( INDEX(CB!$D$20:$D$25,MATCH('1'!AE12, CB!$D$20:$D$25,1)+1)- INDEX(CB!$D$20:$D$25,MATCH('1'!AE12,CB!$D$20:$D$25,1))),IF(AND('1'!AF12=CB!$A$26, '1'!AG12=CB!$B$26),INDEX(CB!$M$26:$M$31,MATCH('1'!AE12, CB!$D$26:$D$31,1))+('1'!AE12- INDEX(CB!$D$26:$D$31,MATCH('1'!AE12,CB!$D$26:$D$31,1)))*( INDEX(CB!$M$26:$M$31,MATCH('1'!AE12, CB!$D$26:$D$31,1)+1)- INDEX(CB!$M$26:$M$31,MATCH('1'!AE12, CB!$D$26:$D$31,1)))/( INDEX(CB!$D$26:$D$31,MATCH('1'!AE12, CB!$D$26:$D$31,1)+1)- INDEX(CB!$D$26:$D$31,MATCH('1'!AE12,CB!$D$26:$D$31,1))),IF(AND('1'!AF12=CB!$A$32, '1'!AG12=CB!$B$32),INDEX(CB!$M$32:$M$37,MATCH('1'!AE12, CB!$D$32:$D$37,1))+('1'!AE12- INDEX(CB!$D$32:$D$37,MATCH('1'!AE12,CB!$D$32:$D$37,1)))*( INDEX(CB!$M$32:$M$37,MATCH('1'!AE12, CB!$D$32:$D$37,1)+1)- INDEX(CB!$M$32:$M$37,MATCH('1'!AE12, CB!$D$32:$D$37,1)))/( INDEX(CB!$D$32:$D$37,MATCH('1'!AE12, CB!$D$32:$D$37,1)+1)- INDEX(CB!$D$32:$D$37,MATCH('1'!AE12,CB!$D$32:$D$37,1))),IF(AND('1'!AF12=CB!$A$38, '1'!AG12=CB!$B$38),INDEX(CB!$M$38:$M$43,MATCH('1'!AE12, CB!$D$38:$D$43,1))+('1'!AE12- INDEX(CB!$D$38:$D$43,MATCH('1'!AE12,CB!$D$38:$D$43,1)))*( INDEX(CB!$M$38:$M$43,MATCH('1'!AE12, CB!$D$38:$D$43,1)+1)- INDEX(CB!$M$38:$M$43,MATCH('1'!AE12, CB!$D$38:$D$43,1)))/( INDEX(CB!$D$38:$D$43,MATCH('1'!AE12, CB!$D$38:$D$43,1)+1)- INDEX(CB!$D$38:$D$43,MATCH('1'!AE12,CB!$D$38:$D$43,1))),IF(AND('1'!AF12=CB!$A$44, '1'!AG12=CB!$B$44),INDEX(CB!$M$44:$M$49,MATCH('1'!AE12, CB!$D$44:$D$49,1))+('1'!AE12- INDEX(CB!$D$44:$D$49,MATCH('1'!AE12,CB!$D$44:$D$49,1)))*( INDEX(CB!$M$44:$M$49,MATCH('1'!AE12, CB!$D$44:$D$49,1)+1)- INDEX(CB!$M$44:$M$49,MATCH('1'!AE12, CB!$D$44:$D$49,1)))/( INDEX(CB!$D$44:$D$49,MATCH('1'!AE12, CB!$D$44:$D$49,1)+1)- INDEX(CB!$D$44:$D$49,MATCH('1'!AE12,CB!$D$44:$D$49,1))),IF(AND('1'!AF12=CB!$A$50, '1'!AG12=CB!$B$50),INDEX(CB!$M$50:$M$55,MATCH('1'!AE12, CB!$D$50:$D$55,1))+('1'!AE12- INDEX(CB!$D$50:$D$55,MATCH('1'!AE12,CB!$D$50:$D$55,1)))*( INDEX(CB!$M$50:$M$55,MATCH('1'!AE12, CB!$D$50:$D$55,1)+1)- INDEX(CB!$M$50:$M$55,MATCH('1'!AE12, CB!$D$50:$D$55,1)))/( INDEX(CB!$D$50:$D$55,MATCH('1'!AE12, CB!$D$50:$D$55,1)+1)- INDEX(CB!$D$50:$D$55,MATCH('1'!AE12,CB!$D$50:$D$55,1))),IF(AND('1'!AF12=CB!$A$56, '1'!AG12=CB!$B$56),INDEX(CB!$M$56:$M$61,MATCH('1'!AE12, CB!$D$56:$D$61,1))+('1'!AE12- INDEX(CB!$D$56:$D$61,MATCH('1'!AE12,CB!$D$56:$D$61,1)))*( INDEX(CB!$M$56:$M$61,MATCH('1'!AE12, CB!$D$56:$D$61,1)+1)- INDEX(CB!$M$56:$M$61,MATCH('1'!AE12, CB!$D$56:$D$61,1)))/( INDEX(CB!$D$56:$D$61,MATCH('1'!AE12, CB!$D$56:$D$61,1)+1)- INDEX(CB!$D$56:$D$61,MATCH('1'!AE12,CB!$D$56:$D$61,1))),IF(AND('1'!AF12=CB!$A$62, '1'!AG12=CB!$B$62),INDEX(CB!$M$62:$M$67,MATCH('1'!AE12, CB!$D$62:$D$67,1))+('1'!AE12- INDEX(CB!$D$62:$D$67,MATCH('1'!AE12,CB!$D$62:$D$67,1)))*( INDEX(CB!$M$62:$M$67,MATCH('1'!AE12, CB!$D$62:$D$67,1)+1)- INDEX(CB!$M$62:$M$67,MATCH('1'!AE12, CB!$D$62:$D$67,1)))/( INDEX(CB!$D$62:$D$67,MATCH('1'!AE12, CB!$D$62:$D$67,1)+1)- INDEX(CB!$D$62:$D$67,MATCH('1'!AE12,CB!$D$62:$D$67,1))),IF(AND('1'!AF12=CB!$A$68, '1'!AG12=CB!$B$68),INDEX(CB!$M$68:$M$73,MATCH('1'!AE12, CB!$D$68:$D$73,1))+('1'!AE12- INDEX(CB!$D$68:$D$73,MATCH('1'!AE12,CB!$D$68:$D$73,1)))*( INDEX(CB!$M$68:$M$73,MATCH('1'!AE12, CB!$D$68:$D$73,1)+1)- INDEX(CB!$M$68:$M$73,MATCH('1'!AE12, CB!$D$68:$D$73,1)))/(INDEX(CB!$D$68:$D$73,MATCH('1'!AE12, CB!$D$68:$D$73,1)+1)- INDEX(CB!$D$68:$D$73,MATCH('1'!AE12,CB!$D$68:$D$73,1))),IF(AND('1'!AF12=CB!$A$74, '1'!AG12=CB!$B$74),INDEX(CB!$M$74:$M$79,MATCH('1'!AE12, CB!$D$74:$D$79,1))+('1'!AE12- INDEX(CB!$D$74:$D$79,MATCH('1'!AE12,CB!$D$74:$D$79,1)))*( INDEX(CB!$M$74:$M$79,MATCH('1'!AE12, CB!$D$74:$D$79,1)+1)- INDEX(CB!$M$74:$M$79,MATCH('1'!AE12, CB!$D$74:$D$79,1)))/(INDEX(CB!$D$74:$D$79,MATCH('1'!AE12, CB!$D$74:$D$79,1)+1)- INDEX(CB!$D$74:$D$79,MATCH('1'!AE12,CB!$D$74:$D$79,1))),IF(AND('1'!AF12=CB!$A$80, '1'!AG12=CB!$B$80),INDEX(CB!$M$80:$M$85,MATCH('1'!AE12, CB!$D$80:$D$85,1))+('1'!AE12- INDEX(CB!$D$80:$D$85,MATCH('1'!AE12,CB!$D$80:$D$85,1)))*( INDEX(CB!$M$80:$M$85,MATCH('1'!AE12, CB!$D$80:$D$85,1)+1)- INDEX(CB!$M$80:$M$85,MATCH('1'!AE12, CB!$D$80:$D$85,1)))/(INDEX(CB!$D$80:$D$85,MATCH('1'!AE12, CB!$D$80:$D$85,1)+1)- INDEX(CB!$D$80:$D$85,MATCH('1'!AE12,CB!$D$80:$D$85,1))),IF(AND('1'!AF12=CB!$A$86, '1'!AG12=CB!$B$86),INDEX(CB!$M$86:$M$91,MATCH('1'!AE12, CB!$D$86:$D$91,1))+('1'!AE12- INDEX(CB!$D$86:$D$91,MATCH('1'!AE12,CB!$D$86:$D$91,1)))*( INDEX(CB!$M$86:$M$91,MATCH('1'!AE12, CB!$D$86:$D$91,1)+1)- INDEX(CB!$M$86:$M$91,MATCH('1'!AE12, CB!$D$86:$D$91,1)))/(INDEX(CB!$D$86:$D$91,MATCH('1'!AE12, CB!$D$86:$D$91,1)+1)- INDEX(CB!$D$86:$D$91,MATCH('1'!AE12,CB!$D$86:$D$91,1))),IF(AND('1'!AF12=CB!$A$92, '1'!AG12=CB!$B$92),INDEX(CB!$M$92:$M$97,MATCH('1'!AE12, CB!$D$92:$D$97,1))+('1'!AE12- INDEX(CB!$D$92:$D$97,MATCH('1'!AE12,CB!$D$92:$D$97,1)))*( INDEX(CB!$M$92:$M$97,MATCH('1'!AE12, CB!$D$92:$D$97,1)+1)- INDEX(CB!$M$92:$M$97,MATCH('1'!AE12, CB!$D$92:$D$97,1)))/(INDEX(CB!$D$92:$D$97,MATCH('1'!AE12, CB!$D$92:$D$97,1)+1)- INDEX(CB!$D$92:$D$97,MATCH('1'!AE12,CB!$D$92:$D$97,1))),IF(AND('1'!AF12=CB!$A$98, '1'!AG12=CB!$B$98),INDEX(CB!$M$98:$M$103,MATCH('1'!AE12, CB!$D$98:$D$103,1))+('1'!AE12- INDEX(CB!$D$98:$D$103,MATCH('1'!AE12,CB!$D$98:$D$103,1)))*( INDEX(CB!$M$98:$M$103,MATCH('1'!AE12, CB!$D$98:$D$103,1)+1)- INDEX(CB!$M$98:$M$103,MATCH('1'!AE12, CB!$D$98:$D$103,1)))/(INDEX(CB!$D$98:$D$103,MATCH('1'!AE12, CB!$D$98:$D$103,1)+1)- INDEX(CB!$D$98:$D$103,MATCH('1'!AE12,CB!$D$98:$D$103,1))),IF(AND('1'!AF12=CB!$A$104, '1'!AG12=CB!$B$104),INDEX(CB!$M$104:$M$109,MATCH('1'!AE12, CB!$D$104:$D$109,1))+('1'!AE12- INDEX(CB!$D$104:$D$109,MATCH('1'!AE12,CB!$D$104:$D$109,1)))*( INDEX(CB!$M$104:$M$109,MATCH('1'!AE12, CB!$D$104:$D$109,1)+1)- INDEX(CB!$M$104:$M$109,MATCH('1'!AE12, CB!$D$104:$D$109,1)))/(INDEX(CB!$D$104:$D$109,MATCH('1'!AE12, CB!$D$104:$D$109,1)+1)- INDEX(CB!$D$104:$D$109,MATCH('1'!AE12,CB!$D$104:$D$109,1))),0))))))))))))))))))</f>
        <v>1.5010283506655375</v>
      </c>
      <c r="AM12" s="33">
        <f>IF(AND('1'!AF12=CB!$A$2, '1'!AG12=CB!$B$2),INDEX(CB!$G$2:$G$7,MATCH('1'!AE12, CB!$D$2:$D$7,1))+('1'!AE12- INDEX(CB!$D$2:$D$7,MATCH('1'!AE12,CB!$D$2:$D$7,1)))*( INDEX(CB!$G$2:$G$7,MATCH('1'!AE12, CB!$D$2:$D$7,1)+1)- INDEX(CB!$G$2:$G$7,MATCH('1'!AE12, CB!$D$2:$D$7,1)))/( INDEX(CB!$D$2:$D$7,MATCH('1'!AE12, CB!$D$2:$D$7,1)+1)- INDEX(CB!$D$2:$D$7,MATCH('1'!AE12,CB!$D$2:$D$7,1))),IF(AND('1'!AF12=CB!$A$8, '1'!AG12=CB!$B$8),INDEX(CB!$G$8:$G$13,MATCH('1'!AE12, CB!$D$8:$D$13,1))+('1'!AE12- INDEX(CB!$D$8:$D$13,MATCH('1'!AE12,CB!$D$8:$D$13,1)))*( INDEX(CB!$G$8:$G$13,MATCH('1'!AE12, CB!$D$8:$D$13,1)+1)- INDEX(CB!$G$8:$G$13,MATCH('1'!AE12, CB!$D$8:$D$13,1)))/( INDEX(CB!$D$8:$D$13,MATCH('1'!AE12, CB!$D$8:$D$13,1)+1)- INDEX(CB!$D$8:$D$13,MATCH('1'!AE12,CB!$D$8:$D$13,1))),IF(AND('1'!AF12=CB!$A$14, '1'!AG12=CB!$B$14),INDEX(CB!$G$14:$G$19,MATCH('1'!AE12, CB!$D$14:$D$19,1))+('1'!AE12- INDEX(CB!$D$14:$D$19,MATCH('1'!AE12,CB!$D$14:$D$19,1)))*( INDEX(CB!$G$14:$G$19,MATCH('1'!AE12, CB!$D$14:$D$19,1)+1)- INDEX(CB!$G$14:$G$19,MATCH('1'!AE12, CB!$D$14:$D$19,1)))/( INDEX(CB!$D$14:$D$19,MATCH('1'!AE12, CB!$D$14:$D$19,1)+1)- INDEX(CB!$D$14:$D$19,MATCH('1'!AE12,CB!$D$14:$D$19,1))),IF(AND('1'!AF12=CB!$A$20, '1'!AG12=CB!$B$20),INDEX(CB!$G$20:$G$25,MATCH('1'!AE12, CB!$D$20:$D$25,1))+('1'!AE12- INDEX(CB!$D$20:$D$25,MATCH('1'!AE12,CB!$D$20:$D$25,1)))*( INDEX(CB!$G$20:$G$25,MATCH('1'!AE12, CB!$D$20:$D$25,1)+1)- INDEX(CB!$G$20:$G$25,MATCH('1'!AE12, CB!$D$20:$D$25,1)))/( INDEX(CB!$D$20:$D$25,MATCH('1'!AE12, CB!$D$20:$D$25,1)+1)- INDEX(CB!$D$20:$D$25,MATCH('1'!AE12,CB!$D$20:$D$25,1))),IF(AND('1'!AF12=CB!$A$26, '1'!AG12=CB!$B$26),INDEX(CB!$G$26:$G$31,MATCH('1'!AE12, CB!$D$26:$D$31,1))+('1'!AE12- INDEX(CB!$D$26:$D$31,MATCH('1'!AE12,CB!$D$26:$D$31,1)))*( INDEX(CB!$G$26:$G$31,MATCH('1'!AE12, CB!$D$26:$D$31,1)+1)- INDEX(CB!$G$26:$G$31,MATCH('1'!AE12, CB!$D$26:$D$31,1)))/( INDEX(CB!$D$26:$D$31,MATCH('1'!AE12, CB!$D$26:$D$31,1)+1)- INDEX(CB!$D$26:$D$31,MATCH('1'!AE12,CB!$D$26:$D$31,1))),IF(AND('1'!AF12=CB!$A$32, '1'!AG12=CB!$B$32),INDEX(CB!$G$32:$G$37,MATCH('1'!AE12, CB!$D$32:$D$37,1))+('1'!AE12- INDEX(CB!$D$32:$D$37,MATCH('1'!AE12,CB!$D$32:$D$37,1)))*( INDEX(CB!$G$32:$G$37,MATCH('1'!AE12, CB!$D$32:$D$37,1)+1)- INDEX(CB!$G$32:$G$37,MATCH('1'!AE12, CB!$D$32:$D$37,1)))/( INDEX(CB!$D$32:$D$37,MATCH('1'!AE12, CB!$D$32:$D$37,1)+1)- INDEX(CB!$D$32:$D$37,MATCH('1'!AE12,CB!$D$32:$D$37,1))),IF(AND('1'!AF12=CB!$A$38, '1'!AG12=CB!$B$38),INDEX(CB!$G$38:$G$43,MATCH('1'!AE12, CB!$D$38:$D$43,1))+('1'!AE12- INDEX(CB!$D$38:$D$43,MATCH('1'!AE12,CB!$D$38:$D$43,1)))*( INDEX(CB!$G$38:$G$43,MATCH('1'!AE12, CB!$D$38:$D$43,1)+1)- INDEX(CB!$G$38:$G$43,MATCH('1'!AE12, CB!$D$38:$D$43,1)))/( INDEX(CB!$D$38:$D$43,MATCH('1'!AE12, CB!$D$38:$D$43,1)+1)- INDEX(CB!$D$38:$D$43,MATCH('1'!AE12,CB!$D$38:$D$43,1))),IF(AND('1'!AF12=CB!$A$44, '1'!AG12=CB!$B$44),INDEX(CB!$G$44:$G$49,MATCH('1'!AE12, CB!$D$44:$D$49,1))+('1'!AE12- INDEX(CB!$D$44:$D$49,MATCH('1'!AE12,CB!$D$44:$D$49,1)))*( INDEX(CB!$G$44:$G$49,MATCH('1'!AE12, CB!$D$44:$D$49,1)+1)- INDEX(CB!$G$44:$G$49,MATCH('1'!AE12, CB!$D$44:$D$49,1)))/( INDEX(CB!$D$44:$D$49,MATCH('1'!AE12, CB!$D$44:$D$49,1)+1)- INDEX(CB!$D$44:$D$49,MATCH('1'!AE12,CB!$D$44:$D$49,1))),IF(AND('1'!AF12=CB!$A$50, '1'!AG12=CB!$B$50),INDEX(CB!$G$50:$G$55,MATCH('1'!AE12, CB!$D$50:$D$55,1))+('1'!AE12- INDEX(CB!$D$50:$D$55,MATCH('1'!AE12,CB!$D$50:$D$55,1)))*( INDEX(CB!$G$50:$G$55,MATCH('1'!AE12, CB!$D$50:$D$55,1)+1)- INDEX(CB!$G$50:$G$55,MATCH('1'!AE12, CB!$D$50:$D$55,1)))/( INDEX(CB!$D$50:$D$55,MATCH('1'!AE12, CB!$D$50:$D$55,1)+1)- INDEX(CB!$D$50:$D$55,MATCH('1'!AE12,CB!$D$50:$D$55,1))),IF(AND('1'!AF12=CB!$A$56, '1'!AG12=CB!$B$56),INDEX(CB!$G$56:$G$61,MATCH('1'!AE12, CB!$D$56:$D$61,1))+('1'!AE12- INDEX(CB!$D$56:$D$61,MATCH('1'!AE12,CB!$D$56:$D$61,1)))*( INDEX(CB!$G$56:$G$61,MATCH('1'!AE12, CB!$D$56:$D$61,1)+1)- INDEX(CB!$G$56:$G$61,MATCH('1'!AE12, CB!$D$56:$D$61,1)))/( INDEX(CB!$D$56:$D$61,MATCH('1'!AE12, CB!$D$56:$D$61,1)+1)- INDEX(CB!$D$56:$D$61,MATCH('1'!AE12,CB!$D$56:$D$61,1))),IF(AND('1'!AF12=CB!$A$62, '1'!AG12=CB!$B$62),INDEX(CB!$G$62:$G$67,MATCH('1'!AE12, CB!$D$62:$D$67,1))+('1'!AE12- INDEX(CB!$D$62:$D$67,MATCH('1'!AE12,CB!$D$62:$D$67,1)))*( INDEX(CB!$G$62:$G$67,MATCH('1'!AE12, CB!$D$62:$D$67,1)+1)- INDEX(CB!$G$62:$G$67,MATCH('1'!AE12, CB!$D$62:$D$67,1)))/( INDEX(CB!$D$62:$D$67,MATCH('1'!AE12, CB!$D$62:$D$67,1)+1)- INDEX(CB!$D$62:$D$67,MATCH('1'!AE12,CB!$D$62:$D$67,1))),IF(AND('1'!AF12=CB!$A$68, '1'!AG12=CB!$B$68),INDEX(CB!$G$68:$G$73,MATCH('1'!AE12, CB!$D$68:$D$73,1))+('1'!AE12- INDEX(CB!$D$68:$D$73,MATCH('1'!AE12,CB!$D$68:$D$73,1)))*( INDEX(CB!$G$68:$G$73,MATCH('1'!AE12, CB!$D$68:$D$73,1)+1)- INDEX(CB!$G$68:$G$73,MATCH('1'!AE12, CB!$D$68:$D$73,1)))/(INDEX(CB!$D$68:$D$73,MATCH('1'!AE12, CB!$D$68:$D$73,1)+1)- INDEX(CB!$D$68:$D$73,MATCH('1'!AE12,CB!$D$68:$D$73,1))),IF(AND('1'!AF12=CB!$A$74, '1'!AG12=CB!$B$74),INDEX(CB!$G$74:$G$79,MATCH('1'!AE12, CB!$D$74:$D$79,1))+('1'!AE12- INDEX(CB!$D$74:$D$79,MATCH('1'!AE12,CB!$D$74:$D$79,1)))*( INDEX(CB!$G$74:$G$79,MATCH('1'!AE12, CB!$D$74:$D$79,1)+1)- INDEX(CB!$G$74:$G$79,MATCH('1'!AE12, CB!$D$74:$D$79,1)))/(INDEX(CB!$D$74:$D$79,MATCH('1'!AE12, CB!$D$74:$D$79,1)+1)- INDEX(CB!$D$74:$D$79,MATCH('1'!AE12,CB!$D$74:$D$79,1))),IF(AND('1'!AF12=CB!$A$80, '1'!AG12=CB!$B$80),INDEX(CB!$G$80:$G$85,MATCH('1'!AE12, CB!$D$80:$D$85,1))+('1'!AE12- INDEX(CB!$D$80:$D$85,MATCH('1'!AE12,CB!$D$80:$D$85,1)))*( INDEX(CB!$G$80:$G$85,MATCH('1'!AE12, CB!$D$80:$D$85,1)+1)- INDEX(CB!$G$80:$G$85,MATCH('1'!AE12, CB!$D$80:$D$85,1)))/(INDEX(CB!$D$80:$D$85,MATCH('1'!AE12, CB!$D$80:$D$85,1)+1)- INDEX(CB!$D$80:$D$85,MATCH('1'!AE12,CB!$D$80:$D$85,1))),IF(AND('1'!AF12=CB!$A$86, '1'!AG12=CB!$B$86),INDEX(CB!$G$86:$G$91,MATCH('1'!AE12, CB!$D$86:$D$91,1))+('1'!AE12- INDEX(CB!$D$86:$D$91,MATCH('1'!AE12,CB!$D$86:$D$91,1)))*( INDEX(CB!$G$86:$G$91,MATCH('1'!AE12, CB!$D$86:$D$91,1)+1)- INDEX(CB!$G$86:$G$91,MATCH('1'!AE12, CB!$D$86:$D$91,1)))/(INDEX(CB!$D$86:$D$91,MATCH('1'!AE12, CB!$D$86:$D$91,1)+1)- INDEX(CB!$D$86:$D$91,MATCH('1'!AE12,CB!$D$86:$D$91,1))),IF(AND('1'!AF12=CB!$A$92, '1'!AG12=CB!$B$92),INDEX(CB!$G$92:$G$97,MATCH('1'!AE12, CB!$D$92:$D$97,1))+('1'!AE12- INDEX(CB!$D$92:$D$97,MATCH('1'!AE12,CB!$D$92:$D$97,1)))*( INDEX(CB!$G$92:$G$97,MATCH('1'!AE12, CB!$D$92:$D$97,1)+1)- INDEX(CB!$G$92:$G$97,MATCH('1'!AE12, CB!$D$92:$D$97,1)))/(INDEX(CB!$D$92:$D$97,MATCH('1'!AE12, CB!$D$92:$D$97,1)+1)- INDEX(CB!$D$92:$D$97,MATCH('1'!AE12,CB!$D$92:$D$97,1))),IF(AND('1'!AF12=CB!$A$98, '1'!AG12=CB!$B$98),INDEX(CB!$G$98:$G$103,MATCH('1'!AE12, CB!$D$98:$D$103,1))+('1'!AE12- INDEX(CB!$D$98:$D$103,MATCH('1'!AE12,CB!$D$98:$D$103,1)))*( INDEX(CB!$G$98:$G$103,MATCH('1'!AE12, CB!$D$98:$D$103,1)+1)- INDEX(CB!$G$98:$G$103,MATCH('1'!AE12, CB!$D$98:$D$103,1)))/(INDEX(CB!$D$98:$D$103,MATCH('1'!AE12, CB!$D$98:$D$103,1)+1)- INDEX(CB!$D$98:$D$103,MATCH('1'!AE12,CB!$D$98:$D$103,1))),IF(AND('1'!AF12=CB!$A$104, '1'!AG12=CB!$B$104),INDEX(CB!$G$104:$G$109,MATCH('1'!AE12, CB!$D$104:$D$109,1))+('1'!AE12- INDEX(CB!$D$104:$D$109,MATCH('1'!AE12,CB!$D$104:$D$109,1)))*( INDEX(CB!$G$104:$G$109,MATCH('1'!AE12, CB!$D$104:$D$109,1)+1)- INDEX(CB!$G$104:$G$109,MATCH('1'!AE12, CB!$D$104:$D$109,1)))/(INDEX(CB!$D$104:$D$109,MATCH('1'!AE12, CB!$D$104:$D$109,1)+1)- INDEX(CB!$D$104:$D$109,MATCH('1'!AE12,CB!$D$104:$D$109,1))),0))))))))))))))))))</f>
        <v>4.5673553719008282E-2</v>
      </c>
      <c r="AN12" s="33">
        <f>IF(AND('1'!AF12=CB!$A$2, '1'!AG12=CB!$B$2),INDEX(CB!$F$2:$F$7,MATCH('1'!AE12, CB!$D$2:$D$7,1))+('1'!AE12- INDEX(CB!$D$2:$D$7,MATCH('1'!AE12,CB!$D$2:$D$7,1)))*( INDEX(CB!$F$2:$F$7,MATCH('1'!AE12, CB!$D$2:$D$7,1)+1)- INDEX(CB!$F$2:$F$7,MATCH('1'!AE12, CB!$D$2:$D$7,1)))/( INDEX(CB!$D$2:$D$7,MATCH('1'!AE12, CB!$D$2:$D$7,1)+1)- INDEX(CB!$D$2:$D$7,MATCH('1'!AE12,CB!$D$2:$D$7,1))),IF(AND('1'!AF12=CB!$A$8, '1'!AG12=CB!$B$8),INDEX(CB!$F$8:$F$13,MATCH('1'!AE12, CB!$D$8:$D$13,1))+('1'!AE12- INDEX(CB!$D$8:$D$13,MATCH('1'!AE12,CB!$D$8:$D$13,1)))*( INDEX(CB!$F$8:$F$13,MATCH('1'!AE12, CB!$D$8:$D$13,1)+1)- INDEX(CB!$F$8:$F$13,MATCH('1'!AE12, CB!$D$8:$D$13,1)))/( INDEX(CB!$D$8:$D$13,MATCH('1'!AE12, CB!$D$8:$D$13,1)+1)- INDEX(CB!$D$8:$D$13,MATCH('1'!AE12,CB!$D$8:$D$13,1))),IF(AND('1'!AF12=CB!$A$14, '1'!AG12=CB!$B$14),INDEX(CB!$F$14:$F$19,MATCH('1'!AE12, CB!$D$14:$D$19,1))+('1'!AE12- INDEX(CB!$D$14:$D$19,MATCH('1'!AE12,CB!$D$14:$D$19,1)))*( INDEX(CB!$F$14:$F$19,MATCH('1'!AE12, CB!$D$14:$D$19,1)+1)- INDEX(CB!$F$14:$F$19,MATCH('1'!AE12, CB!$D$14:$D$19,1)))/( INDEX(CB!$D$14:$D$19,MATCH('1'!AE12, CB!$D$14:$D$19,1)+1)- INDEX(CB!$D$14:$D$19,MATCH('1'!AE12,CB!$D$14:$D$19,1))),IF(AND('1'!AF12=CB!$A$20, '1'!AG12=CB!$B$20),INDEX(CB!$F$20:$F$25,MATCH('1'!AE12, CB!$D$20:$D$25,1))+('1'!AE12- INDEX(CB!$D$20:$D$25,MATCH('1'!AE12,CB!$D$20:$D$25,1)))*( INDEX(CB!$F$20:$F$25,MATCH('1'!AE12, CB!$D$20:$D$25,1)+1)- INDEX(CB!$F$20:$F$25,MATCH('1'!AE12, CB!$D$20:$D$25,1)))/( INDEX(CB!$D$20:$D$25,MATCH('1'!AE12, CB!$D$20:$D$25,1)+1)- INDEX(CB!$D$20:$D$25,MATCH('1'!AE12,CB!$D$20:$D$25,1))),IF(AND('1'!AF12=CB!$A$26, '1'!AG12=CB!$B$26),INDEX(CB!$F$26:$F$31,MATCH('1'!AE12, CB!$D$26:$D$31,1))+('1'!AE12- INDEX(CB!$D$26:$D$31,MATCH('1'!AE12,CB!$D$26:$D$31,1)))*( INDEX(CB!$F$26:$F$31,MATCH('1'!AE12, CB!$D$26:$D$31,1)+1)- INDEX(CB!$F$26:$F$31,MATCH('1'!AE12, CB!$D$26:$D$31,1)))/( INDEX(CB!$D$26:$D$31,MATCH('1'!AE12, CB!$D$26:$D$31,1)+1)- INDEX(CB!$D$26:$D$31,MATCH('1'!AE12,CB!$D$26:$D$31,1))),IF(AND('1'!AF12=CB!$A$32, '1'!AG12=CB!$B$32),INDEX(CB!$F$32:$F$37,MATCH('1'!AE12, CB!$D$32:$D$37,1))+('1'!AE12- INDEX(CB!$D$32:$D$37,MATCH('1'!AE12,CB!$D$32:$D$37,1)))*( INDEX(CB!$F$32:$F$37,MATCH('1'!AE12, CB!$D$32:$D$37,1)+1)- INDEX(CB!$F$32:$F$37,MATCH('1'!AE12, CB!$D$32:$D$37,1)))/( INDEX(CB!$D$32:$D$37,MATCH('1'!AE12, CB!$D$32:$D$37,1)+1)- INDEX(CB!$D$32:$D$37,MATCH('1'!AE12,CB!$D$32:$D$37,1))),IF(AND('1'!AF12=CB!$A$38, '1'!AG12=CB!$B$38),INDEX(CB!$F$38:$F$43,MATCH('1'!AE12, CB!$D$38:$D$43,1))+('1'!AE12- INDEX(CB!$D$38:$D$43,MATCH('1'!AE12,CB!$D$38:$D$43,1)))*( INDEX(CB!$F$38:$F$43,MATCH('1'!AE12, CB!$D$38:$D$43,1)+1)- INDEX(CB!$F$38:$F$43,MATCH('1'!AE12, CB!$D$38:$D$43,1)))/( INDEX(CB!$D$38:$D$43,MATCH('1'!AE12, CB!$D$38:$D$43,1)+1)- INDEX(CB!$D$38:$D$43,MATCH('1'!AE12,CB!$D$38:$D$43,1))),IF(AND('1'!AF12=CB!$A$44, '1'!AG12=CB!$B$44),INDEX(CB!$F$44:$F$49,MATCH('1'!AE12, CB!$D$44:$D$49,1))+('1'!AE12- INDEX(CB!$D$44:$D$49,MATCH('1'!AE12,CB!$D$44:$D$49,1)))*( INDEX(CB!$F$44:$F$49,MATCH('1'!AE12, CB!$D$44:$D$49,1)+1)- INDEX(CB!$F$44:$F$49,MATCH('1'!AE12, CB!$D$44:$D$49,1)))/( INDEX(CB!$D$44:$D$49,MATCH('1'!AE12, CB!$D$44:$D$49,1)+1)- INDEX(CB!$D$44:$D$49,MATCH('1'!AE12,CB!$D$44:$D$49,1))),IF(AND('1'!AF12=CB!$A$50, '1'!AG12=CB!$B$50),INDEX(CB!$F$50:$F$55,MATCH('1'!AE12, CB!$D$50:$D$55,1))+('1'!AE12- INDEX(CB!$D$50:$D$55,MATCH('1'!AE12,CB!$D$50:$D$55,1)))*( INDEX(CB!$F$50:$F$55,MATCH('1'!AE12, CB!$D$50:$D$55,1)+1)- INDEX(CB!$F$50:$F$55,MATCH('1'!AE12, CB!$D$50:$D$55,1)))/( INDEX(CB!$D$50:$D$55,MATCH('1'!AE12, CB!$D$50:$D$55,1)+1)- INDEX(CB!$D$50:$D$55,MATCH('1'!AE12,CB!$D$50:$D$55,1))),IF(AND('1'!AF12=CB!$A$56, '1'!AG12=CB!$B$56),INDEX(CB!$F$56:$F$61,MATCH('1'!AE12, CB!$D$56:$D$61,1))+('1'!AE12- INDEX(CB!$D$56:$D$61,MATCH('1'!AE12,CB!$D$56:$D$61,1)))*( INDEX(CB!$F$56:$F$61,MATCH('1'!AE12, CB!$D$56:$D$61,1)+1)- INDEX(CB!$F$56:$F$61,MATCH('1'!AE12, CB!$D$56:$D$61,1)))/( INDEX(CB!$D$56:$D$61,MATCH('1'!AE12, CB!$D$56:$D$61,1)+1)- INDEX(CB!$D$56:$D$61,MATCH('1'!AE12,CB!$D$56:$D$61,1))),IF(AND('1'!AF12=CB!$A$62, '1'!AG12=CB!$B$62),INDEX(CB!$F$62:$F$67,MATCH('1'!AE12, CB!$D$62:$D$67,1))+('1'!AE12- INDEX(CB!$D$62:$D$67,MATCH('1'!AE12,CB!$D$62:$D$67,1)))*( INDEX(CB!$F$62:$F$67,MATCH('1'!AE12, CB!$D$62:$D$67,1)+1)- INDEX(CB!$F$62:$F$67,MATCH('1'!AE12, CB!$D$62:$D$67,1)))/( INDEX(CB!$D$62:$D$67,MATCH('1'!AE12, CB!$D$62:$D$67,1)+1)- INDEX(CB!$D$62:$D$67,MATCH('1'!AE12,CB!$D$62:$D$67,1))),IF(AND('1'!AF12=CB!$A$68, '1'!AG12=CB!$B$68),INDEX(CB!$F$68:$F$73,MATCH('1'!AE12, CB!$D$68:$D$73,1))+('1'!AE12- INDEX(CB!$D$68:$D$73,MATCH('1'!AE12,CB!$D$68:$D$73,1)))*( INDEX(CB!$F$68:$F$73,MATCH('1'!AE12, CB!$D$68:$D$73,1)+1)- INDEX(CB!$F$68:$F$73,MATCH('1'!AE12, CB!$D$68:$D$73,1)))/(INDEX(CB!$D$68:$D$73,MATCH('1'!AE12, CB!$D$68:$D$73,1)+1)- INDEX(CB!$D$68:$D$73,MATCH('1'!AE12,CB!$D$68:$D$73,1))),IF(AND('1'!AF12=CB!$A$74, '1'!AG12=CB!$B$74),INDEX(CB!$F$74:$F$79,MATCH('1'!AE12, CB!$D$74:$D$79,1))+('1'!AE12- INDEX(CB!$D$74:$D$79,MATCH('1'!AE12,CB!$D$74:$D$79,1)))*( INDEX(CB!$F$74:$F$79,MATCH('1'!AE12, CB!$D$74:$D$79,1)+1)- INDEX(CB!$F$74:$F$79,MATCH('1'!AE12, CB!$D$74:$D$79,1)))/(INDEX(CB!$D$74:$D$79,MATCH('1'!AE12, CB!$D$74:$D$79,1)+1)- INDEX(CB!$D$74:$D$79,MATCH('1'!AE12,CB!$D$74:$D$79,1))),IF(AND('1'!AF12=CB!$A$80, '1'!AG12=CB!$B$80),INDEX(CB!$F$80:$F$85,MATCH('1'!AE12, CB!$D$80:$D$85,1))+('1'!AE12- INDEX(CB!$D$80:$D$85,MATCH('1'!AE12,CB!$D$80:$D$85,1)))*( INDEX(CB!$F$80:$F$85,MATCH('1'!AE12, CB!$D$80:$D$85,1)+1)- INDEX(CB!$F$80:$F$85,MATCH('1'!AE12, CB!$D$80:$D$85,1)))/(INDEX(CB!$D$80:$D$85,MATCH('1'!AE12, CB!$D$80:$D$85,1)+1)- INDEX(CB!$D$80:$D$85,MATCH('1'!AE12,CB!$D$80:$D$85,1))),IF(AND('1'!AF12=CB!$A$86, '1'!AG12=CB!$B$86),INDEX(CB!$F$86:$F$91,MATCH('1'!AE12, CB!$D$86:$D$91,1))+('1'!AE12- INDEX(CB!$D$86:$D$91,MATCH('1'!AE12,CB!$D$86:$D$91,1)))*( INDEX(CB!$F$86:$F$91,MATCH('1'!AE12, CB!$D$86:$D$91,1)+1)- INDEX(CB!$F$86:$F$91,MATCH('1'!AE12, CB!$D$86:$D$91,1)))/(INDEX(CB!$D$86:$D$91,MATCH('1'!AE12, CB!$D$86:$D$91,1)+1)- INDEX(CB!$D$86:$D$91,MATCH('1'!AE12,CB!$D$86:$D$91,1))),IF(AND('1'!AF12=CB!$A$92, '1'!AG12=CB!$B$92),INDEX(CB!$F$92:$F$97,MATCH('1'!AE12, CB!$D$92:$D$97,1))+('1'!AE12- INDEX(CB!$D$92:$D$97,MATCH('1'!AE12,CB!$D$92:$D$97,1)))*( INDEX(CB!$F$92:$F$97,MATCH('1'!AE12, CB!$D$92:$D$97,1)+1)- INDEX(CB!$F$92:$F$97,MATCH('1'!AE12, CB!$D$92:$D$97,1)))/(INDEX(CB!$D$92:$D$97,MATCH('1'!AE12, CB!$D$92:$D$97,1)+1)- INDEX(CB!$D$92:$D$97,MATCH('1'!AE12,CB!$D$92:$D$97,1))),IF(AND('1'!AF12=CB!$A$98, '1'!AG12=CB!$B$98),INDEX(CB!$F$98:$F$103,MATCH('1'!AE12, CB!$D$98:$D$103,1))+('1'!AE12- INDEX(CB!$D$98:$D$103,MATCH('1'!AE12,CB!$D$98:$D$103,1)))*( INDEX(CB!$F$98:$F$103,MATCH('1'!AE12, CB!$D$98:$D$103,1)+1)- INDEX(CB!$F$98:$F$103,MATCH('1'!AE12, CB!$D$98:$D$103,1)))/(INDEX(CB!$D$98:$D$103,MATCH('1'!AE12, CB!$D$98:$D$103,1)+1)- INDEX(CB!$D$98:$D$103,MATCH('1'!AE12,CB!$D$98:$D$103,1))),IF(AND('1'!AF12=CB!$A$104, '1'!AG12=CB!$B$104),INDEX(CB!$F$104:$F$109,MATCH('1'!AE12, CB!$D$104:$D$109,1))+('1'!AE12- INDEX(CB!$D$104:$D$109,MATCH('1'!AE12,CB!$D$104:$D$109,1)))*( INDEX(CB!$F$104:$F$109,MATCH('1'!AE12, CB!$D$104:$D$109,1)+1)- INDEX(CB!$F$104:$F$109,MATCH('1'!AE12, CB!$D$104:$D$109,1)))/(INDEX(CB!$D$104:$D$109,MATCH('1'!AE12, CB!$D$104:$D$109,1)+1)- INDEX(CB!$D$104:$D$109,MATCH('1'!AE12,CB!$D$104:$D$109,1))),0))))))))))))))))))</f>
        <v>0.49424616292798113</v>
      </c>
      <c r="AO12" s="33">
        <f>IF(AND('1'!AF12=CB!$A$2, '1'!AG12=CB!$B$2),INDEX(CB!$E$2:$E$7,MATCH('1'!AE12, CB!$D$2:$D$7,1))+('1'!AE12- INDEX(CB!$D$2:$D$7,MATCH('1'!AE12,CB!$D$2:$D$7,1)))*( INDEX(CB!$E$2:$E$7,MATCH('1'!AE12, CB!$D$2:$D$7,1)+1)- INDEX(CB!$E$2:$E$7,MATCH('1'!AE12, CB!$D$2:$D$7,1)))/( INDEX(CB!$D$2:$D$7,MATCH('1'!AE12, CB!$D$2:$D$7,1)+1)- INDEX(CB!$D$2:$D$7,MATCH('1'!AE12,CB!$D$2:$D$7,1))),IF(AND('1'!AF12=CB!$A$8, '1'!AG12=CB!$B$8),INDEX(CB!$E$8:$E$13,MATCH('1'!AE12, CB!$D$8:$D$13,1))+('1'!AE12- INDEX(CB!$D$8:$D$13,MATCH('1'!AE12,CB!$D$8:$D$13,1)))*( INDEX(CB!$E$8:$E$13,MATCH('1'!AE12, CB!$D$8:$D$13,1)+1)- INDEX(CB!$E$8:$E$13,MATCH('1'!AE12, CB!$D$8:$D$13,1)))/( INDEX(CB!$D$8:$D$13,MATCH('1'!AE12, CB!$D$8:$D$13,1)+1)- INDEX(CB!$D$8:$D$13,MATCH('1'!AE12,CB!$D$8:$D$13,1))),IF(AND('1'!AF12=CB!$A$14, '1'!AG12=CB!$B$14),INDEX(CB!$E$14:$E$19,MATCH('1'!AE12, CB!$D$14:$D$19,1))+('1'!AE12- INDEX(CB!$D$14:$D$19,MATCH('1'!AE12,CB!$D$14:$D$19,1)))*( INDEX(CB!$E$14:$E$19,MATCH('1'!AE12, CB!$D$14:$D$19,1)+1)- INDEX(CB!$E$14:$E$19,MATCH('1'!AE12, CB!$D$14:$D$19,1)))/( INDEX(CB!$D$14:$D$19,MATCH('1'!AE12, CB!$D$14:$D$19,1)+1)- INDEX(CB!$D$14:$D$19,MATCH('1'!AE12,CB!$D$14:$D$19,1))),IF(AND('1'!AF12=CB!$A$20, '1'!AG12=CB!$B$20),INDEX(CB!$E$20:$E$25,MATCH('1'!AE12, CB!$D$20:$D$25,1))+('1'!AE12- INDEX(CB!$D$20:$D$25,MATCH('1'!AE12,CB!$D$20:$D$25,1)))*( INDEX(CB!$E$20:$E$25,MATCH('1'!AE12, CB!$D$20:$D$25,1)+1)- INDEX(CB!$E$20:$E$25,MATCH('1'!AE12, CB!$D$20:$D$25,1)))/( INDEX(CB!$D$20:$D$25,MATCH('1'!AE12, CB!$D$20:$D$25,1)+1)- INDEX(CB!$D$20:$D$25,MATCH('1'!AE12,CB!$D$20:$D$25,1))),IF(AND('1'!AF12=CB!$A$26, '1'!AG12=CB!$B$26),INDEX(CB!$E$26:$E$31,MATCH('1'!AE12, CB!$D$26:$D$31,1))+('1'!AE12- INDEX(CB!$D$26:$D$31,MATCH('1'!AE12,CB!$D$26:$D$31,1)))*( INDEX(CB!$E$26:$E$31,MATCH('1'!AE12, CB!$D$26:$D$31,1)+1)- INDEX(CB!$E$26:$E$31,MATCH('1'!AE12, CB!$D$26:$D$31,1)))/( INDEX(CB!$D$26:$D$31,MATCH('1'!AE12, CB!$D$26:$D$31,1)+1)- INDEX(CB!$D$26:$D$31,MATCH('1'!AE12,CB!$D$26:$D$31,1))),IF(AND('1'!AF12=CB!$A$32, '1'!AG12=CB!$B$32),INDEX(CB!$E$32:$E$37,MATCH('1'!AE12, CB!$D$32:$D$37,1))+('1'!AE12- INDEX(CB!$D$32:$D$37,MATCH('1'!AE12,CB!$D$32:$D$37,1)))*( INDEX(CB!$E$32:$E$37,MATCH('1'!AE12, CB!$D$32:$D$37,1)+1)- INDEX(CB!$E$32:$E$37,MATCH('1'!AE12, CB!$D$32:$D$37,1)))/( INDEX(CB!$D$32:$D$37,MATCH('1'!AE12, CB!$D$32:$D$37,1)+1)- INDEX(CB!$D$32:$D$37,MATCH('1'!AE12,CB!$D$32:$D$37,1))),IF(AND('1'!AF12=CB!$A$38, '1'!AG12=CB!$B$38),INDEX(CB!$E$38:$E$43,MATCH('1'!AE12, CB!$D$38:$D$43,1))+('1'!AE12- INDEX(CB!$D$38:$D$43,MATCH('1'!AE12,CB!$D$38:$D$43,1)))*( INDEX(CB!$E$38:$E$43,MATCH('1'!AE12, CB!$D$38:$D$43,1)+1)- INDEX(CB!$E$38:$E$43,MATCH('1'!AE12, CB!$D$38:$D$43,1)))/( INDEX(CB!$D$38:$D$43,MATCH('1'!AE12, CB!$D$38:$D$43,1)+1)- INDEX(CB!$D$38:$D$43,MATCH('1'!AE12,CB!$D$38:$D$43,1))),IF(AND('1'!AF12=CB!$A$44, '1'!AG12=CB!$B$44),INDEX(CB!$E$44:$E$49,MATCH('1'!AE12, CB!$D$44:$D$49,1))+('1'!AE12- INDEX(CB!$D$44:$D$49,MATCH('1'!AE12,CB!$D$44:$D$49,1)))*( INDEX(CB!$E$44:$E$49,MATCH('1'!AE12, CB!$D$44:$D$49,1)+1)- INDEX(CB!$E$44:$E$49,MATCH('1'!AE12, CB!$D$44:$D$49,1)))/( INDEX(CB!$D$44:$D$49,MATCH('1'!AE12, CB!$D$44:$D$49,1)+1)- INDEX(CB!$D$44:$D$49,MATCH('1'!AE12,CB!$D$44:$D$49,1))),IF(AND('1'!AF12=CB!$A$50, '1'!AG12=CB!$B$50),INDEX(CB!$E$50:$E$55,MATCH('1'!AE12, CB!$D$50:$D$55,1))+('1'!AE12- INDEX(CB!$D$50:$D$55,MATCH('1'!AE12,CB!$D$50:$D$55,1)))*( INDEX(CB!$E$50:$E$55,MATCH('1'!AE12, CB!$D$50:$D$55,1)+1)- INDEX(CB!$E$50:$E$55,MATCH('1'!AE12, CB!$D$50:$D$55,1)))/( INDEX(CB!$D$50:$D$55,MATCH('1'!AE12, CB!$D$50:$D$55,1)+1)- INDEX(CB!$D$50:$D$55,MATCH('1'!AE12,CB!$D$50:$D$55,1))),IF(AND('1'!AF12=CB!$A$56, '1'!AG12=CB!$B$56),INDEX(CB!$E$56:$E$61,MATCH('1'!AE12, CB!$D$56:$D$61,1))+('1'!AE12- INDEX(CB!$D$56:$D$61,MATCH('1'!AE12,CB!$D$56:$D$61,1)))*( INDEX(CB!$E$56:$E$61,MATCH('1'!AE12, CB!$D$56:$D$61,1)+1)- INDEX(CB!$E$56:$E$61,MATCH('1'!AE12, CB!$D$56:$D$61,1)))/( INDEX(CB!$D$56:$D$61,MATCH('1'!AE12, CB!$D$56:$D$61,1)+1)- INDEX(CB!$D$56:$D$61,MATCH('1'!AE12,CB!$D$56:$D$61,1))),IF(AND('1'!AF12=CB!$A$62, '1'!AG12=CB!$B$62),INDEX(CB!$E$62:$E$67,MATCH('1'!AE12, CB!$D$62:$D$67,1))+('1'!AE12- INDEX(CB!$D$62:$D$67,MATCH('1'!AE12,CB!$D$62:$D$67,1)))*( INDEX(CB!$E$62:$E$67,MATCH('1'!AE12, CB!$D$62:$D$67,1)+1)- INDEX(CB!$E$62:$E$67,MATCH('1'!AE12, CB!$D$62:$D$67,1)))/( INDEX(CB!$D$62:$D$67,MATCH('1'!AE12, CB!$D$62:$D$67,1)+1)- INDEX(CB!$D$62:$D$67,MATCH('1'!AE12,CB!$D$62:$D$67,1))),IF(AND('1'!AF12=CB!$A$68, '1'!AG12=CB!$B$68),INDEX(CB!$E$68:$E$73,MATCH('1'!AE12, CB!$D$68:$D$73,1))+('1'!AE12- INDEX(CB!$D$68:$D$73,MATCH('1'!AE12,CB!$D$68:$D$73,1)))*( INDEX(CB!$E$68:$E$73,MATCH('1'!AE12, CB!$D$68:$D$73,1)+1)- INDEX(CB!$E$68:$E$73,MATCH('1'!AE12, CB!$D$68:$D$73,1)))/(INDEX(CB!$D$68:$D$73,MATCH('1'!AE12, CB!$D$68:$D$73,1)+1)- INDEX(CB!$D$68:$D$73,MATCH('1'!AE12,CB!$D$68:$D$73,1))),IF(AND('1'!AF12=CB!$A$74, '1'!AG12=CB!$B$74),INDEX(CB!$E$74:$E$79,MATCH('1'!AE12, CB!$D$74:$D$79,1))+('1'!AE12- INDEX(CB!$D$74:$D$79,MATCH('1'!AE12,CB!$D$74:$D$79,1)))*( INDEX(CB!$E$74:$E$79,MATCH('1'!AE12, CB!$D$74:$D$79,1)+1)- INDEX(CB!$E$74:$E$79,MATCH('1'!AE12, CB!$D$74:$D$79,1)))/(INDEX(CB!$D$74:$D$79,MATCH('1'!AE12, CB!$D$74:$D$79,1)+1)- INDEX(CB!$D$74:$D$79,MATCH('1'!AE12,CB!$D$74:$D$79,1))),IF(AND('1'!AF12=CB!$A$80, '1'!AG12=CB!$B$80),INDEX(CB!$E$80:$E$85,MATCH('1'!AE12, CB!$D$80:$D$85,1))+('1'!AE12- INDEX(CB!$D$80:$D$85,MATCH('1'!AE12,CB!$D$80:$D$85,1)))*( INDEX(CB!$E$80:$E$85,MATCH('1'!AE12, CB!$D$80:$D$85,1)+1)- INDEX(CB!$E$80:$E$85,MATCH('1'!AE12, CB!$D$80:$D$85,1)))/(INDEX(CB!$D$80:$D$85,MATCH('1'!AE12, CB!$D$80:$D$85,1)+1)- INDEX(CB!$D$80:$D$85,MATCH('1'!AE12,CB!$D$80:$D$85,1))),IF(AND('1'!AF12=CB!$A$86, '1'!AG12=CB!$B$86),INDEX(CB!$E$86:$E$91,MATCH('1'!AE12, CB!$D$86:$D$91,1))+('1'!AE12- INDEX(CB!$D$86:$D$91,MATCH('1'!AE12,CB!$D$86:$D$91,1)))*( INDEX(CB!$E$86:$E$91,MATCH('1'!AE12, CB!$D$86:$D$91,1)+1)- INDEX(CB!$E$86:$E$91,MATCH('1'!AE12, CB!$D$86:$D$91,1)))/(INDEX(CB!$D$86:$D$91,MATCH('1'!AE12, CB!$D$86:$D$91,1)+1)- INDEX(CB!$D$86:$D$91,MATCH('1'!AE12,CB!$D$86:$D$91,1))),IF(AND('1'!AF12=CB!$A$92, '1'!AG12=CB!$B$92),INDEX(CB!$E$92:$E$97,MATCH('1'!AE12, CB!$D$92:$D$97,1))+('1'!AE12- INDEX(CB!$D$92:$D$97,MATCH('1'!AE12,CB!$D$92:$D$97,1)))*( INDEX(CB!$E$92:$E$97,MATCH('1'!AE12, CB!$D$92:$D$97,1)+1)- INDEX(CB!$E$92:$E$97,MATCH('1'!AE12, CB!$D$92:$D$97,1)))/(INDEX(CB!$D$92:$D$97,MATCH('1'!AE12, CB!$D$92:$D$97,1)+1)- INDEX(CB!$D$92:$D$97,MATCH('1'!AE12,CB!$D$92:$D$97,1))),IF(AND('1'!AF12=CB!$A$98, '1'!AG12=CB!$B$98),INDEX(CB!$E$98:$E$103,MATCH('1'!AE12, CB!$D$98:$D$103,1))+('1'!AE12- INDEX(CB!$D$98:$D$103,MATCH('1'!AE12,CB!$D$98:$D$103,1)))*( INDEX(CB!$E$98:$E$103,MATCH('1'!AE12, CB!$D$98:$D$103,1)+1)- INDEX(CB!$E$98:$E$103,MATCH('1'!AE12, CB!$D$98:$D$103,1)))/(INDEX(CB!$D$98:$D$103,MATCH('1'!AE12, CB!$D$98:$D$103,1)+1)- INDEX(CB!$D$98:$D$103,MATCH('1'!AE12,CB!$D$98:$D$103,1))),IF(AND('1'!AF12=CB!$A$104, '1'!AG12=CB!$B$104),INDEX(CB!$E$104:$E$109,MATCH('1'!AE12, CB!$D$104:$D$109,1))+('1'!AE12- INDEX(CB!$D$104:$D$109,MATCH('1'!AE12,CB!$D$104:$D$109,1)))*( INDEX(CB!$E$104:$E$109,MATCH('1'!AE12, CB!$D$104:$D$109,1)+1)- INDEX(CB!$E$104:$E$109,MATCH('1'!AE12, CB!$D$104:$D$109,1)))/(INDEX(CB!$D$104:$D$109,MATCH('1'!AE12, CB!$D$104:$D$109,1)+1)- INDEX(CB!$D$104:$D$109,MATCH('1'!AE12,CB!$D$104:$D$109,1))),0))))))))))))))))))</f>
        <v>0.53980844155844165</v>
      </c>
      <c r="AP12" s="11">
        <f>AE12-AO12</f>
        <v>3.0014757969303307E-3</v>
      </c>
      <c r="AQ12" s="11">
        <f>(IF(AND('1'!AF12=CB!$A$2,'1'!AG12=CB!$B$2),MAX(CB!$D$2:$D$7),IF(AND('1'!AF12=CB!$A$8,'1'!AG12=CB!$B$8),MAX(CB!$D$8:$D$13),IF(AND('1'!AF12=CB!$A$14,'1'!AG12=CB!$B$14),MAX(CB!$D$14:$D$19),IF(AND('1'!AF12=CB!$A$20,'1'!AG12=CB!$B$20),MAX(CB!$D$20:$D$25),IF(AND('1'!AF12=CB!$A$26,'1'!AG12=CB!$B$26),MAX(CB!$D$26:$D$31),IF(AND('1'!AF12=CB!$A$32,'1'!AG12=CB!$B$32),CB!$D$36+(6-CB!$C$36)*(CB!$D$37-CB!$D$36)/(CB!$C$37-CB!$C$36),IF(AND('1'!AF12=CB!$A$38,'1'!AG12=CB!$B$38),CB!$D$42+(6-CB!$C$42)*(CB!$D$43-CB!$D$42)/(CB!$C$43-CB!$C$42),IF(AND('1'!AF12=CB!$A$44,'1'!AG12=CB!$B$44),CB!$D$48+(6-CB!$C$48)*(CB!$D$49-CB!$D$48)/(CB!$C$49-CB!$C$48),IF(AND('1'!AF12=CB!$A$50,'1'!AG12=CB!$B$50),CB!$D$54+(6-CB!$C$54)*(CB!$D$55-CB!$D$54)/(CB!$C$55-CB!$C$54),IF(AND('1'!AF12=CB!$A$56,'1'!AG12=CB!$B$56),CB!$D$60+(6-CB!$C$60)*(CB!$D$61-CB!$D$60)/(CB!$C$61-CB!$C$60),IF(AND('1'!AF12=CB!$A$62,'1'!AG12=CB!$B$62),MAX(CB!$D$62:$D$67),IF(AND('1'!AF12=CB!$A$68,'1'!AG12=CB!$B$68),MAX(CB!$D$68:$D$73),IF(AND('1'!AF12=CB!$A$74,'1'!AG12=CB!$B$74),MAX(CB!$D$74:$D$79),IF(AND('1'!AF12=CB!$A$80,'1'!AG12=CB!$B$80),MAX(CB!$D$80:$D$85),IF(AND('1'!AF12=CB!$A$86,'1'!AG12=CB!$B$86),MAX(CB!$D$86:$D$91),IF(AND('1'!AF12=CB!$A$92,'1'!AG12=CB!$B$92),MAX(CB!$D$92:$D$97),IF(AND('1'!AF12=CB!$A$98,'1'!AG12=CB!$B$98),MAX(CB!$D$98:$D$103),IF(AND('1'!AF12=CB!$A$104,'1'!AG12=CB!$B$104),MAX(CB!$D$104:$D$109),0)))))))))))))))))))/(F12*H12*D12)*43560+$K$7</f>
        <v>1358.8733252131547</v>
      </c>
      <c r="AR12" s="38">
        <f>IF(AND('1'!AF12=CB!$A$2, '1'!AH12=CB!$B$2),INDEX(CB!$K$2:$K$7,MATCH('1'!AE12, CB!$D$2:$D$7,1))+('1'!AE12- INDEX(CB!$D$2:$D$7,MATCH('1'!AE12,CB!$D$2:$D$7,1)))*( INDEX(CB!$K$2:$K$7,MATCH('1'!AE12, CB!$D$2:$D$7,1)+1)- INDEX(CB!$K$2:$K$7,MATCH('1'!AE12, CB!$D$2:$D$7,1)))/( INDEX(CB!$D$2:$D$7,MATCH('1'!AE12, CB!$D$2:$D$7,1)+1)- INDEX(CB!$D$2:$D$7,MATCH('1'!AE12,CB!$D$2:$D$7,1))),IF(AND('1'!AF12=CB!$A$8, '1'!AH12=CB!$B$8),INDEX(CB!$K$8:$K$13,MATCH('1'!AE12, CB!$D$8:$D$13,1))+('1'!AE12- INDEX(CB!$D$8:$D$13,MATCH('1'!AE12,CB!$D$8:$D$13,1)))*( INDEX(CB!$K$8:$K$13,MATCH('1'!AE12, CB!$D$8:$D$13,1)+1)- INDEX(CB!$K$8:$K$13,MATCH('1'!AE12, CB!$D$8:$D$13,1)))/( INDEX(CB!$D$8:$D$13,MATCH('1'!AE12, CB!$D$8:$D$13,1)+1)- INDEX(CB!$D$8:$D$13,MATCH('1'!AE12,CB!$D$8:$D$13,1))),IF(AND('1'!AF12=CB!$A$14, '1'!AH12=CB!$B$14),INDEX(CB!$K$14:$K$19,MATCH('1'!AE12, CB!$D$14:$D$19,1))+('1'!AE12- INDEX(CB!$D$14:$D$19,MATCH('1'!AE12,CB!$D$14:$D$19,1)))*( INDEX(CB!$K$14:$K$19,MATCH('1'!AE12, CB!$D$14:$D$19,1)+1)- INDEX(CB!$K$14:$K$19,MATCH('1'!AE12, CB!$D$14:$D$19,1)))/( INDEX(CB!$D$14:$D$19,MATCH('1'!AE12, CB!$D$14:$D$19,1)+1)- INDEX(CB!$D$14:$D$19,MATCH('1'!AE12,CB!$D$14:$D$19,1))),IF(AND('1'!AF12=CB!$A$20, '1'!AH12=CB!$B$20),INDEX(CB!$K$20:$K$25,MATCH('1'!AE12, CB!$D$20:$D$25,1))+('1'!AE12- INDEX(CB!$D$20:$D$25,MATCH('1'!AE12,CB!$D$20:$D$25,1)))*( INDEX(CB!$K$20:$K$25,MATCH('1'!AE12, CB!$D$20:$D$25,1)+1)- INDEX(CB!$K$20:$K$25,MATCH('1'!AE12, CB!$D$20:$D$25,1)))/( INDEX(CB!$D$20:$D$25,MATCH('1'!AE12, CB!$D$20:$D$25,1)+1)- INDEX(CB!$D$20:$D$25,MATCH('1'!AE12,CB!$D$20:$D$25,1))),IF(AND('1'!AF12=CB!$A$26, '1'!AH12=CB!$B$26),INDEX(CB!$K$26:$K$31,MATCH('1'!AE12, CB!$D$26:$D$31,1))+('1'!AE12- INDEX(CB!$D$26:$D$31,MATCH('1'!AE12,CB!$D$26:$D$31,1)))*( INDEX(CB!$K$26:$K$31,MATCH('1'!AE12, CB!$D$26:$D$31,1)+1)- INDEX(CB!$K$26:$K$31,MATCH('1'!AE12, CB!$D$26:$D$31,1)))/( INDEX(CB!$D$26:$D$31,MATCH('1'!AE12, CB!$D$26:$D$31,1)+1)- INDEX(CB!$D$26:$D$31,MATCH('1'!AE12,CB!$D$26:$D$31,1))),IF(AND('1'!AF12=CB!$A$32, '1'!AH12=CB!$B$32),INDEX(CB!$K$32:$K$37,MATCH('1'!AE12, CB!$D$32:$D$37,1))+('1'!AE12- INDEX(CB!$D$32:$D$37,MATCH('1'!AE12,CB!$D$32:$D$37,1)))*( INDEX(CB!$K$32:$K$37,MATCH('1'!AE12, CB!$D$32:$D$37,1)+1)- INDEX(CB!$K$32:$K$37,MATCH('1'!AE12, CB!$D$32:$D$37,1)))/( INDEX(CB!$D$32:$D$37,MATCH('1'!AE12, CB!$D$32:$D$37,1)+1)- INDEX(CB!$D$32:$D$37,MATCH('1'!AE12,CB!$D$32:$D$37,1))),IF(AND('1'!AF12=CB!$A$38, '1'!AH12=CB!$B$38),INDEX(CB!$K$38:$K$43,MATCH('1'!AE12, CB!$D$38:$D$43,1))+('1'!AE12- INDEX(CB!$D$38:$D$43,MATCH('1'!AE12,CB!$D$38:$D$43,1)))*( INDEX(CB!$K$38:$K$43,MATCH('1'!AE12, CB!$D$38:$D$43,1)+1)- INDEX(CB!$K$38:$K$43,MATCH('1'!AE12, CB!$D$38:$D$43,1)))/( INDEX(CB!$D$38:$D$43,MATCH('1'!AE12, CB!$D$38:$D$43,1)+1)- INDEX(CB!$D$38:$D$43,MATCH('1'!AE12,CB!$D$38:$D$43,1))),IF(AND('1'!AF12=CB!$A$44, '1'!AH12=CB!$B$44),INDEX(CB!$K$44:$K$49,MATCH('1'!AE12, CB!$D$44:$D$49,1))+('1'!AE12- INDEX(CB!$D$44:$D$49,MATCH('1'!AE12,CB!$D$44:$D$49,1)))*( INDEX(CB!$K$44:$K$49,MATCH('1'!AE12, CB!$D$44:$D$49,1)+1)- INDEX(CB!$K$44:$K$49,MATCH('1'!AE12, CB!$D$44:$D$49,1)))/( INDEX(CB!$D$44:$D$49,MATCH('1'!AE12, CB!$D$44:$D$49,1)+1)- INDEX(CB!$D$44:$D$49,MATCH('1'!AE12,CB!$D$44:$D$49,1))),IF(AND('1'!AF12=CB!$A$50, '1'!AH12=CB!$B$50),INDEX(CB!$K$50:$K$55,MATCH('1'!AE12, CB!$D$50:$D$55,1))+('1'!AE12- INDEX(CB!$D$50:$D$55,MATCH('1'!AE12,CB!$D$50:$D$55,1)))*( INDEX(CB!$K$50:$K$55,MATCH('1'!AE12, CB!$D$50:$D$55,1)+1)- INDEX(CB!$K$50:$K$55,MATCH('1'!AE12, CB!$D$50:$D$55,1)))/( INDEX(CB!$D$50:$D$55,MATCH('1'!AE12, CB!$D$50:$D$55,1)+1)- INDEX(CB!$D$50:$D$55,MATCH('1'!AE12,CB!$D$50:$D$55,1))),IF(AND('1'!AF12=CB!$A$56, '1'!AH12=CB!$B$56),INDEX(CB!$K$56:$K$61,MATCH('1'!AE12, CB!$D$56:$D$61,1))+('1'!AE12- INDEX(CB!$D$56:$D$61,MATCH('1'!AE12,CB!$D$56:$D$61,1)))*( INDEX(CB!$K$56:$K$61,MATCH('1'!AE12, CB!$D$56:$D$61,1)+1)- INDEX(CB!$K$56:$K$61,MATCH('1'!AE12, CB!$D$56:$D$61,1)))/( INDEX(CB!$D$56:$D$61,MATCH('1'!AE12, CB!$D$56:$D$61,1)+1)- INDEX(CB!$D$56:$D$61,MATCH('1'!AE12,CB!$D$56:$D$61,1))),IF(AND('1'!AF12=CB!$A$62, '1'!AH12=CB!$B$62),INDEX(CB!$K$62:$K$67,MATCH('1'!AE12, CB!$D$62:$D$67,1))+('1'!AE12- INDEX(CB!$D$62:$D$67,MATCH('1'!AE12,CB!$D$62:$D$67,1)))*( INDEX(CB!$K$62:$K$67,MATCH('1'!AE12, CB!$D$62:$D$67,1)+1)- INDEX(CB!$K$62:$K$67,MATCH('1'!AE12, CB!$D$62:$D$67,1)))/( INDEX(CB!$D$62:$D$67,MATCH('1'!AE12, CB!$D$62:$D$67,1)+1)- INDEX(CB!$D$62:$D$67,MATCH('1'!AE12,CB!$D$62:$D$67,1))),IF(AND('1'!AF12=CB!$A$68, '1'!AH12=CB!$B$68),INDEX(CB!$K$68:$K$73,MATCH('1'!AE12, CB!$D$68:$D$73,1))+('1'!AE12- INDEX(CB!$D$68:$D$73,MATCH('1'!AE12,CB!$D$68:$D$73,1)))*( INDEX(CB!$K$68:$K$73,MATCH('1'!AE12, CB!$D$68:$D$73,1)+1)- INDEX(CB!$K$68:$K$73,MATCH('1'!AE12, CB!$D$68:$D$73,1)))/(INDEX(CB!$D$68:$D$73,MATCH('1'!AE12, CB!$D$68:$D$73,1)+1)- INDEX(CB!$D$68:$D$73,MATCH('1'!AE12,CB!$D$68:$D$73,1))),IF(AND('1'!AF12=CB!$A$74, '1'!AH12=CB!$B$74),INDEX(CB!$K$74:$K$79,MATCH('1'!AE12, CB!$D$74:$D$79,1))+('1'!AE12- INDEX(CB!$D$74:$D$79,MATCH('1'!AE12,CB!$D$74:$D$79,1)))*( INDEX(CB!$K$74:$K$79,MATCH('1'!AE12, CB!$D$74:$D$79,1)+1)- INDEX(CB!$K$74:$K$79,MATCH('1'!AE12, CB!$D$74:$D$79,1)))/(INDEX(CB!$D$74:$D$79,MATCH('1'!AE12, CB!$D$74:$D$79,1)+1)- INDEX(CB!$D$74:$D$79,MATCH('1'!AE12,CB!$D$74:$D$79,1))),IF(AND('1'!AF12=CB!$A$80, '1'!AH12=CB!$B$80),INDEX(CB!$K$80:$K$85,MATCH('1'!AE12, CB!$D$80:$D$85,1))+('1'!AE12- INDEX(CB!$D$80:$D$85,MATCH('1'!AE12,CB!$D$80:$D$85,1)))*( INDEX(CB!$K$80:$K$85,MATCH('1'!AE12, CB!$D$80:$D$85,1)+1)- INDEX(CB!$K$80:$K$85,MATCH('1'!AE12, CB!$D$80:$D$85,1)))/(INDEX(CB!$D$80:$D$85,MATCH('1'!AE12, CB!$D$80:$D$85,1)+1)- INDEX(CB!$D$80:$D$85,MATCH('1'!AE12,CB!$D$80:$D$85,1))),IF(AND('1'!AF12=CB!$A$86, '1'!AH12=CB!$B$86),INDEX(CB!$K$86:$K$91,MATCH('1'!AE12, CB!$D$86:$D$91,1))+('1'!AE12- INDEX(CB!$D$86:$D$91,MATCH('1'!AE12,CB!$D$86:$D$91,1)))*( INDEX(CB!$K$86:$K$91,MATCH('1'!AE12, CB!$D$86:$D$91,1)+1)- INDEX(CB!$K$86:$K$91,MATCH('1'!AE12, CB!$D$86:$D$91,1)))/(INDEX(CB!$D$86:$D$91,MATCH('1'!AE12, CB!$D$86:$D$91,1)+1)- INDEX(CB!$D$86:$D$91,MATCH('1'!AE12,CB!$D$86:$D$91,1))),IF(AND('1'!AF12=CB!$A$92, '1'!AH12=CB!$B$92),INDEX(CB!$K$92:$K$97,MATCH('1'!AE12, CB!$D$92:$D$97,1))+('1'!AE12- INDEX(CB!$D$92:$D$97,MATCH('1'!AE12,CB!$D$92:$D$97,1)))*( INDEX(CB!$K$92:$K$97,MATCH('1'!AE12, CB!$D$92:$D$97,1)+1)- INDEX(CB!$K$92:$K$97,MATCH('1'!AE12, CB!$D$92:$D$97,1)))/(INDEX(CB!$D$92:$D$97,MATCH('1'!AE12, CB!$D$92:$D$97,1)+1)- INDEX(CB!$D$92:$D$97,MATCH('1'!AE12,CB!$D$92:$D$97,1))),IF(AND('1'!AF12=CB!$A$98, '1'!AH12=CB!$B$98),INDEX(CB!$K$98:$K$103,MATCH('1'!AE12, CB!$D$98:$D$103,1))+('1'!AE12- INDEX(CB!$D$98:$D$103,MATCH('1'!AE12,CB!$D$98:$D$103,1)))*( INDEX(CB!$K$98:$K$103,MATCH('1'!AE12, CB!$D$98:$D$103,1)+1)- INDEX(CB!$K$98:$K$103,MATCH('1'!AE12, CB!$D$98:$D$103,1)))/(INDEX(CB!$D$98:$D$103,MATCH('1'!AE12, CB!$D$98:$D$103,1)+1)- INDEX(CB!$D$98:$D$103,MATCH('1'!AE12,CB!$D$98:$D$103,1))),IF(AND('1'!AF12=CB!$A$104, '1'!AH12=CB!$B$104),INDEX(CB!$K$104:$K$109,MATCH('1'!AE12, CB!$D$104:$D$109,1))+('1'!AE12- INDEX(CB!$D$104:$D$109,MATCH('1'!AE12,CB!$D$104:$D$109,1)))*( INDEX(CB!$K$104:$K$109,MATCH('1'!AE12, CB!$D$104:$D$109,1)+1)- INDEX(CB!$K$104:$K$109,MATCH('1'!AE12, CB!$D$104:$D$109,1)))/(INDEX(CB!$D$104:$D$109,MATCH('1'!AE12, CB!$D$104:$D$109,1)+1)- INDEX(CB!$D$104:$D$109,MATCH('1'!AE12,CB!$D$104:$D$109,1))),0))))))))))))))))))</f>
        <v>2.0459881862249527</v>
      </c>
      <c r="AS12" s="33">
        <f>IF(AND('1'!AF12=CB!$A$2, '1'!AH12=CB!$B$2),INDEX(CB!$I$2:$I$7,MATCH('1'!AE12, CB!$D$2:$D$7,1))+('1'!AE12- INDEX(CB!$D$2:$D$7,MATCH('1'!AE12,CB!$D$2:$D$7,1)))*( INDEX(CB!$I$2:$I$7,MATCH('1'!AE12, CB!$D$2:$D$7,1)+1)- INDEX(CB!$I$2:$I$7,MATCH('1'!AE12, CB!$D$2:$D$7,1)))/( INDEX(CB!$D$2:$D$7,MATCH('1'!AE12, CB!$D$2:$D$7,1)+1)- INDEX(CB!$D$2:$D$7,MATCH('1'!AE12,CB!$D$2:$D$7,1))),IF(AND('1'!AF12=CB!$A$8, '1'!AH12=CB!$B$8),INDEX(CB!$I$8:$I$13,MATCH('1'!AE12, CB!$D$8:$D$13,1))+('1'!AE12- INDEX(CB!$D$8:$D$13,MATCH('1'!AE12,CB!$D$8:$D$13,1)))*( INDEX(CB!$I$8:$I$13,MATCH('1'!AE12, CB!$D$8:$D$13,1)+1)- INDEX(CB!$I$8:$I$13,MATCH('1'!AE12, CB!$D$8:$D$13,1)))/( INDEX(CB!$D$8:$D$13,MATCH('1'!AE12, CB!$D$8:$D$13,1)+1)- INDEX(CB!$D$8:$D$13,MATCH('1'!AE12,CB!$D$8:$D$13,1))),IF(AND('1'!AF12=CB!$A$14, '1'!AH12=CB!$B$14),INDEX(CB!$I$14:$I$19,MATCH('1'!AE12, CB!$D$14:$D$19,1))+('1'!AE12- INDEX(CB!$D$14:$D$19,MATCH('1'!AE12,CB!$D$14:$D$19,1)))*( INDEX(CB!$I$14:$I$19,MATCH('1'!AE12, CB!$D$14:$D$19,1)+1)- INDEX(CB!$I$14:$I$19,MATCH('1'!AE12, CB!$D$14:$D$19,1)))/( INDEX(CB!$D$14:$D$19,MATCH('1'!AE12, CB!$D$14:$D$19,1)+1)- INDEX(CB!$D$14:$D$19,MATCH('1'!AE12,CB!$D$14:$D$19,1))),IF(AND('1'!AF12=CB!$A$20, '1'!AH12=CB!$B$20),INDEX(CB!$I$20:$I$25,MATCH('1'!AE12, CB!$D$20:$D$25,1))+('1'!AE12- INDEX(CB!$D$20:$D$25,MATCH('1'!AE12,CB!$D$20:$D$25,1)))*( INDEX(CB!$I$20:$I$25,MATCH('1'!AE12, CB!$D$20:$D$25,1)+1)- INDEX(CB!$I$20:$I$25,MATCH('1'!AE12, CB!$D$20:$D$25,1)))/( INDEX(CB!$D$20:$D$25,MATCH('1'!AE12, CB!$D$20:$D$25,1)+1)- INDEX(CB!$D$20:$D$25,MATCH('1'!AE12,CB!$D$20:$D$25,1))),IF(AND('1'!AF12=CB!$A$26, '1'!AH12=CB!$B$26),INDEX(CB!$I$26:$I$31,MATCH('1'!AE12, CB!$D$26:$D$31,1))+('1'!AE12- INDEX(CB!$D$26:$D$31,MATCH('1'!AE12,CB!$D$26:$D$31,1)))*( INDEX(CB!$I$26:$I$31,MATCH('1'!AE12, CB!$D$26:$D$31,1)+1)- INDEX(CB!$I$26:$I$31,MATCH('1'!AE12, CB!$D$26:$D$31,1)))/( INDEX(CB!$D$26:$D$31,MATCH('1'!AE12, CB!$D$26:$D$31,1)+1)- INDEX(CB!$D$26:$D$31,MATCH('1'!AE12,CB!$D$26:$D$31,1))),IF(AND('1'!AF12=CB!$A$32, '1'!AH12=CB!$B$32),INDEX(CB!$I$32:$I$37,MATCH('1'!AE12, CB!$D$32:$D$37,1))+('1'!AE12- INDEX(CB!$D$32:$D$37,MATCH('1'!AE12,CB!$D$32:$D$37,1)))*( INDEX(CB!$I$32:$I$37,MATCH('1'!AE12, CB!$D$32:$D$37,1)+1)- INDEX(CB!$I$32:$I$37,MATCH('1'!AE12, CB!$D$32:$D$37,1)))/( INDEX(CB!$D$32:$D$37,MATCH('1'!AE12, CB!$D$32:$D$37,1)+1)- INDEX(CB!$D$32:$D$37,MATCH('1'!AE12,CB!$D$32:$D$37,1))),IF(AND('1'!AF12=CB!$A$38, '1'!AH12=CB!$B$38),INDEX(CB!$I$38:$I$43,MATCH('1'!AE12, CB!$D$38:$D$43,1))+('1'!AE12- INDEX(CB!$D$38:$D$43,MATCH('1'!AE12,CB!$D$38:$D$43,1)))*( INDEX(CB!$I$38:$I$43,MATCH('1'!AE12, CB!$D$38:$D$43,1)+1)- INDEX(CB!$I$38:$I$43,MATCH('1'!AE12, CB!$D$38:$D$43,1)))/( INDEX(CB!$D$38:$D$43,MATCH('1'!AE12, CB!$D$38:$D$43,1)+1)- INDEX(CB!$D$38:$D$43,MATCH('1'!AE12,CB!$D$38:$D$43,1))),IF(AND('1'!AF12=CB!$A$44, '1'!AH12=CB!$B$44),INDEX(CB!$I$44:$I$49,MATCH('1'!AE12, CB!$D$44:$D$49,1))+('1'!AE12- INDEX(CB!$D$44:$D$49,MATCH('1'!AE12,CB!$D$44:$D$49,1)))*( INDEX(CB!$I$44:$I$49,MATCH('1'!AE12, CB!$D$44:$D$49,1)+1)- INDEX(CB!$I$44:$I$49,MATCH('1'!AE12, CB!$D$44:$D$49,1)))/( INDEX(CB!$D$44:$D$49,MATCH('1'!AE12, CB!$D$44:$D$49,1)+1)- INDEX(CB!$D$44:$D$49,MATCH('1'!AE12,CB!$D$44:$D$49,1))),IF(AND('1'!AF12=CB!$A$50, '1'!AH12=CB!$B$50),INDEX(CB!$I$50:$I$55,MATCH('1'!AE12, CB!$D$50:$D$55,1))+('1'!AE12- INDEX(CB!$D$50:$D$55,MATCH('1'!AE12,CB!$D$50:$D$55,1)))*( INDEX(CB!$I$50:$I$55,MATCH('1'!AE12, CB!$D$50:$D$55,1)+1)- INDEX(CB!$I$50:$I$55,MATCH('1'!AE12, CB!$D$50:$D$55,1)))/( INDEX(CB!$D$50:$D$55,MATCH('1'!AE12, CB!$D$50:$D$55,1)+1)- INDEX(CB!$D$50:$D$55,MATCH('1'!AE12,CB!$D$50:$D$55,1))),IF(AND('1'!AF12=CB!$A$56, '1'!AH12=CB!$B$56),INDEX(CB!$I$56:$I$61,MATCH('1'!AE12, CB!$D$56:$D$61,1))+('1'!AE12- INDEX(CB!$D$56:$D$61,MATCH('1'!AE12,CB!$D$56:$D$61,1)))*( INDEX(CB!$I$56:$I$61,MATCH('1'!AE12, CB!$D$56:$D$61,1)+1)- INDEX(CB!$I$56:$I$61,MATCH('1'!AE12, CB!$D$56:$D$61,1)))/( INDEX(CB!$D$56:$D$61,MATCH('1'!AE12, CB!$D$56:$D$61,1)+1)- INDEX(CB!$D$56:$D$61,MATCH('1'!AE12,CB!$D$56:$D$61,1))),IF(AND('1'!AF12=CB!$A$62, '1'!AH12=CB!$B$62),INDEX(CB!$I$62:$I$67,MATCH('1'!AE12, CB!$D$62:$D$67,1))+('1'!AE12- INDEX(CB!$D$62:$D$67,MATCH('1'!AE12,CB!$D$62:$D$67,1)))*( INDEX(CB!$I$62:$I$67,MATCH('1'!AE12, CB!$D$62:$D$67,1)+1)- INDEX(CB!$I$62:$I$67,MATCH('1'!AE12, CB!$D$62:$D$67,1)))/( INDEX(CB!$D$62:$D$67,MATCH('1'!AE12, CB!$D$62:$D$67,1)+1)- INDEX(CB!$D$62:$D$67,MATCH('1'!AE12,CB!$D$62:$D$67,1))),IF(AND('1'!AF12=CB!$A$68, '1'!AH12=CB!$B$68),INDEX(CB!$I$68:$I$73,MATCH('1'!AE12, CB!$D$68:$D$73,1))+('1'!AE12- INDEX(CB!$D$68:$D$73,MATCH('1'!AE12,CB!$D$68:$D$73,1)))*( INDEX(CB!$I$68:$I$73,MATCH('1'!AE12, CB!$D$68:$D$73,1)+1)- INDEX(CB!$I$68:$I$73,MATCH('1'!AE12, CB!$D$68:$D$73,1)))/(INDEX(CB!$D$68:$D$73,MATCH('1'!AE12, CB!$D$68:$D$73,1)+1)- INDEX(CB!$D$68:$D$73,MATCH('1'!AE12,CB!$D$68:$D$73,1))),IF(AND('1'!AF12=CB!$A$74, '1'!AH12=CB!$B$74),INDEX(CB!$I$74:$I$79,MATCH('1'!AE12, CB!$D$74:$D$79,1))+('1'!AE12- INDEX(CB!$D$74:$D$79,MATCH('1'!AE12,CB!$D$74:$D$79,1)))*( INDEX(CB!$I$74:$I$79,MATCH('1'!AE12, CB!$D$74:$D$79,1)+1)- INDEX(CB!$I$74:$I$79,MATCH('1'!AE12, CB!$D$74:$D$79,1)))/(INDEX(CB!$D$74:$D$79,MATCH('1'!AE12, CB!$D$74:$D$79,1)+1)- INDEX(CB!$D$74:$D$79,MATCH('1'!AE12,CB!$D$74:$D$79,1))),IF(AND('1'!AF12=CB!$A$80, '1'!AH12=CB!$B$80),INDEX(CB!$I$80:$I$85,MATCH('1'!AE12, CB!$D$80:$D$85,1))+('1'!AE12- INDEX(CB!$D$80:$D$85,MATCH('1'!AE12,CB!$D$80:$D$85,1)))*( INDEX(CB!$I$80:$I$85,MATCH('1'!AE12, CB!$D$80:$D$85,1)+1)- INDEX(CB!$I$80:$I$85,MATCH('1'!AE12, CB!$D$80:$D$85,1)))/(INDEX(CB!$D$80:$D$85,MATCH('1'!AE12, CB!$D$80:$D$85,1)+1)- INDEX(CB!$D$80:$D$85,MATCH('1'!AE12,CB!$D$80:$D$85,1))),IF(AND('1'!AF12=CB!$A$86, '1'!AH12=CB!$B$86),INDEX(CB!$I$86:$I$91,MATCH('1'!AE12, CB!$D$86:$D$91,1))+('1'!AE12- INDEX(CB!$D$86:$D$91,MATCH('1'!AE12,CB!$D$86:$D$91,1)))*( INDEX(CB!$I$86:$I$91,MATCH('1'!AE12, CB!$D$86:$D$91,1)+1)- INDEX(CB!$I$86:$I$91,MATCH('1'!AE12, CB!$D$86:$D$91,1)))/(INDEX(CB!$D$86:$D$91,MATCH('1'!AE12, CB!$D$86:$D$91,1)+1)- INDEX(CB!$D$86:$D$91,MATCH('1'!AE12,CB!$D$86:$D$91,1))),IF(AND('1'!AF12=CB!$A$92, '1'!AH12=CB!$B$92),INDEX(CB!$I$92:$I$97,MATCH('1'!AE12, CB!$D$92:$D$97,1))+('1'!AE12- INDEX(CB!$D$92:$D$97,MATCH('1'!AE12,CB!$D$92:$D$97,1)))*( INDEX(CB!$I$92:$I$97,MATCH('1'!AE12, CB!$D$92:$D$97,1)+1)- INDEX(CB!$I$92:$I$97,MATCH('1'!AE12, CB!$D$92:$D$97,1)))/(INDEX(CB!$D$92:$D$97,MATCH('1'!AE12, CB!$D$92:$D$97,1)+1)- INDEX(CB!$D$92:$D$97,MATCH('1'!AE12,CB!$D$92:$D$97,1))),IF(AND('1'!AF12=CB!$A$98, '1'!AH12=CB!$B$98),INDEX(CB!$I$98:$I$103,MATCH('1'!AE12, CB!$D$98:$D$103,1))+('1'!AE12- INDEX(CB!$D$98:$D$103,MATCH('1'!AE12,CB!$D$98:$D$103,1)))*( INDEX(CB!$I$98:$I$103,MATCH('1'!AE12, CB!$D$98:$D$103,1)+1)- INDEX(CB!$I$98:$I$103,MATCH('1'!AE12, CB!$D$98:$D$103,1)))/(INDEX(CB!$D$98:$D$103,MATCH('1'!AE12, CB!$D$98:$D$103,1)+1)- INDEX(CB!$D$98:$D$103,MATCH('1'!AE12,CB!$D$98:$D$103,1))),IF(AND('1'!AF12=CB!$A$104, '1'!AH12=CB!$B$104),INDEX(CB!$I$104:$I$109,MATCH('1'!AE12, CB!$D$104:$D$109,1))+('1'!AE12- INDEX(CB!$D$104:$D$109,MATCH('1'!AE12,CB!$D$104:$D$109,1)))*( INDEX(CB!$I$104:$I$109,MATCH('1'!AE12, CB!$D$104:$D$109,1)+1)- INDEX(CB!$I$104:$I$109,MATCH('1'!AE12, CB!$D$104:$D$109,1)))/(INDEX(CB!$D$104:$D$109,MATCH('1'!AE12, CB!$D$104:$D$109,1)+1)- INDEX(CB!$D$104:$D$109,MATCH('1'!AE12,CB!$D$104:$D$109,1))),0))))))))))))))))))</f>
        <v>0.99430781491948361</v>
      </c>
      <c r="AT12" s="33">
        <f>IF(AND('1'!AF12=CB!$A$2, '1'!AH12=CB!$B$2),INDEX(CB!$C$2:$C$7,MATCH('1'!AE12, CB!$D$2:$D$7,1))+('1'!AE12- INDEX(CB!$D$2:$D$7,MATCH('1'!AE12,CB!$D$2:$D$7,1)))*( INDEX(CB!$C$2:$C$7,MATCH('1'!AE12, CB!$D$2:$D$7,1)+1)- INDEX(CB!$C$2:$C$7,MATCH('1'!AE12, CB!$D$2:$D$7,1)))/( INDEX(CB!$D$2:$D$7,MATCH('1'!AE12, CB!$D$2:$D$7,1)+1)- INDEX(CB!$D$2:$D$7,MATCH('1'!AE12,CB!$D$2:$D$7,1))),IF(AND('1'!AF12=CB!$A$8, '1'!AH12=CB!$B$8),INDEX(CB!$C$8:$C$13,MATCH('1'!AE12, CB!$D$8:$D$13,1))+('1'!AE12- INDEX(CB!$D$8:$D$13,MATCH('1'!AE12,CB!$D$8:$D$13,1)))*( INDEX(CB!$C$8:$C$13,MATCH('1'!AE12, CB!$D$8:$D$13,1)+1)- INDEX(CB!$C$8:$C$13,MATCH('1'!AE12, CB!$D$8:$D$13,1)))/( INDEX(CB!$D$8:$D$13,MATCH('1'!AE12, CB!$D$8:$D$13,1)+1)- INDEX(CB!$D$8:$D$13,MATCH('1'!AE12,CB!$D$8:$D$13,1))),IF(AND('1'!AF12=CB!$A$14, '1'!AH12=CB!$B$14),INDEX(CB!$C$14:$C$19,MATCH('1'!AE12, CB!$D$14:$D$19,1))+('1'!AE12- INDEX(CB!$D$14:$D$19,MATCH('1'!AE12,CB!$D$14:$D$19,1)))*( INDEX(CB!$C$14:$C$19,MATCH('1'!AE12, CB!$D$14:$D$19,1)+1)- INDEX(CB!$C$14:$C$19,MATCH('1'!AE12, CB!$D$14:$D$19,1)))/( INDEX(CB!$D$14:$D$19,MATCH('1'!AE12, CB!$D$14:$D$19,1)+1)- INDEX(CB!$D$14:$D$19,MATCH('1'!AE12,CB!$D$14:$D$19,1))),IF(AND('1'!AF12=CB!$A$20, '1'!AH12=CB!$B$20),INDEX(CB!$C$20:$C$25,MATCH('1'!AE12, CB!$D$20:$D$25,1))+('1'!AE12- INDEX(CB!$D$20:$D$25,MATCH('1'!AE12,CB!$D$20:$D$25,1)))*( INDEX(CB!$C$20:$C$25,MATCH('1'!AE12, CB!$D$20:$D$25,1)+1)- INDEX(CB!$C$20:$C$25,MATCH('1'!AE12, CB!$D$20:$D$25,1)))/( INDEX(CB!$D$20:$D$25,MATCH('1'!AE12, CB!$D$20:$D$25,1)+1)- INDEX(CB!$D$20:$D$25,MATCH('1'!AE12,CB!$D$20:$D$25,1))),IF(AND('1'!AF12=CB!$A$26, '1'!AH12=CB!$B$26),INDEX(CB!$C$26:$C$31,MATCH('1'!AE12, CB!$D$26:$D$31,1))+('1'!AE12- INDEX(CB!$D$26:$D$31,MATCH('1'!AE12,CB!$D$26:$D$31,1)))*( INDEX(CB!$C$26:$C$31,MATCH('1'!AE12, CB!$D$26:$D$31,1)+1)- INDEX(CB!$C$26:$C$31,MATCH('1'!AE12, CB!$D$26:$D$31,1)))/( INDEX(CB!$D$26:$D$31,MATCH('1'!AE12, CB!$D$26:$D$31,1)+1)- INDEX(CB!$D$26:$D$31,MATCH('1'!AE12,CB!$D$26:$D$31,1))),IF(AND('1'!AF12=CB!$A$32, '1'!AH12=CB!$B$32),INDEX(CB!$C$32:$C$37,MATCH('1'!AE12, CB!$D$32:$D$37,1))+('1'!AE12- INDEX(CB!$D$32:$D$37,MATCH('1'!AE12,CB!$D$32:$D$37,1)))*( INDEX(CB!$C$32:$C$37,MATCH('1'!AE12, CB!$D$32:$D$37,1)+1)- INDEX(CB!$C$32:$C$37,MATCH('1'!AE12, CB!$D$32:$D$37,1)))/( INDEX(CB!$D$32:$D$37,MATCH('1'!AE12, CB!$D$32:$D$37,1)+1)- INDEX(CB!$D$32:$D$37,MATCH('1'!AE12,CB!$D$32:$D$37,1))),IF(AND('1'!AF12=CB!$A$38, '1'!AH12=CB!$B$38),INDEX(CB!$C$38:$C$43,MATCH('1'!AE12, CB!$D$38:$D$43,1))+('1'!AE12- INDEX(CB!$D$38:$D$43,MATCH('1'!AE12,CB!$D$38:$D$43,1)))*( INDEX(CB!$C$38:$C$43,MATCH('1'!AE12, CB!$D$38:$D$43,1)+1)- INDEX(CB!$C$38:$C$43,MATCH('1'!AE12, CB!$D$38:$D$43,1)))/( INDEX(CB!$D$38:$D$43,MATCH('1'!AE12, CB!$D$38:$D$43,1)+1)- INDEX(CB!$D$38:$D$43,MATCH('1'!AE12,CB!$D$38:$D$43,1))),IF(AND('1'!AF12=CB!$A$44, '1'!AH12=CB!$B$44),INDEX(CB!$C$44:$C$49,MATCH('1'!AE12, CB!$D$44:$D$49,1))+('1'!AE12- INDEX(CB!$D$44:$D$49,MATCH('1'!AE12,CB!$D$44:$D$49,1)))*( INDEX(CB!$C$44:$C$49,MATCH('1'!AE12, CB!$D$44:$D$49,1)+1)- INDEX(CB!$C$44:$C$49,MATCH('1'!AE12, CB!$D$44:$D$49,1)))/( INDEX(CB!$D$44:$D$49,MATCH('1'!AE12, CB!$D$44:$D$49,1)+1)- INDEX(CB!$D$44:$D$49,MATCH('1'!AE12,CB!$D$44:$D$49,1))),IF(AND('1'!AF12=CB!$A$50, '1'!AH12=CB!$B$50),INDEX(CB!$C$50:$C$55,MATCH('1'!AE12, CB!$D$50:$D$55,1))+('1'!AE12- INDEX(CB!$D$50:$D$55,MATCH('1'!AE12,CB!$D$50:$D$55,1)))*( INDEX(CB!$C$50:$C$55,MATCH('1'!AE12, CB!$D$50:$D$55,1)+1)- INDEX(CB!$C$50:$C$55,MATCH('1'!AE12, CB!$D$50:$D$55,1)))/( INDEX(CB!$D$50:$D$55,MATCH('1'!AE12, CB!$D$50:$D$55,1)+1)- INDEX(CB!$D$50:$D$55,MATCH('1'!AE12,CB!$D$50:$D$55,1))),IF(AND('1'!AF12=CB!$A$56, '1'!AH12=CB!$B$56),INDEX(CB!$C$56:$C$61,MATCH('1'!AE12, CB!$D$56:$D$61,1))+('1'!AE12- INDEX(CB!$D$56:$D$61,MATCH('1'!AE12,CB!$D$56:$D$61,1)))*( INDEX(CB!$C$56:$C$61,MATCH('1'!AE12, CB!$D$56:$D$61,1)+1)- INDEX(CB!$C$56:$C$61,MATCH('1'!AE12, CB!$D$56:$D$61,1)))/( INDEX(CB!$D$56:$D$61,MATCH('1'!AE12, CB!$D$56:$D$61,1)+1)- INDEX(CB!$D$56:$D$61,MATCH('1'!AE12,CB!$D$56:$D$61,1))),IF(AND('1'!AF12=CB!$A$62, '1'!AH12=CB!$B$62),INDEX(CB!$C$62:$C$67,MATCH('1'!AE12, CB!$D$62:$D$67,1))+('1'!AE12- INDEX(CB!$D$62:$D$67,MATCH('1'!AE12,CB!$D$62:$D$67,1)))*( INDEX(CB!$C$62:$C$67,MATCH('1'!AE12, CB!$D$62:$D$67,1)+1)- INDEX(CB!$C$62:$C$67,MATCH('1'!AE12, CB!$D$62:$D$67,1)))/( INDEX(CB!$D$62:$D$67,MATCH('1'!AE12, CB!$D$62:$D$67,1)+1)- INDEX(CB!$D$62:$D$67,MATCH('1'!AE12,CB!$D$62:$D$67,1))),IF(AND('1'!AF12=CB!$A$68, '1'!AH12=CB!$B$68),INDEX(CB!$C$68:$C$73,MATCH('1'!AE12, CB!$D$68:$D$73,1))+('1'!AE12- INDEX(CB!$D$68:$D$73,MATCH('1'!AE12,CB!$D$68:$D$73,1)))*( INDEX(CB!$C$68:$C$73,MATCH('1'!AE12, CB!$D$68:$D$73,1)+1)- INDEX(CB!$C$68:$C$73,MATCH('1'!AE12, CB!$D$68:$D$73,1)))/(INDEX(CB!$D$68:$D$73,MATCH('1'!AE12, CB!$D$68:$D$73,1)+1)- INDEX(CB!$D$68:$D$73,MATCH('1'!AE12,CB!$D$68:$D$73,1))),IF(AND('1'!AF12=CB!$A$74, '1'!AH12=CB!$B$74),INDEX(CB!$C$74:$C$79,MATCH('1'!AE12, CB!$D$74:$D$79,1))+('1'!AE12- INDEX(CB!$D$74:$D$79,MATCH('1'!AE12,CB!$D$74:$D$79,1)))*( INDEX(CB!$C$74:$C$79,MATCH('1'!AE12, CB!$D$74:$D$79,1)+1)- INDEX(CB!$C$74:$C$79,MATCH('1'!AE12, CB!$D$74:$D$79,1)))/(INDEX(CB!$D$74:$D$79,MATCH('1'!AE12, CB!$D$74:$D$79,1)+1)- INDEX(CB!$D$74:$D$79,MATCH('1'!AE12,CB!$D$74:$D$79,1))),IF(AND('1'!AF12=CB!$A$80, '1'!AH12=CB!$B$80),INDEX(CB!$C$80:$C$85,MATCH('1'!AE12, CB!$D$80:$D$85,1))+('1'!AE12- INDEX(CB!$D$80:$D$85,MATCH('1'!AE12,CB!$D$80:$D$85,1)))*( INDEX(CB!$C$80:$C$85,MATCH('1'!AE12, CB!$D$80:$D$85,1)+1)- INDEX(CB!$C$80:$C$85,MATCH('1'!AE12, CB!$D$80:$D$85,1)))/(INDEX(CB!$D$80:$D$85,MATCH('1'!AE12, CB!$D$80:$D$85,1)+1)- INDEX(CB!$D$80:$D$85,MATCH('1'!AE12,CB!$D$80:$D$85,1))),IF(AND('1'!AF12=CB!$A$86, '1'!AH12=CB!$B$86),INDEX(CB!$C$86:$C$91,MATCH('1'!AE12, CB!$D$86:$D$91,1))+('1'!AE12- INDEX(CB!$D$86:$D$91,MATCH('1'!AE12,CB!$D$86:$D$91,1)))*( INDEX(CB!$C$86:$C$91,MATCH('1'!AE12, CB!$D$86:$D$91,1)+1)- INDEX(CB!$C$86:$C$91,MATCH('1'!AE12, CB!$D$86:$D$91,1)))/(INDEX(CB!$D$86:$D$91,MATCH('1'!AE12, CB!$D$86:$D$91,1)+1)- INDEX(CB!$D$86:$D$91,MATCH('1'!AE12,CB!$D$86:$D$91,1))),IF(AND('1'!AF12=CB!$A$92, '1'!AH12=CB!$B$92),INDEX(CB!$C$92:$C$97,MATCH('1'!AE12, CB!$D$92:$D$97,1))+('1'!AE12- INDEX(CB!$D$92:$D$97,MATCH('1'!AE12,CB!$D$92:$D$97,1)))*( INDEX(CB!$C$92:$C$97,MATCH('1'!AE12, CB!$D$92:$D$97,1)+1)- INDEX(CB!$C$92:$C$97,MATCH('1'!AE12, CB!$D$92:$D$97,1)))/(INDEX(CB!$D$92:$D$97,MATCH('1'!AE12, CB!$D$92:$D$97,1)+1)- INDEX(CB!$D$92:$D$97,MATCH('1'!AE12,CB!$D$92:$D$97,1))),IF(AND('1'!AF12=CB!$A$98, '1'!AH12=CB!$B$98),INDEX(CB!$C$98:$C$103,MATCH('1'!AE12, CB!$D$98:$D$103,1))+('1'!AE12- INDEX(CB!$D$98:$D$103,MATCH('1'!AE12,CB!$D$98:$D$103,1)))*( INDEX(CB!$C$98:$C$103,MATCH('1'!AE12, CB!$D$98:$D$103,1)+1)- INDEX(CB!$C$98:$C$103,MATCH('1'!AE12, CB!$D$98:$D$103,1)))/(INDEX(CB!$D$98:$D$103,MATCH('1'!AE12, CB!$D$98:$D$103,1)+1)- INDEX(CB!$D$98:$D$103,MATCH('1'!AE12,CB!$D$98:$D$103,1))),IF(AND('1'!AF12=CB!$A$104, '1'!AH12=CB!$B$104),INDEX(CB!$C$104:$C$109,MATCH('1'!AE12, CB!$D$104:$D$109,1))+('1'!AE12- INDEX(CB!$D$104:$D$109,MATCH('1'!AE12,CB!$D$104:$D$109,1)))*( INDEX(CB!$C$104:$C$109,MATCH('1'!AE12, CB!$D$104:$D$109,1)+1)- INDEX(CB!$C$104:$C$109,MATCH('1'!AE12, CB!$D$104:$D$109,1)))/(INDEX(CB!$D$104:$D$109,MATCH('1'!AE12, CB!$D$104:$D$109,1)+1)- INDEX(CB!$D$104:$D$109,MATCH('1'!AE12,CB!$D$104:$D$109,1))),0))))))))))))))))))</f>
        <v>4.1112750885478162</v>
      </c>
      <c r="AU12" s="33">
        <f>IF(AND('1'!AF12=CB!$A$2, '1'!AH12=CB!$B$2),INDEX(CB!$M$2:$M$7,MATCH('1'!AE12, CB!$D$2:$D$7,1))+('1'!AE12- INDEX(CB!$D$2:$D$7,MATCH('1'!AE12,CB!$D$2:$D$7,1)))*( INDEX(CB!$M$2:$M$7,MATCH('1'!AE12, CB!$D$2:$D$7,1)+1)- INDEX(CB!$M$2:$M$7,MATCH('1'!AE12, CB!$D$2:$D$7,1)))/( INDEX(CB!$D$2:$D$7,MATCH('1'!AE12, CB!$D$2:$D$7,1)+1)- INDEX(CB!$D$2:$D$7,MATCH('1'!AE12,CB!$D$2:$D$7,1))),IF(AND('1'!AF12=CB!$A$8, '1'!AH12=CB!$B$8),INDEX(CB!$M$8:$M$13,MATCH('1'!AE12, CB!$D$8:$D$13,1))+('1'!AE12- INDEX(CB!$D$8:$D$13,MATCH('1'!AE12,CB!$D$8:$D$13,1)))*( INDEX(CB!$M$8:$M$13,MATCH('1'!AE12, CB!$D$8:$D$13,1)+1)- INDEX(CB!$M$8:$M$13,MATCH('1'!AE12, CB!$D$8:$D$13,1)))/( INDEX(CB!$D$8:$D$13,MATCH('1'!AE12, CB!$D$8:$D$13,1)+1)- INDEX(CB!$D$8:$D$13,MATCH('1'!AE12,CB!$D$8:$D$13,1))),IF(AND('1'!AF12=CB!$A$14, '1'!AH12=CB!$B$14),INDEX(CB!$M$14:$M$19,MATCH('1'!AE12, CB!$D$14:$D$19,1))+('1'!AE12- INDEX(CB!$D$14:$D$19,MATCH('1'!AE12,CB!$D$14:$D$19,1)))*( INDEX(CB!$M$14:$M$19,MATCH('1'!AE12, CB!$D$14:$D$19,1)+1)- INDEX(CB!$M$14:$M$19,MATCH('1'!AE12, CB!$D$14:$D$19,1)))/( INDEX(CB!$D$14:$D$19,MATCH('1'!AE12, CB!$D$14:$D$19,1)+1)- INDEX(CB!$D$14:$D$19,MATCH('1'!AE12,CB!$D$14:$D$19,1))),IF(AND('1'!AF12=CB!$A$20, '1'!AH12=CB!$B$20),INDEX(CB!$M$20:$M$25,MATCH('1'!AE12, CB!$D$20:$D$25,1))+('1'!AE12- INDEX(CB!$D$20:$D$25,MATCH('1'!AE12,CB!$D$20:$D$25,1)))*( INDEX(CB!$M$20:$M$25,MATCH('1'!AE12, CB!$D$20:$D$25,1)+1)- INDEX(CB!$M$20:$M$25,MATCH('1'!AE12, CB!$D$20:$D$25,1)))/( INDEX(CB!$D$20:$D$25,MATCH('1'!AE12, CB!$D$20:$D$25,1)+1)- INDEX(CB!$D$20:$D$25,MATCH('1'!AE12,CB!$D$20:$D$25,1))),IF(AND('1'!AF12=CB!$A$26, '1'!AH12=CB!$B$26),INDEX(CB!$M$26:$M$31,MATCH('1'!AE12, CB!$D$26:$D$31,1))+('1'!AE12- INDEX(CB!$D$26:$D$31,MATCH('1'!AE12,CB!$D$26:$D$31,1)))*( INDEX(CB!$M$26:$M$31,MATCH('1'!AE12, CB!$D$26:$D$31,1)+1)- INDEX(CB!$M$26:$M$31,MATCH('1'!AE12, CB!$D$26:$D$31,1)))/( INDEX(CB!$D$26:$D$31,MATCH('1'!AE12, CB!$D$26:$D$31,1)+1)- INDEX(CB!$D$26:$D$31,MATCH('1'!AE12,CB!$D$26:$D$31,1))),IF(AND('1'!AF12=CB!$A$32, '1'!AH12=CB!$B$32),INDEX(CB!$M$32:$M$37,MATCH('1'!AE12, CB!$D$32:$D$37,1))+('1'!AE12- INDEX(CB!$D$32:$D$37,MATCH('1'!AE12,CB!$D$32:$D$37,1)))*( INDEX(CB!$M$32:$M$37,MATCH('1'!AE12, CB!$D$32:$D$37,1)+1)- INDEX(CB!$M$32:$M$37,MATCH('1'!AE12, CB!$D$32:$D$37,1)))/( INDEX(CB!$D$32:$D$37,MATCH('1'!AE12, CB!$D$32:$D$37,1)+1)- INDEX(CB!$D$32:$D$37,MATCH('1'!AE12,CB!$D$32:$D$37,1))),IF(AND('1'!AF12=CB!$A$38, '1'!AH12=CB!$B$38),INDEX(CB!$M$38:$M$43,MATCH('1'!AE12, CB!$D$38:$D$43,1))+('1'!AE12- INDEX(CB!$D$38:$D$43,MATCH('1'!AE12,CB!$D$38:$D$43,1)))*( INDEX(CB!$M$38:$M$43,MATCH('1'!AE12, CB!$D$38:$D$43,1)+1)- INDEX(CB!$M$38:$M$43,MATCH('1'!AE12, CB!$D$38:$D$43,1)))/( INDEX(CB!$D$38:$D$43,MATCH('1'!AE12, CB!$D$38:$D$43,1)+1)- INDEX(CB!$D$38:$D$43,MATCH('1'!AE12,CB!$D$38:$D$43,1))),IF(AND('1'!AF12=CB!$A$44, '1'!AH12=CB!$B$44),INDEX(CB!$M$44:$M$49,MATCH('1'!AE12, CB!$D$44:$D$49,1))+('1'!AE12- INDEX(CB!$D$44:$D$49,MATCH('1'!AE12,CB!$D$44:$D$49,1)))*( INDEX(CB!$M$44:$M$49,MATCH('1'!AE12, CB!$D$44:$D$49,1)+1)- INDEX(CB!$M$44:$M$49,MATCH('1'!AE12, CB!$D$44:$D$49,1)))/( INDEX(CB!$D$44:$D$49,MATCH('1'!AE12, CB!$D$44:$D$49,1)+1)- INDEX(CB!$D$44:$D$49,MATCH('1'!AE12,CB!$D$44:$D$49,1))),IF(AND('1'!AF12=CB!$A$50, '1'!AH12=CB!$B$50),INDEX(CB!$M$50:$M$55,MATCH('1'!AE12, CB!$D$50:$D$55,1))+('1'!AE12- INDEX(CB!$D$50:$D$55,MATCH('1'!AE12,CB!$D$50:$D$55,1)))*( INDEX(CB!$M$50:$M$55,MATCH('1'!AE12, CB!$D$50:$D$55,1)+1)- INDEX(CB!$M$50:$M$55,MATCH('1'!AE12, CB!$D$50:$D$55,1)))/( INDEX(CB!$D$50:$D$55,MATCH('1'!AE12, CB!$D$50:$D$55,1)+1)- INDEX(CB!$D$50:$D$55,MATCH('1'!AE12,CB!$D$50:$D$55,1))),IF(AND('1'!AF12=CB!$A$56, '1'!AH12=CB!$B$56),INDEX(CB!$M$56:$M$61,MATCH('1'!AE12, CB!$D$56:$D$61,1))+('1'!AE12- INDEX(CB!$D$56:$D$61,MATCH('1'!AE12,CB!$D$56:$D$61,1)))*( INDEX(CB!$M$56:$M$61,MATCH('1'!AE12, CB!$D$56:$D$61,1)+1)- INDEX(CB!$M$56:$M$61,MATCH('1'!AE12, CB!$D$56:$D$61,1)))/( INDEX(CB!$D$56:$D$61,MATCH('1'!AE12, CB!$D$56:$D$61,1)+1)- INDEX(CB!$D$56:$D$61,MATCH('1'!AE12,CB!$D$56:$D$61,1))),IF(AND('1'!AF12=CB!$A$62, '1'!AH12=CB!$B$62),INDEX(CB!$M$62:$M$67,MATCH('1'!AE12, CB!$D$62:$D$67,1))+('1'!AE12- INDEX(CB!$D$62:$D$67,MATCH('1'!AE12,CB!$D$62:$D$67,1)))*( INDEX(CB!$M$62:$M$67,MATCH('1'!AE12, CB!$D$62:$D$67,1)+1)- INDEX(CB!$M$62:$M$67,MATCH('1'!AE12, CB!$D$62:$D$67,1)))/( INDEX(CB!$D$62:$D$67,MATCH('1'!AE12, CB!$D$62:$D$67,1)+1)- INDEX(CB!$D$62:$D$67,MATCH('1'!AE12,CB!$D$62:$D$67,1))),IF(AND('1'!AF12=CB!$A$68, '1'!AH12=CB!$B$68),INDEX(CB!$M$68:$M$73,MATCH('1'!AE12, CB!$D$68:$D$73,1))+('1'!AE12- INDEX(CB!$D$68:$D$73,MATCH('1'!AE12,CB!$D$68:$D$73,1)))*( INDEX(CB!$M$68:$M$73,MATCH('1'!AE12, CB!$D$68:$D$73,1)+1)- INDEX(CB!$M$68:$M$73,MATCH('1'!AE12, CB!$D$68:$D$73,1)))/(INDEX(CB!$D$68:$D$73,MATCH('1'!AE12, CB!$D$68:$D$73,1)+1)- INDEX(CB!$D$68:$D$73,MATCH('1'!AE12,CB!$D$68:$D$73,1))),IF(AND('1'!AF12=CB!$A$74, '1'!AH12=CB!$B$74),INDEX(CB!$M$74:$M$79,MATCH('1'!AE12, CB!$D$74:$D$79,1))+('1'!AE12- INDEX(CB!$D$74:$D$79,MATCH('1'!AE12,CB!$D$74:$D$79,1)))*( INDEX(CB!$M$74:$M$79,MATCH('1'!AE12, CB!$D$74:$D$79,1)+1)- INDEX(CB!$M$74:$M$79,MATCH('1'!AE12, CB!$D$74:$D$79,1)))/(INDEX(CB!$D$74:$D$79,MATCH('1'!AE12, CB!$D$74:$D$79,1)+1)- INDEX(CB!$D$74:$D$79,MATCH('1'!AE12,CB!$D$74:$D$79,1))),IF(AND('1'!AF12=CB!$A$80, '1'!AH12=CB!$B$80),INDEX(CB!$M$80:$M$85,MATCH('1'!AE12, CB!$D$80:$D$85,1))+('1'!AE12- INDEX(CB!$D$80:$D$85,MATCH('1'!AE12,CB!$D$80:$D$85,1)))*( INDEX(CB!$M$80:$M$85,MATCH('1'!AE12, CB!$D$80:$D$85,1)+1)- INDEX(CB!$M$80:$M$85,MATCH('1'!AE12, CB!$D$80:$D$85,1)))/(INDEX(CB!$D$80:$D$85,MATCH('1'!AE12, CB!$D$80:$D$85,1)+1)- INDEX(CB!$D$80:$D$85,MATCH('1'!AE12,CB!$D$80:$D$85,1))),IF(AND('1'!AF12=CB!$A$86, '1'!AH12=CB!$B$86),INDEX(CB!$M$86:$M$91,MATCH('1'!AE12, CB!$D$86:$D$91,1))+('1'!AE12- INDEX(CB!$D$86:$D$91,MATCH('1'!AE12,CB!$D$86:$D$91,1)))*( INDEX(CB!$M$86:$M$91,MATCH('1'!AE12, CB!$D$86:$D$91,1)+1)- INDEX(CB!$M$86:$M$91,MATCH('1'!AE12, CB!$D$86:$D$91,1)))/(INDEX(CB!$D$86:$D$91,MATCH('1'!AE12, CB!$D$86:$D$91,1)+1)- INDEX(CB!$D$86:$D$91,MATCH('1'!AE12,CB!$D$86:$D$91,1))),IF(AND('1'!AF12=CB!$A$92, '1'!AH12=CB!$B$92),INDEX(CB!$M$92:$M$97,MATCH('1'!AE12, CB!$D$92:$D$97,1))+('1'!AE12- INDEX(CB!$D$92:$D$97,MATCH('1'!AE12,CB!$D$92:$D$97,1)))*( INDEX(CB!$M$92:$M$97,MATCH('1'!AE12, CB!$D$92:$D$97,1)+1)- INDEX(CB!$M$92:$M$97,MATCH('1'!AE12, CB!$D$92:$D$97,1)))/(INDEX(CB!$D$92:$D$97,MATCH('1'!AE12, CB!$D$92:$D$97,1)+1)- INDEX(CB!$D$92:$D$97,MATCH('1'!AE12,CB!$D$92:$D$97,1))),IF(AND('1'!AF12=CB!$A$98, '1'!AH12=CB!$B$98),INDEX(CB!$M$98:$M$103,MATCH('1'!AE12, CB!$D$98:$D$103,1))+('1'!AE12- INDEX(CB!$D$98:$D$103,MATCH('1'!AE12,CB!$D$98:$D$103,1)))*( INDEX(CB!$M$98:$M$103,MATCH('1'!AE12, CB!$D$98:$D$103,1)+1)- INDEX(CB!$M$98:$M$103,MATCH('1'!AE12, CB!$D$98:$D$103,1)))/(INDEX(CB!$D$98:$D$103,MATCH('1'!AE12, CB!$D$98:$D$103,1)+1)- INDEX(CB!$D$98:$D$103,MATCH('1'!AE12,CB!$D$98:$D$103,1))),IF(AND('1'!AF12=CB!$A$104, '1'!AH12=CB!$B$104),INDEX(CB!$M$104:$M$109,MATCH('1'!AE12, CB!$D$104:$D$109,1))+('1'!AE12- INDEX(CB!$D$104:$D$109,MATCH('1'!AE12,CB!$D$104:$D$109,1)))*( INDEX(CB!$M$104:$M$109,MATCH('1'!AE12, CB!$D$104:$D$109,1)+1)- INDEX(CB!$M$104:$M$109,MATCH('1'!AE12, CB!$D$104:$D$109,1)))/(INDEX(CB!$D$104:$D$109,MATCH('1'!AE12, CB!$D$104:$D$109,1)+1)- INDEX(CB!$D$104:$D$109,MATCH('1'!AE12,CB!$D$104:$D$109,1))),0))))))))))))))))))</f>
        <v>1.5010283506655375</v>
      </c>
      <c r="AV12" s="33">
        <f>IF(AND('1'!AF12=CB!$A$2, '1'!AH12=CB!$B$2),INDEX(CB!$G$2:$G$7,MATCH('1'!AE12, CB!$D$2:$D$7,1))+('1'!AE12- INDEX(CB!$D$2:$D$7,MATCH('1'!AE12,CB!$D$2:$D$7,1)))*( INDEX(CB!$G$2:$G$7,MATCH('1'!AE12, CB!$D$2:$D$7,1)+1)- INDEX(CB!$G$2:$G$7,MATCH('1'!AE12, CB!$D$2:$D$7,1)))/( INDEX(CB!$D$2:$D$7,MATCH('1'!AE12, CB!$D$2:$D$7,1)+1)- INDEX(CB!$D$2:$D$7,MATCH('1'!AE12,CB!$D$2:$D$7,1))),IF(AND('1'!AF12=CB!$A$8, '1'!AH12=CB!$B$8),INDEX(CB!$G$8:$G$13,MATCH('1'!AE12, CB!$D$8:$D$13,1))+('1'!AE12- INDEX(CB!$D$8:$D$13,MATCH('1'!AE12,CB!$D$8:$D$13,1)))*( INDEX(CB!$G$8:$G$13,MATCH('1'!AE12, CB!$D$8:$D$13,1)+1)- INDEX(CB!$G$8:$G$13,MATCH('1'!AE12, CB!$D$8:$D$13,1)))/( INDEX(CB!$D$8:$D$13,MATCH('1'!AE12, CB!$D$8:$D$13,1)+1)- INDEX(CB!$D$8:$D$13,MATCH('1'!AE12,CB!$D$8:$D$13,1))),IF(AND('1'!AF12=CB!$A$14, '1'!AH12=CB!$B$14),INDEX(CB!$G$14:$G$19,MATCH('1'!AE12, CB!$D$14:$D$19,1))+('1'!AE12- INDEX(CB!$D$14:$D$19,MATCH('1'!AE12,CB!$D$14:$D$19,1)))*( INDEX(CB!$G$14:$G$19,MATCH('1'!AE12, CB!$D$14:$D$19,1)+1)- INDEX(CB!$G$14:$G$19,MATCH('1'!AE12, CB!$D$14:$D$19,1)))/( INDEX(CB!$D$14:$D$19,MATCH('1'!AE12, CB!$D$14:$D$19,1)+1)- INDEX(CB!$D$14:$D$19,MATCH('1'!AE12,CB!$D$14:$D$19,1))),IF(AND('1'!AF12=CB!$A$20, '1'!AH12=CB!$B$20),INDEX(CB!$G$20:$G$25,MATCH('1'!AE12, CB!$D$20:$D$25,1))+('1'!AE12- INDEX(CB!$D$20:$D$25,MATCH('1'!AE12,CB!$D$20:$D$25,1)))*( INDEX(CB!$G$20:$G$25,MATCH('1'!AE12, CB!$D$20:$D$25,1)+1)- INDEX(CB!$G$20:$G$25,MATCH('1'!AE12, CB!$D$20:$D$25,1)))/( INDEX(CB!$D$20:$D$25,MATCH('1'!AE12, CB!$D$20:$D$25,1)+1)- INDEX(CB!$D$20:$D$25,MATCH('1'!AE12,CB!$D$20:$D$25,1))),IF(AND('1'!AF12=CB!$A$26, '1'!AH12=CB!$B$26),INDEX(CB!$G$26:$G$31,MATCH('1'!AE12, CB!$D$26:$D$31,1))+('1'!AE12- INDEX(CB!$D$26:$D$31,MATCH('1'!AE12,CB!$D$26:$D$31,1)))*( INDEX(CB!$G$26:$G$31,MATCH('1'!AE12, CB!$D$26:$D$31,1)+1)- INDEX(CB!$G$26:$G$31,MATCH('1'!AE12, CB!$D$26:$D$31,1)))/( INDEX(CB!$D$26:$D$31,MATCH('1'!AE12, CB!$D$26:$D$31,1)+1)- INDEX(CB!$D$26:$D$31,MATCH('1'!AE12,CB!$D$26:$D$31,1))),IF(AND('1'!AF12=CB!$A$32, '1'!AH12=CB!$B$32),INDEX(CB!$G$32:$G$37,MATCH('1'!AE12, CB!$D$32:$D$37,1))+('1'!AE12- INDEX(CB!$D$32:$D$37,MATCH('1'!AE12,CB!$D$32:$D$37,1)))*( INDEX(CB!$G$32:$G$37,MATCH('1'!AE12, CB!$D$32:$D$37,1)+1)- INDEX(CB!$G$32:$G$37,MATCH('1'!AE12, CB!$D$32:$D$37,1)))/( INDEX(CB!$D$32:$D$37,MATCH('1'!AE12, CB!$D$32:$D$37,1)+1)- INDEX(CB!$D$32:$D$37,MATCH('1'!AE12,CB!$D$32:$D$37,1))),IF(AND('1'!AF12=CB!$A$38, '1'!AH12=CB!$B$38),INDEX(CB!$G$38:$G$43,MATCH('1'!AE12, CB!$D$38:$D$43,1))+('1'!AE12- INDEX(CB!$D$38:$D$43,MATCH('1'!AE12,CB!$D$38:$D$43,1)))*( INDEX(CB!$G$38:$G$43,MATCH('1'!AE12, CB!$D$38:$D$43,1)+1)- INDEX(CB!$G$38:$G$43,MATCH('1'!AE12, CB!$D$38:$D$43,1)))/( INDEX(CB!$D$38:$D$43,MATCH('1'!AE12, CB!$D$38:$D$43,1)+1)- INDEX(CB!$D$38:$D$43,MATCH('1'!AE12,CB!$D$38:$D$43,1))),IF(AND('1'!AF12=CB!$A$44, '1'!AH12=CB!$B$44),INDEX(CB!$G$44:$G$49,MATCH('1'!AE12, CB!$D$44:$D$49,1))+('1'!AE12- INDEX(CB!$D$44:$D$49,MATCH('1'!AE12,CB!$D$44:$D$49,1)))*( INDEX(CB!$G$44:$G$49,MATCH('1'!AE12, CB!$D$44:$D$49,1)+1)- INDEX(CB!$G$44:$G$49,MATCH('1'!AE12, CB!$D$44:$D$49,1)))/( INDEX(CB!$D$44:$D$49,MATCH('1'!AE12, CB!$D$44:$D$49,1)+1)- INDEX(CB!$D$44:$D$49,MATCH('1'!AE12,CB!$D$44:$D$49,1))),IF(AND('1'!AF12=CB!$A$50, '1'!AH12=CB!$B$50),INDEX(CB!$G$50:$G$55,MATCH('1'!AE12, CB!$D$50:$D$55,1))+('1'!AE12- INDEX(CB!$D$50:$D$55,MATCH('1'!AE12,CB!$D$50:$D$55,1)))*( INDEX(CB!$G$50:$G$55,MATCH('1'!AE12, CB!$D$50:$D$55,1)+1)- INDEX(CB!$G$50:$G$55,MATCH('1'!AE12, CB!$D$50:$D$55,1)))/( INDEX(CB!$D$50:$D$55,MATCH('1'!AE12, CB!$D$50:$D$55,1)+1)- INDEX(CB!$D$50:$D$55,MATCH('1'!AE12,CB!$D$50:$D$55,1))),IF(AND('1'!AF12=CB!$A$56, '1'!AH12=CB!$B$56),INDEX(CB!$G$56:$G$61,MATCH('1'!AE12, CB!$D$56:$D$61,1))+('1'!AE12- INDEX(CB!$D$56:$D$61,MATCH('1'!AE12,CB!$D$56:$D$61,1)))*( INDEX(CB!$G$56:$G$61,MATCH('1'!AE12, CB!$D$56:$D$61,1)+1)- INDEX(CB!$G$56:$G$61,MATCH('1'!AE12, CB!$D$56:$D$61,1)))/( INDEX(CB!$D$56:$D$61,MATCH('1'!AE12, CB!$D$56:$D$61,1)+1)- INDEX(CB!$D$56:$D$61,MATCH('1'!AE12,CB!$D$56:$D$61,1))),IF(AND('1'!AF12=CB!$A$62, '1'!AH12=CB!$B$62),INDEX(CB!$G$62:$G$67,MATCH('1'!AE12, CB!$D$62:$D$67,1))+('1'!AE12- INDEX(CB!$D$62:$D$67,MATCH('1'!AE12,CB!$D$62:$D$67,1)))*( INDEX(CB!$G$62:$G$67,MATCH('1'!AE12, CB!$D$62:$D$67,1)+1)- INDEX(CB!$G$62:$G$67,MATCH('1'!AE12, CB!$D$62:$D$67,1)))/( INDEX(CB!$D$62:$D$67,MATCH('1'!AE12, CB!$D$62:$D$67,1)+1)- INDEX(CB!$D$62:$D$67,MATCH('1'!AE12,CB!$D$62:$D$67,1))),IF(AND('1'!AF12=CB!$A$68, '1'!AH12=CB!$B$68),INDEX(CB!$G$68:$G$73,MATCH('1'!AE12, CB!$D$68:$D$73,1))+('1'!AE12- INDEX(CB!$D$68:$D$73,MATCH('1'!AE12,CB!$D$68:$D$73,1)))*( INDEX(CB!$G$68:$G$73,MATCH('1'!AE12, CB!$D$68:$D$73,1)+1)- INDEX(CB!$G$68:$G$73,MATCH('1'!AE12, CB!$D$68:$D$73,1)))/(INDEX(CB!$D$68:$D$73,MATCH('1'!AE12, CB!$D$68:$D$73,1)+1)- INDEX(CB!$D$68:$D$73,MATCH('1'!AE12,CB!$D$68:$D$73,1))),IF(AND('1'!AF12=CB!$A$74, '1'!AH12=CB!$B$74),INDEX(CB!$G$74:$G$79,MATCH('1'!AE12, CB!$D$74:$D$79,1))+('1'!AE12- INDEX(CB!$D$74:$D$79,MATCH('1'!AE12,CB!$D$74:$D$79,1)))*( INDEX(CB!$G$74:$G$79,MATCH('1'!AE12, CB!$D$74:$D$79,1)+1)- INDEX(CB!$G$74:$G$79,MATCH('1'!AE12, CB!$D$74:$D$79,1)))/(INDEX(CB!$D$74:$D$79,MATCH('1'!AE12, CB!$D$74:$D$79,1)+1)- INDEX(CB!$D$74:$D$79,MATCH('1'!AE12,CB!$D$74:$D$79,1))),IF(AND('1'!AF12=CB!$A$80, '1'!AH12=CB!$B$80),INDEX(CB!$G$80:$G$85,MATCH('1'!AE12, CB!$D$80:$D$85,1))+('1'!AE12- INDEX(CB!$D$80:$D$85,MATCH('1'!AE12,CB!$D$80:$D$85,1)))*( INDEX(CB!$G$80:$G$85,MATCH('1'!AE12, CB!$D$80:$D$85,1)+1)- INDEX(CB!$G$80:$G$85,MATCH('1'!AE12, CB!$D$80:$D$85,1)))/(INDEX(CB!$D$80:$D$85,MATCH('1'!AE12, CB!$D$80:$D$85,1)+1)- INDEX(CB!$D$80:$D$85,MATCH('1'!AE12,CB!$D$80:$D$85,1))),IF(AND('1'!AF12=CB!$A$86, '1'!AH12=CB!$B$86),INDEX(CB!$G$86:$G$91,MATCH('1'!AE12, CB!$D$86:$D$91,1))+('1'!AE12- INDEX(CB!$D$86:$D$91,MATCH('1'!AE12,CB!$D$86:$D$91,1)))*( INDEX(CB!$G$86:$G$91,MATCH('1'!AE12, CB!$D$86:$D$91,1)+1)- INDEX(CB!$G$86:$G$91,MATCH('1'!AE12, CB!$D$86:$D$91,1)))/(INDEX(CB!$D$86:$D$91,MATCH('1'!AE12, CB!$D$86:$D$91,1)+1)- INDEX(CB!$D$86:$D$91,MATCH('1'!AE12,CB!$D$86:$D$91,1))),IF(AND('1'!AF12=CB!$A$92, '1'!AH12=CB!$B$92),INDEX(CB!$G$92:$G$97,MATCH('1'!AE12, CB!$D$92:$D$97,1))+('1'!AE12- INDEX(CB!$D$92:$D$97,MATCH('1'!AE12,CB!$D$92:$D$97,1)))*( INDEX(CB!$G$92:$G$97,MATCH('1'!AE12, CB!$D$92:$D$97,1)+1)- INDEX(CB!$G$92:$G$97,MATCH('1'!AE12, CB!$D$92:$D$97,1)))/(INDEX(CB!$D$92:$D$97,MATCH('1'!AE12, CB!$D$92:$D$97,1)+1)- INDEX(CB!$D$92:$D$97,MATCH('1'!AE12,CB!$D$92:$D$97,1))),IF(AND('1'!AF12=CB!$A$98, '1'!AH12=CB!$B$98),INDEX(CB!$G$98:$G$103,MATCH('1'!AE12, CB!$D$98:$D$103,1))+('1'!AE12- INDEX(CB!$D$98:$D$103,MATCH('1'!AE12,CB!$D$98:$D$103,1)))*( INDEX(CB!$G$98:$G$103,MATCH('1'!AE12, CB!$D$98:$D$103,1)+1)- INDEX(CB!$G$98:$G$103,MATCH('1'!AE12, CB!$D$98:$D$103,1)))/(INDEX(CB!$D$98:$D$103,MATCH('1'!AE12, CB!$D$98:$D$103,1)+1)- INDEX(CB!$D$98:$D$103,MATCH('1'!AE12,CB!$D$98:$D$103,1))),IF(AND('1'!AF12=CB!$A$104, '1'!AH12=CB!$B$104),INDEX(CB!$G$104:$G$109,MATCH('1'!AE12, CB!$D$104:$D$109,1))+('1'!AE12- INDEX(CB!$D$104:$D$109,MATCH('1'!AE12,CB!$D$104:$D$109,1)))*( INDEX(CB!$G$104:$G$109,MATCH('1'!AE12, CB!$D$104:$D$109,1)+1)- INDEX(CB!$G$104:$G$109,MATCH('1'!AE12, CB!$D$104:$D$109,1)))/(INDEX(CB!$D$104:$D$109,MATCH('1'!AE12, CB!$D$104:$D$109,1)+1)- INDEX(CB!$D$104:$D$109,MATCH('1'!AE12,CB!$D$104:$D$109,1))),0))))))))))))))))))</f>
        <v>4.5673553719008282E-2</v>
      </c>
      <c r="AW12" s="33">
        <f>IF(AND('1'!AF12=CB!$A$2, '1'!AH12=CB!$B$2),INDEX(CB!$F$2:$F$7,MATCH('1'!AE12, CB!$D$2:$D$7,1))+('1'!AE12- INDEX(CB!$D$2:$D$7,MATCH('1'!AE12,CB!$D$2:$D$7,1)))*( INDEX(CB!$F$2:$F$7,MATCH('1'!AE12, CB!$D$2:$D$7,1)+1)- INDEX(CB!$F$2:$F$7,MATCH('1'!AE12, CB!$D$2:$D$7,1)))/( INDEX(CB!$D$2:$D$7,MATCH('1'!AE12, CB!$D$2:$D$7,1)+1)- INDEX(CB!$D$2:$D$7,MATCH('1'!AE12,CB!$D$2:$D$7,1))),IF(AND('1'!AF12=CB!$A$8, '1'!AH12=CB!$B$8),INDEX(CB!$F$8:$F$13,MATCH('1'!AE12, CB!$D$8:$D$13,1))+('1'!AE12- INDEX(CB!$D$8:$D$13,MATCH('1'!AE12,CB!$D$8:$D$13,1)))*( INDEX(CB!$F$8:$F$13,MATCH('1'!AE12, CB!$D$8:$D$13,1)+1)- INDEX(CB!$F$8:$F$13,MATCH('1'!AE12, CB!$D$8:$D$13,1)))/( INDEX(CB!$D$8:$D$13,MATCH('1'!AE12, CB!$D$8:$D$13,1)+1)- INDEX(CB!$D$8:$D$13,MATCH('1'!AE12,CB!$D$8:$D$13,1))),IF(AND('1'!AF12=CB!$A$14, '1'!AH12=CB!$B$14),INDEX(CB!$F$14:$F$19,MATCH('1'!AE12, CB!$D$14:$D$19,1))+('1'!AE12- INDEX(CB!$D$14:$D$19,MATCH('1'!AE12,CB!$D$14:$D$19,1)))*( INDEX(CB!$F$14:$F$19,MATCH('1'!AE12, CB!$D$14:$D$19,1)+1)- INDEX(CB!$F$14:$F$19,MATCH('1'!AE12, CB!$D$14:$D$19,1)))/( INDEX(CB!$D$14:$D$19,MATCH('1'!AE12, CB!$D$14:$D$19,1)+1)- INDEX(CB!$D$14:$D$19,MATCH('1'!AE12,CB!$D$14:$D$19,1))),IF(AND('1'!AF12=CB!$A$20, '1'!AH12=CB!$B$20),INDEX(CB!$F$20:$F$25,MATCH('1'!AE12, CB!$D$20:$D$25,1))+('1'!AE12- INDEX(CB!$D$20:$D$25,MATCH('1'!AE12,CB!$D$20:$D$25,1)))*( INDEX(CB!$F$20:$F$25,MATCH('1'!AE12, CB!$D$20:$D$25,1)+1)- INDEX(CB!$F$20:$F$25,MATCH('1'!AE12, CB!$D$20:$D$25,1)))/( INDEX(CB!$D$20:$D$25,MATCH('1'!AE12, CB!$D$20:$D$25,1)+1)- INDEX(CB!$D$20:$D$25,MATCH('1'!AE12,CB!$D$20:$D$25,1))),IF(AND('1'!AF12=CB!$A$26, '1'!AH12=CB!$B$26),INDEX(CB!$F$26:$F$31,MATCH('1'!AE12, CB!$D$26:$D$31,1))+('1'!AE12- INDEX(CB!$D$26:$D$31,MATCH('1'!AE12,CB!$D$26:$D$31,1)))*( INDEX(CB!$F$26:$F$31,MATCH('1'!AE12, CB!$D$26:$D$31,1)+1)- INDEX(CB!$F$26:$F$31,MATCH('1'!AE12, CB!$D$26:$D$31,1)))/( INDEX(CB!$D$26:$D$31,MATCH('1'!AE12, CB!$D$26:$D$31,1)+1)- INDEX(CB!$D$26:$D$31,MATCH('1'!AE12,CB!$D$26:$D$31,1))),IF(AND('1'!AF12=CB!$A$32, '1'!AH12=CB!$B$32),INDEX(CB!$F$32:$F$37,MATCH('1'!AE12, CB!$D$32:$D$37,1))+('1'!AE12- INDEX(CB!$D$32:$D$37,MATCH('1'!AE12,CB!$D$32:$D$37,1)))*( INDEX(CB!$F$32:$F$37,MATCH('1'!AE12, CB!$D$32:$D$37,1)+1)- INDEX(CB!$F$32:$F$37,MATCH('1'!AE12, CB!$D$32:$D$37,1)))/( INDEX(CB!$D$32:$D$37,MATCH('1'!AE12, CB!$D$32:$D$37,1)+1)- INDEX(CB!$D$32:$D$37,MATCH('1'!AE12,CB!$D$32:$D$37,1))),IF(AND('1'!AF12=CB!$A$38, '1'!AH12=CB!$B$38),INDEX(CB!$F$38:$F$43,MATCH('1'!AE12, CB!$D$38:$D$43,1))+('1'!AE12- INDEX(CB!$D$38:$D$43,MATCH('1'!AE12,CB!$D$38:$D$43,1)))*( INDEX(CB!$F$38:$F$43,MATCH('1'!AE12, CB!$D$38:$D$43,1)+1)- INDEX(CB!$F$38:$F$43,MATCH('1'!AE12, CB!$D$38:$D$43,1)))/( INDEX(CB!$D$38:$D$43,MATCH('1'!AE12, CB!$D$38:$D$43,1)+1)- INDEX(CB!$D$38:$D$43,MATCH('1'!AE12,CB!$D$38:$D$43,1))),IF(AND('1'!AF12=CB!$A$44, '1'!AH12=CB!$B$44),INDEX(CB!$F$44:$F$49,MATCH('1'!AE12, CB!$D$44:$D$49,1))+('1'!AE12- INDEX(CB!$D$44:$D$49,MATCH('1'!AE12,CB!$D$44:$D$49,1)))*( INDEX(CB!$F$44:$F$49,MATCH('1'!AE12, CB!$D$44:$D$49,1)+1)- INDEX(CB!$F$44:$F$49,MATCH('1'!AE12, CB!$D$44:$D$49,1)))/( INDEX(CB!$D$44:$D$49,MATCH('1'!AE12, CB!$D$44:$D$49,1)+1)- INDEX(CB!$D$44:$D$49,MATCH('1'!AE12,CB!$D$44:$D$49,1))),IF(AND('1'!AF12=CB!$A$50, '1'!AH12=CB!$B$50),INDEX(CB!$F$50:$F$55,MATCH('1'!AE12, CB!$D$50:$D$55,1))+('1'!AE12- INDEX(CB!$D$50:$D$55,MATCH('1'!AE12,CB!$D$50:$D$55,1)))*( INDEX(CB!$F$50:$F$55,MATCH('1'!AE12, CB!$D$50:$D$55,1)+1)- INDEX(CB!$F$50:$F$55,MATCH('1'!AE12, CB!$D$50:$D$55,1)))/( INDEX(CB!$D$50:$D$55,MATCH('1'!AE12, CB!$D$50:$D$55,1)+1)- INDEX(CB!$D$50:$D$55,MATCH('1'!AE12,CB!$D$50:$D$55,1))),IF(AND('1'!AF12=CB!$A$56, '1'!AH12=CB!$B$56),INDEX(CB!$F$56:$F$61,MATCH('1'!AE12, CB!$D$56:$D$61,1))+('1'!AE12- INDEX(CB!$D$56:$D$61,MATCH('1'!AE12,CB!$D$56:$D$61,1)))*( INDEX(CB!$F$56:$F$61,MATCH('1'!AE12, CB!$D$56:$D$61,1)+1)- INDEX(CB!$F$56:$F$61,MATCH('1'!AE12, CB!$D$56:$D$61,1)))/( INDEX(CB!$D$56:$D$61,MATCH('1'!AE12, CB!$D$56:$D$61,1)+1)- INDEX(CB!$D$56:$D$61,MATCH('1'!AE12,CB!$D$56:$D$61,1))),IF(AND('1'!AF12=CB!$A$62, '1'!AH12=CB!$B$62),INDEX(CB!$F$62:$F$67,MATCH('1'!AE12, CB!$D$62:$D$67,1))+('1'!AE12- INDEX(CB!$D$62:$D$67,MATCH('1'!AE12,CB!$D$62:$D$67,1)))*( INDEX(CB!$F$62:$F$67,MATCH('1'!AE12, CB!$D$62:$D$67,1)+1)- INDEX(CB!$F$62:$F$67,MATCH('1'!AE12, CB!$D$62:$D$67,1)))/( INDEX(CB!$D$62:$D$67,MATCH('1'!AE12, CB!$D$62:$D$67,1)+1)- INDEX(CB!$D$62:$D$67,MATCH('1'!AE12,CB!$D$62:$D$67,1))),IF(AND('1'!AF12=CB!$A$68, '1'!AH12=CB!$B$68),INDEX(CB!$F$68:$F$73,MATCH('1'!AE12, CB!$D$68:$D$73,1))+('1'!AE12- INDEX(CB!$D$68:$D$73,MATCH('1'!AE12,CB!$D$68:$D$73,1)))*( INDEX(CB!$F$68:$F$73,MATCH('1'!AE12, CB!$D$68:$D$73,1)+1)- INDEX(CB!$F$68:$F$73,MATCH('1'!AE12, CB!$D$68:$D$73,1)))/(INDEX(CB!$D$68:$D$73,MATCH('1'!AE12, CB!$D$68:$D$73,1)+1)- INDEX(CB!$D$68:$D$73,MATCH('1'!AE12,CB!$D$68:$D$73,1))),IF(AND('1'!AF12=CB!$A$74, '1'!AH12=CB!$B$74),INDEX(CB!$F$74:$F$79,MATCH('1'!AE12, CB!$D$74:$D$79,1))+('1'!AE12- INDEX(CB!$D$74:$D$79,MATCH('1'!AE12,CB!$D$74:$D$79,1)))*( INDEX(CB!$F$74:$F$79,MATCH('1'!AE12, CB!$D$74:$D$79,1)+1)- INDEX(CB!$F$74:$F$79,MATCH('1'!AE12, CB!$D$74:$D$79,1)))/(INDEX(CB!$D$74:$D$79,MATCH('1'!AE12, CB!$D$74:$D$79,1)+1)- INDEX(CB!$D$74:$D$79,MATCH('1'!AE12,CB!$D$74:$D$79,1))),IF(AND('1'!AF12=CB!$A$80, '1'!AH12=CB!$B$80),INDEX(CB!$F$80:$F$85,MATCH('1'!AE12, CB!$D$80:$D$85,1))+('1'!AE12- INDEX(CB!$D$80:$D$85,MATCH('1'!AE12,CB!$D$80:$D$85,1)))*( INDEX(CB!$F$80:$F$85,MATCH('1'!AE12, CB!$D$80:$D$85,1)+1)- INDEX(CB!$F$80:$F$85,MATCH('1'!AE12, CB!$D$80:$D$85,1)))/(INDEX(CB!$D$80:$D$85,MATCH('1'!AE12, CB!$D$80:$D$85,1)+1)- INDEX(CB!$D$80:$D$85,MATCH('1'!AE12,CB!$D$80:$D$85,1))),IF(AND('1'!AF12=CB!$A$86, '1'!AH12=CB!$B$86),INDEX(CB!$F$86:$F$91,MATCH('1'!AE12, CB!$D$86:$D$91,1))+('1'!AE12- INDEX(CB!$D$86:$D$91,MATCH('1'!AE12,CB!$D$86:$D$91,1)))*( INDEX(CB!$F$86:$F$91,MATCH('1'!AE12, CB!$D$86:$D$91,1)+1)- INDEX(CB!$F$86:$F$91,MATCH('1'!AE12, CB!$D$86:$D$91,1)))/(INDEX(CB!$D$86:$D$91,MATCH('1'!AE12, CB!$D$86:$D$91,1)+1)- INDEX(CB!$D$86:$D$91,MATCH('1'!AE12,CB!$D$86:$D$91,1))),IF(AND('1'!AF12=CB!$A$92, '1'!AH12=CB!$B$92),INDEX(CB!$F$92:$F$97,MATCH('1'!AE12, CB!$D$92:$D$97,1))+('1'!AE12- INDEX(CB!$D$92:$D$97,MATCH('1'!AE12,CB!$D$92:$D$97,1)))*( INDEX(CB!$F$92:$F$97,MATCH('1'!AE12, CB!$D$92:$D$97,1)+1)- INDEX(CB!$F$92:$F$97,MATCH('1'!AE12, CB!$D$92:$D$97,1)))/(INDEX(CB!$D$92:$D$97,MATCH('1'!AE12, CB!$D$92:$D$97,1)+1)- INDEX(CB!$D$92:$D$97,MATCH('1'!AE12,CB!$D$92:$D$97,1))),IF(AND('1'!AF12=CB!$A$98, '1'!AH12=CB!$B$98),INDEX(CB!$F$98:$F$103,MATCH('1'!AE12, CB!$D$98:$D$103,1))+('1'!AE12- INDEX(CB!$D$98:$D$103,MATCH('1'!AE12,CB!$D$98:$D$103,1)))*( INDEX(CB!$F$98:$F$103,MATCH('1'!AE12, CB!$D$98:$D$103,1)+1)- INDEX(CB!$F$98:$F$103,MATCH('1'!AE12, CB!$D$98:$D$103,1)))/(INDEX(CB!$D$98:$D$103,MATCH('1'!AE12, CB!$D$98:$D$103,1)+1)- INDEX(CB!$D$98:$D$103,MATCH('1'!AE12,CB!$D$98:$D$103,1))),IF(AND('1'!AF12=CB!$A$104, '1'!AH12=CB!$B$104),INDEX(CB!$F$104:$F$109,MATCH('1'!AE12, CB!$D$104:$D$109,1))+('1'!AE12- INDEX(CB!$D$104:$D$109,MATCH('1'!AE12,CB!$D$104:$D$109,1)))*( INDEX(CB!$F$104:$F$109,MATCH('1'!AE12, CB!$D$104:$D$109,1)+1)- INDEX(CB!$F$104:$F$109,MATCH('1'!AE12, CB!$D$104:$D$109,1)))/(INDEX(CB!$D$104:$D$109,MATCH('1'!AE12, CB!$D$104:$D$109,1)+1)- INDEX(CB!$D$104:$D$109,MATCH('1'!AE12,CB!$D$104:$D$109,1))),0))))))))))))))))))</f>
        <v>0.49424616292798113</v>
      </c>
      <c r="AX12" s="33">
        <f>IF(AND('1'!AF12=CB!$A$2, '1'!AH12=CB!$B$2),INDEX(CB!$E$2:$E$7,MATCH('1'!AE12, CB!$D$2:$D$7,1))+('1'!AE12- INDEX(CB!$D$2:$D$7,MATCH('1'!AE12,CB!$D$2:$D$7,1)))*( INDEX(CB!$E$2:$E$7,MATCH('1'!AE12, CB!$D$2:$D$7,1)+1)- INDEX(CB!$E$2:$E$7,MATCH('1'!AE12, CB!$D$2:$D$7,1)))/( INDEX(CB!$D$2:$D$7,MATCH('1'!AE12, CB!$D$2:$D$7,1)+1)- INDEX(CB!$D$2:$D$7,MATCH('1'!AE12,CB!$D$2:$D$7,1))),IF(AND('1'!AF12=CB!$A$8, '1'!AH12=CB!$B$8),INDEX(CB!$E$8:$E$13,MATCH('1'!AE12, CB!$D$8:$D$13,1))+('1'!AE12- INDEX(CB!$D$8:$D$13,MATCH('1'!AE12,CB!$D$8:$D$13,1)))*( INDEX(CB!$E$8:$E$13,MATCH('1'!AE12, CB!$D$8:$D$13,1)+1)- INDEX(CB!$E$8:$E$13,MATCH('1'!AE12, CB!$D$8:$D$13,1)))/( INDEX(CB!$D$8:$D$13,MATCH('1'!AE12, CB!$D$8:$D$13,1)+1)- INDEX(CB!$D$8:$D$13,MATCH('1'!AE12,CB!$D$8:$D$13,1))),IF(AND('1'!AF12=CB!$A$14, '1'!AH12=CB!$B$14),INDEX(CB!$E$14:$E$19,MATCH('1'!AE12, CB!$D$14:$D$19,1))+('1'!AE12- INDEX(CB!$D$14:$D$19,MATCH('1'!AE12,CB!$D$14:$D$19,1)))*( INDEX(CB!$E$14:$E$19,MATCH('1'!AE12, CB!$D$14:$D$19,1)+1)- INDEX(CB!$E$14:$E$19,MATCH('1'!AE12, CB!$D$14:$D$19,1)))/( INDEX(CB!$D$14:$D$19,MATCH('1'!AE12, CB!$D$14:$D$19,1)+1)- INDEX(CB!$D$14:$D$19,MATCH('1'!AE12,CB!$D$14:$D$19,1))),IF(AND('1'!AF12=CB!$A$20, '1'!AH12=CB!$B$20),INDEX(CB!$E$20:$E$25,MATCH('1'!AE12, CB!$D$20:$D$25,1))+('1'!AE12- INDEX(CB!$D$20:$D$25,MATCH('1'!AE12,CB!$D$20:$D$25,1)))*( INDEX(CB!$E$20:$E$25,MATCH('1'!AE12, CB!$D$20:$D$25,1)+1)- INDEX(CB!$E$20:$E$25,MATCH('1'!AE12, CB!$D$20:$D$25,1)))/( INDEX(CB!$D$20:$D$25,MATCH('1'!AE12, CB!$D$20:$D$25,1)+1)- INDEX(CB!$D$20:$D$25,MATCH('1'!AE12,CB!$D$20:$D$25,1))),IF(AND('1'!AF12=CB!$A$26, '1'!AH12=CB!$B$26),INDEX(CB!$E$26:$E$31,MATCH('1'!AE12, CB!$D$26:$D$31,1))+('1'!AE12- INDEX(CB!$D$26:$D$31,MATCH('1'!AE12,CB!$D$26:$D$31,1)))*( INDEX(CB!$E$26:$E$31,MATCH('1'!AE12, CB!$D$26:$D$31,1)+1)- INDEX(CB!$E$26:$E$31,MATCH('1'!AE12, CB!$D$26:$D$31,1)))/( INDEX(CB!$D$26:$D$31,MATCH('1'!AE12, CB!$D$26:$D$31,1)+1)- INDEX(CB!$D$26:$D$31,MATCH('1'!AE12,CB!$D$26:$D$31,1))),IF(AND('1'!AF12=CB!$A$32, '1'!AH12=CB!$B$32),INDEX(CB!$E$32:$E$37,MATCH('1'!AE12, CB!$D$32:$D$37,1))+('1'!AE12- INDEX(CB!$D$32:$D$37,MATCH('1'!AE12,CB!$D$32:$D$37,1)))*( INDEX(CB!$E$32:$E$37,MATCH('1'!AE12, CB!$D$32:$D$37,1)+1)- INDEX(CB!$E$32:$E$37,MATCH('1'!AE12, CB!$D$32:$D$37,1)))/( INDEX(CB!$D$32:$D$37,MATCH('1'!AE12, CB!$D$32:$D$37,1)+1)- INDEX(CB!$D$32:$D$37,MATCH('1'!AE12,CB!$D$32:$D$37,1))),IF(AND('1'!AF12=CB!$A$38, '1'!AH12=CB!$B$38),INDEX(CB!$E$38:$E$43,MATCH('1'!AE12, CB!$D$38:$D$43,1))+('1'!AE12- INDEX(CB!$D$38:$D$43,MATCH('1'!AE12,CB!$D$38:$D$43,1)))*( INDEX(CB!$E$38:$E$43,MATCH('1'!AE12, CB!$D$38:$D$43,1)+1)- INDEX(CB!$E$38:$E$43,MATCH('1'!AE12, CB!$D$38:$D$43,1)))/( INDEX(CB!$D$38:$D$43,MATCH('1'!AE12, CB!$D$38:$D$43,1)+1)- INDEX(CB!$D$38:$D$43,MATCH('1'!AE12,CB!$D$38:$D$43,1))),IF(AND('1'!AF12=CB!$A$44, '1'!AH12=CB!$B$44),INDEX(CB!$E$44:$E$49,MATCH('1'!AE12, CB!$D$44:$D$49,1))+('1'!AE12- INDEX(CB!$D$44:$D$49,MATCH('1'!AE12,CB!$D$44:$D$49,1)))*( INDEX(CB!$E$44:$E$49,MATCH('1'!AE12, CB!$D$44:$D$49,1)+1)- INDEX(CB!$E$44:$E$49,MATCH('1'!AE12, CB!$D$44:$D$49,1)))/( INDEX(CB!$D$44:$D$49,MATCH('1'!AE12, CB!$D$44:$D$49,1)+1)- INDEX(CB!$D$44:$D$49,MATCH('1'!AE12,CB!$D$44:$D$49,1))),IF(AND('1'!AF12=CB!$A$50, '1'!AH12=CB!$B$50),INDEX(CB!$E$50:$E$55,MATCH('1'!AE12, CB!$D$50:$D$55,1))+('1'!AE12- INDEX(CB!$D$50:$D$55,MATCH('1'!AE12,CB!$D$50:$D$55,1)))*( INDEX(CB!$E$50:$E$55,MATCH('1'!AE12, CB!$D$50:$D$55,1)+1)- INDEX(CB!$E$50:$E$55,MATCH('1'!AE12, CB!$D$50:$D$55,1)))/( INDEX(CB!$D$50:$D$55,MATCH('1'!AE12, CB!$D$50:$D$55,1)+1)- INDEX(CB!$D$50:$D$55,MATCH('1'!AE12,CB!$D$50:$D$55,1))),IF(AND('1'!AF12=CB!$A$56, '1'!AH12=CB!$B$56),INDEX(CB!$E$56:$E$61,MATCH('1'!AE12, CB!$D$56:$D$61,1))+('1'!AE12- INDEX(CB!$D$56:$D$61,MATCH('1'!AE12,CB!$D$56:$D$61,1)))*( INDEX(CB!$E$56:$E$61,MATCH('1'!AE12, CB!$D$56:$D$61,1)+1)- INDEX(CB!$E$56:$E$61,MATCH('1'!AE12, CB!$D$56:$D$61,1)))/( INDEX(CB!$D$56:$D$61,MATCH('1'!AE12, CB!$D$56:$D$61,1)+1)- INDEX(CB!$D$56:$D$61,MATCH('1'!AE12,CB!$D$56:$D$61,1))),IF(AND('1'!AF12=CB!$A$62, '1'!AH12=CB!$B$62),INDEX(CB!$E$62:$E$67,MATCH('1'!AE12, CB!$D$62:$D$67,1))+('1'!AE12- INDEX(CB!$D$62:$D$67,MATCH('1'!AE12,CB!$D$62:$D$67,1)))*( INDEX(CB!$E$62:$E$67,MATCH('1'!AE12, CB!$D$62:$D$67,1)+1)- INDEX(CB!$E$62:$E$67,MATCH('1'!AE12, CB!$D$62:$D$67,1)))/( INDEX(CB!$D$62:$D$67,MATCH('1'!AE12, CB!$D$62:$D$67,1)+1)- INDEX(CB!$D$62:$D$67,MATCH('1'!AE12,CB!$D$62:$D$67,1))),IF(AND('1'!AF12=CB!$A$68, '1'!AH12=CB!$B$68),INDEX(CB!$E$68:$E$73,MATCH('1'!AE12, CB!$D$68:$D$73,1))+('1'!AE12- INDEX(CB!$D$68:$D$73,MATCH('1'!AE12,CB!$D$68:$D$73,1)))*( INDEX(CB!$E$68:$E$73,MATCH('1'!AE12, CB!$D$68:$D$73,1)+1)- INDEX(CB!$E$68:$E$73,MATCH('1'!AE12, CB!$D$68:$D$73,1)))/(INDEX(CB!$D$68:$D$73,MATCH('1'!AE12, CB!$D$68:$D$73,1)+1)- INDEX(CB!$D$68:$D$73,MATCH('1'!AE12,CB!$D$68:$D$73,1))),IF(AND('1'!AF12=CB!$A$74, '1'!AH12=CB!$B$74),INDEX(CB!$E$74:$E$79,MATCH('1'!AE12, CB!$D$74:$D$79,1))+('1'!AE12- INDEX(CB!$D$74:$D$79,MATCH('1'!AE12,CB!$D$74:$D$79,1)))*( INDEX(CB!$E$74:$E$79,MATCH('1'!AE12, CB!$D$74:$D$79,1)+1)- INDEX(CB!$E$74:$E$79,MATCH('1'!AE12, CB!$D$74:$D$79,1)))/(INDEX(CB!$D$74:$D$79,MATCH('1'!AE12, CB!$D$74:$D$79,1)+1)- INDEX(CB!$D$74:$D$79,MATCH('1'!AE12,CB!$D$74:$D$79,1))),IF(AND('1'!AF12=CB!$A$80, '1'!AH12=CB!$B$80),INDEX(CB!$E$80:$E$85,MATCH('1'!AE12, CB!$D$80:$D$85,1))+('1'!AE12- INDEX(CB!$D$80:$D$85,MATCH('1'!AE12,CB!$D$80:$D$85,1)))*( INDEX(CB!$E$80:$E$85,MATCH('1'!AE12, CB!$D$80:$D$85,1)+1)- INDEX(CB!$E$80:$E$85,MATCH('1'!AE12, CB!$D$80:$D$85,1)))/(INDEX(CB!$D$80:$D$85,MATCH('1'!AE12, CB!$D$80:$D$85,1)+1)- INDEX(CB!$D$80:$D$85,MATCH('1'!AE12,CB!$D$80:$D$85,1))),IF(AND('1'!AF12=CB!$A$86, '1'!AH12=CB!$B$86),INDEX(CB!$E$86:$E$91,MATCH('1'!AE12, CB!$D$86:$D$91,1))+('1'!AE12- INDEX(CB!$D$86:$D$91,MATCH('1'!AE12,CB!$D$86:$D$91,1)))*( INDEX(CB!$E$86:$E$91,MATCH('1'!AE12, CB!$D$86:$D$91,1)+1)- INDEX(CB!$E$86:$E$91,MATCH('1'!AE12, CB!$D$86:$D$91,1)))/(INDEX(CB!$D$86:$D$91,MATCH('1'!AE12, CB!$D$86:$D$91,1)+1)- INDEX(CB!$D$86:$D$91,MATCH('1'!AE12,CB!$D$86:$D$91,1))),IF(AND('1'!AF12=CB!$A$92, '1'!AH12=CB!$B$92),INDEX(CB!$E$92:$E$97,MATCH('1'!AE12, CB!$D$92:$D$97,1))+('1'!AE12- INDEX(CB!$D$92:$D$97,MATCH('1'!AE12,CB!$D$92:$D$97,1)))*( INDEX(CB!$E$92:$E$97,MATCH('1'!AE12, CB!$D$92:$D$97,1)+1)- INDEX(CB!$E$92:$E$97,MATCH('1'!AE12, CB!$D$92:$D$97,1)))/(INDEX(CB!$D$92:$D$97,MATCH('1'!AE12, CB!$D$92:$D$97,1)+1)- INDEX(CB!$D$92:$D$97,MATCH('1'!AE12,CB!$D$92:$D$97,1))),IF(AND('1'!AF12=CB!$A$98, '1'!AH12=CB!$B$98),INDEX(CB!$E$98:$E$103,MATCH('1'!AE12, CB!$D$98:$D$103,1))+('1'!AE12- INDEX(CB!$D$98:$D$103,MATCH('1'!AE12,CB!$D$98:$D$103,1)))*( INDEX(CB!$E$98:$E$103,MATCH('1'!AE12, CB!$D$98:$D$103,1)+1)- INDEX(CB!$E$98:$E$103,MATCH('1'!AE12, CB!$D$98:$D$103,1)))/(INDEX(CB!$D$98:$D$103,MATCH('1'!AE12, CB!$D$98:$D$103,1)+1)- INDEX(CB!$D$98:$D$103,MATCH('1'!AE12,CB!$D$98:$D$103,1))),IF(AND('1'!AF12=CB!$A$104, '1'!AH12=CB!$B$104),INDEX(CB!$E$104:$E$109,MATCH('1'!AE12, CB!$D$104:$D$109,1))+('1'!AE12- INDEX(CB!$D$104:$D$109,MATCH('1'!AE12,CB!$D$104:$D$109,1)))*( INDEX(CB!$E$104:$E$109,MATCH('1'!AE12, CB!$D$104:$D$109,1)+1)- INDEX(CB!$E$104:$E$109,MATCH('1'!AE12, CB!$D$104:$D$109,1)))/(INDEX(CB!$D$104:$D$109,MATCH('1'!AE12, CB!$D$104:$D$109,1)+1)- INDEX(CB!$D$104:$D$109,MATCH('1'!AE12,CB!$D$104:$D$109,1))),0))))))))))))))))))</f>
        <v>0.53980844155844165</v>
      </c>
      <c r="AY12" s="11">
        <f>AE12-AX12</f>
        <v>3.0014757969303307E-3</v>
      </c>
      <c r="AZ12" s="11">
        <f>(IF(AND('1'!AF12=CB!$A$2,'1'!AH12=CB!$B$2),MAX(CB!$D$2:$D$7),IF(AND('1'!AF12=CB!$A$8,'1'!AH12=CB!$B$8),MAX(CB!$D$8:$D$13),IF(AND('1'!AF12=CB!$A$14,'1'!AH12=CB!$B$14),MAX(CB!$D$14:$D$19),IF(AND('1'!AF12=CB!$A$20,'1'!AH12=CB!$B$20),MAX(CB!$D$20:$D$25),IF(AND('1'!AF12=CB!$A$26,'1'!AH12=CB!$B$26),MAX(CB!$D$26:$D$31),IF(AND('1'!AF12=CB!$A$32,'1'!AH12=CB!$B$32),CB!$D$36+(6-CB!$C$36)*(CB!$D$37-CB!$D$36)/(CB!$C$37-CB!$C$36),IF(AND('1'!AF12=CB!$A$38,'1'!AH12=CB!$B$38),CB!$D$42+(6-CB!$C$42)*(CB!$D$43-CB!$D$42)/(CB!$C$43-CB!$C$42),IF(AND('1'!AF12=CB!$A$44,'1'!AH12=CB!$B$44),CB!$D$48+(6-CB!$C$48)*(CB!$D$49-CB!$D$48)/(CB!$C$49-CB!$C$48),IF(AND('1'!AF12=CB!$A$50,'1'!AH12=CB!$B$50),CB!$D$54+(6-CB!$C$54)*(CB!$D$55-CB!$D$54)/(CB!$C$55-CB!$C$54),IF(AND('1'!AF12=CB!$A$56,'1'!AH12=CB!$B$56),CB!$D$60+(6-CB!$C$60)*(CB!$D$61-CB!$D$60)/(CB!$C$61-CB!$C$60),IF(AND('1'!AF12=CB!$A$62,'1'!AH12=CB!$B$62),MAX(CB!$D$62:$D$67),IF(AND('1'!AF12=CB!$A$68,'1'!AH12=CB!$B$68),MAX(CB!$D$68:$D$73),IF(AND('1'!AF12=CB!$A$74,'1'!AH12=CB!$B$74),MAX(CB!$D$74:$D$79),IF(AND('1'!AF12=CB!$A$80,'1'!AH12=CB!$B$80),MAX(CB!$D$80:$D$85),IF(AND('1'!AF12=CB!$A$86,'1'!AH12=CB!$B$86),MAX(CB!$D$86:$D$91),IF(AND('1'!AF12=CB!$A$92,'1'!AH12=CB!$B$92),MAX(CB!$D$92:$D$97),IF(AND('1'!AF12=CB!$A$98,'1'!AH12=CB!$B$98),MAX(CB!$D$98:$D$103),IF(AND('1'!AF12=CB!$A$104,'1'!AH12=CB!$B$104),MAX(CB!$D$104:$D$109),0)))))))))))))))))))/(F12*H12*D12)*43560+$K$7</f>
        <v>1358.8733252131547</v>
      </c>
      <c r="BA12" s="38">
        <f t="shared" ref="BA12:BA43" si="1">AI12+($N12-$AG12)*(AR12-AI12)/($AH12-$AG12+0.000000001)</f>
        <v>2.0459881862249527</v>
      </c>
      <c r="BB12" s="39">
        <f t="shared" ref="BB12:BB43" si="2">AJ12+($N12-$AG12)*(AS12-AJ12)/($AH12-$AG12+0.000000001)</f>
        <v>0.99430781491948361</v>
      </c>
      <c r="BC12" s="39">
        <f t="shared" ref="BC12:BC43" si="3">AK12+($N12-$AG12)*(AT12-AK12)/($AH12-$AG12+0.000000001)</f>
        <v>4.1112750885478162</v>
      </c>
      <c r="BD12" s="39">
        <f t="shared" ref="BD12:BD43" si="4">AL12+($N12-$AG12)*(AU12-AL12)/($AH12-$AG12+0.000000001)</f>
        <v>1.5010283506655375</v>
      </c>
      <c r="BE12" s="39">
        <f t="shared" ref="BE12:BE43" si="5">AM12+($N12-$AG12)*(AV12-AM12)/($AH12-$AG12+0.000000001)</f>
        <v>4.5673553719008282E-2</v>
      </c>
      <c r="BF12" s="39">
        <f t="shared" ref="BF12:BF43" si="6">AN12+($N12-$AG12)*(AW12-AN12)/($AH12-$AG12+0.000000001)</f>
        <v>0.49424616292798113</v>
      </c>
      <c r="BG12" s="39">
        <f t="shared" ref="BG12:BG43" si="7">AO12+($N12-$AG12)*(AX12-AO12)/($AH12-$AG12+0.000000001)</f>
        <v>0.53980844155844165</v>
      </c>
      <c r="BH12" s="39">
        <f t="shared" ref="BH12:BH43" si="8">AP12+($N12-$AG12)*(AY12-AP12)/($AH12-$AG12+0.000000001)</f>
        <v>3.0014757969303307E-3</v>
      </c>
      <c r="BI12" s="56">
        <f>MIN(AQ12,AZ12)</f>
        <v>1358.8733252131547</v>
      </c>
    </row>
    <row r="13" spans="1:91" ht="14.55" x14ac:dyDescent="0.4">
      <c r="A13" s="65">
        <v>2</v>
      </c>
      <c r="B13" s="35">
        <v>1500</v>
      </c>
      <c r="C13" s="23">
        <f t="shared" ref="C13:C14" si="9">IF(B13&lt;&gt;0,ABS(B13-B12),"")</f>
        <v>300</v>
      </c>
      <c r="D13" s="95">
        <f t="shared" ref="D13:D41" si="10">IF(B13&lt;&gt;0,L13+M13,"")</f>
        <v>19.5</v>
      </c>
      <c r="E13" s="23">
        <f t="shared" ref="E13:E41" si="11">IF(B13&lt;&gt;0,C13*D13/43560,"")</f>
        <v>0.13429752066115702</v>
      </c>
      <c r="F13" s="35">
        <v>0.9</v>
      </c>
      <c r="G13" s="48">
        <f t="shared" ref="G13:G61" si="12">IF(B13&lt;&gt;0,IF(C13/60/S13&lt;5,5,C13/60/S13),"")</f>
        <v>5</v>
      </c>
      <c r="H13" s="93">
        <f>IF(B13&lt;&gt;0,INDEX(RainfallIntensity!$A$4:$B$49,MATCH($K$8,RainfallIntensity!$A$4:$A$49),2),"")</f>
        <v>8.2100000000000009</v>
      </c>
      <c r="I13" s="23">
        <f t="shared" ref="I13:I41" si="13">IF(B13&lt;&gt;0,E13*F13*H13,"")</f>
        <v>0.99232438016528934</v>
      </c>
      <c r="J13" s="23">
        <f>IF(B13&lt;&gt;0,W12,"")</f>
        <v>3.0014757969303307E-3</v>
      </c>
      <c r="K13" s="23">
        <f t="shared" ref="K13:K41" si="14">IF(B13&lt;&gt;0,I13+J13,"")</f>
        <v>0.99532585596221967</v>
      </c>
      <c r="L13" s="35">
        <v>12</v>
      </c>
      <c r="M13" s="35">
        <v>7.5</v>
      </c>
      <c r="N13" s="83">
        <v>7.0000000000000007E-2</v>
      </c>
      <c r="O13" s="24">
        <f>IF(B13&lt;&gt;0,'1'!BA13,"")</f>
        <v>1.3389135969880002</v>
      </c>
      <c r="P13" s="55">
        <f>IF(B13&lt;&gt;0,'1'!BB13,"")</f>
        <v>0.97146175118044276</v>
      </c>
      <c r="Q13" s="24">
        <f>IF(B13&lt;&gt;0,'1'!BC13,"")</f>
        <v>2.7615322185034556</v>
      </c>
      <c r="R13" s="24">
        <f>IF(B13&lt;&gt;0,INDEX(CB!$N$2:$N$109,MATCH('1'!M13, CB!$A$2:$A$109,1)),"")</f>
        <v>7.5</v>
      </c>
      <c r="S13" s="24">
        <f>IF(B13&lt;&gt;0,'1'!BD13,"")</f>
        <v>6.0147427331828949</v>
      </c>
      <c r="T13" s="24">
        <f>IF(B13&lt;&gt;0,'1'!BE13,"")</f>
        <v>3.8076610925172789E-3</v>
      </c>
      <c r="U13" s="24">
        <f>IF(B13&lt;&gt;0,'1'!BF13,"")</f>
        <v>0.95777230947405367</v>
      </c>
      <c r="V13" s="24">
        <f>IF(B13&lt;&gt;0,'1'!BG13,"")</f>
        <v>0.96229537391106068</v>
      </c>
      <c r="W13" s="24">
        <f>IF(B13&lt;&gt;0,'1'!BH13,"")</f>
        <v>3.3030482051158994E-2</v>
      </c>
      <c r="X13" s="53" t="str">
        <f t="shared" ref="X13:X61" si="15">IF(B13&lt;&gt;0,IF(AND(M13&gt;7.5,N13&gt;0.03),"WARNING-Longitudinal slope out of range, select SL&lt;=0.03 (calculations performed for SL=0.03)",IF(AND(M13&lt;=7.5,N13&gt;0.07),"WARNING-Longitudinal slope out of range, select SL&lt;=0.07  (calculations performed for SL=0.07)",IF(AND(P13&gt;0,OR(P13&lt;0.9,W13&gt;0.5)),"WARNING-Efficiency less than desirable (&lt;90%) or bypass flow greater than desirable (0.5cfs)",""))),"")</f>
        <v/>
      </c>
      <c r="Y13" s="63"/>
      <c r="Z13" s="94">
        <f t="shared" si="0"/>
        <v>5286</v>
      </c>
      <c r="AB13" s="34">
        <v>4.75</v>
      </c>
      <c r="AE13" s="11">
        <f>'1'!K13</f>
        <v>0.99532585596221967</v>
      </c>
      <c r="AF13" s="33">
        <f t="array" ref="AF13">MAX(IF(CB!$A$2:$A$109&lt;='1'!M13,CB!$A$2:$A$109))</f>
        <v>7.5</v>
      </c>
      <c r="AG13" s="33">
        <f t="array" ref="AG13">IF('1'!M13&lt;10,MAX(IF(CB!$B$2:$B$91&lt;='1'!N13,CB!$B$2:$B$91)),MAX(IF(CB!$B$92:$B$109&lt;='1'!N13,CB!$B$92:$B$109)))</f>
        <v>7.0000000000000007E-2</v>
      </c>
      <c r="AH13" s="100">
        <f t="array" ref="AH13">IF('1'!M13&lt;10,MIN(IF(CB!$B$2:$B$91&gt;='1'!N13,CB!$B$2:$B$91),0.07),MIN(IF(CB!$B$92:$B$109&gt;='1'!N13,CB!$B$92:$B$109,0.03)))</f>
        <v>7.0000000000000007E-2</v>
      </c>
      <c r="AI13" s="38">
        <f>IF(AND('1'!AF13=CB!$A$2, '1'!AG13=CB!$B$2),INDEX(CB!$K$2:$K$7,MATCH('1'!AE13, CB!$D$2:$D$7,1))+('1'!AE13- INDEX(CB!$D$2:$D$7,MATCH('1'!AE13,CB!$D$2:$D$7,1)))*( INDEX(CB!$K$2:$K$7,MATCH('1'!AE13, CB!$D$2:$D$7,1)+1)- INDEX(CB!$K$2:$K$7,MATCH('1'!AE13, CB!$D$2:$D$7,1)))/( INDEX(CB!$D$2:$D$7,MATCH('1'!AE13, CB!$D$2:$D$7,1)+1)- INDEX(CB!$D$2:$D$7,MATCH('1'!AE13,CB!$D$2:$D$7,1))),IF(AND('1'!AF13=CB!$A$8, '1'!AG13=CB!$B$8),INDEX(CB!$K$8:$K$13,MATCH('1'!AE13, CB!$D$8:$D$13,1))+('1'!AE13- INDEX(CB!$D$8:$D$13,MATCH('1'!AE13,CB!$D$8:$D$13,1)))*( INDEX(CB!$K$8:$K$13,MATCH('1'!AE13, CB!$D$8:$D$13,1)+1)- INDEX(CB!$K$8:$K$13,MATCH('1'!AE13, CB!$D$8:$D$13,1)))/( INDEX(CB!$D$8:$D$13,MATCH('1'!AE13, CB!$D$8:$D$13,1)+1)- INDEX(CB!$D$8:$D$13,MATCH('1'!AE13,CB!$D$8:$D$13,1))),IF(AND('1'!AF13=CB!$A$14, '1'!AG13=CB!$B$14),INDEX(CB!$K$14:$K$19,MATCH('1'!AE13, CB!$D$14:$D$19,1))+('1'!AE13- INDEX(CB!$D$14:$D$19,MATCH('1'!AE13,CB!$D$14:$D$19,1)))*( INDEX(CB!$K$14:$K$19,MATCH('1'!AE13, CB!$D$14:$D$19,1)+1)- INDEX(CB!$K$14:$K$19,MATCH('1'!AE13, CB!$D$14:$D$19,1)))/( INDEX(CB!$D$14:$D$19,MATCH('1'!AE13, CB!$D$14:$D$19,1)+1)- INDEX(CB!$D$14:$D$19,MATCH('1'!AE13,CB!$D$14:$D$19,1))),IF(AND('1'!AF13=CB!$A$20, '1'!AG13=CB!$B$20),INDEX(CB!$K$20:$K$25,MATCH('1'!AE13, CB!$D$20:$D$25,1))+('1'!AE13- INDEX(CB!$D$20:$D$25,MATCH('1'!AE13,CB!$D$20:$D$25,1)))*( INDEX(CB!$K$20:$K$25,MATCH('1'!AE13, CB!$D$20:$D$25,1)+1)- INDEX(CB!$K$20:$K$25,MATCH('1'!AE13, CB!$D$20:$D$25,1)))/( INDEX(CB!$D$20:$D$25,MATCH('1'!AE13, CB!$D$20:$D$25,1)+1)- INDEX(CB!$D$20:$D$25,MATCH('1'!AE13,CB!$D$20:$D$25,1))),IF(AND('1'!AF13=CB!$A$26, '1'!AG13=CB!$B$26),INDEX(CB!$K$26:$K$31,MATCH('1'!AE13, CB!$D$26:$D$31,1))+('1'!AE13- INDEX(CB!$D$26:$D$31,MATCH('1'!AE13,CB!$D$26:$D$31,1)))*( INDEX(CB!$K$26:$K$31,MATCH('1'!AE13, CB!$D$26:$D$31,1)+1)- INDEX(CB!$K$26:$K$31,MATCH('1'!AE13, CB!$D$26:$D$31,1)))/( INDEX(CB!$D$26:$D$31,MATCH('1'!AE13, CB!$D$26:$D$31,1)+1)- INDEX(CB!$D$26:$D$31,MATCH('1'!AE13,CB!$D$26:$D$31,1))),IF(AND('1'!AF13=CB!$A$32, '1'!AG13=CB!$B$32),INDEX(CB!$K$32:$K$37,MATCH('1'!AE13, CB!$D$32:$D$37,1))+('1'!AE13- INDEX(CB!$D$32:$D$37,MATCH('1'!AE13,CB!$D$32:$D$37,1)))*( INDEX(CB!$K$32:$K$37,MATCH('1'!AE13, CB!$D$32:$D$37,1)+1)- INDEX(CB!$K$32:$K$37,MATCH('1'!AE13, CB!$D$32:$D$37,1)))/( INDEX(CB!$D$32:$D$37,MATCH('1'!AE13, CB!$D$32:$D$37,1)+1)- INDEX(CB!$D$32:$D$37,MATCH('1'!AE13,CB!$D$32:$D$37,1))),IF(AND('1'!AF13=CB!$A$38, '1'!AG13=CB!$B$38),INDEX(CB!$K$38:$K$43,MATCH('1'!AE13, CB!$D$38:$D$43,1))+('1'!AE13- INDEX(CB!$D$38:$D$43,MATCH('1'!AE13,CB!$D$38:$D$43,1)))*( INDEX(CB!$K$38:$K$43,MATCH('1'!AE13, CB!$D$38:$D$43,1)+1)- INDEX(CB!$K$38:$K$43,MATCH('1'!AE13, CB!$D$38:$D$43,1)))/( INDEX(CB!$D$38:$D$43,MATCH('1'!AE13, CB!$D$38:$D$43,1)+1)- INDEX(CB!$D$38:$D$43,MATCH('1'!AE13,CB!$D$38:$D$43,1))),IF(AND('1'!AF13=CB!$A$44, '1'!AG13=CB!$B$44),INDEX(CB!$K$44:$K$49,MATCH('1'!AE13, CB!$D$44:$D$49,1))+('1'!AE13- INDEX(CB!$D$44:$D$49,MATCH('1'!AE13,CB!$D$44:$D$49,1)))*( INDEX(CB!$K$44:$K$49,MATCH('1'!AE13, CB!$D$44:$D$49,1)+1)- INDEX(CB!$K$44:$K$49,MATCH('1'!AE13, CB!$D$44:$D$49,1)))/( INDEX(CB!$D$44:$D$49,MATCH('1'!AE13, CB!$D$44:$D$49,1)+1)- INDEX(CB!$D$44:$D$49,MATCH('1'!AE13,CB!$D$44:$D$49,1))),IF(AND('1'!AF13=CB!$A$50, '1'!AG13=CB!$B$50),INDEX(CB!$K$50:$K$55,MATCH('1'!AE13, CB!$D$50:$D$55,1))+('1'!AE13- INDEX(CB!$D$50:$D$55,MATCH('1'!AE13,CB!$D$50:$D$55,1)))*( INDEX(CB!$K$50:$K$55,MATCH('1'!AE13, CB!$D$50:$D$55,1)+1)- INDEX(CB!$K$50:$K$55,MATCH('1'!AE13, CB!$D$50:$D$55,1)))/( INDEX(CB!$D$50:$D$55,MATCH('1'!AE13, CB!$D$50:$D$55,1)+1)- INDEX(CB!$D$50:$D$55,MATCH('1'!AE13,CB!$D$50:$D$55,1))),IF(AND('1'!AF13=CB!$A$56, '1'!AG13=CB!$B$56),INDEX(CB!$K$56:$K$61,MATCH('1'!AE13, CB!$D$56:$D$61,1))+('1'!AE13- INDEX(CB!$D$56:$D$61,MATCH('1'!AE13,CB!$D$56:$D$61,1)))*( INDEX(CB!$K$56:$K$61,MATCH('1'!AE13, CB!$D$56:$D$61,1)+1)- INDEX(CB!$K$56:$K$61,MATCH('1'!AE13, CB!$D$56:$D$61,1)))/( INDEX(CB!$D$56:$D$61,MATCH('1'!AE13, CB!$D$56:$D$61,1)+1)- INDEX(CB!$D$56:$D$61,MATCH('1'!AE13,CB!$D$56:$D$61,1))),IF(AND('1'!AF13=CB!$A$62, '1'!AG13=CB!$B$62),INDEX(CB!$K$62:$K$67,MATCH('1'!AE13, CB!$D$62:$D$67,1))+('1'!AE13- INDEX(CB!$D$62:$D$67,MATCH('1'!AE13,CB!$D$62:$D$67,1)))*( INDEX(CB!$K$62:$K$67,MATCH('1'!AE13, CB!$D$62:$D$67,1)+1)- INDEX(CB!$K$62:$K$67,MATCH('1'!AE13, CB!$D$62:$D$67,1)))/( INDEX(CB!$D$62:$D$67,MATCH('1'!AE13, CB!$D$62:$D$67,1)+1)- INDEX(CB!$D$62:$D$67,MATCH('1'!AE13,CB!$D$62:$D$67,1))),IF(AND('1'!AF13=CB!$A$68, '1'!AG13=CB!$B$68),INDEX(CB!$K$68:$K$73,MATCH('1'!AE13, CB!$D$68:$D$73,1))+('1'!AE13- INDEX(CB!$D$68:$D$73,MATCH('1'!AE13,CB!$D$68:$D$73,1)))*( INDEX(CB!$K$68:$K$73,MATCH('1'!AE13, CB!$D$68:$D$73,1)+1)- INDEX(CB!$K$68:$K$73,MATCH('1'!AE13, CB!$D$68:$D$73,1)))/(INDEX(CB!$D$68:$D$73,MATCH('1'!AE13, CB!$D$68:$D$73,1)+1)- INDEX(CB!$D$68:$D$73,MATCH('1'!AE13,CB!$D$68:$D$73,1))),IF(AND('1'!AF13=CB!$A$74, '1'!AG13=CB!$B$74),INDEX(CB!$K$74:$K$79,MATCH('1'!AE13, CB!$D$74:$D$79,1))+('1'!AE13- INDEX(CB!$D$74:$D$79,MATCH('1'!AE13,CB!$D$74:$D$79,1)))*( INDEX(CB!$K$74:$K$79,MATCH('1'!AE13, CB!$D$74:$D$79,1)+1)- INDEX(CB!$K$74:$K$79,MATCH('1'!AE13, CB!$D$74:$D$79,1)))/(INDEX(CB!$D$74:$D$79,MATCH('1'!AE13, CB!$D$74:$D$79,1)+1)- INDEX(CB!$D$74:$D$79,MATCH('1'!AE13,CB!$D$74:$D$79,1))),IF(AND('1'!AF13=CB!$A$80, '1'!AG13=CB!$B$80),INDEX(CB!$K$80:$K$85,MATCH('1'!AE13, CB!$D$80:$D$85,1))+('1'!AE13- INDEX(CB!$D$80:$D$85,MATCH('1'!AE13,CB!$D$80:$D$85,1)))*( INDEX(CB!$K$80:$K$85,MATCH('1'!AE13, CB!$D$80:$D$85,1)+1)- INDEX(CB!$K$80:$K$85,MATCH('1'!AE13, CB!$D$80:$D$85,1)))/(INDEX(CB!$D$80:$D$85,MATCH('1'!AE13, CB!$D$80:$D$85,1)+1)- INDEX(CB!$D$80:$D$85,MATCH('1'!AE13,CB!$D$80:$D$85,1))),IF(AND('1'!AF13=CB!$A$86, '1'!AG13=CB!$B$86),INDEX(CB!$K$86:$K$91,MATCH('1'!AE13, CB!$D$86:$D$91,1))+('1'!AE13- INDEX(CB!$D$86:$D$91,MATCH('1'!AE13,CB!$D$86:$D$91,1)))*( INDEX(CB!$K$86:$K$91,MATCH('1'!AE13, CB!$D$86:$D$91,1)+1)- INDEX(CB!$K$86:$K$91,MATCH('1'!AE13, CB!$D$86:$D$91,1)))/(INDEX(CB!$D$86:$D$91,MATCH('1'!AE13, CB!$D$86:$D$91,1)+1)- INDEX(CB!$D$86:$D$91,MATCH('1'!AE13,CB!$D$86:$D$91,1))),IF(AND('1'!AF13=CB!$A$92, '1'!AG13=CB!$B$92),INDEX(CB!$K$92:$K$97,MATCH('1'!AE13, CB!$D$92:$D$97,1))+('1'!AE13- INDEX(CB!$D$92:$D$97,MATCH('1'!AE13,CB!$D$92:$D$97,1)))*( INDEX(CB!$K$92:$K$97,MATCH('1'!AE13, CB!$D$92:$D$97,1)+1)- INDEX(CB!$K$92:$K$97,MATCH('1'!AE13, CB!$D$92:$D$97,1)))/(INDEX(CB!$D$92:$D$97,MATCH('1'!AE13, CB!$D$92:$D$97,1)+1)- INDEX(CB!$D$92:$D$97,MATCH('1'!AE13,CB!$D$92:$D$97,1))),IF(AND('1'!AF13=CB!$A$98, '1'!AG13=CB!$B$98),INDEX(CB!$K$98:$K$103,MATCH('1'!AE13, CB!$D$98:$D$103,1))+('1'!AE13- INDEX(CB!$D$98:$D$103,MATCH('1'!AE13,CB!$D$98:$D$103,1)))*( INDEX(CB!$K$98:$K$103,MATCH('1'!AE13, CB!$D$98:$D$103,1)+1)- INDEX(CB!$K$98:$K$103,MATCH('1'!AE13, CB!$D$98:$D$103,1)))/(INDEX(CB!$D$98:$D$103,MATCH('1'!AE13, CB!$D$98:$D$103,1)+1)- INDEX(CB!$D$98:$D$103,MATCH('1'!AE13,CB!$D$98:$D$103,1))),IF(AND('1'!AF13=CB!$A$104, '1'!AG13=CB!$B$104),INDEX(CB!$K$104:$K$109,MATCH('1'!AE13, CB!$D$104:$D$109,1))+('1'!AE13- INDEX(CB!$D$104:$D$109,MATCH('1'!AE13,CB!$D$104:$D$109,1)))*( INDEX(CB!$K$104:$K$109,MATCH('1'!AE13, CB!$D$104:$D$109,1)+1)- INDEX(CB!$K$104:$K$109,MATCH('1'!AE13, CB!$D$104:$D$109,1)))/(INDEX(CB!$D$104:$D$109,MATCH('1'!AE13, CB!$D$104:$D$109,1)+1)- INDEX(CB!$D$104:$D$109,MATCH('1'!AE13,CB!$D$104:$D$109,1))),0))))))))))))))))))</f>
        <v>1.3389135969880002</v>
      </c>
      <c r="AJ13" s="33">
        <f>IF(AND('1'!AF13=CB!$A$2, '1'!AG13=CB!$B$2),INDEX(CB!$I$2:$I$7,MATCH('1'!AE13, CB!$D$2:$D$7,1))+('1'!AE13- INDEX(CB!$D$2:$D$7,MATCH('1'!AE13,CB!$D$2:$D$7,1)))*( INDEX(CB!$I$2:$I$7,MATCH('1'!AE13, CB!$D$2:$D$7,1)+1)- INDEX(CB!$I$2:$I$7,MATCH('1'!AE13, CB!$D$2:$D$7,1)))/( INDEX(CB!$D$2:$D$7,MATCH('1'!AE13, CB!$D$2:$D$7,1)+1)- INDEX(CB!$D$2:$D$7,MATCH('1'!AE13,CB!$D$2:$D$7,1))),IF(AND('1'!AF13=CB!$A$8, '1'!AG13=CB!$B$8),INDEX(CB!$I$8:$I$13,MATCH('1'!AE13, CB!$D$8:$D$13,1))+('1'!AE13- INDEX(CB!$D$8:$D$13,MATCH('1'!AE13,CB!$D$8:$D$13,1)))*( INDEX(CB!$I$8:$I$13,MATCH('1'!AE13, CB!$D$8:$D$13,1)+1)- INDEX(CB!$I$8:$I$13,MATCH('1'!AE13, CB!$D$8:$D$13,1)))/( INDEX(CB!$D$8:$D$13,MATCH('1'!AE13, CB!$D$8:$D$13,1)+1)- INDEX(CB!$D$8:$D$13,MATCH('1'!AE13,CB!$D$8:$D$13,1))),IF(AND('1'!AF13=CB!$A$14, '1'!AG13=CB!$B$14),INDEX(CB!$I$14:$I$19,MATCH('1'!AE13, CB!$D$14:$D$19,1))+('1'!AE13- INDEX(CB!$D$14:$D$19,MATCH('1'!AE13,CB!$D$14:$D$19,1)))*( INDEX(CB!$I$14:$I$19,MATCH('1'!AE13, CB!$D$14:$D$19,1)+1)- INDEX(CB!$I$14:$I$19,MATCH('1'!AE13, CB!$D$14:$D$19,1)))/( INDEX(CB!$D$14:$D$19,MATCH('1'!AE13, CB!$D$14:$D$19,1)+1)- INDEX(CB!$D$14:$D$19,MATCH('1'!AE13,CB!$D$14:$D$19,1))),IF(AND('1'!AF13=CB!$A$20, '1'!AG13=CB!$B$20),INDEX(CB!$I$20:$I$25,MATCH('1'!AE13, CB!$D$20:$D$25,1))+('1'!AE13- INDEX(CB!$D$20:$D$25,MATCH('1'!AE13,CB!$D$20:$D$25,1)))*( INDEX(CB!$I$20:$I$25,MATCH('1'!AE13, CB!$D$20:$D$25,1)+1)- INDEX(CB!$I$20:$I$25,MATCH('1'!AE13, CB!$D$20:$D$25,1)))/( INDEX(CB!$D$20:$D$25,MATCH('1'!AE13, CB!$D$20:$D$25,1)+1)- INDEX(CB!$D$20:$D$25,MATCH('1'!AE13,CB!$D$20:$D$25,1))),IF(AND('1'!AF13=CB!$A$26, '1'!AG13=CB!$B$26),INDEX(CB!$I$26:$I$31,MATCH('1'!AE13, CB!$D$26:$D$31,1))+('1'!AE13- INDEX(CB!$D$26:$D$31,MATCH('1'!AE13,CB!$D$26:$D$31,1)))*( INDEX(CB!$I$26:$I$31,MATCH('1'!AE13, CB!$D$26:$D$31,1)+1)- INDEX(CB!$I$26:$I$31,MATCH('1'!AE13, CB!$D$26:$D$31,1)))/( INDEX(CB!$D$26:$D$31,MATCH('1'!AE13, CB!$D$26:$D$31,1)+1)- INDEX(CB!$D$26:$D$31,MATCH('1'!AE13,CB!$D$26:$D$31,1))),IF(AND('1'!AF13=CB!$A$32, '1'!AG13=CB!$B$32),INDEX(CB!$I$32:$I$37,MATCH('1'!AE13, CB!$D$32:$D$37,1))+('1'!AE13- INDEX(CB!$D$32:$D$37,MATCH('1'!AE13,CB!$D$32:$D$37,1)))*( INDEX(CB!$I$32:$I$37,MATCH('1'!AE13, CB!$D$32:$D$37,1)+1)- INDEX(CB!$I$32:$I$37,MATCH('1'!AE13, CB!$D$32:$D$37,1)))/( INDEX(CB!$D$32:$D$37,MATCH('1'!AE13, CB!$D$32:$D$37,1)+1)- INDEX(CB!$D$32:$D$37,MATCH('1'!AE13,CB!$D$32:$D$37,1))),IF(AND('1'!AF13=CB!$A$38, '1'!AG13=CB!$B$38),INDEX(CB!$I$38:$I$43,MATCH('1'!AE13, CB!$D$38:$D$43,1))+('1'!AE13- INDEX(CB!$D$38:$D$43,MATCH('1'!AE13,CB!$D$38:$D$43,1)))*( INDEX(CB!$I$38:$I$43,MATCH('1'!AE13, CB!$D$38:$D$43,1)+1)- INDEX(CB!$I$38:$I$43,MATCH('1'!AE13, CB!$D$38:$D$43,1)))/( INDEX(CB!$D$38:$D$43,MATCH('1'!AE13, CB!$D$38:$D$43,1)+1)- INDEX(CB!$D$38:$D$43,MATCH('1'!AE13,CB!$D$38:$D$43,1))),IF(AND('1'!AF13=CB!$A$44, '1'!AG13=CB!$B$44),INDEX(CB!$I$44:$I$49,MATCH('1'!AE13, CB!$D$44:$D$49,1))+('1'!AE13- INDEX(CB!$D$44:$D$49,MATCH('1'!AE13,CB!$D$44:$D$49,1)))*( INDEX(CB!$I$44:$I$49,MATCH('1'!AE13, CB!$D$44:$D$49,1)+1)- INDEX(CB!$I$44:$I$49,MATCH('1'!AE13, CB!$D$44:$D$49,1)))/( INDEX(CB!$D$44:$D$49,MATCH('1'!AE13, CB!$D$44:$D$49,1)+1)- INDEX(CB!$D$44:$D$49,MATCH('1'!AE13,CB!$D$44:$D$49,1))),IF(AND('1'!AF13=CB!$A$50, '1'!AG13=CB!$B$50),INDEX(CB!$I$50:$I$55,MATCH('1'!AE13, CB!$D$50:$D$55,1))+('1'!AE13- INDEX(CB!$D$50:$D$55,MATCH('1'!AE13,CB!$D$50:$D$55,1)))*( INDEX(CB!$I$50:$I$55,MATCH('1'!AE13, CB!$D$50:$D$55,1)+1)- INDEX(CB!$I$50:$I$55,MATCH('1'!AE13, CB!$D$50:$D$55,1)))/( INDEX(CB!$D$50:$D$55,MATCH('1'!AE13, CB!$D$50:$D$55,1)+1)- INDEX(CB!$D$50:$D$55,MATCH('1'!AE13,CB!$D$50:$D$55,1))),IF(AND('1'!AF13=CB!$A$56, '1'!AG13=CB!$B$56),INDEX(CB!$I$56:$I$61,MATCH('1'!AE13, CB!$D$56:$D$61,1))+('1'!AE13- INDEX(CB!$D$56:$D$61,MATCH('1'!AE13,CB!$D$56:$D$61,1)))*( INDEX(CB!$I$56:$I$61,MATCH('1'!AE13, CB!$D$56:$D$61,1)+1)- INDEX(CB!$I$56:$I$61,MATCH('1'!AE13, CB!$D$56:$D$61,1)))/( INDEX(CB!$D$56:$D$61,MATCH('1'!AE13, CB!$D$56:$D$61,1)+1)- INDEX(CB!$D$56:$D$61,MATCH('1'!AE13,CB!$D$56:$D$61,1))),IF(AND('1'!AF13=CB!$A$62, '1'!AG13=CB!$B$62),INDEX(CB!$I$62:$I$67,MATCH('1'!AE13, CB!$D$62:$D$67,1))+('1'!AE13- INDEX(CB!$D$62:$D$67,MATCH('1'!AE13,CB!$D$62:$D$67,1)))*( INDEX(CB!$I$62:$I$67,MATCH('1'!AE13, CB!$D$62:$D$67,1)+1)- INDEX(CB!$I$62:$I$67,MATCH('1'!AE13, CB!$D$62:$D$67,1)))/( INDEX(CB!$D$62:$D$67,MATCH('1'!AE13, CB!$D$62:$D$67,1)+1)- INDEX(CB!$D$62:$D$67,MATCH('1'!AE13,CB!$D$62:$D$67,1))),IF(AND('1'!AF13=CB!$A$68, '1'!AG13=CB!$B$68),INDEX(CB!$I$68:$I$73,MATCH('1'!AE13, CB!$D$68:$D$73,1))+('1'!AE13- INDEX(CB!$D$68:$D$73,MATCH('1'!AE13,CB!$D$68:$D$73,1)))*( INDEX(CB!$I$68:$I$73,MATCH('1'!AE13, CB!$D$68:$D$73,1)+1)- INDEX(CB!$I$68:$I$73,MATCH('1'!AE13, CB!$D$68:$D$73,1)))/(INDEX(CB!$D$68:$D$73,MATCH('1'!AE13, CB!$D$68:$D$73,1)+1)- INDEX(CB!$D$68:$D$73,MATCH('1'!AE13,CB!$D$68:$D$73,1))),IF(AND('1'!AF13=CB!$A$74, '1'!AG13=CB!$B$74),INDEX(CB!$I$74:$I$79,MATCH('1'!AE13, CB!$D$74:$D$79,1))+('1'!AE13- INDEX(CB!$D$74:$D$79,MATCH('1'!AE13,CB!$D$74:$D$79,1)))*( INDEX(CB!$I$74:$I$79,MATCH('1'!AE13, CB!$D$74:$D$79,1)+1)- INDEX(CB!$I$74:$I$79,MATCH('1'!AE13, CB!$D$74:$D$79,1)))/(INDEX(CB!$D$74:$D$79,MATCH('1'!AE13, CB!$D$74:$D$79,1)+1)- INDEX(CB!$D$74:$D$79,MATCH('1'!AE13,CB!$D$74:$D$79,1))),IF(AND('1'!AF13=CB!$A$80, '1'!AG13=CB!$B$80),INDEX(CB!$I$80:$I$85,MATCH('1'!AE13, CB!$D$80:$D$85,1))+('1'!AE13- INDEX(CB!$D$80:$D$85,MATCH('1'!AE13,CB!$D$80:$D$85,1)))*( INDEX(CB!$I$80:$I$85,MATCH('1'!AE13, CB!$D$80:$D$85,1)+1)- INDEX(CB!$I$80:$I$85,MATCH('1'!AE13, CB!$D$80:$D$85,1)))/(INDEX(CB!$D$80:$D$85,MATCH('1'!AE13, CB!$D$80:$D$85,1)+1)- INDEX(CB!$D$80:$D$85,MATCH('1'!AE13,CB!$D$80:$D$85,1))),IF(AND('1'!AF13=CB!$A$86, '1'!AG13=CB!$B$86),INDEX(CB!$I$86:$I$91,MATCH('1'!AE13, CB!$D$86:$D$91,1))+('1'!AE13- INDEX(CB!$D$86:$D$91,MATCH('1'!AE13,CB!$D$86:$D$91,1)))*( INDEX(CB!$I$86:$I$91,MATCH('1'!AE13, CB!$D$86:$D$91,1)+1)- INDEX(CB!$I$86:$I$91,MATCH('1'!AE13, CB!$D$86:$D$91,1)))/(INDEX(CB!$D$86:$D$91,MATCH('1'!AE13, CB!$D$86:$D$91,1)+1)- INDEX(CB!$D$86:$D$91,MATCH('1'!AE13,CB!$D$86:$D$91,1))),IF(AND('1'!AF13=CB!$A$92, '1'!AG13=CB!$B$92),INDEX(CB!$I$92:$I$97,MATCH('1'!AE13, CB!$D$92:$D$97,1))+('1'!AE13- INDEX(CB!$D$92:$D$97,MATCH('1'!AE13,CB!$D$92:$D$97,1)))*( INDEX(CB!$I$92:$I$97,MATCH('1'!AE13, CB!$D$92:$D$97,1)+1)- INDEX(CB!$I$92:$I$97,MATCH('1'!AE13, CB!$D$92:$D$97,1)))/(INDEX(CB!$D$92:$D$97,MATCH('1'!AE13, CB!$D$92:$D$97,1)+1)- INDEX(CB!$D$92:$D$97,MATCH('1'!AE13,CB!$D$92:$D$97,1))),IF(AND('1'!AF13=CB!$A$98, '1'!AG13=CB!$B$98),INDEX(CB!$I$98:$I$103,MATCH('1'!AE13, CB!$D$98:$D$103,1))+('1'!AE13- INDEX(CB!$D$98:$D$103,MATCH('1'!AE13,CB!$D$98:$D$103,1)))*( INDEX(CB!$I$98:$I$103,MATCH('1'!AE13, CB!$D$98:$D$103,1)+1)- INDEX(CB!$I$98:$I$103,MATCH('1'!AE13, CB!$D$98:$D$103,1)))/(INDEX(CB!$D$98:$D$103,MATCH('1'!AE13, CB!$D$98:$D$103,1)+1)- INDEX(CB!$D$98:$D$103,MATCH('1'!AE13,CB!$D$98:$D$103,1))),IF(AND('1'!AF13=CB!$A$104, '1'!AG13=CB!$B$104),INDEX(CB!$I$104:$I$109,MATCH('1'!AE13, CB!$D$104:$D$109,1))+('1'!AE13- INDEX(CB!$D$104:$D$109,MATCH('1'!AE13,CB!$D$104:$D$109,1)))*( INDEX(CB!$I$104:$I$109,MATCH('1'!AE13, CB!$D$104:$D$109,1)+1)- INDEX(CB!$I$104:$I$109,MATCH('1'!AE13, CB!$D$104:$D$109,1)))/(INDEX(CB!$D$104:$D$109,MATCH('1'!AE13, CB!$D$104:$D$109,1)+1)- INDEX(CB!$D$104:$D$109,MATCH('1'!AE13,CB!$D$104:$D$109,1))),0))))))))))))))))))</f>
        <v>0.97146175118044276</v>
      </c>
      <c r="AK13" s="33">
        <f>IF(AND('1'!AF13=CB!$A$2, '1'!AG13=CB!$B$2),INDEX(CB!$C$2:$C$7,MATCH('1'!AE13, CB!$D$2:$D$7,1))+('1'!AE13- INDEX(CB!$D$2:$D$7,MATCH('1'!AE13,CB!$D$2:$D$7,1)))*( INDEX(CB!$C$2:$C$7,MATCH('1'!AE13, CB!$D$2:$D$7,1)+1)- INDEX(CB!$C$2:$C$7,MATCH('1'!AE13, CB!$D$2:$D$7,1)))/( INDEX(CB!$D$2:$D$7,MATCH('1'!AE13, CB!$D$2:$D$7,1)+1)- INDEX(CB!$D$2:$D$7,MATCH('1'!AE13,CB!$D$2:$D$7,1))),IF(AND('1'!AF13=CB!$A$8, '1'!AG13=CB!$B$8),INDEX(CB!$C$8:$C$13,MATCH('1'!AE13, CB!$D$8:$D$13,1))+('1'!AE13- INDEX(CB!$D$8:$D$13,MATCH('1'!AE13,CB!$D$8:$D$13,1)))*( INDEX(CB!$C$8:$C$13,MATCH('1'!AE13, CB!$D$8:$D$13,1)+1)- INDEX(CB!$C$8:$C$13,MATCH('1'!AE13, CB!$D$8:$D$13,1)))/( INDEX(CB!$D$8:$D$13,MATCH('1'!AE13, CB!$D$8:$D$13,1)+1)- INDEX(CB!$D$8:$D$13,MATCH('1'!AE13,CB!$D$8:$D$13,1))),IF(AND('1'!AF13=CB!$A$14, '1'!AG13=CB!$B$14),INDEX(CB!$C$14:$C$19,MATCH('1'!AE13, CB!$D$14:$D$19,1))+('1'!AE13- INDEX(CB!$D$14:$D$19,MATCH('1'!AE13,CB!$D$14:$D$19,1)))*( INDEX(CB!$C$14:$C$19,MATCH('1'!AE13, CB!$D$14:$D$19,1)+1)- INDEX(CB!$C$14:$C$19,MATCH('1'!AE13, CB!$D$14:$D$19,1)))/( INDEX(CB!$D$14:$D$19,MATCH('1'!AE13, CB!$D$14:$D$19,1)+1)- INDEX(CB!$D$14:$D$19,MATCH('1'!AE13,CB!$D$14:$D$19,1))),IF(AND('1'!AF13=CB!$A$20, '1'!AG13=CB!$B$20),INDEX(CB!$C$20:$C$25,MATCH('1'!AE13, CB!$D$20:$D$25,1))+('1'!AE13- INDEX(CB!$D$20:$D$25,MATCH('1'!AE13,CB!$D$20:$D$25,1)))*( INDEX(CB!$C$20:$C$25,MATCH('1'!AE13, CB!$D$20:$D$25,1)+1)- INDEX(CB!$C$20:$C$25,MATCH('1'!AE13, CB!$D$20:$D$25,1)))/( INDEX(CB!$D$20:$D$25,MATCH('1'!AE13, CB!$D$20:$D$25,1)+1)- INDEX(CB!$D$20:$D$25,MATCH('1'!AE13,CB!$D$20:$D$25,1))),IF(AND('1'!AF13=CB!$A$26, '1'!AG13=CB!$B$26),INDEX(CB!$C$26:$C$31,MATCH('1'!AE13, CB!$D$26:$D$31,1))+('1'!AE13- INDEX(CB!$D$26:$D$31,MATCH('1'!AE13,CB!$D$26:$D$31,1)))*( INDEX(CB!$C$26:$C$31,MATCH('1'!AE13, CB!$D$26:$D$31,1)+1)- INDEX(CB!$C$26:$C$31,MATCH('1'!AE13, CB!$D$26:$D$31,1)))/( INDEX(CB!$D$26:$D$31,MATCH('1'!AE13, CB!$D$26:$D$31,1)+1)- INDEX(CB!$D$26:$D$31,MATCH('1'!AE13,CB!$D$26:$D$31,1))),IF(AND('1'!AF13=CB!$A$32, '1'!AG13=CB!$B$32),INDEX(CB!$C$32:$C$37,MATCH('1'!AE13, CB!$D$32:$D$37,1))+('1'!AE13- INDEX(CB!$D$32:$D$37,MATCH('1'!AE13,CB!$D$32:$D$37,1)))*( INDEX(CB!$C$32:$C$37,MATCH('1'!AE13, CB!$D$32:$D$37,1)+1)- INDEX(CB!$C$32:$C$37,MATCH('1'!AE13, CB!$D$32:$D$37,1)))/( INDEX(CB!$D$32:$D$37,MATCH('1'!AE13, CB!$D$32:$D$37,1)+1)- INDEX(CB!$D$32:$D$37,MATCH('1'!AE13,CB!$D$32:$D$37,1))),IF(AND('1'!AF13=CB!$A$38, '1'!AG13=CB!$B$38),INDEX(CB!$C$38:$C$43,MATCH('1'!AE13, CB!$D$38:$D$43,1))+('1'!AE13- INDEX(CB!$D$38:$D$43,MATCH('1'!AE13,CB!$D$38:$D$43,1)))*( INDEX(CB!$C$38:$C$43,MATCH('1'!AE13, CB!$D$38:$D$43,1)+1)- INDEX(CB!$C$38:$C$43,MATCH('1'!AE13, CB!$D$38:$D$43,1)))/( INDEX(CB!$D$38:$D$43,MATCH('1'!AE13, CB!$D$38:$D$43,1)+1)- INDEX(CB!$D$38:$D$43,MATCH('1'!AE13,CB!$D$38:$D$43,1))),IF(AND('1'!AF13=CB!$A$44, '1'!AG13=CB!$B$44),INDEX(CB!$C$44:$C$49,MATCH('1'!AE13, CB!$D$44:$D$49,1))+('1'!AE13- INDEX(CB!$D$44:$D$49,MATCH('1'!AE13,CB!$D$44:$D$49,1)))*( INDEX(CB!$C$44:$C$49,MATCH('1'!AE13, CB!$D$44:$D$49,1)+1)- INDEX(CB!$C$44:$C$49,MATCH('1'!AE13, CB!$D$44:$D$49,1)))/( INDEX(CB!$D$44:$D$49,MATCH('1'!AE13, CB!$D$44:$D$49,1)+1)- INDEX(CB!$D$44:$D$49,MATCH('1'!AE13,CB!$D$44:$D$49,1))),IF(AND('1'!AF13=CB!$A$50, '1'!AG13=CB!$B$50),INDEX(CB!$C$50:$C$55,MATCH('1'!AE13, CB!$D$50:$D$55,1))+('1'!AE13- INDEX(CB!$D$50:$D$55,MATCH('1'!AE13,CB!$D$50:$D$55,1)))*( INDEX(CB!$C$50:$C$55,MATCH('1'!AE13, CB!$D$50:$D$55,1)+1)- INDEX(CB!$C$50:$C$55,MATCH('1'!AE13, CB!$D$50:$D$55,1)))/( INDEX(CB!$D$50:$D$55,MATCH('1'!AE13, CB!$D$50:$D$55,1)+1)- INDEX(CB!$D$50:$D$55,MATCH('1'!AE13,CB!$D$50:$D$55,1))),IF(AND('1'!AF13=CB!$A$56, '1'!AG13=CB!$B$56),INDEX(CB!$C$56:$C$61,MATCH('1'!AE13, CB!$D$56:$D$61,1))+('1'!AE13- INDEX(CB!$D$56:$D$61,MATCH('1'!AE13,CB!$D$56:$D$61,1)))*( INDEX(CB!$C$56:$C$61,MATCH('1'!AE13, CB!$D$56:$D$61,1)+1)- INDEX(CB!$C$56:$C$61,MATCH('1'!AE13, CB!$D$56:$D$61,1)))/( INDEX(CB!$D$56:$D$61,MATCH('1'!AE13, CB!$D$56:$D$61,1)+1)- INDEX(CB!$D$56:$D$61,MATCH('1'!AE13,CB!$D$56:$D$61,1))),IF(AND('1'!AF13=CB!$A$62, '1'!AG13=CB!$B$62),INDEX(CB!$C$62:$C$67,MATCH('1'!AE13, CB!$D$62:$D$67,1))+('1'!AE13- INDEX(CB!$D$62:$D$67,MATCH('1'!AE13,CB!$D$62:$D$67,1)))*( INDEX(CB!$C$62:$C$67,MATCH('1'!AE13, CB!$D$62:$D$67,1)+1)- INDEX(CB!$C$62:$C$67,MATCH('1'!AE13, CB!$D$62:$D$67,1)))/( INDEX(CB!$D$62:$D$67,MATCH('1'!AE13, CB!$D$62:$D$67,1)+1)- INDEX(CB!$D$62:$D$67,MATCH('1'!AE13,CB!$D$62:$D$67,1))),IF(AND('1'!AF13=CB!$A$68, '1'!AG13=CB!$B$68),INDEX(CB!$C$68:$C$73,MATCH('1'!AE13, CB!$D$68:$D$73,1))+('1'!AE13- INDEX(CB!$D$68:$D$73,MATCH('1'!AE13,CB!$D$68:$D$73,1)))*( INDEX(CB!$C$68:$C$73,MATCH('1'!AE13, CB!$D$68:$D$73,1)+1)- INDEX(CB!$C$68:$C$73,MATCH('1'!AE13, CB!$D$68:$D$73,1)))/(INDEX(CB!$D$68:$D$73,MATCH('1'!AE13, CB!$D$68:$D$73,1)+1)- INDEX(CB!$D$68:$D$73,MATCH('1'!AE13,CB!$D$68:$D$73,1))),IF(AND('1'!AF13=CB!$A$74, '1'!AG13=CB!$B$74),INDEX(CB!$C$74:$C$79,MATCH('1'!AE13, CB!$D$74:$D$79,1))+('1'!AE13- INDEX(CB!$D$74:$D$79,MATCH('1'!AE13,CB!$D$74:$D$79,1)))*( INDEX(CB!$C$74:$C$79,MATCH('1'!AE13, CB!$D$74:$D$79,1)+1)- INDEX(CB!$C$74:$C$79,MATCH('1'!AE13, CB!$D$74:$D$79,1)))/(INDEX(CB!$D$74:$D$79,MATCH('1'!AE13, CB!$D$74:$D$79,1)+1)- INDEX(CB!$D$74:$D$79,MATCH('1'!AE13,CB!$D$74:$D$79,1))),IF(AND('1'!AF13=CB!$A$80, '1'!AG13=CB!$B$80),INDEX(CB!$C$80:$C$85,MATCH('1'!AE13, CB!$D$80:$D$85,1))+('1'!AE13- INDEX(CB!$D$80:$D$85,MATCH('1'!AE13,CB!$D$80:$D$85,1)))*( INDEX(CB!$C$80:$C$85,MATCH('1'!AE13, CB!$D$80:$D$85,1)+1)- INDEX(CB!$C$80:$C$85,MATCH('1'!AE13, CB!$D$80:$D$85,1)))/(INDEX(CB!$D$80:$D$85,MATCH('1'!AE13, CB!$D$80:$D$85,1)+1)- INDEX(CB!$D$80:$D$85,MATCH('1'!AE13,CB!$D$80:$D$85,1))),IF(AND('1'!AF13=CB!$A$86, '1'!AG13=CB!$B$86),INDEX(CB!$C$86:$C$91,MATCH('1'!AE13, CB!$D$86:$D$91,1))+('1'!AE13- INDEX(CB!$D$86:$D$91,MATCH('1'!AE13,CB!$D$86:$D$91,1)))*( INDEX(CB!$C$86:$C$91,MATCH('1'!AE13, CB!$D$86:$D$91,1)+1)- INDEX(CB!$C$86:$C$91,MATCH('1'!AE13, CB!$D$86:$D$91,1)))/(INDEX(CB!$D$86:$D$91,MATCH('1'!AE13, CB!$D$86:$D$91,1)+1)- INDEX(CB!$D$86:$D$91,MATCH('1'!AE13,CB!$D$86:$D$91,1))),IF(AND('1'!AF13=CB!$A$92, '1'!AG13=CB!$B$92),INDEX(CB!$C$92:$C$97,MATCH('1'!AE13, CB!$D$92:$D$97,1))+('1'!AE13- INDEX(CB!$D$92:$D$97,MATCH('1'!AE13,CB!$D$92:$D$97,1)))*( INDEX(CB!$C$92:$C$97,MATCH('1'!AE13, CB!$D$92:$D$97,1)+1)- INDEX(CB!$C$92:$C$97,MATCH('1'!AE13, CB!$D$92:$D$97,1)))/(INDEX(CB!$D$92:$D$97,MATCH('1'!AE13, CB!$D$92:$D$97,1)+1)- INDEX(CB!$D$92:$D$97,MATCH('1'!AE13,CB!$D$92:$D$97,1))),IF(AND('1'!AF13=CB!$A$98, '1'!AG13=CB!$B$98),INDEX(CB!$C$98:$C$103,MATCH('1'!AE13, CB!$D$98:$D$103,1))+('1'!AE13- INDEX(CB!$D$98:$D$103,MATCH('1'!AE13,CB!$D$98:$D$103,1)))*( INDEX(CB!$C$98:$C$103,MATCH('1'!AE13, CB!$D$98:$D$103,1)+1)- INDEX(CB!$C$98:$C$103,MATCH('1'!AE13, CB!$D$98:$D$103,1)))/(INDEX(CB!$D$98:$D$103,MATCH('1'!AE13, CB!$D$98:$D$103,1)+1)- INDEX(CB!$D$98:$D$103,MATCH('1'!AE13,CB!$D$98:$D$103,1))),IF(AND('1'!AF13=CB!$A$104, '1'!AG13=CB!$B$104),INDEX(CB!$C$104:$C$109,MATCH('1'!AE13, CB!$D$104:$D$109,1))+('1'!AE13- INDEX(CB!$D$104:$D$109,MATCH('1'!AE13,CB!$D$104:$D$109,1)))*( INDEX(CB!$C$104:$C$109,MATCH('1'!AE13, CB!$D$104:$D$109,1)+1)- INDEX(CB!$C$104:$C$109,MATCH('1'!AE13, CB!$D$104:$D$109,1)))/(INDEX(CB!$D$104:$D$109,MATCH('1'!AE13, CB!$D$104:$D$109,1)+1)- INDEX(CB!$D$104:$D$109,MATCH('1'!AE13,CB!$D$104:$D$109,1))),0))))))))))))))))))</f>
        <v>2.7615322185034556</v>
      </c>
      <c r="AL13" s="33">
        <f>IF(AND('1'!AF13=CB!$A$2, '1'!AG13=CB!$B$2),INDEX(CB!$M$2:$M$7,MATCH('1'!AE13, CB!$D$2:$D$7,1))+('1'!AE13- INDEX(CB!$D$2:$D$7,MATCH('1'!AE13,CB!$D$2:$D$7,1)))*( INDEX(CB!$M$2:$M$7,MATCH('1'!AE13, CB!$D$2:$D$7,1)+1)- INDEX(CB!$M$2:$M$7,MATCH('1'!AE13, CB!$D$2:$D$7,1)))/( INDEX(CB!$D$2:$D$7,MATCH('1'!AE13, CB!$D$2:$D$7,1)+1)- INDEX(CB!$D$2:$D$7,MATCH('1'!AE13,CB!$D$2:$D$7,1))),IF(AND('1'!AF13=CB!$A$8, '1'!AG13=CB!$B$8),INDEX(CB!$M$8:$M$13,MATCH('1'!AE13, CB!$D$8:$D$13,1))+('1'!AE13- INDEX(CB!$D$8:$D$13,MATCH('1'!AE13,CB!$D$8:$D$13,1)))*( INDEX(CB!$M$8:$M$13,MATCH('1'!AE13, CB!$D$8:$D$13,1)+1)- INDEX(CB!$M$8:$M$13,MATCH('1'!AE13, CB!$D$8:$D$13,1)))/( INDEX(CB!$D$8:$D$13,MATCH('1'!AE13, CB!$D$8:$D$13,1)+1)- INDEX(CB!$D$8:$D$13,MATCH('1'!AE13,CB!$D$8:$D$13,1))),IF(AND('1'!AF13=CB!$A$14, '1'!AG13=CB!$B$14),INDEX(CB!$M$14:$M$19,MATCH('1'!AE13, CB!$D$14:$D$19,1))+('1'!AE13- INDEX(CB!$D$14:$D$19,MATCH('1'!AE13,CB!$D$14:$D$19,1)))*( INDEX(CB!$M$14:$M$19,MATCH('1'!AE13, CB!$D$14:$D$19,1)+1)- INDEX(CB!$M$14:$M$19,MATCH('1'!AE13, CB!$D$14:$D$19,1)))/( INDEX(CB!$D$14:$D$19,MATCH('1'!AE13, CB!$D$14:$D$19,1)+1)- INDEX(CB!$D$14:$D$19,MATCH('1'!AE13,CB!$D$14:$D$19,1))),IF(AND('1'!AF13=CB!$A$20, '1'!AG13=CB!$B$20),INDEX(CB!$M$20:$M$25,MATCH('1'!AE13, CB!$D$20:$D$25,1))+('1'!AE13- INDEX(CB!$D$20:$D$25,MATCH('1'!AE13,CB!$D$20:$D$25,1)))*( INDEX(CB!$M$20:$M$25,MATCH('1'!AE13, CB!$D$20:$D$25,1)+1)- INDEX(CB!$M$20:$M$25,MATCH('1'!AE13, CB!$D$20:$D$25,1)))/( INDEX(CB!$D$20:$D$25,MATCH('1'!AE13, CB!$D$20:$D$25,1)+1)- INDEX(CB!$D$20:$D$25,MATCH('1'!AE13,CB!$D$20:$D$25,1))),IF(AND('1'!AF13=CB!$A$26, '1'!AG13=CB!$B$26),INDEX(CB!$M$26:$M$31,MATCH('1'!AE13, CB!$D$26:$D$31,1))+('1'!AE13- INDEX(CB!$D$26:$D$31,MATCH('1'!AE13,CB!$D$26:$D$31,1)))*( INDEX(CB!$M$26:$M$31,MATCH('1'!AE13, CB!$D$26:$D$31,1)+1)- INDEX(CB!$M$26:$M$31,MATCH('1'!AE13, CB!$D$26:$D$31,1)))/( INDEX(CB!$D$26:$D$31,MATCH('1'!AE13, CB!$D$26:$D$31,1)+1)- INDEX(CB!$D$26:$D$31,MATCH('1'!AE13,CB!$D$26:$D$31,1))),IF(AND('1'!AF13=CB!$A$32, '1'!AG13=CB!$B$32),INDEX(CB!$M$32:$M$37,MATCH('1'!AE13, CB!$D$32:$D$37,1))+('1'!AE13- INDEX(CB!$D$32:$D$37,MATCH('1'!AE13,CB!$D$32:$D$37,1)))*( INDEX(CB!$M$32:$M$37,MATCH('1'!AE13, CB!$D$32:$D$37,1)+1)- INDEX(CB!$M$32:$M$37,MATCH('1'!AE13, CB!$D$32:$D$37,1)))/( INDEX(CB!$D$32:$D$37,MATCH('1'!AE13, CB!$D$32:$D$37,1)+1)- INDEX(CB!$D$32:$D$37,MATCH('1'!AE13,CB!$D$32:$D$37,1))),IF(AND('1'!AF13=CB!$A$38, '1'!AG13=CB!$B$38),INDEX(CB!$M$38:$M$43,MATCH('1'!AE13, CB!$D$38:$D$43,1))+('1'!AE13- INDEX(CB!$D$38:$D$43,MATCH('1'!AE13,CB!$D$38:$D$43,1)))*( INDEX(CB!$M$38:$M$43,MATCH('1'!AE13, CB!$D$38:$D$43,1)+1)- INDEX(CB!$M$38:$M$43,MATCH('1'!AE13, CB!$D$38:$D$43,1)))/( INDEX(CB!$D$38:$D$43,MATCH('1'!AE13, CB!$D$38:$D$43,1)+1)- INDEX(CB!$D$38:$D$43,MATCH('1'!AE13,CB!$D$38:$D$43,1))),IF(AND('1'!AF13=CB!$A$44, '1'!AG13=CB!$B$44),INDEX(CB!$M$44:$M$49,MATCH('1'!AE13, CB!$D$44:$D$49,1))+('1'!AE13- INDEX(CB!$D$44:$D$49,MATCH('1'!AE13,CB!$D$44:$D$49,1)))*( INDEX(CB!$M$44:$M$49,MATCH('1'!AE13, CB!$D$44:$D$49,1)+1)- INDEX(CB!$M$44:$M$49,MATCH('1'!AE13, CB!$D$44:$D$49,1)))/( INDEX(CB!$D$44:$D$49,MATCH('1'!AE13, CB!$D$44:$D$49,1)+1)- INDEX(CB!$D$44:$D$49,MATCH('1'!AE13,CB!$D$44:$D$49,1))),IF(AND('1'!AF13=CB!$A$50, '1'!AG13=CB!$B$50),INDEX(CB!$M$50:$M$55,MATCH('1'!AE13, CB!$D$50:$D$55,1))+('1'!AE13- INDEX(CB!$D$50:$D$55,MATCH('1'!AE13,CB!$D$50:$D$55,1)))*( INDEX(CB!$M$50:$M$55,MATCH('1'!AE13, CB!$D$50:$D$55,1)+1)- INDEX(CB!$M$50:$M$55,MATCH('1'!AE13, CB!$D$50:$D$55,1)))/( INDEX(CB!$D$50:$D$55,MATCH('1'!AE13, CB!$D$50:$D$55,1)+1)- INDEX(CB!$D$50:$D$55,MATCH('1'!AE13,CB!$D$50:$D$55,1))),IF(AND('1'!AF13=CB!$A$56, '1'!AG13=CB!$B$56),INDEX(CB!$M$56:$M$61,MATCH('1'!AE13, CB!$D$56:$D$61,1))+('1'!AE13- INDEX(CB!$D$56:$D$61,MATCH('1'!AE13,CB!$D$56:$D$61,1)))*( INDEX(CB!$M$56:$M$61,MATCH('1'!AE13, CB!$D$56:$D$61,1)+1)- INDEX(CB!$M$56:$M$61,MATCH('1'!AE13, CB!$D$56:$D$61,1)))/( INDEX(CB!$D$56:$D$61,MATCH('1'!AE13, CB!$D$56:$D$61,1)+1)- INDEX(CB!$D$56:$D$61,MATCH('1'!AE13,CB!$D$56:$D$61,1))),IF(AND('1'!AF13=CB!$A$62, '1'!AG13=CB!$B$62),INDEX(CB!$M$62:$M$67,MATCH('1'!AE13, CB!$D$62:$D$67,1))+('1'!AE13- INDEX(CB!$D$62:$D$67,MATCH('1'!AE13,CB!$D$62:$D$67,1)))*( INDEX(CB!$M$62:$M$67,MATCH('1'!AE13, CB!$D$62:$D$67,1)+1)- INDEX(CB!$M$62:$M$67,MATCH('1'!AE13, CB!$D$62:$D$67,1)))/( INDEX(CB!$D$62:$D$67,MATCH('1'!AE13, CB!$D$62:$D$67,1)+1)- INDEX(CB!$D$62:$D$67,MATCH('1'!AE13,CB!$D$62:$D$67,1))),IF(AND('1'!AF13=CB!$A$68, '1'!AG13=CB!$B$68),INDEX(CB!$M$68:$M$73,MATCH('1'!AE13, CB!$D$68:$D$73,1))+('1'!AE13- INDEX(CB!$D$68:$D$73,MATCH('1'!AE13,CB!$D$68:$D$73,1)))*( INDEX(CB!$M$68:$M$73,MATCH('1'!AE13, CB!$D$68:$D$73,1)+1)- INDEX(CB!$M$68:$M$73,MATCH('1'!AE13, CB!$D$68:$D$73,1)))/(INDEX(CB!$D$68:$D$73,MATCH('1'!AE13, CB!$D$68:$D$73,1)+1)- INDEX(CB!$D$68:$D$73,MATCH('1'!AE13,CB!$D$68:$D$73,1))),IF(AND('1'!AF13=CB!$A$74, '1'!AG13=CB!$B$74),INDEX(CB!$M$74:$M$79,MATCH('1'!AE13, CB!$D$74:$D$79,1))+('1'!AE13- INDEX(CB!$D$74:$D$79,MATCH('1'!AE13,CB!$D$74:$D$79,1)))*( INDEX(CB!$M$74:$M$79,MATCH('1'!AE13, CB!$D$74:$D$79,1)+1)- INDEX(CB!$M$74:$M$79,MATCH('1'!AE13, CB!$D$74:$D$79,1)))/(INDEX(CB!$D$74:$D$79,MATCH('1'!AE13, CB!$D$74:$D$79,1)+1)- INDEX(CB!$D$74:$D$79,MATCH('1'!AE13,CB!$D$74:$D$79,1))),IF(AND('1'!AF13=CB!$A$80, '1'!AG13=CB!$B$80),INDEX(CB!$M$80:$M$85,MATCH('1'!AE13, CB!$D$80:$D$85,1))+('1'!AE13- INDEX(CB!$D$80:$D$85,MATCH('1'!AE13,CB!$D$80:$D$85,1)))*( INDEX(CB!$M$80:$M$85,MATCH('1'!AE13, CB!$D$80:$D$85,1)+1)- INDEX(CB!$M$80:$M$85,MATCH('1'!AE13, CB!$D$80:$D$85,1)))/(INDEX(CB!$D$80:$D$85,MATCH('1'!AE13, CB!$D$80:$D$85,1)+1)- INDEX(CB!$D$80:$D$85,MATCH('1'!AE13,CB!$D$80:$D$85,1))),IF(AND('1'!AF13=CB!$A$86, '1'!AG13=CB!$B$86),INDEX(CB!$M$86:$M$91,MATCH('1'!AE13, CB!$D$86:$D$91,1))+('1'!AE13- INDEX(CB!$D$86:$D$91,MATCH('1'!AE13,CB!$D$86:$D$91,1)))*( INDEX(CB!$M$86:$M$91,MATCH('1'!AE13, CB!$D$86:$D$91,1)+1)- INDEX(CB!$M$86:$M$91,MATCH('1'!AE13, CB!$D$86:$D$91,1)))/(INDEX(CB!$D$86:$D$91,MATCH('1'!AE13, CB!$D$86:$D$91,1)+1)- INDEX(CB!$D$86:$D$91,MATCH('1'!AE13,CB!$D$86:$D$91,1))),IF(AND('1'!AF13=CB!$A$92, '1'!AG13=CB!$B$92),INDEX(CB!$M$92:$M$97,MATCH('1'!AE13, CB!$D$92:$D$97,1))+('1'!AE13- INDEX(CB!$D$92:$D$97,MATCH('1'!AE13,CB!$D$92:$D$97,1)))*( INDEX(CB!$M$92:$M$97,MATCH('1'!AE13, CB!$D$92:$D$97,1)+1)- INDEX(CB!$M$92:$M$97,MATCH('1'!AE13, CB!$D$92:$D$97,1)))/(INDEX(CB!$D$92:$D$97,MATCH('1'!AE13, CB!$D$92:$D$97,1)+1)- INDEX(CB!$D$92:$D$97,MATCH('1'!AE13,CB!$D$92:$D$97,1))),IF(AND('1'!AF13=CB!$A$98, '1'!AG13=CB!$B$98),INDEX(CB!$M$98:$M$103,MATCH('1'!AE13, CB!$D$98:$D$103,1))+('1'!AE13- INDEX(CB!$D$98:$D$103,MATCH('1'!AE13,CB!$D$98:$D$103,1)))*( INDEX(CB!$M$98:$M$103,MATCH('1'!AE13, CB!$D$98:$D$103,1)+1)- INDEX(CB!$M$98:$M$103,MATCH('1'!AE13, CB!$D$98:$D$103,1)))/(INDEX(CB!$D$98:$D$103,MATCH('1'!AE13, CB!$D$98:$D$103,1)+1)- INDEX(CB!$D$98:$D$103,MATCH('1'!AE13,CB!$D$98:$D$103,1))),IF(AND('1'!AF13=CB!$A$104, '1'!AG13=CB!$B$104),INDEX(CB!$M$104:$M$109,MATCH('1'!AE13, CB!$D$104:$D$109,1))+('1'!AE13- INDEX(CB!$D$104:$D$109,MATCH('1'!AE13,CB!$D$104:$D$109,1)))*( INDEX(CB!$M$104:$M$109,MATCH('1'!AE13, CB!$D$104:$D$109,1)+1)- INDEX(CB!$M$104:$M$109,MATCH('1'!AE13, CB!$D$104:$D$109,1)))/(INDEX(CB!$D$104:$D$109,MATCH('1'!AE13, CB!$D$104:$D$109,1)+1)- INDEX(CB!$D$104:$D$109,MATCH('1'!AE13,CB!$D$104:$D$109,1))),0))))))))))))))))))</f>
        <v>6.0147427331828949</v>
      </c>
      <c r="AM13" s="33">
        <f>IF(AND('1'!AF13=CB!$A$2, '1'!AG13=CB!$B$2),INDEX(CB!$G$2:$G$7,MATCH('1'!AE13, CB!$D$2:$D$7,1))+('1'!AE13- INDEX(CB!$D$2:$D$7,MATCH('1'!AE13,CB!$D$2:$D$7,1)))*( INDEX(CB!$G$2:$G$7,MATCH('1'!AE13, CB!$D$2:$D$7,1)+1)- INDEX(CB!$G$2:$G$7,MATCH('1'!AE13, CB!$D$2:$D$7,1)))/( INDEX(CB!$D$2:$D$7,MATCH('1'!AE13, CB!$D$2:$D$7,1)+1)- INDEX(CB!$D$2:$D$7,MATCH('1'!AE13,CB!$D$2:$D$7,1))),IF(AND('1'!AF13=CB!$A$8, '1'!AG13=CB!$B$8),INDEX(CB!$G$8:$G$13,MATCH('1'!AE13, CB!$D$8:$D$13,1))+('1'!AE13- INDEX(CB!$D$8:$D$13,MATCH('1'!AE13,CB!$D$8:$D$13,1)))*( INDEX(CB!$G$8:$G$13,MATCH('1'!AE13, CB!$D$8:$D$13,1)+1)- INDEX(CB!$G$8:$G$13,MATCH('1'!AE13, CB!$D$8:$D$13,1)))/( INDEX(CB!$D$8:$D$13,MATCH('1'!AE13, CB!$D$8:$D$13,1)+1)- INDEX(CB!$D$8:$D$13,MATCH('1'!AE13,CB!$D$8:$D$13,1))),IF(AND('1'!AF13=CB!$A$14, '1'!AG13=CB!$B$14),INDEX(CB!$G$14:$G$19,MATCH('1'!AE13, CB!$D$14:$D$19,1))+('1'!AE13- INDEX(CB!$D$14:$D$19,MATCH('1'!AE13,CB!$D$14:$D$19,1)))*( INDEX(CB!$G$14:$G$19,MATCH('1'!AE13, CB!$D$14:$D$19,1)+1)- INDEX(CB!$G$14:$G$19,MATCH('1'!AE13, CB!$D$14:$D$19,1)))/( INDEX(CB!$D$14:$D$19,MATCH('1'!AE13, CB!$D$14:$D$19,1)+1)- INDEX(CB!$D$14:$D$19,MATCH('1'!AE13,CB!$D$14:$D$19,1))),IF(AND('1'!AF13=CB!$A$20, '1'!AG13=CB!$B$20),INDEX(CB!$G$20:$G$25,MATCH('1'!AE13, CB!$D$20:$D$25,1))+('1'!AE13- INDEX(CB!$D$20:$D$25,MATCH('1'!AE13,CB!$D$20:$D$25,1)))*( INDEX(CB!$G$20:$G$25,MATCH('1'!AE13, CB!$D$20:$D$25,1)+1)- INDEX(CB!$G$20:$G$25,MATCH('1'!AE13, CB!$D$20:$D$25,1)))/( INDEX(CB!$D$20:$D$25,MATCH('1'!AE13, CB!$D$20:$D$25,1)+1)- INDEX(CB!$D$20:$D$25,MATCH('1'!AE13,CB!$D$20:$D$25,1))),IF(AND('1'!AF13=CB!$A$26, '1'!AG13=CB!$B$26),INDEX(CB!$G$26:$G$31,MATCH('1'!AE13, CB!$D$26:$D$31,1))+('1'!AE13- INDEX(CB!$D$26:$D$31,MATCH('1'!AE13,CB!$D$26:$D$31,1)))*( INDEX(CB!$G$26:$G$31,MATCH('1'!AE13, CB!$D$26:$D$31,1)+1)- INDEX(CB!$G$26:$G$31,MATCH('1'!AE13, CB!$D$26:$D$31,1)))/( INDEX(CB!$D$26:$D$31,MATCH('1'!AE13, CB!$D$26:$D$31,1)+1)- INDEX(CB!$D$26:$D$31,MATCH('1'!AE13,CB!$D$26:$D$31,1))),IF(AND('1'!AF13=CB!$A$32, '1'!AG13=CB!$B$32),INDEX(CB!$G$32:$G$37,MATCH('1'!AE13, CB!$D$32:$D$37,1))+('1'!AE13- INDEX(CB!$D$32:$D$37,MATCH('1'!AE13,CB!$D$32:$D$37,1)))*( INDEX(CB!$G$32:$G$37,MATCH('1'!AE13, CB!$D$32:$D$37,1)+1)- INDEX(CB!$G$32:$G$37,MATCH('1'!AE13, CB!$D$32:$D$37,1)))/( INDEX(CB!$D$32:$D$37,MATCH('1'!AE13, CB!$D$32:$D$37,1)+1)- INDEX(CB!$D$32:$D$37,MATCH('1'!AE13,CB!$D$32:$D$37,1))),IF(AND('1'!AF13=CB!$A$38, '1'!AG13=CB!$B$38),INDEX(CB!$G$38:$G$43,MATCH('1'!AE13, CB!$D$38:$D$43,1))+('1'!AE13- INDEX(CB!$D$38:$D$43,MATCH('1'!AE13,CB!$D$38:$D$43,1)))*( INDEX(CB!$G$38:$G$43,MATCH('1'!AE13, CB!$D$38:$D$43,1)+1)- INDEX(CB!$G$38:$G$43,MATCH('1'!AE13, CB!$D$38:$D$43,1)))/( INDEX(CB!$D$38:$D$43,MATCH('1'!AE13, CB!$D$38:$D$43,1)+1)- INDEX(CB!$D$38:$D$43,MATCH('1'!AE13,CB!$D$38:$D$43,1))),IF(AND('1'!AF13=CB!$A$44, '1'!AG13=CB!$B$44),INDEX(CB!$G$44:$G$49,MATCH('1'!AE13, CB!$D$44:$D$49,1))+('1'!AE13- INDEX(CB!$D$44:$D$49,MATCH('1'!AE13,CB!$D$44:$D$49,1)))*( INDEX(CB!$G$44:$G$49,MATCH('1'!AE13, CB!$D$44:$D$49,1)+1)- INDEX(CB!$G$44:$G$49,MATCH('1'!AE13, CB!$D$44:$D$49,1)))/( INDEX(CB!$D$44:$D$49,MATCH('1'!AE13, CB!$D$44:$D$49,1)+1)- INDEX(CB!$D$44:$D$49,MATCH('1'!AE13,CB!$D$44:$D$49,1))),IF(AND('1'!AF13=CB!$A$50, '1'!AG13=CB!$B$50),INDEX(CB!$G$50:$G$55,MATCH('1'!AE13, CB!$D$50:$D$55,1))+('1'!AE13- INDEX(CB!$D$50:$D$55,MATCH('1'!AE13,CB!$D$50:$D$55,1)))*( INDEX(CB!$G$50:$G$55,MATCH('1'!AE13, CB!$D$50:$D$55,1)+1)- INDEX(CB!$G$50:$G$55,MATCH('1'!AE13, CB!$D$50:$D$55,1)))/( INDEX(CB!$D$50:$D$55,MATCH('1'!AE13, CB!$D$50:$D$55,1)+1)- INDEX(CB!$D$50:$D$55,MATCH('1'!AE13,CB!$D$50:$D$55,1))),IF(AND('1'!AF13=CB!$A$56, '1'!AG13=CB!$B$56),INDEX(CB!$G$56:$G$61,MATCH('1'!AE13, CB!$D$56:$D$61,1))+('1'!AE13- INDEX(CB!$D$56:$D$61,MATCH('1'!AE13,CB!$D$56:$D$61,1)))*( INDEX(CB!$G$56:$G$61,MATCH('1'!AE13, CB!$D$56:$D$61,1)+1)- INDEX(CB!$G$56:$G$61,MATCH('1'!AE13, CB!$D$56:$D$61,1)))/( INDEX(CB!$D$56:$D$61,MATCH('1'!AE13, CB!$D$56:$D$61,1)+1)- INDEX(CB!$D$56:$D$61,MATCH('1'!AE13,CB!$D$56:$D$61,1))),IF(AND('1'!AF13=CB!$A$62, '1'!AG13=CB!$B$62),INDEX(CB!$G$62:$G$67,MATCH('1'!AE13, CB!$D$62:$D$67,1))+('1'!AE13- INDEX(CB!$D$62:$D$67,MATCH('1'!AE13,CB!$D$62:$D$67,1)))*( INDEX(CB!$G$62:$G$67,MATCH('1'!AE13, CB!$D$62:$D$67,1)+1)- INDEX(CB!$G$62:$G$67,MATCH('1'!AE13, CB!$D$62:$D$67,1)))/( INDEX(CB!$D$62:$D$67,MATCH('1'!AE13, CB!$D$62:$D$67,1)+1)- INDEX(CB!$D$62:$D$67,MATCH('1'!AE13,CB!$D$62:$D$67,1))),IF(AND('1'!AF13=CB!$A$68, '1'!AG13=CB!$B$68),INDEX(CB!$G$68:$G$73,MATCH('1'!AE13, CB!$D$68:$D$73,1))+('1'!AE13- INDEX(CB!$D$68:$D$73,MATCH('1'!AE13,CB!$D$68:$D$73,1)))*( INDEX(CB!$G$68:$G$73,MATCH('1'!AE13, CB!$D$68:$D$73,1)+1)- INDEX(CB!$G$68:$G$73,MATCH('1'!AE13, CB!$D$68:$D$73,1)))/(INDEX(CB!$D$68:$D$73,MATCH('1'!AE13, CB!$D$68:$D$73,1)+1)- INDEX(CB!$D$68:$D$73,MATCH('1'!AE13,CB!$D$68:$D$73,1))),IF(AND('1'!AF13=CB!$A$74, '1'!AG13=CB!$B$74),INDEX(CB!$G$74:$G$79,MATCH('1'!AE13, CB!$D$74:$D$79,1))+('1'!AE13- INDEX(CB!$D$74:$D$79,MATCH('1'!AE13,CB!$D$74:$D$79,1)))*( INDEX(CB!$G$74:$G$79,MATCH('1'!AE13, CB!$D$74:$D$79,1)+1)- INDEX(CB!$G$74:$G$79,MATCH('1'!AE13, CB!$D$74:$D$79,1)))/(INDEX(CB!$D$74:$D$79,MATCH('1'!AE13, CB!$D$74:$D$79,1)+1)- INDEX(CB!$D$74:$D$79,MATCH('1'!AE13,CB!$D$74:$D$79,1))),IF(AND('1'!AF13=CB!$A$80, '1'!AG13=CB!$B$80),INDEX(CB!$G$80:$G$85,MATCH('1'!AE13, CB!$D$80:$D$85,1))+('1'!AE13- INDEX(CB!$D$80:$D$85,MATCH('1'!AE13,CB!$D$80:$D$85,1)))*( INDEX(CB!$G$80:$G$85,MATCH('1'!AE13, CB!$D$80:$D$85,1)+1)- INDEX(CB!$G$80:$G$85,MATCH('1'!AE13, CB!$D$80:$D$85,1)))/(INDEX(CB!$D$80:$D$85,MATCH('1'!AE13, CB!$D$80:$D$85,1)+1)- INDEX(CB!$D$80:$D$85,MATCH('1'!AE13,CB!$D$80:$D$85,1))),IF(AND('1'!AF13=CB!$A$86, '1'!AG13=CB!$B$86),INDEX(CB!$G$86:$G$91,MATCH('1'!AE13, CB!$D$86:$D$91,1))+('1'!AE13- INDEX(CB!$D$86:$D$91,MATCH('1'!AE13,CB!$D$86:$D$91,1)))*( INDEX(CB!$G$86:$G$91,MATCH('1'!AE13, CB!$D$86:$D$91,1)+1)- INDEX(CB!$G$86:$G$91,MATCH('1'!AE13, CB!$D$86:$D$91,1)))/(INDEX(CB!$D$86:$D$91,MATCH('1'!AE13, CB!$D$86:$D$91,1)+1)- INDEX(CB!$D$86:$D$91,MATCH('1'!AE13,CB!$D$86:$D$91,1))),IF(AND('1'!AF13=CB!$A$92, '1'!AG13=CB!$B$92),INDEX(CB!$G$92:$G$97,MATCH('1'!AE13, CB!$D$92:$D$97,1))+('1'!AE13- INDEX(CB!$D$92:$D$97,MATCH('1'!AE13,CB!$D$92:$D$97,1)))*( INDEX(CB!$G$92:$G$97,MATCH('1'!AE13, CB!$D$92:$D$97,1)+1)- INDEX(CB!$G$92:$G$97,MATCH('1'!AE13, CB!$D$92:$D$97,1)))/(INDEX(CB!$D$92:$D$97,MATCH('1'!AE13, CB!$D$92:$D$97,1)+1)- INDEX(CB!$D$92:$D$97,MATCH('1'!AE13,CB!$D$92:$D$97,1))),IF(AND('1'!AF13=CB!$A$98, '1'!AG13=CB!$B$98),INDEX(CB!$G$98:$G$103,MATCH('1'!AE13, CB!$D$98:$D$103,1))+('1'!AE13- INDEX(CB!$D$98:$D$103,MATCH('1'!AE13,CB!$D$98:$D$103,1)))*( INDEX(CB!$G$98:$G$103,MATCH('1'!AE13, CB!$D$98:$D$103,1)+1)- INDEX(CB!$G$98:$G$103,MATCH('1'!AE13, CB!$D$98:$D$103,1)))/(INDEX(CB!$D$98:$D$103,MATCH('1'!AE13, CB!$D$98:$D$103,1)+1)- INDEX(CB!$D$98:$D$103,MATCH('1'!AE13,CB!$D$98:$D$103,1))),IF(AND('1'!AF13=CB!$A$104, '1'!AG13=CB!$B$104),INDEX(CB!$G$104:$G$109,MATCH('1'!AE13, CB!$D$104:$D$109,1))+('1'!AE13- INDEX(CB!$D$104:$D$109,MATCH('1'!AE13,CB!$D$104:$D$109,1)))*( INDEX(CB!$G$104:$G$109,MATCH('1'!AE13, CB!$D$104:$D$109,1)+1)- INDEX(CB!$G$104:$G$109,MATCH('1'!AE13, CB!$D$104:$D$109,1)))/(INDEX(CB!$D$104:$D$109,MATCH('1'!AE13, CB!$D$104:$D$109,1)+1)- INDEX(CB!$D$104:$D$109,MATCH('1'!AE13,CB!$D$104:$D$109,1))),0))))))))))))))))))</f>
        <v>3.8076610925172789E-3</v>
      </c>
      <c r="AN13" s="33">
        <f>IF(AND('1'!AF13=CB!$A$2, '1'!AG13=CB!$B$2),INDEX(CB!$F$2:$F$7,MATCH('1'!AE13, CB!$D$2:$D$7,1))+('1'!AE13- INDEX(CB!$D$2:$D$7,MATCH('1'!AE13,CB!$D$2:$D$7,1)))*( INDEX(CB!$F$2:$F$7,MATCH('1'!AE13, CB!$D$2:$D$7,1)+1)- INDEX(CB!$F$2:$F$7,MATCH('1'!AE13, CB!$D$2:$D$7,1)))/( INDEX(CB!$D$2:$D$7,MATCH('1'!AE13, CB!$D$2:$D$7,1)+1)- INDEX(CB!$D$2:$D$7,MATCH('1'!AE13,CB!$D$2:$D$7,1))),IF(AND('1'!AF13=CB!$A$8, '1'!AG13=CB!$B$8),INDEX(CB!$F$8:$F$13,MATCH('1'!AE13, CB!$D$8:$D$13,1))+('1'!AE13- INDEX(CB!$D$8:$D$13,MATCH('1'!AE13,CB!$D$8:$D$13,1)))*( INDEX(CB!$F$8:$F$13,MATCH('1'!AE13, CB!$D$8:$D$13,1)+1)- INDEX(CB!$F$8:$F$13,MATCH('1'!AE13, CB!$D$8:$D$13,1)))/( INDEX(CB!$D$8:$D$13,MATCH('1'!AE13, CB!$D$8:$D$13,1)+1)- INDEX(CB!$D$8:$D$13,MATCH('1'!AE13,CB!$D$8:$D$13,1))),IF(AND('1'!AF13=CB!$A$14, '1'!AG13=CB!$B$14),INDEX(CB!$F$14:$F$19,MATCH('1'!AE13, CB!$D$14:$D$19,1))+('1'!AE13- INDEX(CB!$D$14:$D$19,MATCH('1'!AE13,CB!$D$14:$D$19,1)))*( INDEX(CB!$F$14:$F$19,MATCH('1'!AE13, CB!$D$14:$D$19,1)+1)- INDEX(CB!$F$14:$F$19,MATCH('1'!AE13, CB!$D$14:$D$19,1)))/( INDEX(CB!$D$14:$D$19,MATCH('1'!AE13, CB!$D$14:$D$19,1)+1)- INDEX(CB!$D$14:$D$19,MATCH('1'!AE13,CB!$D$14:$D$19,1))),IF(AND('1'!AF13=CB!$A$20, '1'!AG13=CB!$B$20),INDEX(CB!$F$20:$F$25,MATCH('1'!AE13, CB!$D$20:$D$25,1))+('1'!AE13- INDEX(CB!$D$20:$D$25,MATCH('1'!AE13,CB!$D$20:$D$25,1)))*( INDEX(CB!$F$20:$F$25,MATCH('1'!AE13, CB!$D$20:$D$25,1)+1)- INDEX(CB!$F$20:$F$25,MATCH('1'!AE13, CB!$D$20:$D$25,1)))/( INDEX(CB!$D$20:$D$25,MATCH('1'!AE13, CB!$D$20:$D$25,1)+1)- INDEX(CB!$D$20:$D$25,MATCH('1'!AE13,CB!$D$20:$D$25,1))),IF(AND('1'!AF13=CB!$A$26, '1'!AG13=CB!$B$26),INDEX(CB!$F$26:$F$31,MATCH('1'!AE13, CB!$D$26:$D$31,1))+('1'!AE13- INDEX(CB!$D$26:$D$31,MATCH('1'!AE13,CB!$D$26:$D$31,1)))*( INDEX(CB!$F$26:$F$31,MATCH('1'!AE13, CB!$D$26:$D$31,1)+1)- INDEX(CB!$F$26:$F$31,MATCH('1'!AE13, CB!$D$26:$D$31,1)))/( INDEX(CB!$D$26:$D$31,MATCH('1'!AE13, CB!$D$26:$D$31,1)+1)- INDEX(CB!$D$26:$D$31,MATCH('1'!AE13,CB!$D$26:$D$31,1))),IF(AND('1'!AF13=CB!$A$32, '1'!AG13=CB!$B$32),INDEX(CB!$F$32:$F$37,MATCH('1'!AE13, CB!$D$32:$D$37,1))+('1'!AE13- INDEX(CB!$D$32:$D$37,MATCH('1'!AE13,CB!$D$32:$D$37,1)))*( INDEX(CB!$F$32:$F$37,MATCH('1'!AE13, CB!$D$32:$D$37,1)+1)- INDEX(CB!$F$32:$F$37,MATCH('1'!AE13, CB!$D$32:$D$37,1)))/( INDEX(CB!$D$32:$D$37,MATCH('1'!AE13, CB!$D$32:$D$37,1)+1)- INDEX(CB!$D$32:$D$37,MATCH('1'!AE13,CB!$D$32:$D$37,1))),IF(AND('1'!AF13=CB!$A$38, '1'!AG13=CB!$B$38),INDEX(CB!$F$38:$F$43,MATCH('1'!AE13, CB!$D$38:$D$43,1))+('1'!AE13- INDEX(CB!$D$38:$D$43,MATCH('1'!AE13,CB!$D$38:$D$43,1)))*( INDEX(CB!$F$38:$F$43,MATCH('1'!AE13, CB!$D$38:$D$43,1)+1)- INDEX(CB!$F$38:$F$43,MATCH('1'!AE13, CB!$D$38:$D$43,1)))/( INDEX(CB!$D$38:$D$43,MATCH('1'!AE13, CB!$D$38:$D$43,1)+1)- INDEX(CB!$D$38:$D$43,MATCH('1'!AE13,CB!$D$38:$D$43,1))),IF(AND('1'!AF13=CB!$A$44, '1'!AG13=CB!$B$44),INDEX(CB!$F$44:$F$49,MATCH('1'!AE13, CB!$D$44:$D$49,1))+('1'!AE13- INDEX(CB!$D$44:$D$49,MATCH('1'!AE13,CB!$D$44:$D$49,1)))*( INDEX(CB!$F$44:$F$49,MATCH('1'!AE13, CB!$D$44:$D$49,1)+1)- INDEX(CB!$F$44:$F$49,MATCH('1'!AE13, CB!$D$44:$D$49,1)))/( INDEX(CB!$D$44:$D$49,MATCH('1'!AE13, CB!$D$44:$D$49,1)+1)- INDEX(CB!$D$44:$D$49,MATCH('1'!AE13,CB!$D$44:$D$49,1))),IF(AND('1'!AF13=CB!$A$50, '1'!AG13=CB!$B$50),INDEX(CB!$F$50:$F$55,MATCH('1'!AE13, CB!$D$50:$D$55,1))+('1'!AE13- INDEX(CB!$D$50:$D$55,MATCH('1'!AE13,CB!$D$50:$D$55,1)))*( INDEX(CB!$F$50:$F$55,MATCH('1'!AE13, CB!$D$50:$D$55,1)+1)- INDEX(CB!$F$50:$F$55,MATCH('1'!AE13, CB!$D$50:$D$55,1)))/( INDEX(CB!$D$50:$D$55,MATCH('1'!AE13, CB!$D$50:$D$55,1)+1)- INDEX(CB!$D$50:$D$55,MATCH('1'!AE13,CB!$D$50:$D$55,1))),IF(AND('1'!AF13=CB!$A$56, '1'!AG13=CB!$B$56),INDEX(CB!$F$56:$F$61,MATCH('1'!AE13, CB!$D$56:$D$61,1))+('1'!AE13- INDEX(CB!$D$56:$D$61,MATCH('1'!AE13,CB!$D$56:$D$61,1)))*( INDEX(CB!$F$56:$F$61,MATCH('1'!AE13, CB!$D$56:$D$61,1)+1)- INDEX(CB!$F$56:$F$61,MATCH('1'!AE13, CB!$D$56:$D$61,1)))/( INDEX(CB!$D$56:$D$61,MATCH('1'!AE13, CB!$D$56:$D$61,1)+1)- INDEX(CB!$D$56:$D$61,MATCH('1'!AE13,CB!$D$56:$D$61,1))),IF(AND('1'!AF13=CB!$A$62, '1'!AG13=CB!$B$62),INDEX(CB!$F$62:$F$67,MATCH('1'!AE13, CB!$D$62:$D$67,1))+('1'!AE13- INDEX(CB!$D$62:$D$67,MATCH('1'!AE13,CB!$D$62:$D$67,1)))*( INDEX(CB!$F$62:$F$67,MATCH('1'!AE13, CB!$D$62:$D$67,1)+1)- INDEX(CB!$F$62:$F$67,MATCH('1'!AE13, CB!$D$62:$D$67,1)))/( INDEX(CB!$D$62:$D$67,MATCH('1'!AE13, CB!$D$62:$D$67,1)+1)- INDEX(CB!$D$62:$D$67,MATCH('1'!AE13,CB!$D$62:$D$67,1))),IF(AND('1'!AF13=CB!$A$68, '1'!AG13=CB!$B$68),INDEX(CB!$F$68:$F$73,MATCH('1'!AE13, CB!$D$68:$D$73,1))+('1'!AE13- INDEX(CB!$D$68:$D$73,MATCH('1'!AE13,CB!$D$68:$D$73,1)))*( INDEX(CB!$F$68:$F$73,MATCH('1'!AE13, CB!$D$68:$D$73,1)+1)- INDEX(CB!$F$68:$F$73,MATCH('1'!AE13, CB!$D$68:$D$73,1)))/(INDEX(CB!$D$68:$D$73,MATCH('1'!AE13, CB!$D$68:$D$73,1)+1)- INDEX(CB!$D$68:$D$73,MATCH('1'!AE13,CB!$D$68:$D$73,1))),IF(AND('1'!AF13=CB!$A$74, '1'!AG13=CB!$B$74),INDEX(CB!$F$74:$F$79,MATCH('1'!AE13, CB!$D$74:$D$79,1))+('1'!AE13- INDEX(CB!$D$74:$D$79,MATCH('1'!AE13,CB!$D$74:$D$79,1)))*( INDEX(CB!$F$74:$F$79,MATCH('1'!AE13, CB!$D$74:$D$79,1)+1)- INDEX(CB!$F$74:$F$79,MATCH('1'!AE13, CB!$D$74:$D$79,1)))/(INDEX(CB!$D$74:$D$79,MATCH('1'!AE13, CB!$D$74:$D$79,1)+1)- INDEX(CB!$D$74:$D$79,MATCH('1'!AE13,CB!$D$74:$D$79,1))),IF(AND('1'!AF13=CB!$A$80, '1'!AG13=CB!$B$80),INDEX(CB!$F$80:$F$85,MATCH('1'!AE13, CB!$D$80:$D$85,1))+('1'!AE13- INDEX(CB!$D$80:$D$85,MATCH('1'!AE13,CB!$D$80:$D$85,1)))*( INDEX(CB!$F$80:$F$85,MATCH('1'!AE13, CB!$D$80:$D$85,1)+1)- INDEX(CB!$F$80:$F$85,MATCH('1'!AE13, CB!$D$80:$D$85,1)))/(INDEX(CB!$D$80:$D$85,MATCH('1'!AE13, CB!$D$80:$D$85,1)+1)- INDEX(CB!$D$80:$D$85,MATCH('1'!AE13,CB!$D$80:$D$85,1))),IF(AND('1'!AF13=CB!$A$86, '1'!AG13=CB!$B$86),INDEX(CB!$F$86:$F$91,MATCH('1'!AE13, CB!$D$86:$D$91,1))+('1'!AE13- INDEX(CB!$D$86:$D$91,MATCH('1'!AE13,CB!$D$86:$D$91,1)))*( INDEX(CB!$F$86:$F$91,MATCH('1'!AE13, CB!$D$86:$D$91,1)+1)- INDEX(CB!$F$86:$F$91,MATCH('1'!AE13, CB!$D$86:$D$91,1)))/(INDEX(CB!$D$86:$D$91,MATCH('1'!AE13, CB!$D$86:$D$91,1)+1)- INDEX(CB!$D$86:$D$91,MATCH('1'!AE13,CB!$D$86:$D$91,1))),IF(AND('1'!AF13=CB!$A$92, '1'!AG13=CB!$B$92),INDEX(CB!$F$92:$F$97,MATCH('1'!AE13, CB!$D$92:$D$97,1))+('1'!AE13- INDEX(CB!$D$92:$D$97,MATCH('1'!AE13,CB!$D$92:$D$97,1)))*( INDEX(CB!$F$92:$F$97,MATCH('1'!AE13, CB!$D$92:$D$97,1)+1)- INDEX(CB!$F$92:$F$97,MATCH('1'!AE13, CB!$D$92:$D$97,1)))/(INDEX(CB!$D$92:$D$97,MATCH('1'!AE13, CB!$D$92:$D$97,1)+1)- INDEX(CB!$D$92:$D$97,MATCH('1'!AE13,CB!$D$92:$D$97,1))),IF(AND('1'!AF13=CB!$A$98, '1'!AG13=CB!$B$98),INDEX(CB!$F$98:$F$103,MATCH('1'!AE13, CB!$D$98:$D$103,1))+('1'!AE13- INDEX(CB!$D$98:$D$103,MATCH('1'!AE13,CB!$D$98:$D$103,1)))*( INDEX(CB!$F$98:$F$103,MATCH('1'!AE13, CB!$D$98:$D$103,1)+1)- INDEX(CB!$F$98:$F$103,MATCH('1'!AE13, CB!$D$98:$D$103,1)))/(INDEX(CB!$D$98:$D$103,MATCH('1'!AE13, CB!$D$98:$D$103,1)+1)- INDEX(CB!$D$98:$D$103,MATCH('1'!AE13,CB!$D$98:$D$103,1))),IF(AND('1'!AF13=CB!$A$104, '1'!AG13=CB!$B$104),INDEX(CB!$F$104:$F$109,MATCH('1'!AE13, CB!$D$104:$D$109,1))+('1'!AE13- INDEX(CB!$D$104:$D$109,MATCH('1'!AE13,CB!$D$104:$D$109,1)))*( INDEX(CB!$F$104:$F$109,MATCH('1'!AE13, CB!$D$104:$D$109,1)+1)- INDEX(CB!$F$104:$F$109,MATCH('1'!AE13, CB!$D$104:$D$109,1)))/(INDEX(CB!$D$104:$D$109,MATCH('1'!AE13, CB!$D$104:$D$109,1)+1)- INDEX(CB!$D$104:$D$109,MATCH('1'!AE13,CB!$D$104:$D$109,1))),0))))))))))))))))))</f>
        <v>0.95777230947405367</v>
      </c>
      <c r="AO13" s="33">
        <f>IF(AND('1'!AF13=CB!$A$2, '1'!AG13=CB!$B$2),INDEX(CB!$E$2:$E$7,MATCH('1'!AE13, CB!$D$2:$D$7,1))+('1'!AE13- INDEX(CB!$D$2:$D$7,MATCH('1'!AE13,CB!$D$2:$D$7,1)))*( INDEX(CB!$E$2:$E$7,MATCH('1'!AE13, CB!$D$2:$D$7,1)+1)- INDEX(CB!$E$2:$E$7,MATCH('1'!AE13, CB!$D$2:$D$7,1)))/( INDEX(CB!$D$2:$D$7,MATCH('1'!AE13, CB!$D$2:$D$7,1)+1)- INDEX(CB!$D$2:$D$7,MATCH('1'!AE13,CB!$D$2:$D$7,1))),IF(AND('1'!AF13=CB!$A$8, '1'!AG13=CB!$B$8),INDEX(CB!$E$8:$E$13,MATCH('1'!AE13, CB!$D$8:$D$13,1))+('1'!AE13- INDEX(CB!$D$8:$D$13,MATCH('1'!AE13,CB!$D$8:$D$13,1)))*( INDEX(CB!$E$8:$E$13,MATCH('1'!AE13, CB!$D$8:$D$13,1)+1)- INDEX(CB!$E$8:$E$13,MATCH('1'!AE13, CB!$D$8:$D$13,1)))/( INDEX(CB!$D$8:$D$13,MATCH('1'!AE13, CB!$D$8:$D$13,1)+1)- INDEX(CB!$D$8:$D$13,MATCH('1'!AE13,CB!$D$8:$D$13,1))),IF(AND('1'!AF13=CB!$A$14, '1'!AG13=CB!$B$14),INDEX(CB!$E$14:$E$19,MATCH('1'!AE13, CB!$D$14:$D$19,1))+('1'!AE13- INDEX(CB!$D$14:$D$19,MATCH('1'!AE13,CB!$D$14:$D$19,1)))*( INDEX(CB!$E$14:$E$19,MATCH('1'!AE13, CB!$D$14:$D$19,1)+1)- INDEX(CB!$E$14:$E$19,MATCH('1'!AE13, CB!$D$14:$D$19,1)))/( INDEX(CB!$D$14:$D$19,MATCH('1'!AE13, CB!$D$14:$D$19,1)+1)- INDEX(CB!$D$14:$D$19,MATCH('1'!AE13,CB!$D$14:$D$19,1))),IF(AND('1'!AF13=CB!$A$20, '1'!AG13=CB!$B$20),INDEX(CB!$E$20:$E$25,MATCH('1'!AE13, CB!$D$20:$D$25,1))+('1'!AE13- INDEX(CB!$D$20:$D$25,MATCH('1'!AE13,CB!$D$20:$D$25,1)))*( INDEX(CB!$E$20:$E$25,MATCH('1'!AE13, CB!$D$20:$D$25,1)+1)- INDEX(CB!$E$20:$E$25,MATCH('1'!AE13, CB!$D$20:$D$25,1)))/( INDEX(CB!$D$20:$D$25,MATCH('1'!AE13, CB!$D$20:$D$25,1)+1)- INDEX(CB!$D$20:$D$25,MATCH('1'!AE13,CB!$D$20:$D$25,1))),IF(AND('1'!AF13=CB!$A$26, '1'!AG13=CB!$B$26),INDEX(CB!$E$26:$E$31,MATCH('1'!AE13, CB!$D$26:$D$31,1))+('1'!AE13- INDEX(CB!$D$26:$D$31,MATCH('1'!AE13,CB!$D$26:$D$31,1)))*( INDEX(CB!$E$26:$E$31,MATCH('1'!AE13, CB!$D$26:$D$31,1)+1)- INDEX(CB!$E$26:$E$31,MATCH('1'!AE13, CB!$D$26:$D$31,1)))/( INDEX(CB!$D$26:$D$31,MATCH('1'!AE13, CB!$D$26:$D$31,1)+1)- INDEX(CB!$D$26:$D$31,MATCH('1'!AE13,CB!$D$26:$D$31,1))),IF(AND('1'!AF13=CB!$A$32, '1'!AG13=CB!$B$32),INDEX(CB!$E$32:$E$37,MATCH('1'!AE13, CB!$D$32:$D$37,1))+('1'!AE13- INDEX(CB!$D$32:$D$37,MATCH('1'!AE13,CB!$D$32:$D$37,1)))*( INDEX(CB!$E$32:$E$37,MATCH('1'!AE13, CB!$D$32:$D$37,1)+1)- INDEX(CB!$E$32:$E$37,MATCH('1'!AE13, CB!$D$32:$D$37,1)))/( INDEX(CB!$D$32:$D$37,MATCH('1'!AE13, CB!$D$32:$D$37,1)+1)- INDEX(CB!$D$32:$D$37,MATCH('1'!AE13,CB!$D$32:$D$37,1))),IF(AND('1'!AF13=CB!$A$38, '1'!AG13=CB!$B$38),INDEX(CB!$E$38:$E$43,MATCH('1'!AE13, CB!$D$38:$D$43,1))+('1'!AE13- INDEX(CB!$D$38:$D$43,MATCH('1'!AE13,CB!$D$38:$D$43,1)))*( INDEX(CB!$E$38:$E$43,MATCH('1'!AE13, CB!$D$38:$D$43,1)+1)- INDEX(CB!$E$38:$E$43,MATCH('1'!AE13, CB!$D$38:$D$43,1)))/( INDEX(CB!$D$38:$D$43,MATCH('1'!AE13, CB!$D$38:$D$43,1)+1)- INDEX(CB!$D$38:$D$43,MATCH('1'!AE13,CB!$D$38:$D$43,1))),IF(AND('1'!AF13=CB!$A$44, '1'!AG13=CB!$B$44),INDEX(CB!$E$44:$E$49,MATCH('1'!AE13, CB!$D$44:$D$49,1))+('1'!AE13- INDEX(CB!$D$44:$D$49,MATCH('1'!AE13,CB!$D$44:$D$49,1)))*( INDEX(CB!$E$44:$E$49,MATCH('1'!AE13, CB!$D$44:$D$49,1)+1)- INDEX(CB!$E$44:$E$49,MATCH('1'!AE13, CB!$D$44:$D$49,1)))/( INDEX(CB!$D$44:$D$49,MATCH('1'!AE13, CB!$D$44:$D$49,1)+1)- INDEX(CB!$D$44:$D$49,MATCH('1'!AE13,CB!$D$44:$D$49,1))),IF(AND('1'!AF13=CB!$A$50, '1'!AG13=CB!$B$50),INDEX(CB!$E$50:$E$55,MATCH('1'!AE13, CB!$D$50:$D$55,1))+('1'!AE13- INDEX(CB!$D$50:$D$55,MATCH('1'!AE13,CB!$D$50:$D$55,1)))*( INDEX(CB!$E$50:$E$55,MATCH('1'!AE13, CB!$D$50:$D$55,1)+1)- INDEX(CB!$E$50:$E$55,MATCH('1'!AE13, CB!$D$50:$D$55,1)))/( INDEX(CB!$D$50:$D$55,MATCH('1'!AE13, CB!$D$50:$D$55,1)+1)- INDEX(CB!$D$50:$D$55,MATCH('1'!AE13,CB!$D$50:$D$55,1))),IF(AND('1'!AF13=CB!$A$56, '1'!AG13=CB!$B$56),INDEX(CB!$E$56:$E$61,MATCH('1'!AE13, CB!$D$56:$D$61,1))+('1'!AE13- INDEX(CB!$D$56:$D$61,MATCH('1'!AE13,CB!$D$56:$D$61,1)))*( INDEX(CB!$E$56:$E$61,MATCH('1'!AE13, CB!$D$56:$D$61,1)+1)- INDEX(CB!$E$56:$E$61,MATCH('1'!AE13, CB!$D$56:$D$61,1)))/( INDEX(CB!$D$56:$D$61,MATCH('1'!AE13, CB!$D$56:$D$61,1)+1)- INDEX(CB!$D$56:$D$61,MATCH('1'!AE13,CB!$D$56:$D$61,1))),IF(AND('1'!AF13=CB!$A$62, '1'!AG13=CB!$B$62),INDEX(CB!$E$62:$E$67,MATCH('1'!AE13, CB!$D$62:$D$67,1))+('1'!AE13- INDEX(CB!$D$62:$D$67,MATCH('1'!AE13,CB!$D$62:$D$67,1)))*( INDEX(CB!$E$62:$E$67,MATCH('1'!AE13, CB!$D$62:$D$67,1)+1)- INDEX(CB!$E$62:$E$67,MATCH('1'!AE13, CB!$D$62:$D$67,1)))/( INDEX(CB!$D$62:$D$67,MATCH('1'!AE13, CB!$D$62:$D$67,1)+1)- INDEX(CB!$D$62:$D$67,MATCH('1'!AE13,CB!$D$62:$D$67,1))),IF(AND('1'!AF13=CB!$A$68, '1'!AG13=CB!$B$68),INDEX(CB!$E$68:$E$73,MATCH('1'!AE13, CB!$D$68:$D$73,1))+('1'!AE13- INDEX(CB!$D$68:$D$73,MATCH('1'!AE13,CB!$D$68:$D$73,1)))*( INDEX(CB!$E$68:$E$73,MATCH('1'!AE13, CB!$D$68:$D$73,1)+1)- INDEX(CB!$E$68:$E$73,MATCH('1'!AE13, CB!$D$68:$D$73,1)))/(INDEX(CB!$D$68:$D$73,MATCH('1'!AE13, CB!$D$68:$D$73,1)+1)- INDEX(CB!$D$68:$D$73,MATCH('1'!AE13,CB!$D$68:$D$73,1))),IF(AND('1'!AF13=CB!$A$74, '1'!AG13=CB!$B$74),INDEX(CB!$E$74:$E$79,MATCH('1'!AE13, CB!$D$74:$D$79,1))+('1'!AE13- INDEX(CB!$D$74:$D$79,MATCH('1'!AE13,CB!$D$74:$D$79,1)))*( INDEX(CB!$E$74:$E$79,MATCH('1'!AE13, CB!$D$74:$D$79,1)+1)- INDEX(CB!$E$74:$E$79,MATCH('1'!AE13, CB!$D$74:$D$79,1)))/(INDEX(CB!$D$74:$D$79,MATCH('1'!AE13, CB!$D$74:$D$79,1)+1)- INDEX(CB!$D$74:$D$79,MATCH('1'!AE13,CB!$D$74:$D$79,1))),IF(AND('1'!AF13=CB!$A$80, '1'!AG13=CB!$B$80),INDEX(CB!$E$80:$E$85,MATCH('1'!AE13, CB!$D$80:$D$85,1))+('1'!AE13- INDEX(CB!$D$80:$D$85,MATCH('1'!AE13,CB!$D$80:$D$85,1)))*( INDEX(CB!$E$80:$E$85,MATCH('1'!AE13, CB!$D$80:$D$85,1)+1)- INDEX(CB!$E$80:$E$85,MATCH('1'!AE13, CB!$D$80:$D$85,1)))/(INDEX(CB!$D$80:$D$85,MATCH('1'!AE13, CB!$D$80:$D$85,1)+1)- INDEX(CB!$D$80:$D$85,MATCH('1'!AE13,CB!$D$80:$D$85,1))),IF(AND('1'!AF13=CB!$A$86, '1'!AG13=CB!$B$86),INDEX(CB!$E$86:$E$91,MATCH('1'!AE13, CB!$D$86:$D$91,1))+('1'!AE13- INDEX(CB!$D$86:$D$91,MATCH('1'!AE13,CB!$D$86:$D$91,1)))*( INDEX(CB!$E$86:$E$91,MATCH('1'!AE13, CB!$D$86:$D$91,1)+1)- INDEX(CB!$E$86:$E$91,MATCH('1'!AE13, CB!$D$86:$D$91,1)))/(INDEX(CB!$D$86:$D$91,MATCH('1'!AE13, CB!$D$86:$D$91,1)+1)- INDEX(CB!$D$86:$D$91,MATCH('1'!AE13,CB!$D$86:$D$91,1))),IF(AND('1'!AF13=CB!$A$92, '1'!AG13=CB!$B$92),INDEX(CB!$E$92:$E$97,MATCH('1'!AE13, CB!$D$92:$D$97,1))+('1'!AE13- INDEX(CB!$D$92:$D$97,MATCH('1'!AE13,CB!$D$92:$D$97,1)))*( INDEX(CB!$E$92:$E$97,MATCH('1'!AE13, CB!$D$92:$D$97,1)+1)- INDEX(CB!$E$92:$E$97,MATCH('1'!AE13, CB!$D$92:$D$97,1)))/(INDEX(CB!$D$92:$D$97,MATCH('1'!AE13, CB!$D$92:$D$97,1)+1)- INDEX(CB!$D$92:$D$97,MATCH('1'!AE13,CB!$D$92:$D$97,1))),IF(AND('1'!AF13=CB!$A$98, '1'!AG13=CB!$B$98),INDEX(CB!$E$98:$E$103,MATCH('1'!AE13, CB!$D$98:$D$103,1))+('1'!AE13- INDEX(CB!$D$98:$D$103,MATCH('1'!AE13,CB!$D$98:$D$103,1)))*( INDEX(CB!$E$98:$E$103,MATCH('1'!AE13, CB!$D$98:$D$103,1)+1)- INDEX(CB!$E$98:$E$103,MATCH('1'!AE13, CB!$D$98:$D$103,1)))/(INDEX(CB!$D$98:$D$103,MATCH('1'!AE13, CB!$D$98:$D$103,1)+1)- INDEX(CB!$D$98:$D$103,MATCH('1'!AE13,CB!$D$98:$D$103,1))),IF(AND('1'!AF13=CB!$A$104, '1'!AG13=CB!$B$104),INDEX(CB!$E$104:$E$109,MATCH('1'!AE13, CB!$D$104:$D$109,1))+('1'!AE13- INDEX(CB!$D$104:$D$109,MATCH('1'!AE13,CB!$D$104:$D$109,1)))*( INDEX(CB!$E$104:$E$109,MATCH('1'!AE13, CB!$D$104:$D$109,1)+1)- INDEX(CB!$E$104:$E$109,MATCH('1'!AE13, CB!$D$104:$D$109,1)))/(INDEX(CB!$D$104:$D$109,MATCH('1'!AE13, CB!$D$104:$D$109,1)+1)- INDEX(CB!$D$104:$D$109,MATCH('1'!AE13,CB!$D$104:$D$109,1))),0))))))))))))))))))</f>
        <v>0.96229537391106068</v>
      </c>
      <c r="AP13" s="11">
        <f t="shared" ref="AP13:AP61" si="16">AE13-AO13</f>
        <v>3.3030482051158994E-2</v>
      </c>
      <c r="AQ13" s="11">
        <f>(-AP12+IF(AND('1'!AF13=CB!$A$2,'1'!AG13=CB!$B$2),MAX(CB!$D$2:$D$7),IF(AND('1'!AF13=CB!$A$8,'1'!AG13=CB!$B$8),MAX(CB!$D$8:$D$13),IF(AND('1'!AF13=CB!$A$14,'1'!AG13=CB!$B$14),MAX(CB!$D$14:$D$19),IF(AND('1'!AF13=CB!$A$20,'1'!AG13=CB!$B$20),MAX(CB!$D$20:$D$25),IF(AND('1'!AF13=CB!$A$26,'1'!AG13=CB!$B$26),MAX(CB!$D$26:$D$31),IF(AND('1'!AF13=CB!$A$32,'1'!AG13=CB!$B$32),CB!$D$36+(6-CB!$C$36)*(CB!$D$37-CB!$D$36)/(CB!$C$37-CB!$C$36),IF(AND('1'!AF13=CB!$A$38,'1'!AG13=CB!$B$38),CB!$D$42+(6-CB!$C$42)*(CB!$D$43-CB!$D$42)/(CB!$C$43-CB!$C$42),IF(AND('1'!AF13=CB!$A$44,'1'!AG13=CB!$B$44),CB!$D$48+(6-CB!$C$48)*(CB!$D$49-CB!$D$48)/(CB!$C$49-CB!$C$48),IF(AND('1'!AF13=CB!$A$50,'1'!AG13=CB!$B$50),CB!$D$54+(6-CB!$C$54)*(CB!$D$55-CB!$D$54)/(CB!$C$55-CB!$C$54),IF(AND('1'!AF13=CB!$A$56,'1'!AG13=CB!$B$56),CB!$D$60+(6-CB!$C$60)*(CB!$D$61-CB!$D$60)/(CB!$C$61-CB!$C$60),IF(AND('1'!AF13=CB!$A$62,'1'!AG13=CB!$B$62),MAX(CB!$D$62:$D$67),IF(AND('1'!AF13=CB!$A$68,'1'!AG13=CB!$B$68),MAX(CB!$D$68:$D$73),IF(AND('1'!AF13=CB!$A$74,'1'!AG13=CB!$B$74),MAX(CB!$D$74:$D$79),IF(AND('1'!AF13=CB!$A$80,'1'!AG13=CB!$B$80),MAX(CB!$D$80:$D$85),IF(AND('1'!AF13=CB!$A$86,'1'!AG13=CB!$B$86),MAX(CB!$D$86:$D$91),IF(AND('1'!AF13=CB!$A$92,'1'!AG13=CB!$B$92),MAX(CB!$D$92:$D$97),IF(AND('1'!AF13=CB!$A$98,'1'!AG13=CB!$B$98),MAX(CB!$D$98:$D$103),IF(AND('1'!AF13=CB!$A$104,'1'!AG13=CB!$B$104),MAX(CB!$D$104:$D$109),0)))))))))))))))))))/(F13*H13*D13)*43560+$B12</f>
        <v>5285.5587530617977</v>
      </c>
      <c r="AR13" s="38">
        <f>IF(AND('1'!AF13=CB!$A$2, '1'!AH13=CB!$B$2),INDEX(CB!$K$2:$K$7,MATCH('1'!AE13, CB!$D$2:$D$7,1))+('1'!AE13- INDEX(CB!$D$2:$D$7,MATCH('1'!AE13,CB!$D$2:$D$7,1)))*( INDEX(CB!$K$2:$K$7,MATCH('1'!AE13, CB!$D$2:$D$7,1)+1)- INDEX(CB!$K$2:$K$7,MATCH('1'!AE13, CB!$D$2:$D$7,1)))/( INDEX(CB!$D$2:$D$7,MATCH('1'!AE13, CB!$D$2:$D$7,1)+1)- INDEX(CB!$D$2:$D$7,MATCH('1'!AE13,CB!$D$2:$D$7,1))),IF(AND('1'!AF13=CB!$A$8, '1'!AH13=CB!$B$8),INDEX(CB!$K$8:$K$13,MATCH('1'!AE13, CB!$D$8:$D$13,1))+('1'!AE13- INDEX(CB!$D$8:$D$13,MATCH('1'!AE13,CB!$D$8:$D$13,1)))*( INDEX(CB!$K$8:$K$13,MATCH('1'!AE13, CB!$D$8:$D$13,1)+1)- INDEX(CB!$K$8:$K$13,MATCH('1'!AE13, CB!$D$8:$D$13,1)))/( INDEX(CB!$D$8:$D$13,MATCH('1'!AE13, CB!$D$8:$D$13,1)+1)- INDEX(CB!$D$8:$D$13,MATCH('1'!AE13,CB!$D$8:$D$13,1))),IF(AND('1'!AF13=CB!$A$14, '1'!AH13=CB!$B$14),INDEX(CB!$K$14:$K$19,MATCH('1'!AE13, CB!$D$14:$D$19,1))+('1'!AE13- INDEX(CB!$D$14:$D$19,MATCH('1'!AE13,CB!$D$14:$D$19,1)))*( INDEX(CB!$K$14:$K$19,MATCH('1'!AE13, CB!$D$14:$D$19,1)+1)- INDEX(CB!$K$14:$K$19,MATCH('1'!AE13, CB!$D$14:$D$19,1)))/( INDEX(CB!$D$14:$D$19,MATCH('1'!AE13, CB!$D$14:$D$19,1)+1)- INDEX(CB!$D$14:$D$19,MATCH('1'!AE13,CB!$D$14:$D$19,1))),IF(AND('1'!AF13=CB!$A$20, '1'!AH13=CB!$B$20),INDEX(CB!$K$20:$K$25,MATCH('1'!AE13, CB!$D$20:$D$25,1))+('1'!AE13- INDEX(CB!$D$20:$D$25,MATCH('1'!AE13,CB!$D$20:$D$25,1)))*( INDEX(CB!$K$20:$K$25,MATCH('1'!AE13, CB!$D$20:$D$25,1)+1)- INDEX(CB!$K$20:$K$25,MATCH('1'!AE13, CB!$D$20:$D$25,1)))/( INDEX(CB!$D$20:$D$25,MATCH('1'!AE13, CB!$D$20:$D$25,1)+1)- INDEX(CB!$D$20:$D$25,MATCH('1'!AE13,CB!$D$20:$D$25,1))),IF(AND('1'!AF13=CB!$A$26, '1'!AH13=CB!$B$26),INDEX(CB!$K$26:$K$31,MATCH('1'!AE13, CB!$D$26:$D$31,1))+('1'!AE13- INDEX(CB!$D$26:$D$31,MATCH('1'!AE13,CB!$D$26:$D$31,1)))*( INDEX(CB!$K$26:$K$31,MATCH('1'!AE13, CB!$D$26:$D$31,1)+1)- INDEX(CB!$K$26:$K$31,MATCH('1'!AE13, CB!$D$26:$D$31,1)))/( INDEX(CB!$D$26:$D$31,MATCH('1'!AE13, CB!$D$26:$D$31,1)+1)- INDEX(CB!$D$26:$D$31,MATCH('1'!AE13,CB!$D$26:$D$31,1))),IF(AND('1'!AF13=CB!$A$32, '1'!AH13=CB!$B$32),INDEX(CB!$K$32:$K$37,MATCH('1'!AE13, CB!$D$32:$D$37,1))+('1'!AE13- INDEX(CB!$D$32:$D$37,MATCH('1'!AE13,CB!$D$32:$D$37,1)))*( INDEX(CB!$K$32:$K$37,MATCH('1'!AE13, CB!$D$32:$D$37,1)+1)- INDEX(CB!$K$32:$K$37,MATCH('1'!AE13, CB!$D$32:$D$37,1)))/( INDEX(CB!$D$32:$D$37,MATCH('1'!AE13, CB!$D$32:$D$37,1)+1)- INDEX(CB!$D$32:$D$37,MATCH('1'!AE13,CB!$D$32:$D$37,1))),IF(AND('1'!AF13=CB!$A$38, '1'!AH13=CB!$B$38),INDEX(CB!$K$38:$K$43,MATCH('1'!AE13, CB!$D$38:$D$43,1))+('1'!AE13- INDEX(CB!$D$38:$D$43,MATCH('1'!AE13,CB!$D$38:$D$43,1)))*( INDEX(CB!$K$38:$K$43,MATCH('1'!AE13, CB!$D$38:$D$43,1)+1)- INDEX(CB!$K$38:$K$43,MATCH('1'!AE13, CB!$D$38:$D$43,1)))/( INDEX(CB!$D$38:$D$43,MATCH('1'!AE13, CB!$D$38:$D$43,1)+1)- INDEX(CB!$D$38:$D$43,MATCH('1'!AE13,CB!$D$38:$D$43,1))),IF(AND('1'!AF13=CB!$A$44, '1'!AH13=CB!$B$44),INDEX(CB!$K$44:$K$49,MATCH('1'!AE13, CB!$D$44:$D$49,1))+('1'!AE13- INDEX(CB!$D$44:$D$49,MATCH('1'!AE13,CB!$D$44:$D$49,1)))*( INDEX(CB!$K$44:$K$49,MATCH('1'!AE13, CB!$D$44:$D$49,1)+1)- INDEX(CB!$K$44:$K$49,MATCH('1'!AE13, CB!$D$44:$D$49,1)))/( INDEX(CB!$D$44:$D$49,MATCH('1'!AE13, CB!$D$44:$D$49,1)+1)- INDEX(CB!$D$44:$D$49,MATCH('1'!AE13,CB!$D$44:$D$49,1))),IF(AND('1'!AF13=CB!$A$50, '1'!AH13=CB!$B$50),INDEX(CB!$K$50:$K$55,MATCH('1'!AE13, CB!$D$50:$D$55,1))+('1'!AE13- INDEX(CB!$D$50:$D$55,MATCH('1'!AE13,CB!$D$50:$D$55,1)))*( INDEX(CB!$K$50:$K$55,MATCH('1'!AE13, CB!$D$50:$D$55,1)+1)- INDEX(CB!$K$50:$K$55,MATCH('1'!AE13, CB!$D$50:$D$55,1)))/( INDEX(CB!$D$50:$D$55,MATCH('1'!AE13, CB!$D$50:$D$55,1)+1)- INDEX(CB!$D$50:$D$55,MATCH('1'!AE13,CB!$D$50:$D$55,1))),IF(AND('1'!AF13=CB!$A$56, '1'!AH13=CB!$B$56),INDEX(CB!$K$56:$K$61,MATCH('1'!AE13, CB!$D$56:$D$61,1))+('1'!AE13- INDEX(CB!$D$56:$D$61,MATCH('1'!AE13,CB!$D$56:$D$61,1)))*( INDEX(CB!$K$56:$K$61,MATCH('1'!AE13, CB!$D$56:$D$61,1)+1)- INDEX(CB!$K$56:$K$61,MATCH('1'!AE13, CB!$D$56:$D$61,1)))/( INDEX(CB!$D$56:$D$61,MATCH('1'!AE13, CB!$D$56:$D$61,1)+1)- INDEX(CB!$D$56:$D$61,MATCH('1'!AE13,CB!$D$56:$D$61,1))),IF(AND('1'!AF13=CB!$A$62, '1'!AH13=CB!$B$62),INDEX(CB!$K$62:$K$67,MATCH('1'!AE13, CB!$D$62:$D$67,1))+('1'!AE13- INDEX(CB!$D$62:$D$67,MATCH('1'!AE13,CB!$D$62:$D$67,1)))*( INDEX(CB!$K$62:$K$67,MATCH('1'!AE13, CB!$D$62:$D$67,1)+1)- INDEX(CB!$K$62:$K$67,MATCH('1'!AE13, CB!$D$62:$D$67,1)))/( INDEX(CB!$D$62:$D$67,MATCH('1'!AE13, CB!$D$62:$D$67,1)+1)- INDEX(CB!$D$62:$D$67,MATCH('1'!AE13,CB!$D$62:$D$67,1))),IF(AND('1'!AF13=CB!$A$68, '1'!AH13=CB!$B$68),INDEX(CB!$K$68:$K$73,MATCH('1'!AE13, CB!$D$68:$D$73,1))+('1'!AE13- INDEX(CB!$D$68:$D$73,MATCH('1'!AE13,CB!$D$68:$D$73,1)))*( INDEX(CB!$K$68:$K$73,MATCH('1'!AE13, CB!$D$68:$D$73,1)+1)- INDEX(CB!$K$68:$K$73,MATCH('1'!AE13, CB!$D$68:$D$73,1)))/(INDEX(CB!$D$68:$D$73,MATCH('1'!AE13, CB!$D$68:$D$73,1)+1)- INDEX(CB!$D$68:$D$73,MATCH('1'!AE13,CB!$D$68:$D$73,1))),IF(AND('1'!AF13=CB!$A$74, '1'!AH13=CB!$B$74),INDEX(CB!$K$74:$K$79,MATCH('1'!AE13, CB!$D$74:$D$79,1))+('1'!AE13- INDEX(CB!$D$74:$D$79,MATCH('1'!AE13,CB!$D$74:$D$79,1)))*( INDEX(CB!$K$74:$K$79,MATCH('1'!AE13, CB!$D$74:$D$79,1)+1)- INDEX(CB!$K$74:$K$79,MATCH('1'!AE13, CB!$D$74:$D$79,1)))/(INDEX(CB!$D$74:$D$79,MATCH('1'!AE13, CB!$D$74:$D$79,1)+1)- INDEX(CB!$D$74:$D$79,MATCH('1'!AE13,CB!$D$74:$D$79,1))),IF(AND('1'!AF13=CB!$A$80, '1'!AH13=CB!$B$80),INDEX(CB!$K$80:$K$85,MATCH('1'!AE13, CB!$D$80:$D$85,1))+('1'!AE13- INDEX(CB!$D$80:$D$85,MATCH('1'!AE13,CB!$D$80:$D$85,1)))*( INDEX(CB!$K$80:$K$85,MATCH('1'!AE13, CB!$D$80:$D$85,1)+1)- INDEX(CB!$K$80:$K$85,MATCH('1'!AE13, CB!$D$80:$D$85,1)))/(INDEX(CB!$D$80:$D$85,MATCH('1'!AE13, CB!$D$80:$D$85,1)+1)- INDEX(CB!$D$80:$D$85,MATCH('1'!AE13,CB!$D$80:$D$85,1))),IF(AND('1'!AF13=CB!$A$86, '1'!AH13=CB!$B$86),INDEX(CB!$K$86:$K$91,MATCH('1'!AE13, CB!$D$86:$D$91,1))+('1'!AE13- INDEX(CB!$D$86:$D$91,MATCH('1'!AE13,CB!$D$86:$D$91,1)))*( INDEX(CB!$K$86:$K$91,MATCH('1'!AE13, CB!$D$86:$D$91,1)+1)- INDEX(CB!$K$86:$K$91,MATCH('1'!AE13, CB!$D$86:$D$91,1)))/(INDEX(CB!$D$86:$D$91,MATCH('1'!AE13, CB!$D$86:$D$91,1)+1)- INDEX(CB!$D$86:$D$91,MATCH('1'!AE13,CB!$D$86:$D$91,1))),IF(AND('1'!AF13=CB!$A$92, '1'!AH13=CB!$B$92),INDEX(CB!$K$92:$K$97,MATCH('1'!AE13, CB!$D$92:$D$97,1))+('1'!AE13- INDEX(CB!$D$92:$D$97,MATCH('1'!AE13,CB!$D$92:$D$97,1)))*( INDEX(CB!$K$92:$K$97,MATCH('1'!AE13, CB!$D$92:$D$97,1)+1)- INDEX(CB!$K$92:$K$97,MATCH('1'!AE13, CB!$D$92:$D$97,1)))/(INDEX(CB!$D$92:$D$97,MATCH('1'!AE13, CB!$D$92:$D$97,1)+1)- INDEX(CB!$D$92:$D$97,MATCH('1'!AE13,CB!$D$92:$D$97,1))),IF(AND('1'!AF13=CB!$A$98, '1'!AH13=CB!$B$98),INDEX(CB!$K$98:$K$103,MATCH('1'!AE13, CB!$D$98:$D$103,1))+('1'!AE13- INDEX(CB!$D$98:$D$103,MATCH('1'!AE13,CB!$D$98:$D$103,1)))*( INDEX(CB!$K$98:$K$103,MATCH('1'!AE13, CB!$D$98:$D$103,1)+1)- INDEX(CB!$K$98:$K$103,MATCH('1'!AE13, CB!$D$98:$D$103,1)))/(INDEX(CB!$D$98:$D$103,MATCH('1'!AE13, CB!$D$98:$D$103,1)+1)- INDEX(CB!$D$98:$D$103,MATCH('1'!AE13,CB!$D$98:$D$103,1))),IF(AND('1'!AF13=CB!$A$104, '1'!AH13=CB!$B$104),INDEX(CB!$K$104:$K$109,MATCH('1'!AE13, CB!$D$104:$D$109,1))+('1'!AE13- INDEX(CB!$D$104:$D$109,MATCH('1'!AE13,CB!$D$104:$D$109,1)))*( INDEX(CB!$K$104:$K$109,MATCH('1'!AE13, CB!$D$104:$D$109,1)+1)- INDEX(CB!$K$104:$K$109,MATCH('1'!AE13, CB!$D$104:$D$109,1)))/(INDEX(CB!$D$104:$D$109,MATCH('1'!AE13, CB!$D$104:$D$109,1)+1)- INDEX(CB!$D$104:$D$109,MATCH('1'!AE13,CB!$D$104:$D$109,1))),0))))))))))))))))))</f>
        <v>1.3389135969880002</v>
      </c>
      <c r="AS13" s="33">
        <f>IF(AND('1'!AF13=CB!$A$2, '1'!AH13=CB!$B$2),INDEX(CB!$I$2:$I$7,MATCH('1'!AE13, CB!$D$2:$D$7,1))+('1'!AE13- INDEX(CB!$D$2:$D$7,MATCH('1'!AE13,CB!$D$2:$D$7,1)))*( INDEX(CB!$I$2:$I$7,MATCH('1'!AE13, CB!$D$2:$D$7,1)+1)- INDEX(CB!$I$2:$I$7,MATCH('1'!AE13, CB!$D$2:$D$7,1)))/( INDEX(CB!$D$2:$D$7,MATCH('1'!AE13, CB!$D$2:$D$7,1)+1)- INDEX(CB!$D$2:$D$7,MATCH('1'!AE13,CB!$D$2:$D$7,1))),IF(AND('1'!AF13=CB!$A$8, '1'!AH13=CB!$B$8),INDEX(CB!$I$8:$I$13,MATCH('1'!AE13, CB!$D$8:$D$13,1))+('1'!AE13- INDEX(CB!$D$8:$D$13,MATCH('1'!AE13,CB!$D$8:$D$13,1)))*( INDEX(CB!$I$8:$I$13,MATCH('1'!AE13, CB!$D$8:$D$13,1)+1)- INDEX(CB!$I$8:$I$13,MATCH('1'!AE13, CB!$D$8:$D$13,1)))/( INDEX(CB!$D$8:$D$13,MATCH('1'!AE13, CB!$D$8:$D$13,1)+1)- INDEX(CB!$D$8:$D$13,MATCH('1'!AE13,CB!$D$8:$D$13,1))),IF(AND('1'!AF13=CB!$A$14, '1'!AH13=CB!$B$14),INDEX(CB!$I$14:$I$19,MATCH('1'!AE13, CB!$D$14:$D$19,1))+('1'!AE13- INDEX(CB!$D$14:$D$19,MATCH('1'!AE13,CB!$D$14:$D$19,1)))*( INDEX(CB!$I$14:$I$19,MATCH('1'!AE13, CB!$D$14:$D$19,1)+1)- INDEX(CB!$I$14:$I$19,MATCH('1'!AE13, CB!$D$14:$D$19,1)))/( INDEX(CB!$D$14:$D$19,MATCH('1'!AE13, CB!$D$14:$D$19,1)+1)- INDEX(CB!$D$14:$D$19,MATCH('1'!AE13,CB!$D$14:$D$19,1))),IF(AND('1'!AF13=CB!$A$20, '1'!AH13=CB!$B$20),INDEX(CB!$I$20:$I$25,MATCH('1'!AE13, CB!$D$20:$D$25,1))+('1'!AE13- INDEX(CB!$D$20:$D$25,MATCH('1'!AE13,CB!$D$20:$D$25,1)))*( INDEX(CB!$I$20:$I$25,MATCH('1'!AE13, CB!$D$20:$D$25,1)+1)- INDEX(CB!$I$20:$I$25,MATCH('1'!AE13, CB!$D$20:$D$25,1)))/( INDEX(CB!$D$20:$D$25,MATCH('1'!AE13, CB!$D$20:$D$25,1)+1)- INDEX(CB!$D$20:$D$25,MATCH('1'!AE13,CB!$D$20:$D$25,1))),IF(AND('1'!AF13=CB!$A$26, '1'!AH13=CB!$B$26),INDEX(CB!$I$26:$I$31,MATCH('1'!AE13, CB!$D$26:$D$31,1))+('1'!AE13- INDEX(CB!$D$26:$D$31,MATCH('1'!AE13,CB!$D$26:$D$31,1)))*( INDEX(CB!$I$26:$I$31,MATCH('1'!AE13, CB!$D$26:$D$31,1)+1)- INDEX(CB!$I$26:$I$31,MATCH('1'!AE13, CB!$D$26:$D$31,1)))/( INDEX(CB!$D$26:$D$31,MATCH('1'!AE13, CB!$D$26:$D$31,1)+1)- INDEX(CB!$D$26:$D$31,MATCH('1'!AE13,CB!$D$26:$D$31,1))),IF(AND('1'!AF13=CB!$A$32, '1'!AH13=CB!$B$32),INDEX(CB!$I$32:$I$37,MATCH('1'!AE13, CB!$D$32:$D$37,1))+('1'!AE13- INDEX(CB!$D$32:$D$37,MATCH('1'!AE13,CB!$D$32:$D$37,1)))*( INDEX(CB!$I$32:$I$37,MATCH('1'!AE13, CB!$D$32:$D$37,1)+1)- INDEX(CB!$I$32:$I$37,MATCH('1'!AE13, CB!$D$32:$D$37,1)))/( INDEX(CB!$D$32:$D$37,MATCH('1'!AE13, CB!$D$32:$D$37,1)+1)- INDEX(CB!$D$32:$D$37,MATCH('1'!AE13,CB!$D$32:$D$37,1))),IF(AND('1'!AF13=CB!$A$38, '1'!AH13=CB!$B$38),INDEX(CB!$I$38:$I$43,MATCH('1'!AE13, CB!$D$38:$D$43,1))+('1'!AE13- INDEX(CB!$D$38:$D$43,MATCH('1'!AE13,CB!$D$38:$D$43,1)))*( INDEX(CB!$I$38:$I$43,MATCH('1'!AE13, CB!$D$38:$D$43,1)+1)- INDEX(CB!$I$38:$I$43,MATCH('1'!AE13, CB!$D$38:$D$43,1)))/( INDEX(CB!$D$38:$D$43,MATCH('1'!AE13, CB!$D$38:$D$43,1)+1)- INDEX(CB!$D$38:$D$43,MATCH('1'!AE13,CB!$D$38:$D$43,1))),IF(AND('1'!AF13=CB!$A$44, '1'!AH13=CB!$B$44),INDEX(CB!$I$44:$I$49,MATCH('1'!AE13, CB!$D$44:$D$49,1))+('1'!AE13- INDEX(CB!$D$44:$D$49,MATCH('1'!AE13,CB!$D$44:$D$49,1)))*( INDEX(CB!$I$44:$I$49,MATCH('1'!AE13, CB!$D$44:$D$49,1)+1)- INDEX(CB!$I$44:$I$49,MATCH('1'!AE13, CB!$D$44:$D$49,1)))/( INDEX(CB!$D$44:$D$49,MATCH('1'!AE13, CB!$D$44:$D$49,1)+1)- INDEX(CB!$D$44:$D$49,MATCH('1'!AE13,CB!$D$44:$D$49,1))),IF(AND('1'!AF13=CB!$A$50, '1'!AH13=CB!$B$50),INDEX(CB!$I$50:$I$55,MATCH('1'!AE13, CB!$D$50:$D$55,1))+('1'!AE13- INDEX(CB!$D$50:$D$55,MATCH('1'!AE13,CB!$D$50:$D$55,1)))*( INDEX(CB!$I$50:$I$55,MATCH('1'!AE13, CB!$D$50:$D$55,1)+1)- INDEX(CB!$I$50:$I$55,MATCH('1'!AE13, CB!$D$50:$D$55,1)))/( INDEX(CB!$D$50:$D$55,MATCH('1'!AE13, CB!$D$50:$D$55,1)+1)- INDEX(CB!$D$50:$D$55,MATCH('1'!AE13,CB!$D$50:$D$55,1))),IF(AND('1'!AF13=CB!$A$56, '1'!AH13=CB!$B$56),INDEX(CB!$I$56:$I$61,MATCH('1'!AE13, CB!$D$56:$D$61,1))+('1'!AE13- INDEX(CB!$D$56:$D$61,MATCH('1'!AE13,CB!$D$56:$D$61,1)))*( INDEX(CB!$I$56:$I$61,MATCH('1'!AE13, CB!$D$56:$D$61,1)+1)- INDEX(CB!$I$56:$I$61,MATCH('1'!AE13, CB!$D$56:$D$61,1)))/( INDEX(CB!$D$56:$D$61,MATCH('1'!AE13, CB!$D$56:$D$61,1)+1)- INDEX(CB!$D$56:$D$61,MATCH('1'!AE13,CB!$D$56:$D$61,1))),IF(AND('1'!AF13=CB!$A$62, '1'!AH13=CB!$B$62),INDEX(CB!$I$62:$I$67,MATCH('1'!AE13, CB!$D$62:$D$67,1))+('1'!AE13- INDEX(CB!$D$62:$D$67,MATCH('1'!AE13,CB!$D$62:$D$67,1)))*( INDEX(CB!$I$62:$I$67,MATCH('1'!AE13, CB!$D$62:$D$67,1)+1)- INDEX(CB!$I$62:$I$67,MATCH('1'!AE13, CB!$D$62:$D$67,1)))/( INDEX(CB!$D$62:$D$67,MATCH('1'!AE13, CB!$D$62:$D$67,1)+1)- INDEX(CB!$D$62:$D$67,MATCH('1'!AE13,CB!$D$62:$D$67,1))),IF(AND('1'!AF13=CB!$A$68, '1'!AH13=CB!$B$68),INDEX(CB!$I$68:$I$73,MATCH('1'!AE13, CB!$D$68:$D$73,1))+('1'!AE13- INDEX(CB!$D$68:$D$73,MATCH('1'!AE13,CB!$D$68:$D$73,1)))*( INDEX(CB!$I$68:$I$73,MATCH('1'!AE13, CB!$D$68:$D$73,1)+1)- INDEX(CB!$I$68:$I$73,MATCH('1'!AE13, CB!$D$68:$D$73,1)))/(INDEX(CB!$D$68:$D$73,MATCH('1'!AE13, CB!$D$68:$D$73,1)+1)- INDEX(CB!$D$68:$D$73,MATCH('1'!AE13,CB!$D$68:$D$73,1))),IF(AND('1'!AF13=CB!$A$74, '1'!AH13=CB!$B$74),INDEX(CB!$I$74:$I$79,MATCH('1'!AE13, CB!$D$74:$D$79,1))+('1'!AE13- INDEX(CB!$D$74:$D$79,MATCH('1'!AE13,CB!$D$74:$D$79,1)))*( INDEX(CB!$I$74:$I$79,MATCH('1'!AE13, CB!$D$74:$D$79,1)+1)- INDEX(CB!$I$74:$I$79,MATCH('1'!AE13, CB!$D$74:$D$79,1)))/(INDEX(CB!$D$74:$D$79,MATCH('1'!AE13, CB!$D$74:$D$79,1)+1)- INDEX(CB!$D$74:$D$79,MATCH('1'!AE13,CB!$D$74:$D$79,1))),IF(AND('1'!AF13=CB!$A$80, '1'!AH13=CB!$B$80),INDEX(CB!$I$80:$I$85,MATCH('1'!AE13, CB!$D$80:$D$85,1))+('1'!AE13- INDEX(CB!$D$80:$D$85,MATCH('1'!AE13,CB!$D$80:$D$85,1)))*( INDEX(CB!$I$80:$I$85,MATCH('1'!AE13, CB!$D$80:$D$85,1)+1)- INDEX(CB!$I$80:$I$85,MATCH('1'!AE13, CB!$D$80:$D$85,1)))/(INDEX(CB!$D$80:$D$85,MATCH('1'!AE13, CB!$D$80:$D$85,1)+1)- INDEX(CB!$D$80:$D$85,MATCH('1'!AE13,CB!$D$80:$D$85,1))),IF(AND('1'!AF13=CB!$A$86, '1'!AH13=CB!$B$86),INDEX(CB!$I$86:$I$91,MATCH('1'!AE13, CB!$D$86:$D$91,1))+('1'!AE13- INDEX(CB!$D$86:$D$91,MATCH('1'!AE13,CB!$D$86:$D$91,1)))*( INDEX(CB!$I$86:$I$91,MATCH('1'!AE13, CB!$D$86:$D$91,1)+1)- INDEX(CB!$I$86:$I$91,MATCH('1'!AE13, CB!$D$86:$D$91,1)))/(INDEX(CB!$D$86:$D$91,MATCH('1'!AE13, CB!$D$86:$D$91,1)+1)- INDEX(CB!$D$86:$D$91,MATCH('1'!AE13,CB!$D$86:$D$91,1))),IF(AND('1'!AF13=CB!$A$92, '1'!AH13=CB!$B$92),INDEX(CB!$I$92:$I$97,MATCH('1'!AE13, CB!$D$92:$D$97,1))+('1'!AE13- INDEX(CB!$D$92:$D$97,MATCH('1'!AE13,CB!$D$92:$D$97,1)))*( INDEX(CB!$I$92:$I$97,MATCH('1'!AE13, CB!$D$92:$D$97,1)+1)- INDEX(CB!$I$92:$I$97,MATCH('1'!AE13, CB!$D$92:$D$97,1)))/(INDEX(CB!$D$92:$D$97,MATCH('1'!AE13, CB!$D$92:$D$97,1)+1)- INDEX(CB!$D$92:$D$97,MATCH('1'!AE13,CB!$D$92:$D$97,1))),IF(AND('1'!AF13=CB!$A$98, '1'!AH13=CB!$B$98),INDEX(CB!$I$98:$I$103,MATCH('1'!AE13, CB!$D$98:$D$103,1))+('1'!AE13- INDEX(CB!$D$98:$D$103,MATCH('1'!AE13,CB!$D$98:$D$103,1)))*( INDEX(CB!$I$98:$I$103,MATCH('1'!AE13, CB!$D$98:$D$103,1)+1)- INDEX(CB!$I$98:$I$103,MATCH('1'!AE13, CB!$D$98:$D$103,1)))/(INDEX(CB!$D$98:$D$103,MATCH('1'!AE13, CB!$D$98:$D$103,1)+1)- INDEX(CB!$D$98:$D$103,MATCH('1'!AE13,CB!$D$98:$D$103,1))),IF(AND('1'!AF13=CB!$A$104, '1'!AH13=CB!$B$104),INDEX(CB!$I$104:$I$109,MATCH('1'!AE13, CB!$D$104:$D$109,1))+('1'!AE13- INDEX(CB!$D$104:$D$109,MATCH('1'!AE13,CB!$D$104:$D$109,1)))*( INDEX(CB!$I$104:$I$109,MATCH('1'!AE13, CB!$D$104:$D$109,1)+1)- INDEX(CB!$I$104:$I$109,MATCH('1'!AE13, CB!$D$104:$D$109,1)))/(INDEX(CB!$D$104:$D$109,MATCH('1'!AE13, CB!$D$104:$D$109,1)+1)- INDEX(CB!$D$104:$D$109,MATCH('1'!AE13,CB!$D$104:$D$109,1))),0))))))))))))))))))</f>
        <v>0.97146175118044276</v>
      </c>
      <c r="AT13" s="33">
        <f>IF(AND('1'!AF13=CB!$A$2, '1'!AH13=CB!$B$2),INDEX(CB!$C$2:$C$7,MATCH('1'!AE13, CB!$D$2:$D$7,1))+('1'!AE13- INDEX(CB!$D$2:$D$7,MATCH('1'!AE13,CB!$D$2:$D$7,1)))*( INDEX(CB!$C$2:$C$7,MATCH('1'!AE13, CB!$D$2:$D$7,1)+1)- INDEX(CB!$C$2:$C$7,MATCH('1'!AE13, CB!$D$2:$D$7,1)))/( INDEX(CB!$D$2:$D$7,MATCH('1'!AE13, CB!$D$2:$D$7,1)+1)- INDEX(CB!$D$2:$D$7,MATCH('1'!AE13,CB!$D$2:$D$7,1))),IF(AND('1'!AF13=CB!$A$8, '1'!AH13=CB!$B$8),INDEX(CB!$C$8:$C$13,MATCH('1'!AE13, CB!$D$8:$D$13,1))+('1'!AE13- INDEX(CB!$D$8:$D$13,MATCH('1'!AE13,CB!$D$8:$D$13,1)))*( INDEX(CB!$C$8:$C$13,MATCH('1'!AE13, CB!$D$8:$D$13,1)+1)- INDEX(CB!$C$8:$C$13,MATCH('1'!AE13, CB!$D$8:$D$13,1)))/( INDEX(CB!$D$8:$D$13,MATCH('1'!AE13, CB!$D$8:$D$13,1)+1)- INDEX(CB!$D$8:$D$13,MATCH('1'!AE13,CB!$D$8:$D$13,1))),IF(AND('1'!AF13=CB!$A$14, '1'!AH13=CB!$B$14),INDEX(CB!$C$14:$C$19,MATCH('1'!AE13, CB!$D$14:$D$19,1))+('1'!AE13- INDEX(CB!$D$14:$D$19,MATCH('1'!AE13,CB!$D$14:$D$19,1)))*( INDEX(CB!$C$14:$C$19,MATCH('1'!AE13, CB!$D$14:$D$19,1)+1)- INDEX(CB!$C$14:$C$19,MATCH('1'!AE13, CB!$D$14:$D$19,1)))/( INDEX(CB!$D$14:$D$19,MATCH('1'!AE13, CB!$D$14:$D$19,1)+1)- INDEX(CB!$D$14:$D$19,MATCH('1'!AE13,CB!$D$14:$D$19,1))),IF(AND('1'!AF13=CB!$A$20, '1'!AH13=CB!$B$20),INDEX(CB!$C$20:$C$25,MATCH('1'!AE13, CB!$D$20:$D$25,1))+('1'!AE13- INDEX(CB!$D$20:$D$25,MATCH('1'!AE13,CB!$D$20:$D$25,1)))*( INDEX(CB!$C$20:$C$25,MATCH('1'!AE13, CB!$D$20:$D$25,1)+1)- INDEX(CB!$C$20:$C$25,MATCH('1'!AE13, CB!$D$20:$D$25,1)))/( INDEX(CB!$D$20:$D$25,MATCH('1'!AE13, CB!$D$20:$D$25,1)+1)- INDEX(CB!$D$20:$D$25,MATCH('1'!AE13,CB!$D$20:$D$25,1))),IF(AND('1'!AF13=CB!$A$26, '1'!AH13=CB!$B$26),INDEX(CB!$C$26:$C$31,MATCH('1'!AE13, CB!$D$26:$D$31,1))+('1'!AE13- INDEX(CB!$D$26:$D$31,MATCH('1'!AE13,CB!$D$26:$D$31,1)))*( INDEX(CB!$C$26:$C$31,MATCH('1'!AE13, CB!$D$26:$D$31,1)+1)- INDEX(CB!$C$26:$C$31,MATCH('1'!AE13, CB!$D$26:$D$31,1)))/( INDEX(CB!$D$26:$D$31,MATCH('1'!AE13, CB!$D$26:$D$31,1)+1)- INDEX(CB!$D$26:$D$31,MATCH('1'!AE13,CB!$D$26:$D$31,1))),IF(AND('1'!AF13=CB!$A$32, '1'!AH13=CB!$B$32),INDEX(CB!$C$32:$C$37,MATCH('1'!AE13, CB!$D$32:$D$37,1))+('1'!AE13- INDEX(CB!$D$32:$D$37,MATCH('1'!AE13,CB!$D$32:$D$37,1)))*( INDEX(CB!$C$32:$C$37,MATCH('1'!AE13, CB!$D$32:$D$37,1)+1)- INDEX(CB!$C$32:$C$37,MATCH('1'!AE13, CB!$D$32:$D$37,1)))/( INDEX(CB!$D$32:$D$37,MATCH('1'!AE13, CB!$D$32:$D$37,1)+1)- INDEX(CB!$D$32:$D$37,MATCH('1'!AE13,CB!$D$32:$D$37,1))),IF(AND('1'!AF13=CB!$A$38, '1'!AH13=CB!$B$38),INDEX(CB!$C$38:$C$43,MATCH('1'!AE13, CB!$D$38:$D$43,1))+('1'!AE13- INDEX(CB!$D$38:$D$43,MATCH('1'!AE13,CB!$D$38:$D$43,1)))*( INDEX(CB!$C$38:$C$43,MATCH('1'!AE13, CB!$D$38:$D$43,1)+1)- INDEX(CB!$C$38:$C$43,MATCH('1'!AE13, CB!$D$38:$D$43,1)))/( INDEX(CB!$D$38:$D$43,MATCH('1'!AE13, CB!$D$38:$D$43,1)+1)- INDEX(CB!$D$38:$D$43,MATCH('1'!AE13,CB!$D$38:$D$43,1))),IF(AND('1'!AF13=CB!$A$44, '1'!AH13=CB!$B$44),INDEX(CB!$C$44:$C$49,MATCH('1'!AE13, CB!$D$44:$D$49,1))+('1'!AE13- INDEX(CB!$D$44:$D$49,MATCH('1'!AE13,CB!$D$44:$D$49,1)))*( INDEX(CB!$C$44:$C$49,MATCH('1'!AE13, CB!$D$44:$D$49,1)+1)- INDEX(CB!$C$44:$C$49,MATCH('1'!AE13, CB!$D$44:$D$49,1)))/( INDEX(CB!$D$44:$D$49,MATCH('1'!AE13, CB!$D$44:$D$49,1)+1)- INDEX(CB!$D$44:$D$49,MATCH('1'!AE13,CB!$D$44:$D$49,1))),IF(AND('1'!AF13=CB!$A$50, '1'!AH13=CB!$B$50),INDEX(CB!$C$50:$C$55,MATCH('1'!AE13, CB!$D$50:$D$55,1))+('1'!AE13- INDEX(CB!$D$50:$D$55,MATCH('1'!AE13,CB!$D$50:$D$55,1)))*( INDEX(CB!$C$50:$C$55,MATCH('1'!AE13, CB!$D$50:$D$55,1)+1)- INDEX(CB!$C$50:$C$55,MATCH('1'!AE13, CB!$D$50:$D$55,1)))/( INDEX(CB!$D$50:$D$55,MATCH('1'!AE13, CB!$D$50:$D$55,1)+1)- INDEX(CB!$D$50:$D$55,MATCH('1'!AE13,CB!$D$50:$D$55,1))),IF(AND('1'!AF13=CB!$A$56, '1'!AH13=CB!$B$56),INDEX(CB!$C$56:$C$61,MATCH('1'!AE13, CB!$D$56:$D$61,1))+('1'!AE13- INDEX(CB!$D$56:$D$61,MATCH('1'!AE13,CB!$D$56:$D$61,1)))*( INDEX(CB!$C$56:$C$61,MATCH('1'!AE13, CB!$D$56:$D$61,1)+1)- INDEX(CB!$C$56:$C$61,MATCH('1'!AE13, CB!$D$56:$D$61,1)))/( INDEX(CB!$D$56:$D$61,MATCH('1'!AE13, CB!$D$56:$D$61,1)+1)- INDEX(CB!$D$56:$D$61,MATCH('1'!AE13,CB!$D$56:$D$61,1))),IF(AND('1'!AF13=CB!$A$62, '1'!AH13=CB!$B$62),INDEX(CB!$C$62:$C$67,MATCH('1'!AE13, CB!$D$62:$D$67,1))+('1'!AE13- INDEX(CB!$D$62:$D$67,MATCH('1'!AE13,CB!$D$62:$D$67,1)))*( INDEX(CB!$C$62:$C$67,MATCH('1'!AE13, CB!$D$62:$D$67,1)+1)- INDEX(CB!$C$62:$C$67,MATCH('1'!AE13, CB!$D$62:$D$67,1)))/( INDEX(CB!$D$62:$D$67,MATCH('1'!AE13, CB!$D$62:$D$67,1)+1)- INDEX(CB!$D$62:$D$67,MATCH('1'!AE13,CB!$D$62:$D$67,1))),IF(AND('1'!AF13=CB!$A$68, '1'!AH13=CB!$B$68),INDEX(CB!$C$68:$C$73,MATCH('1'!AE13, CB!$D$68:$D$73,1))+('1'!AE13- INDEX(CB!$D$68:$D$73,MATCH('1'!AE13,CB!$D$68:$D$73,1)))*( INDEX(CB!$C$68:$C$73,MATCH('1'!AE13, CB!$D$68:$D$73,1)+1)- INDEX(CB!$C$68:$C$73,MATCH('1'!AE13, CB!$D$68:$D$73,1)))/(INDEX(CB!$D$68:$D$73,MATCH('1'!AE13, CB!$D$68:$D$73,1)+1)- INDEX(CB!$D$68:$D$73,MATCH('1'!AE13,CB!$D$68:$D$73,1))),IF(AND('1'!AF13=CB!$A$74, '1'!AH13=CB!$B$74),INDEX(CB!$C$74:$C$79,MATCH('1'!AE13, CB!$D$74:$D$79,1))+('1'!AE13- INDEX(CB!$D$74:$D$79,MATCH('1'!AE13,CB!$D$74:$D$79,1)))*( INDEX(CB!$C$74:$C$79,MATCH('1'!AE13, CB!$D$74:$D$79,1)+1)- INDEX(CB!$C$74:$C$79,MATCH('1'!AE13, CB!$D$74:$D$79,1)))/(INDEX(CB!$D$74:$D$79,MATCH('1'!AE13, CB!$D$74:$D$79,1)+1)- INDEX(CB!$D$74:$D$79,MATCH('1'!AE13,CB!$D$74:$D$79,1))),IF(AND('1'!AF13=CB!$A$80, '1'!AH13=CB!$B$80),INDEX(CB!$C$80:$C$85,MATCH('1'!AE13, CB!$D$80:$D$85,1))+('1'!AE13- INDEX(CB!$D$80:$D$85,MATCH('1'!AE13,CB!$D$80:$D$85,1)))*( INDEX(CB!$C$80:$C$85,MATCH('1'!AE13, CB!$D$80:$D$85,1)+1)- INDEX(CB!$C$80:$C$85,MATCH('1'!AE13, CB!$D$80:$D$85,1)))/(INDEX(CB!$D$80:$D$85,MATCH('1'!AE13, CB!$D$80:$D$85,1)+1)- INDEX(CB!$D$80:$D$85,MATCH('1'!AE13,CB!$D$80:$D$85,1))),IF(AND('1'!AF13=CB!$A$86, '1'!AH13=CB!$B$86),INDEX(CB!$C$86:$C$91,MATCH('1'!AE13, CB!$D$86:$D$91,1))+('1'!AE13- INDEX(CB!$D$86:$D$91,MATCH('1'!AE13,CB!$D$86:$D$91,1)))*( INDEX(CB!$C$86:$C$91,MATCH('1'!AE13, CB!$D$86:$D$91,1)+1)- INDEX(CB!$C$86:$C$91,MATCH('1'!AE13, CB!$D$86:$D$91,1)))/(INDEX(CB!$D$86:$D$91,MATCH('1'!AE13, CB!$D$86:$D$91,1)+1)- INDEX(CB!$D$86:$D$91,MATCH('1'!AE13,CB!$D$86:$D$91,1))),IF(AND('1'!AF13=CB!$A$92, '1'!AH13=CB!$B$92),INDEX(CB!$C$92:$C$97,MATCH('1'!AE13, CB!$D$92:$D$97,1))+('1'!AE13- INDEX(CB!$D$92:$D$97,MATCH('1'!AE13,CB!$D$92:$D$97,1)))*( INDEX(CB!$C$92:$C$97,MATCH('1'!AE13, CB!$D$92:$D$97,1)+1)- INDEX(CB!$C$92:$C$97,MATCH('1'!AE13, CB!$D$92:$D$97,1)))/(INDEX(CB!$D$92:$D$97,MATCH('1'!AE13, CB!$D$92:$D$97,1)+1)- INDEX(CB!$D$92:$D$97,MATCH('1'!AE13,CB!$D$92:$D$97,1))),IF(AND('1'!AF13=CB!$A$98, '1'!AH13=CB!$B$98),INDEX(CB!$C$98:$C$103,MATCH('1'!AE13, CB!$D$98:$D$103,1))+('1'!AE13- INDEX(CB!$D$98:$D$103,MATCH('1'!AE13,CB!$D$98:$D$103,1)))*( INDEX(CB!$C$98:$C$103,MATCH('1'!AE13, CB!$D$98:$D$103,1)+1)- INDEX(CB!$C$98:$C$103,MATCH('1'!AE13, CB!$D$98:$D$103,1)))/(INDEX(CB!$D$98:$D$103,MATCH('1'!AE13, CB!$D$98:$D$103,1)+1)- INDEX(CB!$D$98:$D$103,MATCH('1'!AE13,CB!$D$98:$D$103,1))),IF(AND('1'!AF13=CB!$A$104, '1'!AH13=CB!$B$104),INDEX(CB!$C$104:$C$109,MATCH('1'!AE13, CB!$D$104:$D$109,1))+('1'!AE13- INDEX(CB!$D$104:$D$109,MATCH('1'!AE13,CB!$D$104:$D$109,1)))*( INDEX(CB!$C$104:$C$109,MATCH('1'!AE13, CB!$D$104:$D$109,1)+1)- INDEX(CB!$C$104:$C$109,MATCH('1'!AE13, CB!$D$104:$D$109,1)))/(INDEX(CB!$D$104:$D$109,MATCH('1'!AE13, CB!$D$104:$D$109,1)+1)- INDEX(CB!$D$104:$D$109,MATCH('1'!AE13,CB!$D$104:$D$109,1))),0))))))))))))))))))</f>
        <v>2.7615322185034556</v>
      </c>
      <c r="AU13" s="33">
        <f>IF(AND('1'!AF13=CB!$A$2, '1'!AH13=CB!$B$2),INDEX(CB!$M$2:$M$7,MATCH('1'!AE13, CB!$D$2:$D$7,1))+('1'!AE13- INDEX(CB!$D$2:$D$7,MATCH('1'!AE13,CB!$D$2:$D$7,1)))*( INDEX(CB!$M$2:$M$7,MATCH('1'!AE13, CB!$D$2:$D$7,1)+1)- INDEX(CB!$M$2:$M$7,MATCH('1'!AE13, CB!$D$2:$D$7,1)))/( INDEX(CB!$D$2:$D$7,MATCH('1'!AE13, CB!$D$2:$D$7,1)+1)- INDEX(CB!$D$2:$D$7,MATCH('1'!AE13,CB!$D$2:$D$7,1))),IF(AND('1'!AF13=CB!$A$8, '1'!AH13=CB!$B$8),INDEX(CB!$M$8:$M$13,MATCH('1'!AE13, CB!$D$8:$D$13,1))+('1'!AE13- INDEX(CB!$D$8:$D$13,MATCH('1'!AE13,CB!$D$8:$D$13,1)))*( INDEX(CB!$M$8:$M$13,MATCH('1'!AE13, CB!$D$8:$D$13,1)+1)- INDEX(CB!$M$8:$M$13,MATCH('1'!AE13, CB!$D$8:$D$13,1)))/( INDEX(CB!$D$8:$D$13,MATCH('1'!AE13, CB!$D$8:$D$13,1)+1)- INDEX(CB!$D$8:$D$13,MATCH('1'!AE13,CB!$D$8:$D$13,1))),IF(AND('1'!AF13=CB!$A$14, '1'!AH13=CB!$B$14),INDEX(CB!$M$14:$M$19,MATCH('1'!AE13, CB!$D$14:$D$19,1))+('1'!AE13- INDEX(CB!$D$14:$D$19,MATCH('1'!AE13,CB!$D$14:$D$19,1)))*( INDEX(CB!$M$14:$M$19,MATCH('1'!AE13, CB!$D$14:$D$19,1)+1)- INDEX(CB!$M$14:$M$19,MATCH('1'!AE13, CB!$D$14:$D$19,1)))/( INDEX(CB!$D$14:$D$19,MATCH('1'!AE13, CB!$D$14:$D$19,1)+1)- INDEX(CB!$D$14:$D$19,MATCH('1'!AE13,CB!$D$14:$D$19,1))),IF(AND('1'!AF13=CB!$A$20, '1'!AH13=CB!$B$20),INDEX(CB!$M$20:$M$25,MATCH('1'!AE13, CB!$D$20:$D$25,1))+('1'!AE13- INDEX(CB!$D$20:$D$25,MATCH('1'!AE13,CB!$D$20:$D$25,1)))*( INDEX(CB!$M$20:$M$25,MATCH('1'!AE13, CB!$D$20:$D$25,1)+1)- INDEX(CB!$M$20:$M$25,MATCH('1'!AE13, CB!$D$20:$D$25,1)))/( INDEX(CB!$D$20:$D$25,MATCH('1'!AE13, CB!$D$20:$D$25,1)+1)- INDEX(CB!$D$20:$D$25,MATCH('1'!AE13,CB!$D$20:$D$25,1))),IF(AND('1'!AF13=CB!$A$26, '1'!AH13=CB!$B$26),INDEX(CB!$M$26:$M$31,MATCH('1'!AE13, CB!$D$26:$D$31,1))+('1'!AE13- INDEX(CB!$D$26:$D$31,MATCH('1'!AE13,CB!$D$26:$D$31,1)))*( INDEX(CB!$M$26:$M$31,MATCH('1'!AE13, CB!$D$26:$D$31,1)+1)- INDEX(CB!$M$26:$M$31,MATCH('1'!AE13, CB!$D$26:$D$31,1)))/( INDEX(CB!$D$26:$D$31,MATCH('1'!AE13, CB!$D$26:$D$31,1)+1)- INDEX(CB!$D$26:$D$31,MATCH('1'!AE13,CB!$D$26:$D$31,1))),IF(AND('1'!AF13=CB!$A$32, '1'!AH13=CB!$B$32),INDEX(CB!$M$32:$M$37,MATCH('1'!AE13, CB!$D$32:$D$37,1))+('1'!AE13- INDEX(CB!$D$32:$D$37,MATCH('1'!AE13,CB!$D$32:$D$37,1)))*( INDEX(CB!$M$32:$M$37,MATCH('1'!AE13, CB!$D$32:$D$37,1)+1)- INDEX(CB!$M$32:$M$37,MATCH('1'!AE13, CB!$D$32:$D$37,1)))/( INDEX(CB!$D$32:$D$37,MATCH('1'!AE13, CB!$D$32:$D$37,1)+1)- INDEX(CB!$D$32:$D$37,MATCH('1'!AE13,CB!$D$32:$D$37,1))),IF(AND('1'!AF13=CB!$A$38, '1'!AH13=CB!$B$38),INDEX(CB!$M$38:$M$43,MATCH('1'!AE13, CB!$D$38:$D$43,1))+('1'!AE13- INDEX(CB!$D$38:$D$43,MATCH('1'!AE13,CB!$D$38:$D$43,1)))*( INDEX(CB!$M$38:$M$43,MATCH('1'!AE13, CB!$D$38:$D$43,1)+1)- INDEX(CB!$M$38:$M$43,MATCH('1'!AE13, CB!$D$38:$D$43,1)))/( INDEX(CB!$D$38:$D$43,MATCH('1'!AE13, CB!$D$38:$D$43,1)+1)- INDEX(CB!$D$38:$D$43,MATCH('1'!AE13,CB!$D$38:$D$43,1))),IF(AND('1'!AF13=CB!$A$44, '1'!AH13=CB!$B$44),INDEX(CB!$M$44:$M$49,MATCH('1'!AE13, CB!$D$44:$D$49,1))+('1'!AE13- INDEX(CB!$D$44:$D$49,MATCH('1'!AE13,CB!$D$44:$D$49,1)))*( INDEX(CB!$M$44:$M$49,MATCH('1'!AE13, CB!$D$44:$D$49,1)+1)- INDEX(CB!$M$44:$M$49,MATCH('1'!AE13, CB!$D$44:$D$49,1)))/( INDEX(CB!$D$44:$D$49,MATCH('1'!AE13, CB!$D$44:$D$49,1)+1)- INDEX(CB!$D$44:$D$49,MATCH('1'!AE13,CB!$D$44:$D$49,1))),IF(AND('1'!AF13=CB!$A$50, '1'!AH13=CB!$B$50),INDEX(CB!$M$50:$M$55,MATCH('1'!AE13, CB!$D$50:$D$55,1))+('1'!AE13- INDEX(CB!$D$50:$D$55,MATCH('1'!AE13,CB!$D$50:$D$55,1)))*( INDEX(CB!$M$50:$M$55,MATCH('1'!AE13, CB!$D$50:$D$55,1)+1)- INDEX(CB!$M$50:$M$55,MATCH('1'!AE13, CB!$D$50:$D$55,1)))/( INDEX(CB!$D$50:$D$55,MATCH('1'!AE13, CB!$D$50:$D$55,1)+1)- INDEX(CB!$D$50:$D$55,MATCH('1'!AE13,CB!$D$50:$D$55,1))),IF(AND('1'!AF13=CB!$A$56, '1'!AH13=CB!$B$56),INDEX(CB!$M$56:$M$61,MATCH('1'!AE13, CB!$D$56:$D$61,1))+('1'!AE13- INDEX(CB!$D$56:$D$61,MATCH('1'!AE13,CB!$D$56:$D$61,1)))*( INDEX(CB!$M$56:$M$61,MATCH('1'!AE13, CB!$D$56:$D$61,1)+1)- INDEX(CB!$M$56:$M$61,MATCH('1'!AE13, CB!$D$56:$D$61,1)))/( INDEX(CB!$D$56:$D$61,MATCH('1'!AE13, CB!$D$56:$D$61,1)+1)- INDEX(CB!$D$56:$D$61,MATCH('1'!AE13,CB!$D$56:$D$61,1))),IF(AND('1'!AF13=CB!$A$62, '1'!AH13=CB!$B$62),INDEX(CB!$M$62:$M$67,MATCH('1'!AE13, CB!$D$62:$D$67,1))+('1'!AE13- INDEX(CB!$D$62:$D$67,MATCH('1'!AE13,CB!$D$62:$D$67,1)))*( INDEX(CB!$M$62:$M$67,MATCH('1'!AE13, CB!$D$62:$D$67,1)+1)- INDEX(CB!$M$62:$M$67,MATCH('1'!AE13, CB!$D$62:$D$67,1)))/( INDEX(CB!$D$62:$D$67,MATCH('1'!AE13, CB!$D$62:$D$67,1)+1)- INDEX(CB!$D$62:$D$67,MATCH('1'!AE13,CB!$D$62:$D$67,1))),IF(AND('1'!AF13=CB!$A$68, '1'!AH13=CB!$B$68),INDEX(CB!$M$68:$M$73,MATCH('1'!AE13, CB!$D$68:$D$73,1))+('1'!AE13- INDEX(CB!$D$68:$D$73,MATCH('1'!AE13,CB!$D$68:$D$73,1)))*( INDEX(CB!$M$68:$M$73,MATCH('1'!AE13, CB!$D$68:$D$73,1)+1)- INDEX(CB!$M$68:$M$73,MATCH('1'!AE13, CB!$D$68:$D$73,1)))/(INDEX(CB!$D$68:$D$73,MATCH('1'!AE13, CB!$D$68:$D$73,1)+1)- INDEX(CB!$D$68:$D$73,MATCH('1'!AE13,CB!$D$68:$D$73,1))),IF(AND('1'!AF13=CB!$A$74, '1'!AH13=CB!$B$74),INDEX(CB!$M$74:$M$79,MATCH('1'!AE13, CB!$D$74:$D$79,1))+('1'!AE13- INDEX(CB!$D$74:$D$79,MATCH('1'!AE13,CB!$D$74:$D$79,1)))*( INDEX(CB!$M$74:$M$79,MATCH('1'!AE13, CB!$D$74:$D$79,1)+1)- INDEX(CB!$M$74:$M$79,MATCH('1'!AE13, CB!$D$74:$D$79,1)))/(INDEX(CB!$D$74:$D$79,MATCH('1'!AE13, CB!$D$74:$D$79,1)+1)- INDEX(CB!$D$74:$D$79,MATCH('1'!AE13,CB!$D$74:$D$79,1))),IF(AND('1'!AF13=CB!$A$80, '1'!AH13=CB!$B$80),INDEX(CB!$M$80:$M$85,MATCH('1'!AE13, CB!$D$80:$D$85,1))+('1'!AE13- INDEX(CB!$D$80:$D$85,MATCH('1'!AE13,CB!$D$80:$D$85,1)))*( INDEX(CB!$M$80:$M$85,MATCH('1'!AE13, CB!$D$80:$D$85,1)+1)- INDEX(CB!$M$80:$M$85,MATCH('1'!AE13, CB!$D$80:$D$85,1)))/(INDEX(CB!$D$80:$D$85,MATCH('1'!AE13, CB!$D$80:$D$85,1)+1)- INDEX(CB!$D$80:$D$85,MATCH('1'!AE13,CB!$D$80:$D$85,1))),IF(AND('1'!AF13=CB!$A$86, '1'!AH13=CB!$B$86),INDEX(CB!$M$86:$M$91,MATCH('1'!AE13, CB!$D$86:$D$91,1))+('1'!AE13- INDEX(CB!$D$86:$D$91,MATCH('1'!AE13,CB!$D$86:$D$91,1)))*( INDEX(CB!$M$86:$M$91,MATCH('1'!AE13, CB!$D$86:$D$91,1)+1)- INDEX(CB!$M$86:$M$91,MATCH('1'!AE13, CB!$D$86:$D$91,1)))/(INDEX(CB!$D$86:$D$91,MATCH('1'!AE13, CB!$D$86:$D$91,1)+1)- INDEX(CB!$D$86:$D$91,MATCH('1'!AE13,CB!$D$86:$D$91,1))),IF(AND('1'!AF13=CB!$A$92, '1'!AH13=CB!$B$92),INDEX(CB!$M$92:$M$97,MATCH('1'!AE13, CB!$D$92:$D$97,1))+('1'!AE13- INDEX(CB!$D$92:$D$97,MATCH('1'!AE13,CB!$D$92:$D$97,1)))*( INDEX(CB!$M$92:$M$97,MATCH('1'!AE13, CB!$D$92:$D$97,1)+1)- INDEX(CB!$M$92:$M$97,MATCH('1'!AE13, CB!$D$92:$D$97,1)))/(INDEX(CB!$D$92:$D$97,MATCH('1'!AE13, CB!$D$92:$D$97,1)+1)- INDEX(CB!$D$92:$D$97,MATCH('1'!AE13,CB!$D$92:$D$97,1))),IF(AND('1'!AF13=CB!$A$98, '1'!AH13=CB!$B$98),INDEX(CB!$M$98:$M$103,MATCH('1'!AE13, CB!$D$98:$D$103,1))+('1'!AE13- INDEX(CB!$D$98:$D$103,MATCH('1'!AE13,CB!$D$98:$D$103,1)))*( INDEX(CB!$M$98:$M$103,MATCH('1'!AE13, CB!$D$98:$D$103,1)+1)- INDEX(CB!$M$98:$M$103,MATCH('1'!AE13, CB!$D$98:$D$103,1)))/(INDEX(CB!$D$98:$D$103,MATCH('1'!AE13, CB!$D$98:$D$103,1)+1)- INDEX(CB!$D$98:$D$103,MATCH('1'!AE13,CB!$D$98:$D$103,1))),IF(AND('1'!AF13=CB!$A$104, '1'!AH13=CB!$B$104),INDEX(CB!$M$104:$M$109,MATCH('1'!AE13, CB!$D$104:$D$109,1))+('1'!AE13- INDEX(CB!$D$104:$D$109,MATCH('1'!AE13,CB!$D$104:$D$109,1)))*( INDEX(CB!$M$104:$M$109,MATCH('1'!AE13, CB!$D$104:$D$109,1)+1)- INDEX(CB!$M$104:$M$109,MATCH('1'!AE13, CB!$D$104:$D$109,1)))/(INDEX(CB!$D$104:$D$109,MATCH('1'!AE13, CB!$D$104:$D$109,1)+1)- INDEX(CB!$D$104:$D$109,MATCH('1'!AE13,CB!$D$104:$D$109,1))),0))))))))))))))))))</f>
        <v>6.0147427331828949</v>
      </c>
      <c r="AV13" s="33">
        <f>IF(AND('1'!AF13=CB!$A$2, '1'!AH13=CB!$B$2),INDEX(CB!$G$2:$G$7,MATCH('1'!AE13, CB!$D$2:$D$7,1))+('1'!AE13- INDEX(CB!$D$2:$D$7,MATCH('1'!AE13,CB!$D$2:$D$7,1)))*( INDEX(CB!$G$2:$G$7,MATCH('1'!AE13, CB!$D$2:$D$7,1)+1)- INDEX(CB!$G$2:$G$7,MATCH('1'!AE13, CB!$D$2:$D$7,1)))/( INDEX(CB!$D$2:$D$7,MATCH('1'!AE13, CB!$D$2:$D$7,1)+1)- INDEX(CB!$D$2:$D$7,MATCH('1'!AE13,CB!$D$2:$D$7,1))),IF(AND('1'!AF13=CB!$A$8, '1'!AH13=CB!$B$8),INDEX(CB!$G$8:$G$13,MATCH('1'!AE13, CB!$D$8:$D$13,1))+('1'!AE13- INDEX(CB!$D$8:$D$13,MATCH('1'!AE13,CB!$D$8:$D$13,1)))*( INDEX(CB!$G$8:$G$13,MATCH('1'!AE13, CB!$D$8:$D$13,1)+1)- INDEX(CB!$G$8:$G$13,MATCH('1'!AE13, CB!$D$8:$D$13,1)))/( INDEX(CB!$D$8:$D$13,MATCH('1'!AE13, CB!$D$8:$D$13,1)+1)- INDEX(CB!$D$8:$D$13,MATCH('1'!AE13,CB!$D$8:$D$13,1))),IF(AND('1'!AF13=CB!$A$14, '1'!AH13=CB!$B$14),INDEX(CB!$G$14:$G$19,MATCH('1'!AE13, CB!$D$14:$D$19,1))+('1'!AE13- INDEX(CB!$D$14:$D$19,MATCH('1'!AE13,CB!$D$14:$D$19,1)))*( INDEX(CB!$G$14:$G$19,MATCH('1'!AE13, CB!$D$14:$D$19,1)+1)- INDEX(CB!$G$14:$G$19,MATCH('1'!AE13, CB!$D$14:$D$19,1)))/( INDEX(CB!$D$14:$D$19,MATCH('1'!AE13, CB!$D$14:$D$19,1)+1)- INDEX(CB!$D$14:$D$19,MATCH('1'!AE13,CB!$D$14:$D$19,1))),IF(AND('1'!AF13=CB!$A$20, '1'!AH13=CB!$B$20),INDEX(CB!$G$20:$G$25,MATCH('1'!AE13, CB!$D$20:$D$25,1))+('1'!AE13- INDEX(CB!$D$20:$D$25,MATCH('1'!AE13,CB!$D$20:$D$25,1)))*( INDEX(CB!$G$20:$G$25,MATCH('1'!AE13, CB!$D$20:$D$25,1)+1)- INDEX(CB!$G$20:$G$25,MATCH('1'!AE13, CB!$D$20:$D$25,1)))/( INDEX(CB!$D$20:$D$25,MATCH('1'!AE13, CB!$D$20:$D$25,1)+1)- INDEX(CB!$D$20:$D$25,MATCH('1'!AE13,CB!$D$20:$D$25,1))),IF(AND('1'!AF13=CB!$A$26, '1'!AH13=CB!$B$26),INDEX(CB!$G$26:$G$31,MATCH('1'!AE13, CB!$D$26:$D$31,1))+('1'!AE13- INDEX(CB!$D$26:$D$31,MATCH('1'!AE13,CB!$D$26:$D$31,1)))*( INDEX(CB!$G$26:$G$31,MATCH('1'!AE13, CB!$D$26:$D$31,1)+1)- INDEX(CB!$G$26:$G$31,MATCH('1'!AE13, CB!$D$26:$D$31,1)))/( INDEX(CB!$D$26:$D$31,MATCH('1'!AE13, CB!$D$26:$D$31,1)+1)- INDEX(CB!$D$26:$D$31,MATCH('1'!AE13,CB!$D$26:$D$31,1))),IF(AND('1'!AF13=CB!$A$32, '1'!AH13=CB!$B$32),INDEX(CB!$G$32:$G$37,MATCH('1'!AE13, CB!$D$32:$D$37,1))+('1'!AE13- INDEX(CB!$D$32:$D$37,MATCH('1'!AE13,CB!$D$32:$D$37,1)))*( INDEX(CB!$G$32:$G$37,MATCH('1'!AE13, CB!$D$32:$D$37,1)+1)- INDEX(CB!$G$32:$G$37,MATCH('1'!AE13, CB!$D$32:$D$37,1)))/( INDEX(CB!$D$32:$D$37,MATCH('1'!AE13, CB!$D$32:$D$37,1)+1)- INDEX(CB!$D$32:$D$37,MATCH('1'!AE13,CB!$D$32:$D$37,1))),IF(AND('1'!AF13=CB!$A$38, '1'!AH13=CB!$B$38),INDEX(CB!$G$38:$G$43,MATCH('1'!AE13, CB!$D$38:$D$43,1))+('1'!AE13- INDEX(CB!$D$38:$D$43,MATCH('1'!AE13,CB!$D$38:$D$43,1)))*( INDEX(CB!$G$38:$G$43,MATCH('1'!AE13, CB!$D$38:$D$43,1)+1)- INDEX(CB!$G$38:$G$43,MATCH('1'!AE13, CB!$D$38:$D$43,1)))/( INDEX(CB!$D$38:$D$43,MATCH('1'!AE13, CB!$D$38:$D$43,1)+1)- INDEX(CB!$D$38:$D$43,MATCH('1'!AE13,CB!$D$38:$D$43,1))),IF(AND('1'!AF13=CB!$A$44, '1'!AH13=CB!$B$44),INDEX(CB!$G$44:$G$49,MATCH('1'!AE13, CB!$D$44:$D$49,1))+('1'!AE13- INDEX(CB!$D$44:$D$49,MATCH('1'!AE13,CB!$D$44:$D$49,1)))*( INDEX(CB!$G$44:$G$49,MATCH('1'!AE13, CB!$D$44:$D$49,1)+1)- INDEX(CB!$G$44:$G$49,MATCH('1'!AE13, CB!$D$44:$D$49,1)))/( INDEX(CB!$D$44:$D$49,MATCH('1'!AE13, CB!$D$44:$D$49,1)+1)- INDEX(CB!$D$44:$D$49,MATCH('1'!AE13,CB!$D$44:$D$49,1))),IF(AND('1'!AF13=CB!$A$50, '1'!AH13=CB!$B$50),INDEX(CB!$G$50:$G$55,MATCH('1'!AE13, CB!$D$50:$D$55,1))+('1'!AE13- INDEX(CB!$D$50:$D$55,MATCH('1'!AE13,CB!$D$50:$D$55,1)))*( INDEX(CB!$G$50:$G$55,MATCH('1'!AE13, CB!$D$50:$D$55,1)+1)- INDEX(CB!$G$50:$G$55,MATCH('1'!AE13, CB!$D$50:$D$55,1)))/( INDEX(CB!$D$50:$D$55,MATCH('1'!AE13, CB!$D$50:$D$55,1)+1)- INDEX(CB!$D$50:$D$55,MATCH('1'!AE13,CB!$D$50:$D$55,1))),IF(AND('1'!AF13=CB!$A$56, '1'!AH13=CB!$B$56),INDEX(CB!$G$56:$G$61,MATCH('1'!AE13, CB!$D$56:$D$61,1))+('1'!AE13- INDEX(CB!$D$56:$D$61,MATCH('1'!AE13,CB!$D$56:$D$61,1)))*( INDEX(CB!$G$56:$G$61,MATCH('1'!AE13, CB!$D$56:$D$61,1)+1)- INDEX(CB!$G$56:$G$61,MATCH('1'!AE13, CB!$D$56:$D$61,1)))/( INDEX(CB!$D$56:$D$61,MATCH('1'!AE13, CB!$D$56:$D$61,1)+1)- INDEX(CB!$D$56:$D$61,MATCH('1'!AE13,CB!$D$56:$D$61,1))),IF(AND('1'!AF13=CB!$A$62, '1'!AH13=CB!$B$62),INDEX(CB!$G$62:$G$67,MATCH('1'!AE13, CB!$D$62:$D$67,1))+('1'!AE13- INDEX(CB!$D$62:$D$67,MATCH('1'!AE13,CB!$D$62:$D$67,1)))*( INDEX(CB!$G$62:$G$67,MATCH('1'!AE13, CB!$D$62:$D$67,1)+1)- INDEX(CB!$G$62:$G$67,MATCH('1'!AE13, CB!$D$62:$D$67,1)))/( INDEX(CB!$D$62:$D$67,MATCH('1'!AE13, CB!$D$62:$D$67,1)+1)- INDEX(CB!$D$62:$D$67,MATCH('1'!AE13,CB!$D$62:$D$67,1))),IF(AND('1'!AF13=CB!$A$68, '1'!AH13=CB!$B$68),INDEX(CB!$G$68:$G$73,MATCH('1'!AE13, CB!$D$68:$D$73,1))+('1'!AE13- INDEX(CB!$D$68:$D$73,MATCH('1'!AE13,CB!$D$68:$D$73,1)))*( INDEX(CB!$G$68:$G$73,MATCH('1'!AE13, CB!$D$68:$D$73,1)+1)- INDEX(CB!$G$68:$G$73,MATCH('1'!AE13, CB!$D$68:$D$73,1)))/(INDEX(CB!$D$68:$D$73,MATCH('1'!AE13, CB!$D$68:$D$73,1)+1)- INDEX(CB!$D$68:$D$73,MATCH('1'!AE13,CB!$D$68:$D$73,1))),IF(AND('1'!AF13=CB!$A$74, '1'!AH13=CB!$B$74),INDEX(CB!$G$74:$G$79,MATCH('1'!AE13, CB!$D$74:$D$79,1))+('1'!AE13- INDEX(CB!$D$74:$D$79,MATCH('1'!AE13,CB!$D$74:$D$79,1)))*( INDEX(CB!$G$74:$G$79,MATCH('1'!AE13, CB!$D$74:$D$79,1)+1)- INDEX(CB!$G$74:$G$79,MATCH('1'!AE13, CB!$D$74:$D$79,1)))/(INDEX(CB!$D$74:$D$79,MATCH('1'!AE13, CB!$D$74:$D$79,1)+1)- INDEX(CB!$D$74:$D$79,MATCH('1'!AE13,CB!$D$74:$D$79,1))),IF(AND('1'!AF13=CB!$A$80, '1'!AH13=CB!$B$80),INDEX(CB!$G$80:$G$85,MATCH('1'!AE13, CB!$D$80:$D$85,1))+('1'!AE13- INDEX(CB!$D$80:$D$85,MATCH('1'!AE13,CB!$D$80:$D$85,1)))*( INDEX(CB!$G$80:$G$85,MATCH('1'!AE13, CB!$D$80:$D$85,1)+1)- INDEX(CB!$G$80:$G$85,MATCH('1'!AE13, CB!$D$80:$D$85,1)))/(INDEX(CB!$D$80:$D$85,MATCH('1'!AE13, CB!$D$80:$D$85,1)+1)- INDEX(CB!$D$80:$D$85,MATCH('1'!AE13,CB!$D$80:$D$85,1))),IF(AND('1'!AF13=CB!$A$86, '1'!AH13=CB!$B$86),INDEX(CB!$G$86:$G$91,MATCH('1'!AE13, CB!$D$86:$D$91,1))+('1'!AE13- INDEX(CB!$D$86:$D$91,MATCH('1'!AE13,CB!$D$86:$D$91,1)))*( INDEX(CB!$G$86:$G$91,MATCH('1'!AE13, CB!$D$86:$D$91,1)+1)- INDEX(CB!$G$86:$G$91,MATCH('1'!AE13, CB!$D$86:$D$91,1)))/(INDEX(CB!$D$86:$D$91,MATCH('1'!AE13, CB!$D$86:$D$91,1)+1)- INDEX(CB!$D$86:$D$91,MATCH('1'!AE13,CB!$D$86:$D$91,1))),IF(AND('1'!AF13=CB!$A$92, '1'!AH13=CB!$B$92),INDEX(CB!$G$92:$G$97,MATCH('1'!AE13, CB!$D$92:$D$97,1))+('1'!AE13- INDEX(CB!$D$92:$D$97,MATCH('1'!AE13,CB!$D$92:$D$97,1)))*( INDEX(CB!$G$92:$G$97,MATCH('1'!AE13, CB!$D$92:$D$97,1)+1)- INDEX(CB!$G$92:$G$97,MATCH('1'!AE13, CB!$D$92:$D$97,1)))/(INDEX(CB!$D$92:$D$97,MATCH('1'!AE13, CB!$D$92:$D$97,1)+1)- INDEX(CB!$D$92:$D$97,MATCH('1'!AE13,CB!$D$92:$D$97,1))),IF(AND('1'!AF13=CB!$A$98, '1'!AH13=CB!$B$98),INDEX(CB!$G$98:$G$103,MATCH('1'!AE13, CB!$D$98:$D$103,1))+('1'!AE13- INDEX(CB!$D$98:$D$103,MATCH('1'!AE13,CB!$D$98:$D$103,1)))*( INDEX(CB!$G$98:$G$103,MATCH('1'!AE13, CB!$D$98:$D$103,1)+1)- INDEX(CB!$G$98:$G$103,MATCH('1'!AE13, CB!$D$98:$D$103,1)))/(INDEX(CB!$D$98:$D$103,MATCH('1'!AE13, CB!$D$98:$D$103,1)+1)- INDEX(CB!$D$98:$D$103,MATCH('1'!AE13,CB!$D$98:$D$103,1))),IF(AND('1'!AF13=CB!$A$104, '1'!AH13=CB!$B$104),INDEX(CB!$G$104:$G$109,MATCH('1'!AE13, CB!$D$104:$D$109,1))+('1'!AE13- INDEX(CB!$D$104:$D$109,MATCH('1'!AE13,CB!$D$104:$D$109,1)))*( INDEX(CB!$G$104:$G$109,MATCH('1'!AE13, CB!$D$104:$D$109,1)+1)- INDEX(CB!$G$104:$G$109,MATCH('1'!AE13, CB!$D$104:$D$109,1)))/(INDEX(CB!$D$104:$D$109,MATCH('1'!AE13, CB!$D$104:$D$109,1)+1)- INDEX(CB!$D$104:$D$109,MATCH('1'!AE13,CB!$D$104:$D$109,1))),0))))))))))))))))))</f>
        <v>3.8076610925172789E-3</v>
      </c>
      <c r="AW13" s="33">
        <f>IF(AND('1'!AF13=CB!$A$2, '1'!AH13=CB!$B$2),INDEX(CB!$F$2:$F$7,MATCH('1'!AE13, CB!$D$2:$D$7,1))+('1'!AE13- INDEX(CB!$D$2:$D$7,MATCH('1'!AE13,CB!$D$2:$D$7,1)))*( INDEX(CB!$F$2:$F$7,MATCH('1'!AE13, CB!$D$2:$D$7,1)+1)- INDEX(CB!$F$2:$F$7,MATCH('1'!AE13, CB!$D$2:$D$7,1)))/( INDEX(CB!$D$2:$D$7,MATCH('1'!AE13, CB!$D$2:$D$7,1)+1)- INDEX(CB!$D$2:$D$7,MATCH('1'!AE13,CB!$D$2:$D$7,1))),IF(AND('1'!AF13=CB!$A$8, '1'!AH13=CB!$B$8),INDEX(CB!$F$8:$F$13,MATCH('1'!AE13, CB!$D$8:$D$13,1))+('1'!AE13- INDEX(CB!$D$8:$D$13,MATCH('1'!AE13,CB!$D$8:$D$13,1)))*( INDEX(CB!$F$8:$F$13,MATCH('1'!AE13, CB!$D$8:$D$13,1)+1)- INDEX(CB!$F$8:$F$13,MATCH('1'!AE13, CB!$D$8:$D$13,1)))/( INDEX(CB!$D$8:$D$13,MATCH('1'!AE13, CB!$D$8:$D$13,1)+1)- INDEX(CB!$D$8:$D$13,MATCH('1'!AE13,CB!$D$8:$D$13,1))),IF(AND('1'!AF13=CB!$A$14, '1'!AH13=CB!$B$14),INDEX(CB!$F$14:$F$19,MATCH('1'!AE13, CB!$D$14:$D$19,1))+('1'!AE13- INDEX(CB!$D$14:$D$19,MATCH('1'!AE13,CB!$D$14:$D$19,1)))*( INDEX(CB!$F$14:$F$19,MATCH('1'!AE13, CB!$D$14:$D$19,1)+1)- INDEX(CB!$F$14:$F$19,MATCH('1'!AE13, CB!$D$14:$D$19,1)))/( INDEX(CB!$D$14:$D$19,MATCH('1'!AE13, CB!$D$14:$D$19,1)+1)- INDEX(CB!$D$14:$D$19,MATCH('1'!AE13,CB!$D$14:$D$19,1))),IF(AND('1'!AF13=CB!$A$20, '1'!AH13=CB!$B$20),INDEX(CB!$F$20:$F$25,MATCH('1'!AE13, CB!$D$20:$D$25,1))+('1'!AE13- INDEX(CB!$D$20:$D$25,MATCH('1'!AE13,CB!$D$20:$D$25,1)))*( INDEX(CB!$F$20:$F$25,MATCH('1'!AE13, CB!$D$20:$D$25,1)+1)- INDEX(CB!$F$20:$F$25,MATCH('1'!AE13, CB!$D$20:$D$25,1)))/( INDEX(CB!$D$20:$D$25,MATCH('1'!AE13, CB!$D$20:$D$25,1)+1)- INDEX(CB!$D$20:$D$25,MATCH('1'!AE13,CB!$D$20:$D$25,1))),IF(AND('1'!AF13=CB!$A$26, '1'!AH13=CB!$B$26),INDEX(CB!$F$26:$F$31,MATCH('1'!AE13, CB!$D$26:$D$31,1))+('1'!AE13- INDEX(CB!$D$26:$D$31,MATCH('1'!AE13,CB!$D$26:$D$31,1)))*( INDEX(CB!$F$26:$F$31,MATCH('1'!AE13, CB!$D$26:$D$31,1)+1)- INDEX(CB!$F$26:$F$31,MATCH('1'!AE13, CB!$D$26:$D$31,1)))/( INDEX(CB!$D$26:$D$31,MATCH('1'!AE13, CB!$D$26:$D$31,1)+1)- INDEX(CB!$D$26:$D$31,MATCH('1'!AE13,CB!$D$26:$D$31,1))),IF(AND('1'!AF13=CB!$A$32, '1'!AH13=CB!$B$32),INDEX(CB!$F$32:$F$37,MATCH('1'!AE13, CB!$D$32:$D$37,1))+('1'!AE13- INDEX(CB!$D$32:$D$37,MATCH('1'!AE13,CB!$D$32:$D$37,1)))*( INDEX(CB!$F$32:$F$37,MATCH('1'!AE13, CB!$D$32:$D$37,1)+1)- INDEX(CB!$F$32:$F$37,MATCH('1'!AE13, CB!$D$32:$D$37,1)))/( INDEX(CB!$D$32:$D$37,MATCH('1'!AE13, CB!$D$32:$D$37,1)+1)- INDEX(CB!$D$32:$D$37,MATCH('1'!AE13,CB!$D$32:$D$37,1))),IF(AND('1'!AF13=CB!$A$38, '1'!AH13=CB!$B$38),INDEX(CB!$F$38:$F$43,MATCH('1'!AE13, CB!$D$38:$D$43,1))+('1'!AE13- INDEX(CB!$D$38:$D$43,MATCH('1'!AE13,CB!$D$38:$D$43,1)))*( INDEX(CB!$F$38:$F$43,MATCH('1'!AE13, CB!$D$38:$D$43,1)+1)- INDEX(CB!$F$38:$F$43,MATCH('1'!AE13, CB!$D$38:$D$43,1)))/( INDEX(CB!$D$38:$D$43,MATCH('1'!AE13, CB!$D$38:$D$43,1)+1)- INDEX(CB!$D$38:$D$43,MATCH('1'!AE13,CB!$D$38:$D$43,1))),IF(AND('1'!AF13=CB!$A$44, '1'!AH13=CB!$B$44),INDEX(CB!$F$44:$F$49,MATCH('1'!AE13, CB!$D$44:$D$49,1))+('1'!AE13- INDEX(CB!$D$44:$D$49,MATCH('1'!AE13,CB!$D$44:$D$49,1)))*( INDEX(CB!$F$44:$F$49,MATCH('1'!AE13, CB!$D$44:$D$49,1)+1)- INDEX(CB!$F$44:$F$49,MATCH('1'!AE13, CB!$D$44:$D$49,1)))/( INDEX(CB!$D$44:$D$49,MATCH('1'!AE13, CB!$D$44:$D$49,1)+1)- INDEX(CB!$D$44:$D$49,MATCH('1'!AE13,CB!$D$44:$D$49,1))),IF(AND('1'!AF13=CB!$A$50, '1'!AH13=CB!$B$50),INDEX(CB!$F$50:$F$55,MATCH('1'!AE13, CB!$D$50:$D$55,1))+('1'!AE13- INDEX(CB!$D$50:$D$55,MATCH('1'!AE13,CB!$D$50:$D$55,1)))*( INDEX(CB!$F$50:$F$55,MATCH('1'!AE13, CB!$D$50:$D$55,1)+1)- INDEX(CB!$F$50:$F$55,MATCH('1'!AE13, CB!$D$50:$D$55,1)))/( INDEX(CB!$D$50:$D$55,MATCH('1'!AE13, CB!$D$50:$D$55,1)+1)- INDEX(CB!$D$50:$D$55,MATCH('1'!AE13,CB!$D$50:$D$55,1))),IF(AND('1'!AF13=CB!$A$56, '1'!AH13=CB!$B$56),INDEX(CB!$F$56:$F$61,MATCH('1'!AE13, CB!$D$56:$D$61,1))+('1'!AE13- INDEX(CB!$D$56:$D$61,MATCH('1'!AE13,CB!$D$56:$D$61,1)))*( INDEX(CB!$F$56:$F$61,MATCH('1'!AE13, CB!$D$56:$D$61,1)+1)- INDEX(CB!$F$56:$F$61,MATCH('1'!AE13, CB!$D$56:$D$61,1)))/( INDEX(CB!$D$56:$D$61,MATCH('1'!AE13, CB!$D$56:$D$61,1)+1)- INDEX(CB!$D$56:$D$61,MATCH('1'!AE13,CB!$D$56:$D$61,1))),IF(AND('1'!AF13=CB!$A$62, '1'!AH13=CB!$B$62),INDEX(CB!$F$62:$F$67,MATCH('1'!AE13, CB!$D$62:$D$67,1))+('1'!AE13- INDEX(CB!$D$62:$D$67,MATCH('1'!AE13,CB!$D$62:$D$67,1)))*( INDEX(CB!$F$62:$F$67,MATCH('1'!AE13, CB!$D$62:$D$67,1)+1)- INDEX(CB!$F$62:$F$67,MATCH('1'!AE13, CB!$D$62:$D$67,1)))/( INDEX(CB!$D$62:$D$67,MATCH('1'!AE13, CB!$D$62:$D$67,1)+1)- INDEX(CB!$D$62:$D$67,MATCH('1'!AE13,CB!$D$62:$D$67,1))),IF(AND('1'!AF13=CB!$A$68, '1'!AH13=CB!$B$68),INDEX(CB!$F$68:$F$73,MATCH('1'!AE13, CB!$D$68:$D$73,1))+('1'!AE13- INDEX(CB!$D$68:$D$73,MATCH('1'!AE13,CB!$D$68:$D$73,1)))*( INDEX(CB!$F$68:$F$73,MATCH('1'!AE13, CB!$D$68:$D$73,1)+1)- INDEX(CB!$F$68:$F$73,MATCH('1'!AE13, CB!$D$68:$D$73,1)))/(INDEX(CB!$D$68:$D$73,MATCH('1'!AE13, CB!$D$68:$D$73,1)+1)- INDEX(CB!$D$68:$D$73,MATCH('1'!AE13,CB!$D$68:$D$73,1))),IF(AND('1'!AF13=CB!$A$74, '1'!AH13=CB!$B$74),INDEX(CB!$F$74:$F$79,MATCH('1'!AE13, CB!$D$74:$D$79,1))+('1'!AE13- INDEX(CB!$D$74:$D$79,MATCH('1'!AE13,CB!$D$74:$D$79,1)))*( INDEX(CB!$F$74:$F$79,MATCH('1'!AE13, CB!$D$74:$D$79,1)+1)- INDEX(CB!$F$74:$F$79,MATCH('1'!AE13, CB!$D$74:$D$79,1)))/(INDEX(CB!$D$74:$D$79,MATCH('1'!AE13, CB!$D$74:$D$79,1)+1)- INDEX(CB!$D$74:$D$79,MATCH('1'!AE13,CB!$D$74:$D$79,1))),IF(AND('1'!AF13=CB!$A$80, '1'!AH13=CB!$B$80),INDEX(CB!$F$80:$F$85,MATCH('1'!AE13, CB!$D$80:$D$85,1))+('1'!AE13- INDEX(CB!$D$80:$D$85,MATCH('1'!AE13,CB!$D$80:$D$85,1)))*( INDEX(CB!$F$80:$F$85,MATCH('1'!AE13, CB!$D$80:$D$85,1)+1)- INDEX(CB!$F$80:$F$85,MATCH('1'!AE13, CB!$D$80:$D$85,1)))/(INDEX(CB!$D$80:$D$85,MATCH('1'!AE13, CB!$D$80:$D$85,1)+1)- INDEX(CB!$D$80:$D$85,MATCH('1'!AE13,CB!$D$80:$D$85,1))),IF(AND('1'!AF13=CB!$A$86, '1'!AH13=CB!$B$86),INDEX(CB!$F$86:$F$91,MATCH('1'!AE13, CB!$D$86:$D$91,1))+('1'!AE13- INDEX(CB!$D$86:$D$91,MATCH('1'!AE13,CB!$D$86:$D$91,1)))*( INDEX(CB!$F$86:$F$91,MATCH('1'!AE13, CB!$D$86:$D$91,1)+1)- INDEX(CB!$F$86:$F$91,MATCH('1'!AE13, CB!$D$86:$D$91,1)))/(INDEX(CB!$D$86:$D$91,MATCH('1'!AE13, CB!$D$86:$D$91,1)+1)- INDEX(CB!$D$86:$D$91,MATCH('1'!AE13,CB!$D$86:$D$91,1))),IF(AND('1'!AF13=CB!$A$92, '1'!AH13=CB!$B$92),INDEX(CB!$F$92:$F$97,MATCH('1'!AE13, CB!$D$92:$D$97,1))+('1'!AE13- INDEX(CB!$D$92:$D$97,MATCH('1'!AE13,CB!$D$92:$D$97,1)))*( INDEX(CB!$F$92:$F$97,MATCH('1'!AE13, CB!$D$92:$D$97,1)+1)- INDEX(CB!$F$92:$F$97,MATCH('1'!AE13, CB!$D$92:$D$97,1)))/(INDEX(CB!$D$92:$D$97,MATCH('1'!AE13, CB!$D$92:$D$97,1)+1)- INDEX(CB!$D$92:$D$97,MATCH('1'!AE13,CB!$D$92:$D$97,1))),IF(AND('1'!AF13=CB!$A$98, '1'!AH13=CB!$B$98),INDEX(CB!$F$98:$F$103,MATCH('1'!AE13, CB!$D$98:$D$103,1))+('1'!AE13- INDEX(CB!$D$98:$D$103,MATCH('1'!AE13,CB!$D$98:$D$103,1)))*( INDEX(CB!$F$98:$F$103,MATCH('1'!AE13, CB!$D$98:$D$103,1)+1)- INDEX(CB!$F$98:$F$103,MATCH('1'!AE13, CB!$D$98:$D$103,1)))/(INDEX(CB!$D$98:$D$103,MATCH('1'!AE13, CB!$D$98:$D$103,1)+1)- INDEX(CB!$D$98:$D$103,MATCH('1'!AE13,CB!$D$98:$D$103,1))),IF(AND('1'!AF13=CB!$A$104, '1'!AH13=CB!$B$104),INDEX(CB!$F$104:$F$109,MATCH('1'!AE13, CB!$D$104:$D$109,1))+('1'!AE13- INDEX(CB!$D$104:$D$109,MATCH('1'!AE13,CB!$D$104:$D$109,1)))*( INDEX(CB!$F$104:$F$109,MATCH('1'!AE13, CB!$D$104:$D$109,1)+1)- INDEX(CB!$F$104:$F$109,MATCH('1'!AE13, CB!$D$104:$D$109,1)))/(INDEX(CB!$D$104:$D$109,MATCH('1'!AE13, CB!$D$104:$D$109,1)+1)- INDEX(CB!$D$104:$D$109,MATCH('1'!AE13,CB!$D$104:$D$109,1))),0))))))))))))))))))</f>
        <v>0.95777230947405367</v>
      </c>
      <c r="AX13" s="33">
        <f>IF(AND('1'!AF13=CB!$A$2, '1'!AH13=CB!$B$2),INDEX(CB!$E$2:$E$7,MATCH('1'!AE13, CB!$D$2:$D$7,1))+('1'!AE13- INDEX(CB!$D$2:$D$7,MATCH('1'!AE13,CB!$D$2:$D$7,1)))*( INDEX(CB!$E$2:$E$7,MATCH('1'!AE13, CB!$D$2:$D$7,1)+1)- INDEX(CB!$E$2:$E$7,MATCH('1'!AE13, CB!$D$2:$D$7,1)))/( INDEX(CB!$D$2:$D$7,MATCH('1'!AE13, CB!$D$2:$D$7,1)+1)- INDEX(CB!$D$2:$D$7,MATCH('1'!AE13,CB!$D$2:$D$7,1))),IF(AND('1'!AF13=CB!$A$8, '1'!AH13=CB!$B$8),INDEX(CB!$E$8:$E$13,MATCH('1'!AE13, CB!$D$8:$D$13,1))+('1'!AE13- INDEX(CB!$D$8:$D$13,MATCH('1'!AE13,CB!$D$8:$D$13,1)))*( INDEX(CB!$E$8:$E$13,MATCH('1'!AE13, CB!$D$8:$D$13,1)+1)- INDEX(CB!$E$8:$E$13,MATCH('1'!AE13, CB!$D$8:$D$13,1)))/( INDEX(CB!$D$8:$D$13,MATCH('1'!AE13, CB!$D$8:$D$13,1)+1)- INDEX(CB!$D$8:$D$13,MATCH('1'!AE13,CB!$D$8:$D$13,1))),IF(AND('1'!AF13=CB!$A$14, '1'!AH13=CB!$B$14),INDEX(CB!$E$14:$E$19,MATCH('1'!AE13, CB!$D$14:$D$19,1))+('1'!AE13- INDEX(CB!$D$14:$D$19,MATCH('1'!AE13,CB!$D$14:$D$19,1)))*( INDEX(CB!$E$14:$E$19,MATCH('1'!AE13, CB!$D$14:$D$19,1)+1)- INDEX(CB!$E$14:$E$19,MATCH('1'!AE13, CB!$D$14:$D$19,1)))/( INDEX(CB!$D$14:$D$19,MATCH('1'!AE13, CB!$D$14:$D$19,1)+1)- INDEX(CB!$D$14:$D$19,MATCH('1'!AE13,CB!$D$14:$D$19,1))),IF(AND('1'!AF13=CB!$A$20, '1'!AH13=CB!$B$20),INDEX(CB!$E$20:$E$25,MATCH('1'!AE13, CB!$D$20:$D$25,1))+('1'!AE13- INDEX(CB!$D$20:$D$25,MATCH('1'!AE13,CB!$D$20:$D$25,1)))*( INDEX(CB!$E$20:$E$25,MATCH('1'!AE13, CB!$D$20:$D$25,1)+1)- INDEX(CB!$E$20:$E$25,MATCH('1'!AE13, CB!$D$20:$D$25,1)))/( INDEX(CB!$D$20:$D$25,MATCH('1'!AE13, CB!$D$20:$D$25,1)+1)- INDEX(CB!$D$20:$D$25,MATCH('1'!AE13,CB!$D$20:$D$25,1))),IF(AND('1'!AF13=CB!$A$26, '1'!AH13=CB!$B$26),INDEX(CB!$E$26:$E$31,MATCH('1'!AE13, CB!$D$26:$D$31,1))+('1'!AE13- INDEX(CB!$D$26:$D$31,MATCH('1'!AE13,CB!$D$26:$D$31,1)))*( INDEX(CB!$E$26:$E$31,MATCH('1'!AE13, CB!$D$26:$D$31,1)+1)- INDEX(CB!$E$26:$E$31,MATCH('1'!AE13, CB!$D$26:$D$31,1)))/( INDEX(CB!$D$26:$D$31,MATCH('1'!AE13, CB!$D$26:$D$31,1)+1)- INDEX(CB!$D$26:$D$31,MATCH('1'!AE13,CB!$D$26:$D$31,1))),IF(AND('1'!AF13=CB!$A$32, '1'!AH13=CB!$B$32),INDEX(CB!$E$32:$E$37,MATCH('1'!AE13, CB!$D$32:$D$37,1))+('1'!AE13- INDEX(CB!$D$32:$D$37,MATCH('1'!AE13,CB!$D$32:$D$37,1)))*( INDEX(CB!$E$32:$E$37,MATCH('1'!AE13, CB!$D$32:$D$37,1)+1)- INDEX(CB!$E$32:$E$37,MATCH('1'!AE13, CB!$D$32:$D$37,1)))/( INDEX(CB!$D$32:$D$37,MATCH('1'!AE13, CB!$D$32:$D$37,1)+1)- INDEX(CB!$D$32:$D$37,MATCH('1'!AE13,CB!$D$32:$D$37,1))),IF(AND('1'!AF13=CB!$A$38, '1'!AH13=CB!$B$38),INDEX(CB!$E$38:$E$43,MATCH('1'!AE13, CB!$D$38:$D$43,1))+('1'!AE13- INDEX(CB!$D$38:$D$43,MATCH('1'!AE13,CB!$D$38:$D$43,1)))*( INDEX(CB!$E$38:$E$43,MATCH('1'!AE13, CB!$D$38:$D$43,1)+1)- INDEX(CB!$E$38:$E$43,MATCH('1'!AE13, CB!$D$38:$D$43,1)))/( INDEX(CB!$D$38:$D$43,MATCH('1'!AE13, CB!$D$38:$D$43,1)+1)- INDEX(CB!$D$38:$D$43,MATCH('1'!AE13,CB!$D$38:$D$43,1))),IF(AND('1'!AF13=CB!$A$44, '1'!AH13=CB!$B$44),INDEX(CB!$E$44:$E$49,MATCH('1'!AE13, CB!$D$44:$D$49,1))+('1'!AE13- INDEX(CB!$D$44:$D$49,MATCH('1'!AE13,CB!$D$44:$D$49,1)))*( INDEX(CB!$E$44:$E$49,MATCH('1'!AE13, CB!$D$44:$D$49,1)+1)- INDEX(CB!$E$44:$E$49,MATCH('1'!AE13, CB!$D$44:$D$49,1)))/( INDEX(CB!$D$44:$D$49,MATCH('1'!AE13, CB!$D$44:$D$49,1)+1)- INDEX(CB!$D$44:$D$49,MATCH('1'!AE13,CB!$D$44:$D$49,1))),IF(AND('1'!AF13=CB!$A$50, '1'!AH13=CB!$B$50),INDEX(CB!$E$50:$E$55,MATCH('1'!AE13, CB!$D$50:$D$55,1))+('1'!AE13- INDEX(CB!$D$50:$D$55,MATCH('1'!AE13,CB!$D$50:$D$55,1)))*( INDEX(CB!$E$50:$E$55,MATCH('1'!AE13, CB!$D$50:$D$55,1)+1)- INDEX(CB!$E$50:$E$55,MATCH('1'!AE13, CB!$D$50:$D$55,1)))/( INDEX(CB!$D$50:$D$55,MATCH('1'!AE13, CB!$D$50:$D$55,1)+1)- INDEX(CB!$D$50:$D$55,MATCH('1'!AE13,CB!$D$50:$D$55,1))),IF(AND('1'!AF13=CB!$A$56, '1'!AH13=CB!$B$56),INDEX(CB!$E$56:$E$61,MATCH('1'!AE13, CB!$D$56:$D$61,1))+('1'!AE13- INDEX(CB!$D$56:$D$61,MATCH('1'!AE13,CB!$D$56:$D$61,1)))*( INDEX(CB!$E$56:$E$61,MATCH('1'!AE13, CB!$D$56:$D$61,1)+1)- INDEX(CB!$E$56:$E$61,MATCH('1'!AE13, CB!$D$56:$D$61,1)))/( INDEX(CB!$D$56:$D$61,MATCH('1'!AE13, CB!$D$56:$D$61,1)+1)- INDEX(CB!$D$56:$D$61,MATCH('1'!AE13,CB!$D$56:$D$61,1))),IF(AND('1'!AF13=CB!$A$62, '1'!AH13=CB!$B$62),INDEX(CB!$E$62:$E$67,MATCH('1'!AE13, CB!$D$62:$D$67,1))+('1'!AE13- INDEX(CB!$D$62:$D$67,MATCH('1'!AE13,CB!$D$62:$D$67,1)))*( INDEX(CB!$E$62:$E$67,MATCH('1'!AE13, CB!$D$62:$D$67,1)+1)- INDEX(CB!$E$62:$E$67,MATCH('1'!AE13, CB!$D$62:$D$67,1)))/( INDEX(CB!$D$62:$D$67,MATCH('1'!AE13, CB!$D$62:$D$67,1)+1)- INDEX(CB!$D$62:$D$67,MATCH('1'!AE13,CB!$D$62:$D$67,1))),IF(AND('1'!AF13=CB!$A$68, '1'!AH13=CB!$B$68),INDEX(CB!$E$68:$E$73,MATCH('1'!AE13, CB!$D$68:$D$73,1))+('1'!AE13- INDEX(CB!$D$68:$D$73,MATCH('1'!AE13,CB!$D$68:$D$73,1)))*( INDEX(CB!$E$68:$E$73,MATCH('1'!AE13, CB!$D$68:$D$73,1)+1)- INDEX(CB!$E$68:$E$73,MATCH('1'!AE13, CB!$D$68:$D$73,1)))/(INDEX(CB!$D$68:$D$73,MATCH('1'!AE13, CB!$D$68:$D$73,1)+1)- INDEX(CB!$D$68:$D$73,MATCH('1'!AE13,CB!$D$68:$D$73,1))),IF(AND('1'!AF13=CB!$A$74, '1'!AH13=CB!$B$74),INDEX(CB!$E$74:$E$79,MATCH('1'!AE13, CB!$D$74:$D$79,1))+('1'!AE13- INDEX(CB!$D$74:$D$79,MATCH('1'!AE13,CB!$D$74:$D$79,1)))*( INDEX(CB!$E$74:$E$79,MATCH('1'!AE13, CB!$D$74:$D$79,1)+1)- INDEX(CB!$E$74:$E$79,MATCH('1'!AE13, CB!$D$74:$D$79,1)))/(INDEX(CB!$D$74:$D$79,MATCH('1'!AE13, CB!$D$74:$D$79,1)+1)- INDEX(CB!$D$74:$D$79,MATCH('1'!AE13,CB!$D$74:$D$79,1))),IF(AND('1'!AF13=CB!$A$80, '1'!AH13=CB!$B$80),INDEX(CB!$E$80:$E$85,MATCH('1'!AE13, CB!$D$80:$D$85,1))+('1'!AE13- INDEX(CB!$D$80:$D$85,MATCH('1'!AE13,CB!$D$80:$D$85,1)))*( INDEX(CB!$E$80:$E$85,MATCH('1'!AE13, CB!$D$80:$D$85,1)+1)- INDEX(CB!$E$80:$E$85,MATCH('1'!AE13, CB!$D$80:$D$85,1)))/(INDEX(CB!$D$80:$D$85,MATCH('1'!AE13, CB!$D$80:$D$85,1)+1)- INDEX(CB!$D$80:$D$85,MATCH('1'!AE13,CB!$D$80:$D$85,1))),IF(AND('1'!AF13=CB!$A$86, '1'!AH13=CB!$B$86),INDEX(CB!$E$86:$E$91,MATCH('1'!AE13, CB!$D$86:$D$91,1))+('1'!AE13- INDEX(CB!$D$86:$D$91,MATCH('1'!AE13,CB!$D$86:$D$91,1)))*( INDEX(CB!$E$86:$E$91,MATCH('1'!AE13, CB!$D$86:$D$91,1)+1)- INDEX(CB!$E$86:$E$91,MATCH('1'!AE13, CB!$D$86:$D$91,1)))/(INDEX(CB!$D$86:$D$91,MATCH('1'!AE13, CB!$D$86:$D$91,1)+1)- INDEX(CB!$D$86:$D$91,MATCH('1'!AE13,CB!$D$86:$D$91,1))),IF(AND('1'!AF13=CB!$A$92, '1'!AH13=CB!$B$92),INDEX(CB!$E$92:$E$97,MATCH('1'!AE13, CB!$D$92:$D$97,1))+('1'!AE13- INDEX(CB!$D$92:$D$97,MATCH('1'!AE13,CB!$D$92:$D$97,1)))*( INDEX(CB!$E$92:$E$97,MATCH('1'!AE13, CB!$D$92:$D$97,1)+1)- INDEX(CB!$E$92:$E$97,MATCH('1'!AE13, CB!$D$92:$D$97,1)))/(INDEX(CB!$D$92:$D$97,MATCH('1'!AE13, CB!$D$92:$D$97,1)+1)- INDEX(CB!$D$92:$D$97,MATCH('1'!AE13,CB!$D$92:$D$97,1))),IF(AND('1'!AF13=CB!$A$98, '1'!AH13=CB!$B$98),INDEX(CB!$E$98:$E$103,MATCH('1'!AE13, CB!$D$98:$D$103,1))+('1'!AE13- INDEX(CB!$D$98:$D$103,MATCH('1'!AE13,CB!$D$98:$D$103,1)))*( INDEX(CB!$E$98:$E$103,MATCH('1'!AE13, CB!$D$98:$D$103,1)+1)- INDEX(CB!$E$98:$E$103,MATCH('1'!AE13, CB!$D$98:$D$103,1)))/(INDEX(CB!$D$98:$D$103,MATCH('1'!AE13, CB!$D$98:$D$103,1)+1)- INDEX(CB!$D$98:$D$103,MATCH('1'!AE13,CB!$D$98:$D$103,1))),IF(AND('1'!AF13=CB!$A$104, '1'!AH13=CB!$B$104),INDEX(CB!$E$104:$E$109,MATCH('1'!AE13, CB!$D$104:$D$109,1))+('1'!AE13- INDEX(CB!$D$104:$D$109,MATCH('1'!AE13,CB!$D$104:$D$109,1)))*( INDEX(CB!$E$104:$E$109,MATCH('1'!AE13, CB!$D$104:$D$109,1)+1)- INDEX(CB!$E$104:$E$109,MATCH('1'!AE13, CB!$D$104:$D$109,1)))/(INDEX(CB!$D$104:$D$109,MATCH('1'!AE13, CB!$D$104:$D$109,1)+1)- INDEX(CB!$D$104:$D$109,MATCH('1'!AE13,CB!$D$104:$D$109,1))),0))))))))))))))))))</f>
        <v>0.96229537391106068</v>
      </c>
      <c r="AY13" s="11">
        <f t="shared" ref="AY13:AY61" si="17">AE13-AX13</f>
        <v>3.3030482051158994E-2</v>
      </c>
      <c r="AZ13" s="11">
        <f>(-AY12+IF(AND('1'!AF13=CB!$A$2,'1'!AH13=CB!$B$2),MAX(CB!$D$2:$D$7),IF(AND('1'!AF13=CB!$A$8,'1'!AH13=CB!$B$8),MAX(CB!$D$8:$D$13),IF(AND('1'!AF13=CB!$A$14,'1'!AH13=CB!$B$14),MAX(CB!$D$14:$D$19),IF(AND('1'!AF13=CB!$A$20,'1'!AH13=CB!$B$20),MAX(CB!$D$20:$D$25),IF(AND('1'!AF13=CB!$A$26,'1'!AH13=CB!$B$26),MAX(CB!$D$26:$D$31),IF(AND('1'!AF13=CB!$A$32,'1'!AH13=CB!$B$32),CB!$D$36+(6-CB!$C$36)*(CB!$D$37-CB!$D$36)/(CB!$C$37-CB!$C$36),IF(AND('1'!AF13=CB!$A$38,'1'!AH13=CB!$B$38),CB!$D$42+(6-CB!$C$42)*(CB!$D$43-CB!$D$42)/(CB!$C$43-CB!$C$42),IF(AND('1'!AF13=CB!$A$44,'1'!AH13=CB!$B$44),CB!$D$48+(6-CB!$C$48)*(CB!$D$49-CB!$D$48)/(CB!$C$49-CB!$C$48),IF(AND('1'!AF13=CB!$A$50,'1'!AH13=CB!$B$50),CB!$D$54+(6-CB!$C$54)*(CB!$D$55-CB!$D$54)/(CB!$C$55-CB!$C$54),IF(AND('1'!AF13=CB!$A$56,'1'!AH13=CB!$B$56),CB!$D$60+(6-CB!$C$60)*(CB!$D$61-CB!$D$60)/(CB!$C$61-CB!$C$60),IF(AND('1'!AF13=CB!$A$62,'1'!AH13=CB!$B$62),MAX(CB!$D$62:$D$67),IF(AND('1'!AF13=CB!$A$68,'1'!AH13=CB!$B$68),MAX(CB!$D$68:$D$73),IF(AND('1'!AF13=CB!$A$74,'1'!AH13=CB!$B$74),MAX(CB!$D$74:$D$79),IF(AND('1'!AF13=CB!$A$80,'1'!AH13=CB!$B$80),MAX(CB!$D$80:$D$85),IF(AND('1'!AF13=CB!$A$86,'1'!AH13=CB!$B$86),MAX(CB!$D$86:$D$91),IF(AND('1'!AF13=CB!$A$92,'1'!AH13=CB!$B$92),MAX(CB!$D$92:$D$97),IF(AND('1'!AF13=CB!$A$98,'1'!AH13=CB!$B$98),MAX(CB!$D$98:$D$103),IF(AND('1'!AF13=CB!$A$104,'1'!AH13=CB!$B$104),MAX(CB!$D$104:$D$109),0)))))))))))))))))))/(F13*H13*D13)*43560+$B12</f>
        <v>5285.5587530617977</v>
      </c>
      <c r="BA13" s="38">
        <f t="shared" si="1"/>
        <v>1.3389135969880002</v>
      </c>
      <c r="BB13" s="39">
        <f t="shared" si="2"/>
        <v>0.97146175118044276</v>
      </c>
      <c r="BC13" s="39">
        <f t="shared" si="3"/>
        <v>2.7615322185034556</v>
      </c>
      <c r="BD13" s="39">
        <f t="shared" si="4"/>
        <v>6.0147427331828949</v>
      </c>
      <c r="BE13" s="39">
        <f t="shared" si="5"/>
        <v>3.8076610925172789E-3</v>
      </c>
      <c r="BF13" s="39">
        <f t="shared" si="6"/>
        <v>0.95777230947405367</v>
      </c>
      <c r="BG13" s="39">
        <f t="shared" si="7"/>
        <v>0.96229537391106068</v>
      </c>
      <c r="BH13" s="39">
        <f t="shared" si="8"/>
        <v>3.3030482051158994E-2</v>
      </c>
      <c r="BI13" s="56">
        <f t="shared" ref="BI13:BI61" si="18">MIN(AQ13,AZ13)</f>
        <v>5285.5587530617977</v>
      </c>
    </row>
    <row r="14" spans="1:91" ht="14.55" x14ac:dyDescent="0.4">
      <c r="A14" s="65">
        <v>3</v>
      </c>
      <c r="B14" s="35">
        <v>1750</v>
      </c>
      <c r="C14" s="23">
        <f t="shared" si="9"/>
        <v>250</v>
      </c>
      <c r="D14" s="95">
        <f t="shared" si="10"/>
        <v>22</v>
      </c>
      <c r="E14" s="23">
        <f t="shared" si="11"/>
        <v>0.12626262626262627</v>
      </c>
      <c r="F14" s="35">
        <v>0.9</v>
      </c>
      <c r="G14" s="48">
        <f t="shared" si="12"/>
        <v>5</v>
      </c>
      <c r="H14" s="93">
        <f>IF(B14&lt;&gt;0,INDEX(RainfallIntensity!$A$4:$B$49,MATCH($K$8,RainfallIntensity!$A$4:$A$49),2),"")</f>
        <v>8.2100000000000009</v>
      </c>
      <c r="I14" s="23">
        <f t="shared" si="13"/>
        <v>0.93295454545454559</v>
      </c>
      <c r="J14" s="23">
        <f t="shared" ref="J14:J41" si="19">IF(B14&lt;&gt;0,W13,"")</f>
        <v>3.3030482051158994E-2</v>
      </c>
      <c r="K14" s="23">
        <f t="shared" si="14"/>
        <v>0.96598502750570459</v>
      </c>
      <c r="L14" s="35">
        <v>12</v>
      </c>
      <c r="M14" s="35">
        <v>10</v>
      </c>
      <c r="N14" s="83">
        <v>0.05</v>
      </c>
      <c r="O14" s="24">
        <f>IF(B14&lt;&gt;0,'1'!BA14,"")</f>
        <v>1.5421208500663288</v>
      </c>
      <c r="P14" s="55">
        <f>IF(B14&lt;&gt;0,'1'!BB14,"")</f>
        <v>0.98380679156569062</v>
      </c>
      <c r="Q14" s="24">
        <f>IF(B14&lt;&gt;0,'1'!BC14,"")</f>
        <v>3.0143463038875069</v>
      </c>
      <c r="R14" s="24">
        <f>IF(B14&lt;&gt;0,INDEX(CB!$N$2:$N$109,MATCH('1'!M14, CB!$A$2:$A$109,1)),"")</f>
        <v>10</v>
      </c>
      <c r="S14" s="24">
        <f>IF(B14&lt;&gt;0,'1'!BD14,"")</f>
        <v>3.7604963467554358</v>
      </c>
      <c r="T14" s="24">
        <f>IF(B14&lt;&gt;0,'1'!BE14,"")</f>
        <v>3.2459081724400214E-2</v>
      </c>
      <c r="U14" s="24">
        <f>IF(B14&lt;&gt;0,'1'!BF14,"")</f>
        <v>0.90615294188022921</v>
      </c>
      <c r="V14" s="24">
        <f>IF(B14&lt;&gt;0,'1'!BG14,"")</f>
        <v>0.93910485045268577</v>
      </c>
      <c r="W14" s="24">
        <f>IF(B14&lt;&gt;0,'1'!BH14,"")</f>
        <v>2.6880177053018817E-2</v>
      </c>
      <c r="X14" s="53" t="str">
        <f t="shared" si="15"/>
        <v>WARNING-Longitudinal slope out of range, select SL&lt;=0.03 (calculations performed for SL=0.03)</v>
      </c>
      <c r="Y14" s="63"/>
      <c r="Z14" s="94">
        <f>IF(B14&lt;&gt;0,ROUND(BI14,0),"")</f>
        <v>6607</v>
      </c>
      <c r="AB14" s="34">
        <v>7.5</v>
      </c>
      <c r="AE14" s="11">
        <f>'1'!K14</f>
        <v>0.96598502750570459</v>
      </c>
      <c r="AF14" s="33">
        <f t="array" ref="AF14">MAX(IF(CB!$A$2:$A$109&lt;='1'!M14,CB!$A$2:$A$109))</f>
        <v>10</v>
      </c>
      <c r="AG14" s="33">
        <f t="array" ref="AG14">IF('1'!M14&lt;10,MAX(IF(CB!$B$2:$B$91&lt;='1'!N14,CB!$B$2:$B$91)),MAX(IF(CB!$B$92:$B$109&lt;='1'!N14,CB!$B$92:$B$109)))</f>
        <v>0.03</v>
      </c>
      <c r="AH14" s="100">
        <f t="array" ref="AH14">IF('1'!M14&lt;10,MIN(IF(CB!$B$2:$B$91&gt;='1'!N14,CB!$B$2:$B$91),0.07),MIN(IF(CB!$B$92:$B$109&gt;='1'!N14,CB!$B$92:$B$109,0.03)))</f>
        <v>0.03</v>
      </c>
      <c r="AI14" s="38">
        <f>IF(AND('1'!AF14=CB!$A$2, '1'!AG14=CB!$B$2),INDEX(CB!$K$2:$K$7,MATCH('1'!AE14, CB!$D$2:$D$7,1))+('1'!AE14- INDEX(CB!$D$2:$D$7,MATCH('1'!AE14,CB!$D$2:$D$7,1)))*( INDEX(CB!$K$2:$K$7,MATCH('1'!AE14, CB!$D$2:$D$7,1)+1)- INDEX(CB!$K$2:$K$7,MATCH('1'!AE14, CB!$D$2:$D$7,1)))/( INDEX(CB!$D$2:$D$7,MATCH('1'!AE14, CB!$D$2:$D$7,1)+1)- INDEX(CB!$D$2:$D$7,MATCH('1'!AE14,CB!$D$2:$D$7,1))),IF(AND('1'!AF14=CB!$A$8, '1'!AG14=CB!$B$8),INDEX(CB!$K$8:$K$13,MATCH('1'!AE14, CB!$D$8:$D$13,1))+('1'!AE14- INDEX(CB!$D$8:$D$13,MATCH('1'!AE14,CB!$D$8:$D$13,1)))*( INDEX(CB!$K$8:$K$13,MATCH('1'!AE14, CB!$D$8:$D$13,1)+1)- INDEX(CB!$K$8:$K$13,MATCH('1'!AE14, CB!$D$8:$D$13,1)))/( INDEX(CB!$D$8:$D$13,MATCH('1'!AE14, CB!$D$8:$D$13,1)+1)- INDEX(CB!$D$8:$D$13,MATCH('1'!AE14,CB!$D$8:$D$13,1))),IF(AND('1'!AF14=CB!$A$14, '1'!AG14=CB!$B$14),INDEX(CB!$K$14:$K$19,MATCH('1'!AE14, CB!$D$14:$D$19,1))+('1'!AE14- INDEX(CB!$D$14:$D$19,MATCH('1'!AE14,CB!$D$14:$D$19,1)))*( INDEX(CB!$K$14:$K$19,MATCH('1'!AE14, CB!$D$14:$D$19,1)+1)- INDEX(CB!$K$14:$K$19,MATCH('1'!AE14, CB!$D$14:$D$19,1)))/( INDEX(CB!$D$14:$D$19,MATCH('1'!AE14, CB!$D$14:$D$19,1)+1)- INDEX(CB!$D$14:$D$19,MATCH('1'!AE14,CB!$D$14:$D$19,1))),IF(AND('1'!AF14=CB!$A$20, '1'!AG14=CB!$B$20),INDEX(CB!$K$20:$K$25,MATCH('1'!AE14, CB!$D$20:$D$25,1))+('1'!AE14- INDEX(CB!$D$20:$D$25,MATCH('1'!AE14,CB!$D$20:$D$25,1)))*( INDEX(CB!$K$20:$K$25,MATCH('1'!AE14, CB!$D$20:$D$25,1)+1)- INDEX(CB!$K$20:$K$25,MATCH('1'!AE14, CB!$D$20:$D$25,1)))/( INDEX(CB!$D$20:$D$25,MATCH('1'!AE14, CB!$D$20:$D$25,1)+1)- INDEX(CB!$D$20:$D$25,MATCH('1'!AE14,CB!$D$20:$D$25,1))),IF(AND('1'!AF14=CB!$A$26, '1'!AG14=CB!$B$26),INDEX(CB!$K$26:$K$31,MATCH('1'!AE14, CB!$D$26:$D$31,1))+('1'!AE14- INDEX(CB!$D$26:$D$31,MATCH('1'!AE14,CB!$D$26:$D$31,1)))*( INDEX(CB!$K$26:$K$31,MATCH('1'!AE14, CB!$D$26:$D$31,1)+1)- INDEX(CB!$K$26:$K$31,MATCH('1'!AE14, CB!$D$26:$D$31,1)))/( INDEX(CB!$D$26:$D$31,MATCH('1'!AE14, CB!$D$26:$D$31,1)+1)- INDEX(CB!$D$26:$D$31,MATCH('1'!AE14,CB!$D$26:$D$31,1))),IF(AND('1'!AF14=CB!$A$32, '1'!AG14=CB!$B$32),INDEX(CB!$K$32:$K$37,MATCH('1'!AE14, CB!$D$32:$D$37,1))+('1'!AE14- INDEX(CB!$D$32:$D$37,MATCH('1'!AE14,CB!$D$32:$D$37,1)))*( INDEX(CB!$K$32:$K$37,MATCH('1'!AE14, CB!$D$32:$D$37,1)+1)- INDEX(CB!$K$32:$K$37,MATCH('1'!AE14, CB!$D$32:$D$37,1)))/( INDEX(CB!$D$32:$D$37,MATCH('1'!AE14, CB!$D$32:$D$37,1)+1)- INDEX(CB!$D$32:$D$37,MATCH('1'!AE14,CB!$D$32:$D$37,1))),IF(AND('1'!AF14=CB!$A$38, '1'!AG14=CB!$B$38),INDEX(CB!$K$38:$K$43,MATCH('1'!AE14, CB!$D$38:$D$43,1))+('1'!AE14- INDEX(CB!$D$38:$D$43,MATCH('1'!AE14,CB!$D$38:$D$43,1)))*( INDEX(CB!$K$38:$K$43,MATCH('1'!AE14, CB!$D$38:$D$43,1)+1)- INDEX(CB!$K$38:$K$43,MATCH('1'!AE14, CB!$D$38:$D$43,1)))/( INDEX(CB!$D$38:$D$43,MATCH('1'!AE14, CB!$D$38:$D$43,1)+1)- INDEX(CB!$D$38:$D$43,MATCH('1'!AE14,CB!$D$38:$D$43,1))),IF(AND('1'!AF14=CB!$A$44, '1'!AG14=CB!$B$44),INDEX(CB!$K$44:$K$49,MATCH('1'!AE14, CB!$D$44:$D$49,1))+('1'!AE14- INDEX(CB!$D$44:$D$49,MATCH('1'!AE14,CB!$D$44:$D$49,1)))*( INDEX(CB!$K$44:$K$49,MATCH('1'!AE14, CB!$D$44:$D$49,1)+1)- INDEX(CB!$K$44:$K$49,MATCH('1'!AE14, CB!$D$44:$D$49,1)))/( INDEX(CB!$D$44:$D$49,MATCH('1'!AE14, CB!$D$44:$D$49,1)+1)- INDEX(CB!$D$44:$D$49,MATCH('1'!AE14,CB!$D$44:$D$49,1))),IF(AND('1'!AF14=CB!$A$50, '1'!AG14=CB!$B$50),INDEX(CB!$K$50:$K$55,MATCH('1'!AE14, CB!$D$50:$D$55,1))+('1'!AE14- INDEX(CB!$D$50:$D$55,MATCH('1'!AE14,CB!$D$50:$D$55,1)))*( INDEX(CB!$K$50:$K$55,MATCH('1'!AE14, CB!$D$50:$D$55,1)+1)- INDEX(CB!$K$50:$K$55,MATCH('1'!AE14, CB!$D$50:$D$55,1)))/( INDEX(CB!$D$50:$D$55,MATCH('1'!AE14, CB!$D$50:$D$55,1)+1)- INDEX(CB!$D$50:$D$55,MATCH('1'!AE14,CB!$D$50:$D$55,1))),IF(AND('1'!AF14=CB!$A$56, '1'!AG14=CB!$B$56),INDEX(CB!$K$56:$K$61,MATCH('1'!AE14, CB!$D$56:$D$61,1))+('1'!AE14- INDEX(CB!$D$56:$D$61,MATCH('1'!AE14,CB!$D$56:$D$61,1)))*( INDEX(CB!$K$56:$K$61,MATCH('1'!AE14, CB!$D$56:$D$61,1)+1)- INDEX(CB!$K$56:$K$61,MATCH('1'!AE14, CB!$D$56:$D$61,1)))/( INDEX(CB!$D$56:$D$61,MATCH('1'!AE14, CB!$D$56:$D$61,1)+1)- INDEX(CB!$D$56:$D$61,MATCH('1'!AE14,CB!$D$56:$D$61,1))),IF(AND('1'!AF14=CB!$A$62, '1'!AG14=CB!$B$62),INDEX(CB!$K$62:$K$67,MATCH('1'!AE14, CB!$D$62:$D$67,1))+('1'!AE14- INDEX(CB!$D$62:$D$67,MATCH('1'!AE14,CB!$D$62:$D$67,1)))*( INDEX(CB!$K$62:$K$67,MATCH('1'!AE14, CB!$D$62:$D$67,1)+1)- INDEX(CB!$K$62:$K$67,MATCH('1'!AE14, CB!$D$62:$D$67,1)))/( INDEX(CB!$D$62:$D$67,MATCH('1'!AE14, CB!$D$62:$D$67,1)+1)- INDEX(CB!$D$62:$D$67,MATCH('1'!AE14,CB!$D$62:$D$67,1))),IF(AND('1'!AF14=CB!$A$68, '1'!AG14=CB!$B$68),INDEX(CB!$K$68:$K$73,MATCH('1'!AE14, CB!$D$68:$D$73,1))+('1'!AE14- INDEX(CB!$D$68:$D$73,MATCH('1'!AE14,CB!$D$68:$D$73,1)))*( INDEX(CB!$K$68:$K$73,MATCH('1'!AE14, CB!$D$68:$D$73,1)+1)- INDEX(CB!$K$68:$K$73,MATCH('1'!AE14, CB!$D$68:$D$73,1)))/(INDEX(CB!$D$68:$D$73,MATCH('1'!AE14, CB!$D$68:$D$73,1)+1)- INDEX(CB!$D$68:$D$73,MATCH('1'!AE14,CB!$D$68:$D$73,1))),IF(AND('1'!AF14=CB!$A$74, '1'!AG14=CB!$B$74),INDEX(CB!$K$74:$K$79,MATCH('1'!AE14, CB!$D$74:$D$79,1))+('1'!AE14- INDEX(CB!$D$74:$D$79,MATCH('1'!AE14,CB!$D$74:$D$79,1)))*( INDEX(CB!$K$74:$K$79,MATCH('1'!AE14, CB!$D$74:$D$79,1)+1)- INDEX(CB!$K$74:$K$79,MATCH('1'!AE14, CB!$D$74:$D$79,1)))/(INDEX(CB!$D$74:$D$79,MATCH('1'!AE14, CB!$D$74:$D$79,1)+1)- INDEX(CB!$D$74:$D$79,MATCH('1'!AE14,CB!$D$74:$D$79,1))),IF(AND('1'!AF14=CB!$A$80, '1'!AG14=CB!$B$80),INDEX(CB!$K$80:$K$85,MATCH('1'!AE14, CB!$D$80:$D$85,1))+('1'!AE14- INDEX(CB!$D$80:$D$85,MATCH('1'!AE14,CB!$D$80:$D$85,1)))*( INDEX(CB!$K$80:$K$85,MATCH('1'!AE14, CB!$D$80:$D$85,1)+1)- INDEX(CB!$K$80:$K$85,MATCH('1'!AE14, CB!$D$80:$D$85,1)))/(INDEX(CB!$D$80:$D$85,MATCH('1'!AE14, CB!$D$80:$D$85,1)+1)- INDEX(CB!$D$80:$D$85,MATCH('1'!AE14,CB!$D$80:$D$85,1))),IF(AND('1'!AF14=CB!$A$86, '1'!AG14=CB!$B$86),INDEX(CB!$K$86:$K$91,MATCH('1'!AE14, CB!$D$86:$D$91,1))+('1'!AE14- INDEX(CB!$D$86:$D$91,MATCH('1'!AE14,CB!$D$86:$D$91,1)))*( INDEX(CB!$K$86:$K$91,MATCH('1'!AE14, CB!$D$86:$D$91,1)+1)- INDEX(CB!$K$86:$K$91,MATCH('1'!AE14, CB!$D$86:$D$91,1)))/(INDEX(CB!$D$86:$D$91,MATCH('1'!AE14, CB!$D$86:$D$91,1)+1)- INDEX(CB!$D$86:$D$91,MATCH('1'!AE14,CB!$D$86:$D$91,1))),IF(AND('1'!AF14=CB!$A$92, '1'!AG14=CB!$B$92),INDEX(CB!$K$92:$K$97,MATCH('1'!AE14, CB!$D$92:$D$97,1))+('1'!AE14- INDEX(CB!$D$92:$D$97,MATCH('1'!AE14,CB!$D$92:$D$97,1)))*( INDEX(CB!$K$92:$K$97,MATCH('1'!AE14, CB!$D$92:$D$97,1)+1)- INDEX(CB!$K$92:$K$97,MATCH('1'!AE14, CB!$D$92:$D$97,1)))/(INDEX(CB!$D$92:$D$97,MATCH('1'!AE14, CB!$D$92:$D$97,1)+1)- INDEX(CB!$D$92:$D$97,MATCH('1'!AE14,CB!$D$92:$D$97,1))),IF(AND('1'!AF14=CB!$A$98, '1'!AG14=CB!$B$98),INDEX(CB!$K$98:$K$103,MATCH('1'!AE14, CB!$D$98:$D$103,1))+('1'!AE14- INDEX(CB!$D$98:$D$103,MATCH('1'!AE14,CB!$D$98:$D$103,1)))*( INDEX(CB!$K$98:$K$103,MATCH('1'!AE14, CB!$D$98:$D$103,1)+1)- INDEX(CB!$K$98:$K$103,MATCH('1'!AE14, CB!$D$98:$D$103,1)))/(INDEX(CB!$D$98:$D$103,MATCH('1'!AE14, CB!$D$98:$D$103,1)+1)- INDEX(CB!$D$98:$D$103,MATCH('1'!AE14,CB!$D$98:$D$103,1))),IF(AND('1'!AF14=CB!$A$104, '1'!AG14=CB!$B$104),INDEX(CB!$K$104:$K$109,MATCH('1'!AE14, CB!$D$104:$D$109,1))+('1'!AE14- INDEX(CB!$D$104:$D$109,MATCH('1'!AE14,CB!$D$104:$D$109,1)))*( INDEX(CB!$K$104:$K$109,MATCH('1'!AE14, CB!$D$104:$D$109,1)+1)- INDEX(CB!$K$104:$K$109,MATCH('1'!AE14, CB!$D$104:$D$109,1)))/(INDEX(CB!$D$104:$D$109,MATCH('1'!AE14, CB!$D$104:$D$109,1)+1)- INDEX(CB!$D$104:$D$109,MATCH('1'!AE14,CB!$D$104:$D$109,1))),0))))))))))))))))))</f>
        <v>1.5421208500663288</v>
      </c>
      <c r="AJ14" s="33">
        <f>IF(AND('1'!AF14=CB!$A$2, '1'!AG14=CB!$B$2),INDEX(CB!$I$2:$I$7,MATCH('1'!AE14, CB!$D$2:$D$7,1))+('1'!AE14- INDEX(CB!$D$2:$D$7,MATCH('1'!AE14,CB!$D$2:$D$7,1)))*( INDEX(CB!$I$2:$I$7,MATCH('1'!AE14, CB!$D$2:$D$7,1)+1)- INDEX(CB!$I$2:$I$7,MATCH('1'!AE14, CB!$D$2:$D$7,1)))/( INDEX(CB!$D$2:$D$7,MATCH('1'!AE14, CB!$D$2:$D$7,1)+1)- INDEX(CB!$D$2:$D$7,MATCH('1'!AE14,CB!$D$2:$D$7,1))),IF(AND('1'!AF14=CB!$A$8, '1'!AG14=CB!$B$8),INDEX(CB!$I$8:$I$13,MATCH('1'!AE14, CB!$D$8:$D$13,1))+('1'!AE14- INDEX(CB!$D$8:$D$13,MATCH('1'!AE14,CB!$D$8:$D$13,1)))*( INDEX(CB!$I$8:$I$13,MATCH('1'!AE14, CB!$D$8:$D$13,1)+1)- INDEX(CB!$I$8:$I$13,MATCH('1'!AE14, CB!$D$8:$D$13,1)))/( INDEX(CB!$D$8:$D$13,MATCH('1'!AE14, CB!$D$8:$D$13,1)+1)- INDEX(CB!$D$8:$D$13,MATCH('1'!AE14,CB!$D$8:$D$13,1))),IF(AND('1'!AF14=CB!$A$14, '1'!AG14=CB!$B$14),INDEX(CB!$I$14:$I$19,MATCH('1'!AE14, CB!$D$14:$D$19,1))+('1'!AE14- INDEX(CB!$D$14:$D$19,MATCH('1'!AE14,CB!$D$14:$D$19,1)))*( INDEX(CB!$I$14:$I$19,MATCH('1'!AE14, CB!$D$14:$D$19,1)+1)- INDEX(CB!$I$14:$I$19,MATCH('1'!AE14, CB!$D$14:$D$19,1)))/( INDEX(CB!$D$14:$D$19,MATCH('1'!AE14, CB!$D$14:$D$19,1)+1)- INDEX(CB!$D$14:$D$19,MATCH('1'!AE14,CB!$D$14:$D$19,1))),IF(AND('1'!AF14=CB!$A$20, '1'!AG14=CB!$B$20),INDEX(CB!$I$20:$I$25,MATCH('1'!AE14, CB!$D$20:$D$25,1))+('1'!AE14- INDEX(CB!$D$20:$D$25,MATCH('1'!AE14,CB!$D$20:$D$25,1)))*( INDEX(CB!$I$20:$I$25,MATCH('1'!AE14, CB!$D$20:$D$25,1)+1)- INDEX(CB!$I$20:$I$25,MATCH('1'!AE14, CB!$D$20:$D$25,1)))/( INDEX(CB!$D$20:$D$25,MATCH('1'!AE14, CB!$D$20:$D$25,1)+1)- INDEX(CB!$D$20:$D$25,MATCH('1'!AE14,CB!$D$20:$D$25,1))),IF(AND('1'!AF14=CB!$A$26, '1'!AG14=CB!$B$26),INDEX(CB!$I$26:$I$31,MATCH('1'!AE14, CB!$D$26:$D$31,1))+('1'!AE14- INDEX(CB!$D$26:$D$31,MATCH('1'!AE14,CB!$D$26:$D$31,1)))*( INDEX(CB!$I$26:$I$31,MATCH('1'!AE14, CB!$D$26:$D$31,1)+1)- INDEX(CB!$I$26:$I$31,MATCH('1'!AE14, CB!$D$26:$D$31,1)))/( INDEX(CB!$D$26:$D$31,MATCH('1'!AE14, CB!$D$26:$D$31,1)+1)- INDEX(CB!$D$26:$D$31,MATCH('1'!AE14,CB!$D$26:$D$31,1))),IF(AND('1'!AF14=CB!$A$32, '1'!AG14=CB!$B$32),INDEX(CB!$I$32:$I$37,MATCH('1'!AE14, CB!$D$32:$D$37,1))+('1'!AE14- INDEX(CB!$D$32:$D$37,MATCH('1'!AE14,CB!$D$32:$D$37,1)))*( INDEX(CB!$I$32:$I$37,MATCH('1'!AE14, CB!$D$32:$D$37,1)+1)- INDEX(CB!$I$32:$I$37,MATCH('1'!AE14, CB!$D$32:$D$37,1)))/( INDEX(CB!$D$32:$D$37,MATCH('1'!AE14, CB!$D$32:$D$37,1)+1)- INDEX(CB!$D$32:$D$37,MATCH('1'!AE14,CB!$D$32:$D$37,1))),IF(AND('1'!AF14=CB!$A$38, '1'!AG14=CB!$B$38),INDEX(CB!$I$38:$I$43,MATCH('1'!AE14, CB!$D$38:$D$43,1))+('1'!AE14- INDEX(CB!$D$38:$D$43,MATCH('1'!AE14,CB!$D$38:$D$43,1)))*( INDEX(CB!$I$38:$I$43,MATCH('1'!AE14, CB!$D$38:$D$43,1)+1)- INDEX(CB!$I$38:$I$43,MATCH('1'!AE14, CB!$D$38:$D$43,1)))/( INDEX(CB!$D$38:$D$43,MATCH('1'!AE14, CB!$D$38:$D$43,1)+1)- INDEX(CB!$D$38:$D$43,MATCH('1'!AE14,CB!$D$38:$D$43,1))),IF(AND('1'!AF14=CB!$A$44, '1'!AG14=CB!$B$44),INDEX(CB!$I$44:$I$49,MATCH('1'!AE14, CB!$D$44:$D$49,1))+('1'!AE14- INDEX(CB!$D$44:$D$49,MATCH('1'!AE14,CB!$D$44:$D$49,1)))*( INDEX(CB!$I$44:$I$49,MATCH('1'!AE14, CB!$D$44:$D$49,1)+1)- INDEX(CB!$I$44:$I$49,MATCH('1'!AE14, CB!$D$44:$D$49,1)))/( INDEX(CB!$D$44:$D$49,MATCH('1'!AE14, CB!$D$44:$D$49,1)+1)- INDEX(CB!$D$44:$D$49,MATCH('1'!AE14,CB!$D$44:$D$49,1))),IF(AND('1'!AF14=CB!$A$50, '1'!AG14=CB!$B$50),INDEX(CB!$I$50:$I$55,MATCH('1'!AE14, CB!$D$50:$D$55,1))+('1'!AE14- INDEX(CB!$D$50:$D$55,MATCH('1'!AE14,CB!$D$50:$D$55,1)))*( INDEX(CB!$I$50:$I$55,MATCH('1'!AE14, CB!$D$50:$D$55,1)+1)- INDEX(CB!$I$50:$I$55,MATCH('1'!AE14, CB!$D$50:$D$55,1)))/( INDEX(CB!$D$50:$D$55,MATCH('1'!AE14, CB!$D$50:$D$55,1)+1)- INDEX(CB!$D$50:$D$55,MATCH('1'!AE14,CB!$D$50:$D$55,1))),IF(AND('1'!AF14=CB!$A$56, '1'!AG14=CB!$B$56),INDEX(CB!$I$56:$I$61,MATCH('1'!AE14, CB!$D$56:$D$61,1))+('1'!AE14- INDEX(CB!$D$56:$D$61,MATCH('1'!AE14,CB!$D$56:$D$61,1)))*( INDEX(CB!$I$56:$I$61,MATCH('1'!AE14, CB!$D$56:$D$61,1)+1)- INDEX(CB!$I$56:$I$61,MATCH('1'!AE14, CB!$D$56:$D$61,1)))/( INDEX(CB!$D$56:$D$61,MATCH('1'!AE14, CB!$D$56:$D$61,1)+1)- INDEX(CB!$D$56:$D$61,MATCH('1'!AE14,CB!$D$56:$D$61,1))),IF(AND('1'!AF14=CB!$A$62, '1'!AG14=CB!$B$62),INDEX(CB!$I$62:$I$67,MATCH('1'!AE14, CB!$D$62:$D$67,1))+('1'!AE14- INDEX(CB!$D$62:$D$67,MATCH('1'!AE14,CB!$D$62:$D$67,1)))*( INDEX(CB!$I$62:$I$67,MATCH('1'!AE14, CB!$D$62:$D$67,1)+1)- INDEX(CB!$I$62:$I$67,MATCH('1'!AE14, CB!$D$62:$D$67,1)))/( INDEX(CB!$D$62:$D$67,MATCH('1'!AE14, CB!$D$62:$D$67,1)+1)- INDEX(CB!$D$62:$D$67,MATCH('1'!AE14,CB!$D$62:$D$67,1))),IF(AND('1'!AF14=CB!$A$68, '1'!AG14=CB!$B$68),INDEX(CB!$I$68:$I$73,MATCH('1'!AE14, CB!$D$68:$D$73,1))+('1'!AE14- INDEX(CB!$D$68:$D$73,MATCH('1'!AE14,CB!$D$68:$D$73,1)))*( INDEX(CB!$I$68:$I$73,MATCH('1'!AE14, CB!$D$68:$D$73,1)+1)- INDEX(CB!$I$68:$I$73,MATCH('1'!AE14, CB!$D$68:$D$73,1)))/(INDEX(CB!$D$68:$D$73,MATCH('1'!AE14, CB!$D$68:$D$73,1)+1)- INDEX(CB!$D$68:$D$73,MATCH('1'!AE14,CB!$D$68:$D$73,1))),IF(AND('1'!AF14=CB!$A$74, '1'!AG14=CB!$B$74),INDEX(CB!$I$74:$I$79,MATCH('1'!AE14, CB!$D$74:$D$79,1))+('1'!AE14- INDEX(CB!$D$74:$D$79,MATCH('1'!AE14,CB!$D$74:$D$79,1)))*( INDEX(CB!$I$74:$I$79,MATCH('1'!AE14, CB!$D$74:$D$79,1)+1)- INDEX(CB!$I$74:$I$79,MATCH('1'!AE14, CB!$D$74:$D$79,1)))/(INDEX(CB!$D$74:$D$79,MATCH('1'!AE14, CB!$D$74:$D$79,1)+1)- INDEX(CB!$D$74:$D$79,MATCH('1'!AE14,CB!$D$74:$D$79,1))),IF(AND('1'!AF14=CB!$A$80, '1'!AG14=CB!$B$80),INDEX(CB!$I$80:$I$85,MATCH('1'!AE14, CB!$D$80:$D$85,1))+('1'!AE14- INDEX(CB!$D$80:$D$85,MATCH('1'!AE14,CB!$D$80:$D$85,1)))*( INDEX(CB!$I$80:$I$85,MATCH('1'!AE14, CB!$D$80:$D$85,1)+1)- INDEX(CB!$I$80:$I$85,MATCH('1'!AE14, CB!$D$80:$D$85,1)))/(INDEX(CB!$D$80:$D$85,MATCH('1'!AE14, CB!$D$80:$D$85,1)+1)- INDEX(CB!$D$80:$D$85,MATCH('1'!AE14,CB!$D$80:$D$85,1))),IF(AND('1'!AF14=CB!$A$86, '1'!AG14=CB!$B$86),INDEX(CB!$I$86:$I$91,MATCH('1'!AE14, CB!$D$86:$D$91,1))+('1'!AE14- INDEX(CB!$D$86:$D$91,MATCH('1'!AE14,CB!$D$86:$D$91,1)))*( INDEX(CB!$I$86:$I$91,MATCH('1'!AE14, CB!$D$86:$D$91,1)+1)- INDEX(CB!$I$86:$I$91,MATCH('1'!AE14, CB!$D$86:$D$91,1)))/(INDEX(CB!$D$86:$D$91,MATCH('1'!AE14, CB!$D$86:$D$91,1)+1)- INDEX(CB!$D$86:$D$91,MATCH('1'!AE14,CB!$D$86:$D$91,1))),IF(AND('1'!AF14=CB!$A$92, '1'!AG14=CB!$B$92),INDEX(CB!$I$92:$I$97,MATCH('1'!AE14, CB!$D$92:$D$97,1))+('1'!AE14- INDEX(CB!$D$92:$D$97,MATCH('1'!AE14,CB!$D$92:$D$97,1)))*( INDEX(CB!$I$92:$I$97,MATCH('1'!AE14, CB!$D$92:$D$97,1)+1)- INDEX(CB!$I$92:$I$97,MATCH('1'!AE14, CB!$D$92:$D$97,1)))/(INDEX(CB!$D$92:$D$97,MATCH('1'!AE14, CB!$D$92:$D$97,1)+1)- INDEX(CB!$D$92:$D$97,MATCH('1'!AE14,CB!$D$92:$D$97,1))),IF(AND('1'!AF14=CB!$A$98, '1'!AG14=CB!$B$98),INDEX(CB!$I$98:$I$103,MATCH('1'!AE14, CB!$D$98:$D$103,1))+('1'!AE14- INDEX(CB!$D$98:$D$103,MATCH('1'!AE14,CB!$D$98:$D$103,1)))*( INDEX(CB!$I$98:$I$103,MATCH('1'!AE14, CB!$D$98:$D$103,1)+1)- INDEX(CB!$I$98:$I$103,MATCH('1'!AE14, CB!$D$98:$D$103,1)))/(INDEX(CB!$D$98:$D$103,MATCH('1'!AE14, CB!$D$98:$D$103,1)+1)- INDEX(CB!$D$98:$D$103,MATCH('1'!AE14,CB!$D$98:$D$103,1))),IF(AND('1'!AF14=CB!$A$104, '1'!AG14=CB!$B$104),INDEX(CB!$I$104:$I$109,MATCH('1'!AE14, CB!$D$104:$D$109,1))+('1'!AE14- INDEX(CB!$D$104:$D$109,MATCH('1'!AE14,CB!$D$104:$D$109,1)))*( INDEX(CB!$I$104:$I$109,MATCH('1'!AE14, CB!$D$104:$D$109,1)+1)- INDEX(CB!$I$104:$I$109,MATCH('1'!AE14, CB!$D$104:$D$109,1)))/(INDEX(CB!$D$104:$D$109,MATCH('1'!AE14, CB!$D$104:$D$109,1)+1)- INDEX(CB!$D$104:$D$109,MATCH('1'!AE14,CB!$D$104:$D$109,1))),0))))))))))))))))))</f>
        <v>0.98380679156569062</v>
      </c>
      <c r="AK14" s="33">
        <f>IF(AND('1'!AF14=CB!$A$2, '1'!AG14=CB!$B$2),INDEX(CB!$C$2:$C$7,MATCH('1'!AE14, CB!$D$2:$D$7,1))+('1'!AE14- INDEX(CB!$D$2:$D$7,MATCH('1'!AE14,CB!$D$2:$D$7,1)))*( INDEX(CB!$C$2:$C$7,MATCH('1'!AE14, CB!$D$2:$D$7,1)+1)- INDEX(CB!$C$2:$C$7,MATCH('1'!AE14, CB!$D$2:$D$7,1)))/( INDEX(CB!$D$2:$D$7,MATCH('1'!AE14, CB!$D$2:$D$7,1)+1)- INDEX(CB!$D$2:$D$7,MATCH('1'!AE14,CB!$D$2:$D$7,1))),IF(AND('1'!AF14=CB!$A$8, '1'!AG14=CB!$B$8),INDEX(CB!$C$8:$C$13,MATCH('1'!AE14, CB!$D$8:$D$13,1))+('1'!AE14- INDEX(CB!$D$8:$D$13,MATCH('1'!AE14,CB!$D$8:$D$13,1)))*( INDEX(CB!$C$8:$C$13,MATCH('1'!AE14, CB!$D$8:$D$13,1)+1)- INDEX(CB!$C$8:$C$13,MATCH('1'!AE14, CB!$D$8:$D$13,1)))/( INDEX(CB!$D$8:$D$13,MATCH('1'!AE14, CB!$D$8:$D$13,1)+1)- INDEX(CB!$D$8:$D$13,MATCH('1'!AE14,CB!$D$8:$D$13,1))),IF(AND('1'!AF14=CB!$A$14, '1'!AG14=CB!$B$14),INDEX(CB!$C$14:$C$19,MATCH('1'!AE14, CB!$D$14:$D$19,1))+('1'!AE14- INDEX(CB!$D$14:$D$19,MATCH('1'!AE14,CB!$D$14:$D$19,1)))*( INDEX(CB!$C$14:$C$19,MATCH('1'!AE14, CB!$D$14:$D$19,1)+1)- INDEX(CB!$C$14:$C$19,MATCH('1'!AE14, CB!$D$14:$D$19,1)))/( INDEX(CB!$D$14:$D$19,MATCH('1'!AE14, CB!$D$14:$D$19,1)+1)- INDEX(CB!$D$14:$D$19,MATCH('1'!AE14,CB!$D$14:$D$19,1))),IF(AND('1'!AF14=CB!$A$20, '1'!AG14=CB!$B$20),INDEX(CB!$C$20:$C$25,MATCH('1'!AE14, CB!$D$20:$D$25,1))+('1'!AE14- INDEX(CB!$D$20:$D$25,MATCH('1'!AE14,CB!$D$20:$D$25,1)))*( INDEX(CB!$C$20:$C$25,MATCH('1'!AE14, CB!$D$20:$D$25,1)+1)- INDEX(CB!$C$20:$C$25,MATCH('1'!AE14, CB!$D$20:$D$25,1)))/( INDEX(CB!$D$20:$D$25,MATCH('1'!AE14, CB!$D$20:$D$25,1)+1)- INDEX(CB!$D$20:$D$25,MATCH('1'!AE14,CB!$D$20:$D$25,1))),IF(AND('1'!AF14=CB!$A$26, '1'!AG14=CB!$B$26),INDEX(CB!$C$26:$C$31,MATCH('1'!AE14, CB!$D$26:$D$31,1))+('1'!AE14- INDEX(CB!$D$26:$D$31,MATCH('1'!AE14,CB!$D$26:$D$31,1)))*( INDEX(CB!$C$26:$C$31,MATCH('1'!AE14, CB!$D$26:$D$31,1)+1)- INDEX(CB!$C$26:$C$31,MATCH('1'!AE14, CB!$D$26:$D$31,1)))/( INDEX(CB!$D$26:$D$31,MATCH('1'!AE14, CB!$D$26:$D$31,1)+1)- INDEX(CB!$D$26:$D$31,MATCH('1'!AE14,CB!$D$26:$D$31,1))),IF(AND('1'!AF14=CB!$A$32, '1'!AG14=CB!$B$32),INDEX(CB!$C$32:$C$37,MATCH('1'!AE14, CB!$D$32:$D$37,1))+('1'!AE14- INDEX(CB!$D$32:$D$37,MATCH('1'!AE14,CB!$D$32:$D$37,1)))*( INDEX(CB!$C$32:$C$37,MATCH('1'!AE14, CB!$D$32:$D$37,1)+1)- INDEX(CB!$C$32:$C$37,MATCH('1'!AE14, CB!$D$32:$D$37,1)))/( INDEX(CB!$D$32:$D$37,MATCH('1'!AE14, CB!$D$32:$D$37,1)+1)- INDEX(CB!$D$32:$D$37,MATCH('1'!AE14,CB!$D$32:$D$37,1))),IF(AND('1'!AF14=CB!$A$38, '1'!AG14=CB!$B$38),INDEX(CB!$C$38:$C$43,MATCH('1'!AE14, CB!$D$38:$D$43,1))+('1'!AE14- INDEX(CB!$D$38:$D$43,MATCH('1'!AE14,CB!$D$38:$D$43,1)))*( INDEX(CB!$C$38:$C$43,MATCH('1'!AE14, CB!$D$38:$D$43,1)+1)- INDEX(CB!$C$38:$C$43,MATCH('1'!AE14, CB!$D$38:$D$43,1)))/( INDEX(CB!$D$38:$D$43,MATCH('1'!AE14, CB!$D$38:$D$43,1)+1)- INDEX(CB!$D$38:$D$43,MATCH('1'!AE14,CB!$D$38:$D$43,1))),IF(AND('1'!AF14=CB!$A$44, '1'!AG14=CB!$B$44),INDEX(CB!$C$44:$C$49,MATCH('1'!AE14, CB!$D$44:$D$49,1))+('1'!AE14- INDEX(CB!$D$44:$D$49,MATCH('1'!AE14,CB!$D$44:$D$49,1)))*( INDEX(CB!$C$44:$C$49,MATCH('1'!AE14, CB!$D$44:$D$49,1)+1)- INDEX(CB!$C$44:$C$49,MATCH('1'!AE14, CB!$D$44:$D$49,1)))/( INDEX(CB!$D$44:$D$49,MATCH('1'!AE14, CB!$D$44:$D$49,1)+1)- INDEX(CB!$D$44:$D$49,MATCH('1'!AE14,CB!$D$44:$D$49,1))),IF(AND('1'!AF14=CB!$A$50, '1'!AG14=CB!$B$50),INDEX(CB!$C$50:$C$55,MATCH('1'!AE14, CB!$D$50:$D$55,1))+('1'!AE14- INDEX(CB!$D$50:$D$55,MATCH('1'!AE14,CB!$D$50:$D$55,1)))*( INDEX(CB!$C$50:$C$55,MATCH('1'!AE14, CB!$D$50:$D$55,1)+1)- INDEX(CB!$C$50:$C$55,MATCH('1'!AE14, CB!$D$50:$D$55,1)))/( INDEX(CB!$D$50:$D$55,MATCH('1'!AE14, CB!$D$50:$D$55,1)+1)- INDEX(CB!$D$50:$D$55,MATCH('1'!AE14,CB!$D$50:$D$55,1))),IF(AND('1'!AF14=CB!$A$56, '1'!AG14=CB!$B$56),INDEX(CB!$C$56:$C$61,MATCH('1'!AE14, CB!$D$56:$D$61,1))+('1'!AE14- INDEX(CB!$D$56:$D$61,MATCH('1'!AE14,CB!$D$56:$D$61,1)))*( INDEX(CB!$C$56:$C$61,MATCH('1'!AE14, CB!$D$56:$D$61,1)+1)- INDEX(CB!$C$56:$C$61,MATCH('1'!AE14, CB!$D$56:$D$61,1)))/( INDEX(CB!$D$56:$D$61,MATCH('1'!AE14, CB!$D$56:$D$61,1)+1)- INDEX(CB!$D$56:$D$61,MATCH('1'!AE14,CB!$D$56:$D$61,1))),IF(AND('1'!AF14=CB!$A$62, '1'!AG14=CB!$B$62),INDEX(CB!$C$62:$C$67,MATCH('1'!AE14, CB!$D$62:$D$67,1))+('1'!AE14- INDEX(CB!$D$62:$D$67,MATCH('1'!AE14,CB!$D$62:$D$67,1)))*( INDEX(CB!$C$62:$C$67,MATCH('1'!AE14, CB!$D$62:$D$67,1)+1)- INDEX(CB!$C$62:$C$67,MATCH('1'!AE14, CB!$D$62:$D$67,1)))/( INDEX(CB!$D$62:$D$67,MATCH('1'!AE14, CB!$D$62:$D$67,1)+1)- INDEX(CB!$D$62:$D$67,MATCH('1'!AE14,CB!$D$62:$D$67,1))),IF(AND('1'!AF14=CB!$A$68, '1'!AG14=CB!$B$68),INDEX(CB!$C$68:$C$73,MATCH('1'!AE14, CB!$D$68:$D$73,1))+('1'!AE14- INDEX(CB!$D$68:$D$73,MATCH('1'!AE14,CB!$D$68:$D$73,1)))*( INDEX(CB!$C$68:$C$73,MATCH('1'!AE14, CB!$D$68:$D$73,1)+1)- INDEX(CB!$C$68:$C$73,MATCH('1'!AE14, CB!$D$68:$D$73,1)))/(INDEX(CB!$D$68:$D$73,MATCH('1'!AE14, CB!$D$68:$D$73,1)+1)- INDEX(CB!$D$68:$D$73,MATCH('1'!AE14,CB!$D$68:$D$73,1))),IF(AND('1'!AF14=CB!$A$74, '1'!AG14=CB!$B$74),INDEX(CB!$C$74:$C$79,MATCH('1'!AE14, CB!$D$74:$D$79,1))+('1'!AE14- INDEX(CB!$D$74:$D$79,MATCH('1'!AE14,CB!$D$74:$D$79,1)))*( INDEX(CB!$C$74:$C$79,MATCH('1'!AE14, CB!$D$74:$D$79,1)+1)- INDEX(CB!$C$74:$C$79,MATCH('1'!AE14, CB!$D$74:$D$79,1)))/(INDEX(CB!$D$74:$D$79,MATCH('1'!AE14, CB!$D$74:$D$79,1)+1)- INDEX(CB!$D$74:$D$79,MATCH('1'!AE14,CB!$D$74:$D$79,1))),IF(AND('1'!AF14=CB!$A$80, '1'!AG14=CB!$B$80),INDEX(CB!$C$80:$C$85,MATCH('1'!AE14, CB!$D$80:$D$85,1))+('1'!AE14- INDEX(CB!$D$80:$D$85,MATCH('1'!AE14,CB!$D$80:$D$85,1)))*( INDEX(CB!$C$80:$C$85,MATCH('1'!AE14, CB!$D$80:$D$85,1)+1)- INDEX(CB!$C$80:$C$85,MATCH('1'!AE14, CB!$D$80:$D$85,1)))/(INDEX(CB!$D$80:$D$85,MATCH('1'!AE14, CB!$D$80:$D$85,1)+1)- INDEX(CB!$D$80:$D$85,MATCH('1'!AE14,CB!$D$80:$D$85,1))),IF(AND('1'!AF14=CB!$A$86, '1'!AG14=CB!$B$86),INDEX(CB!$C$86:$C$91,MATCH('1'!AE14, CB!$D$86:$D$91,1))+('1'!AE14- INDEX(CB!$D$86:$D$91,MATCH('1'!AE14,CB!$D$86:$D$91,1)))*( INDEX(CB!$C$86:$C$91,MATCH('1'!AE14, CB!$D$86:$D$91,1)+1)- INDEX(CB!$C$86:$C$91,MATCH('1'!AE14, CB!$D$86:$D$91,1)))/(INDEX(CB!$D$86:$D$91,MATCH('1'!AE14, CB!$D$86:$D$91,1)+1)- INDEX(CB!$D$86:$D$91,MATCH('1'!AE14,CB!$D$86:$D$91,1))),IF(AND('1'!AF14=CB!$A$92, '1'!AG14=CB!$B$92),INDEX(CB!$C$92:$C$97,MATCH('1'!AE14, CB!$D$92:$D$97,1))+('1'!AE14- INDEX(CB!$D$92:$D$97,MATCH('1'!AE14,CB!$D$92:$D$97,1)))*( INDEX(CB!$C$92:$C$97,MATCH('1'!AE14, CB!$D$92:$D$97,1)+1)- INDEX(CB!$C$92:$C$97,MATCH('1'!AE14, CB!$D$92:$D$97,1)))/(INDEX(CB!$D$92:$D$97,MATCH('1'!AE14, CB!$D$92:$D$97,1)+1)- INDEX(CB!$D$92:$D$97,MATCH('1'!AE14,CB!$D$92:$D$97,1))),IF(AND('1'!AF14=CB!$A$98, '1'!AG14=CB!$B$98),INDEX(CB!$C$98:$C$103,MATCH('1'!AE14, CB!$D$98:$D$103,1))+('1'!AE14- INDEX(CB!$D$98:$D$103,MATCH('1'!AE14,CB!$D$98:$D$103,1)))*( INDEX(CB!$C$98:$C$103,MATCH('1'!AE14, CB!$D$98:$D$103,1)+1)- INDEX(CB!$C$98:$C$103,MATCH('1'!AE14, CB!$D$98:$D$103,1)))/(INDEX(CB!$D$98:$D$103,MATCH('1'!AE14, CB!$D$98:$D$103,1)+1)- INDEX(CB!$D$98:$D$103,MATCH('1'!AE14,CB!$D$98:$D$103,1))),IF(AND('1'!AF14=CB!$A$104, '1'!AG14=CB!$B$104),INDEX(CB!$C$104:$C$109,MATCH('1'!AE14, CB!$D$104:$D$109,1))+('1'!AE14- INDEX(CB!$D$104:$D$109,MATCH('1'!AE14,CB!$D$104:$D$109,1)))*( INDEX(CB!$C$104:$C$109,MATCH('1'!AE14, CB!$D$104:$D$109,1)+1)- INDEX(CB!$C$104:$C$109,MATCH('1'!AE14, CB!$D$104:$D$109,1)))/(INDEX(CB!$D$104:$D$109,MATCH('1'!AE14, CB!$D$104:$D$109,1)+1)- INDEX(CB!$D$104:$D$109,MATCH('1'!AE14,CB!$D$104:$D$109,1))),0))))))))))))))))))</f>
        <v>3.0143463038875069</v>
      </c>
      <c r="AL14" s="33">
        <f>IF(AND('1'!AF14=CB!$A$2, '1'!AG14=CB!$B$2),INDEX(CB!$M$2:$M$7,MATCH('1'!AE14, CB!$D$2:$D$7,1))+('1'!AE14- INDEX(CB!$D$2:$D$7,MATCH('1'!AE14,CB!$D$2:$D$7,1)))*( INDEX(CB!$M$2:$M$7,MATCH('1'!AE14, CB!$D$2:$D$7,1)+1)- INDEX(CB!$M$2:$M$7,MATCH('1'!AE14, CB!$D$2:$D$7,1)))/( INDEX(CB!$D$2:$D$7,MATCH('1'!AE14, CB!$D$2:$D$7,1)+1)- INDEX(CB!$D$2:$D$7,MATCH('1'!AE14,CB!$D$2:$D$7,1))),IF(AND('1'!AF14=CB!$A$8, '1'!AG14=CB!$B$8),INDEX(CB!$M$8:$M$13,MATCH('1'!AE14, CB!$D$8:$D$13,1))+('1'!AE14- INDEX(CB!$D$8:$D$13,MATCH('1'!AE14,CB!$D$8:$D$13,1)))*( INDEX(CB!$M$8:$M$13,MATCH('1'!AE14, CB!$D$8:$D$13,1)+1)- INDEX(CB!$M$8:$M$13,MATCH('1'!AE14, CB!$D$8:$D$13,1)))/( INDEX(CB!$D$8:$D$13,MATCH('1'!AE14, CB!$D$8:$D$13,1)+1)- INDEX(CB!$D$8:$D$13,MATCH('1'!AE14,CB!$D$8:$D$13,1))),IF(AND('1'!AF14=CB!$A$14, '1'!AG14=CB!$B$14),INDEX(CB!$M$14:$M$19,MATCH('1'!AE14, CB!$D$14:$D$19,1))+('1'!AE14- INDEX(CB!$D$14:$D$19,MATCH('1'!AE14,CB!$D$14:$D$19,1)))*( INDEX(CB!$M$14:$M$19,MATCH('1'!AE14, CB!$D$14:$D$19,1)+1)- INDEX(CB!$M$14:$M$19,MATCH('1'!AE14, CB!$D$14:$D$19,1)))/( INDEX(CB!$D$14:$D$19,MATCH('1'!AE14, CB!$D$14:$D$19,1)+1)- INDEX(CB!$D$14:$D$19,MATCH('1'!AE14,CB!$D$14:$D$19,1))),IF(AND('1'!AF14=CB!$A$20, '1'!AG14=CB!$B$20),INDEX(CB!$M$20:$M$25,MATCH('1'!AE14, CB!$D$20:$D$25,1))+('1'!AE14- INDEX(CB!$D$20:$D$25,MATCH('1'!AE14,CB!$D$20:$D$25,1)))*( INDEX(CB!$M$20:$M$25,MATCH('1'!AE14, CB!$D$20:$D$25,1)+1)- INDEX(CB!$M$20:$M$25,MATCH('1'!AE14, CB!$D$20:$D$25,1)))/( INDEX(CB!$D$20:$D$25,MATCH('1'!AE14, CB!$D$20:$D$25,1)+1)- INDEX(CB!$D$20:$D$25,MATCH('1'!AE14,CB!$D$20:$D$25,1))),IF(AND('1'!AF14=CB!$A$26, '1'!AG14=CB!$B$26),INDEX(CB!$M$26:$M$31,MATCH('1'!AE14, CB!$D$26:$D$31,1))+('1'!AE14- INDEX(CB!$D$26:$D$31,MATCH('1'!AE14,CB!$D$26:$D$31,1)))*( INDEX(CB!$M$26:$M$31,MATCH('1'!AE14, CB!$D$26:$D$31,1)+1)- INDEX(CB!$M$26:$M$31,MATCH('1'!AE14, CB!$D$26:$D$31,1)))/( INDEX(CB!$D$26:$D$31,MATCH('1'!AE14, CB!$D$26:$D$31,1)+1)- INDEX(CB!$D$26:$D$31,MATCH('1'!AE14,CB!$D$26:$D$31,1))),IF(AND('1'!AF14=CB!$A$32, '1'!AG14=CB!$B$32),INDEX(CB!$M$32:$M$37,MATCH('1'!AE14, CB!$D$32:$D$37,1))+('1'!AE14- INDEX(CB!$D$32:$D$37,MATCH('1'!AE14,CB!$D$32:$D$37,1)))*( INDEX(CB!$M$32:$M$37,MATCH('1'!AE14, CB!$D$32:$D$37,1)+1)- INDEX(CB!$M$32:$M$37,MATCH('1'!AE14, CB!$D$32:$D$37,1)))/( INDEX(CB!$D$32:$D$37,MATCH('1'!AE14, CB!$D$32:$D$37,1)+1)- INDEX(CB!$D$32:$D$37,MATCH('1'!AE14,CB!$D$32:$D$37,1))),IF(AND('1'!AF14=CB!$A$38, '1'!AG14=CB!$B$38),INDEX(CB!$M$38:$M$43,MATCH('1'!AE14, CB!$D$38:$D$43,1))+('1'!AE14- INDEX(CB!$D$38:$D$43,MATCH('1'!AE14,CB!$D$38:$D$43,1)))*( INDEX(CB!$M$38:$M$43,MATCH('1'!AE14, CB!$D$38:$D$43,1)+1)- INDEX(CB!$M$38:$M$43,MATCH('1'!AE14, CB!$D$38:$D$43,1)))/( INDEX(CB!$D$38:$D$43,MATCH('1'!AE14, CB!$D$38:$D$43,1)+1)- INDEX(CB!$D$38:$D$43,MATCH('1'!AE14,CB!$D$38:$D$43,1))),IF(AND('1'!AF14=CB!$A$44, '1'!AG14=CB!$B$44),INDEX(CB!$M$44:$M$49,MATCH('1'!AE14, CB!$D$44:$D$49,1))+('1'!AE14- INDEX(CB!$D$44:$D$49,MATCH('1'!AE14,CB!$D$44:$D$49,1)))*( INDEX(CB!$M$44:$M$49,MATCH('1'!AE14, CB!$D$44:$D$49,1)+1)- INDEX(CB!$M$44:$M$49,MATCH('1'!AE14, CB!$D$44:$D$49,1)))/( INDEX(CB!$D$44:$D$49,MATCH('1'!AE14, CB!$D$44:$D$49,1)+1)- INDEX(CB!$D$44:$D$49,MATCH('1'!AE14,CB!$D$44:$D$49,1))),IF(AND('1'!AF14=CB!$A$50, '1'!AG14=CB!$B$50),INDEX(CB!$M$50:$M$55,MATCH('1'!AE14, CB!$D$50:$D$55,1))+('1'!AE14- INDEX(CB!$D$50:$D$55,MATCH('1'!AE14,CB!$D$50:$D$55,1)))*( INDEX(CB!$M$50:$M$55,MATCH('1'!AE14, CB!$D$50:$D$55,1)+1)- INDEX(CB!$M$50:$M$55,MATCH('1'!AE14, CB!$D$50:$D$55,1)))/( INDEX(CB!$D$50:$D$55,MATCH('1'!AE14, CB!$D$50:$D$55,1)+1)- INDEX(CB!$D$50:$D$55,MATCH('1'!AE14,CB!$D$50:$D$55,1))),IF(AND('1'!AF14=CB!$A$56, '1'!AG14=CB!$B$56),INDEX(CB!$M$56:$M$61,MATCH('1'!AE14, CB!$D$56:$D$61,1))+('1'!AE14- INDEX(CB!$D$56:$D$61,MATCH('1'!AE14,CB!$D$56:$D$61,1)))*( INDEX(CB!$M$56:$M$61,MATCH('1'!AE14, CB!$D$56:$D$61,1)+1)- INDEX(CB!$M$56:$M$61,MATCH('1'!AE14, CB!$D$56:$D$61,1)))/( INDEX(CB!$D$56:$D$61,MATCH('1'!AE14, CB!$D$56:$D$61,1)+1)- INDEX(CB!$D$56:$D$61,MATCH('1'!AE14,CB!$D$56:$D$61,1))),IF(AND('1'!AF14=CB!$A$62, '1'!AG14=CB!$B$62),INDEX(CB!$M$62:$M$67,MATCH('1'!AE14, CB!$D$62:$D$67,1))+('1'!AE14- INDEX(CB!$D$62:$D$67,MATCH('1'!AE14,CB!$D$62:$D$67,1)))*( INDEX(CB!$M$62:$M$67,MATCH('1'!AE14, CB!$D$62:$D$67,1)+1)- INDEX(CB!$M$62:$M$67,MATCH('1'!AE14, CB!$D$62:$D$67,1)))/( INDEX(CB!$D$62:$D$67,MATCH('1'!AE14, CB!$D$62:$D$67,1)+1)- INDEX(CB!$D$62:$D$67,MATCH('1'!AE14,CB!$D$62:$D$67,1))),IF(AND('1'!AF14=CB!$A$68, '1'!AG14=CB!$B$68),INDEX(CB!$M$68:$M$73,MATCH('1'!AE14, CB!$D$68:$D$73,1))+('1'!AE14- INDEX(CB!$D$68:$D$73,MATCH('1'!AE14,CB!$D$68:$D$73,1)))*( INDEX(CB!$M$68:$M$73,MATCH('1'!AE14, CB!$D$68:$D$73,1)+1)- INDEX(CB!$M$68:$M$73,MATCH('1'!AE14, CB!$D$68:$D$73,1)))/(INDEX(CB!$D$68:$D$73,MATCH('1'!AE14, CB!$D$68:$D$73,1)+1)- INDEX(CB!$D$68:$D$73,MATCH('1'!AE14,CB!$D$68:$D$73,1))),IF(AND('1'!AF14=CB!$A$74, '1'!AG14=CB!$B$74),INDEX(CB!$M$74:$M$79,MATCH('1'!AE14, CB!$D$74:$D$79,1))+('1'!AE14- INDEX(CB!$D$74:$D$79,MATCH('1'!AE14,CB!$D$74:$D$79,1)))*( INDEX(CB!$M$74:$M$79,MATCH('1'!AE14, CB!$D$74:$D$79,1)+1)- INDEX(CB!$M$74:$M$79,MATCH('1'!AE14, CB!$D$74:$D$79,1)))/(INDEX(CB!$D$74:$D$79,MATCH('1'!AE14, CB!$D$74:$D$79,1)+1)- INDEX(CB!$D$74:$D$79,MATCH('1'!AE14,CB!$D$74:$D$79,1))),IF(AND('1'!AF14=CB!$A$80, '1'!AG14=CB!$B$80),INDEX(CB!$M$80:$M$85,MATCH('1'!AE14, CB!$D$80:$D$85,1))+('1'!AE14- INDEX(CB!$D$80:$D$85,MATCH('1'!AE14,CB!$D$80:$D$85,1)))*( INDEX(CB!$M$80:$M$85,MATCH('1'!AE14, CB!$D$80:$D$85,1)+1)- INDEX(CB!$M$80:$M$85,MATCH('1'!AE14, CB!$D$80:$D$85,1)))/(INDEX(CB!$D$80:$D$85,MATCH('1'!AE14, CB!$D$80:$D$85,1)+1)- INDEX(CB!$D$80:$D$85,MATCH('1'!AE14,CB!$D$80:$D$85,1))),IF(AND('1'!AF14=CB!$A$86, '1'!AG14=CB!$B$86),INDEX(CB!$M$86:$M$91,MATCH('1'!AE14, CB!$D$86:$D$91,1))+('1'!AE14- INDEX(CB!$D$86:$D$91,MATCH('1'!AE14,CB!$D$86:$D$91,1)))*( INDEX(CB!$M$86:$M$91,MATCH('1'!AE14, CB!$D$86:$D$91,1)+1)- INDEX(CB!$M$86:$M$91,MATCH('1'!AE14, CB!$D$86:$D$91,1)))/(INDEX(CB!$D$86:$D$91,MATCH('1'!AE14, CB!$D$86:$D$91,1)+1)- INDEX(CB!$D$86:$D$91,MATCH('1'!AE14,CB!$D$86:$D$91,1))),IF(AND('1'!AF14=CB!$A$92, '1'!AG14=CB!$B$92),INDEX(CB!$M$92:$M$97,MATCH('1'!AE14, CB!$D$92:$D$97,1))+('1'!AE14- INDEX(CB!$D$92:$D$97,MATCH('1'!AE14,CB!$D$92:$D$97,1)))*( INDEX(CB!$M$92:$M$97,MATCH('1'!AE14, CB!$D$92:$D$97,1)+1)- INDEX(CB!$M$92:$M$97,MATCH('1'!AE14, CB!$D$92:$D$97,1)))/(INDEX(CB!$D$92:$D$97,MATCH('1'!AE14, CB!$D$92:$D$97,1)+1)- INDEX(CB!$D$92:$D$97,MATCH('1'!AE14,CB!$D$92:$D$97,1))),IF(AND('1'!AF14=CB!$A$98, '1'!AG14=CB!$B$98),INDEX(CB!$M$98:$M$103,MATCH('1'!AE14, CB!$D$98:$D$103,1))+('1'!AE14- INDEX(CB!$D$98:$D$103,MATCH('1'!AE14,CB!$D$98:$D$103,1)))*( INDEX(CB!$M$98:$M$103,MATCH('1'!AE14, CB!$D$98:$D$103,1)+1)- INDEX(CB!$M$98:$M$103,MATCH('1'!AE14, CB!$D$98:$D$103,1)))/(INDEX(CB!$D$98:$D$103,MATCH('1'!AE14, CB!$D$98:$D$103,1)+1)- INDEX(CB!$D$98:$D$103,MATCH('1'!AE14,CB!$D$98:$D$103,1))),IF(AND('1'!AF14=CB!$A$104, '1'!AG14=CB!$B$104),INDEX(CB!$M$104:$M$109,MATCH('1'!AE14, CB!$D$104:$D$109,1))+('1'!AE14- INDEX(CB!$D$104:$D$109,MATCH('1'!AE14,CB!$D$104:$D$109,1)))*( INDEX(CB!$M$104:$M$109,MATCH('1'!AE14, CB!$D$104:$D$109,1)+1)- INDEX(CB!$M$104:$M$109,MATCH('1'!AE14, CB!$D$104:$D$109,1)))/(INDEX(CB!$D$104:$D$109,MATCH('1'!AE14, CB!$D$104:$D$109,1)+1)- INDEX(CB!$D$104:$D$109,MATCH('1'!AE14,CB!$D$104:$D$109,1))),0))))))))))))))))))</f>
        <v>3.7604963467554358</v>
      </c>
      <c r="AM14" s="33">
        <f>IF(AND('1'!AF14=CB!$A$2, '1'!AG14=CB!$B$2),INDEX(CB!$G$2:$G$7,MATCH('1'!AE14, CB!$D$2:$D$7,1))+('1'!AE14- INDEX(CB!$D$2:$D$7,MATCH('1'!AE14,CB!$D$2:$D$7,1)))*( INDEX(CB!$G$2:$G$7,MATCH('1'!AE14, CB!$D$2:$D$7,1)+1)- INDEX(CB!$G$2:$G$7,MATCH('1'!AE14, CB!$D$2:$D$7,1)))/( INDEX(CB!$D$2:$D$7,MATCH('1'!AE14, CB!$D$2:$D$7,1)+1)- INDEX(CB!$D$2:$D$7,MATCH('1'!AE14,CB!$D$2:$D$7,1))),IF(AND('1'!AF14=CB!$A$8, '1'!AG14=CB!$B$8),INDEX(CB!$G$8:$G$13,MATCH('1'!AE14, CB!$D$8:$D$13,1))+('1'!AE14- INDEX(CB!$D$8:$D$13,MATCH('1'!AE14,CB!$D$8:$D$13,1)))*( INDEX(CB!$G$8:$G$13,MATCH('1'!AE14, CB!$D$8:$D$13,1)+1)- INDEX(CB!$G$8:$G$13,MATCH('1'!AE14, CB!$D$8:$D$13,1)))/( INDEX(CB!$D$8:$D$13,MATCH('1'!AE14, CB!$D$8:$D$13,1)+1)- INDEX(CB!$D$8:$D$13,MATCH('1'!AE14,CB!$D$8:$D$13,1))),IF(AND('1'!AF14=CB!$A$14, '1'!AG14=CB!$B$14),INDEX(CB!$G$14:$G$19,MATCH('1'!AE14, CB!$D$14:$D$19,1))+('1'!AE14- INDEX(CB!$D$14:$D$19,MATCH('1'!AE14,CB!$D$14:$D$19,1)))*( INDEX(CB!$G$14:$G$19,MATCH('1'!AE14, CB!$D$14:$D$19,1)+1)- INDEX(CB!$G$14:$G$19,MATCH('1'!AE14, CB!$D$14:$D$19,1)))/( INDEX(CB!$D$14:$D$19,MATCH('1'!AE14, CB!$D$14:$D$19,1)+1)- INDEX(CB!$D$14:$D$19,MATCH('1'!AE14,CB!$D$14:$D$19,1))),IF(AND('1'!AF14=CB!$A$20, '1'!AG14=CB!$B$20),INDEX(CB!$G$20:$G$25,MATCH('1'!AE14, CB!$D$20:$D$25,1))+('1'!AE14- INDEX(CB!$D$20:$D$25,MATCH('1'!AE14,CB!$D$20:$D$25,1)))*( INDEX(CB!$G$20:$G$25,MATCH('1'!AE14, CB!$D$20:$D$25,1)+1)- INDEX(CB!$G$20:$G$25,MATCH('1'!AE14, CB!$D$20:$D$25,1)))/( INDEX(CB!$D$20:$D$25,MATCH('1'!AE14, CB!$D$20:$D$25,1)+1)- INDEX(CB!$D$20:$D$25,MATCH('1'!AE14,CB!$D$20:$D$25,1))),IF(AND('1'!AF14=CB!$A$26, '1'!AG14=CB!$B$26),INDEX(CB!$G$26:$G$31,MATCH('1'!AE14, CB!$D$26:$D$31,1))+('1'!AE14- INDEX(CB!$D$26:$D$31,MATCH('1'!AE14,CB!$D$26:$D$31,1)))*( INDEX(CB!$G$26:$G$31,MATCH('1'!AE14, CB!$D$26:$D$31,1)+1)- INDEX(CB!$G$26:$G$31,MATCH('1'!AE14, CB!$D$26:$D$31,1)))/( INDEX(CB!$D$26:$D$31,MATCH('1'!AE14, CB!$D$26:$D$31,1)+1)- INDEX(CB!$D$26:$D$31,MATCH('1'!AE14,CB!$D$26:$D$31,1))),IF(AND('1'!AF14=CB!$A$32, '1'!AG14=CB!$B$32),INDEX(CB!$G$32:$G$37,MATCH('1'!AE14, CB!$D$32:$D$37,1))+('1'!AE14- INDEX(CB!$D$32:$D$37,MATCH('1'!AE14,CB!$D$32:$D$37,1)))*( INDEX(CB!$G$32:$G$37,MATCH('1'!AE14, CB!$D$32:$D$37,1)+1)- INDEX(CB!$G$32:$G$37,MATCH('1'!AE14, CB!$D$32:$D$37,1)))/( INDEX(CB!$D$32:$D$37,MATCH('1'!AE14, CB!$D$32:$D$37,1)+1)- INDEX(CB!$D$32:$D$37,MATCH('1'!AE14,CB!$D$32:$D$37,1))),IF(AND('1'!AF14=CB!$A$38, '1'!AG14=CB!$B$38),INDEX(CB!$G$38:$G$43,MATCH('1'!AE14, CB!$D$38:$D$43,1))+('1'!AE14- INDEX(CB!$D$38:$D$43,MATCH('1'!AE14,CB!$D$38:$D$43,1)))*( INDEX(CB!$G$38:$G$43,MATCH('1'!AE14, CB!$D$38:$D$43,1)+1)- INDEX(CB!$G$38:$G$43,MATCH('1'!AE14, CB!$D$38:$D$43,1)))/( INDEX(CB!$D$38:$D$43,MATCH('1'!AE14, CB!$D$38:$D$43,1)+1)- INDEX(CB!$D$38:$D$43,MATCH('1'!AE14,CB!$D$38:$D$43,1))),IF(AND('1'!AF14=CB!$A$44, '1'!AG14=CB!$B$44),INDEX(CB!$G$44:$G$49,MATCH('1'!AE14, CB!$D$44:$D$49,1))+('1'!AE14- INDEX(CB!$D$44:$D$49,MATCH('1'!AE14,CB!$D$44:$D$49,1)))*( INDEX(CB!$G$44:$G$49,MATCH('1'!AE14, CB!$D$44:$D$49,1)+1)- INDEX(CB!$G$44:$G$49,MATCH('1'!AE14, CB!$D$44:$D$49,1)))/( INDEX(CB!$D$44:$D$49,MATCH('1'!AE14, CB!$D$44:$D$49,1)+1)- INDEX(CB!$D$44:$D$49,MATCH('1'!AE14,CB!$D$44:$D$49,1))),IF(AND('1'!AF14=CB!$A$50, '1'!AG14=CB!$B$50),INDEX(CB!$G$50:$G$55,MATCH('1'!AE14, CB!$D$50:$D$55,1))+('1'!AE14- INDEX(CB!$D$50:$D$55,MATCH('1'!AE14,CB!$D$50:$D$55,1)))*( INDEX(CB!$G$50:$G$55,MATCH('1'!AE14, CB!$D$50:$D$55,1)+1)- INDEX(CB!$G$50:$G$55,MATCH('1'!AE14, CB!$D$50:$D$55,1)))/( INDEX(CB!$D$50:$D$55,MATCH('1'!AE14, CB!$D$50:$D$55,1)+1)- INDEX(CB!$D$50:$D$55,MATCH('1'!AE14,CB!$D$50:$D$55,1))),IF(AND('1'!AF14=CB!$A$56, '1'!AG14=CB!$B$56),INDEX(CB!$G$56:$G$61,MATCH('1'!AE14, CB!$D$56:$D$61,1))+('1'!AE14- INDEX(CB!$D$56:$D$61,MATCH('1'!AE14,CB!$D$56:$D$61,1)))*( INDEX(CB!$G$56:$G$61,MATCH('1'!AE14, CB!$D$56:$D$61,1)+1)- INDEX(CB!$G$56:$G$61,MATCH('1'!AE14, CB!$D$56:$D$61,1)))/( INDEX(CB!$D$56:$D$61,MATCH('1'!AE14, CB!$D$56:$D$61,1)+1)- INDEX(CB!$D$56:$D$61,MATCH('1'!AE14,CB!$D$56:$D$61,1))),IF(AND('1'!AF14=CB!$A$62, '1'!AG14=CB!$B$62),INDEX(CB!$G$62:$G$67,MATCH('1'!AE14, CB!$D$62:$D$67,1))+('1'!AE14- INDEX(CB!$D$62:$D$67,MATCH('1'!AE14,CB!$D$62:$D$67,1)))*( INDEX(CB!$G$62:$G$67,MATCH('1'!AE14, CB!$D$62:$D$67,1)+1)- INDEX(CB!$G$62:$G$67,MATCH('1'!AE14, CB!$D$62:$D$67,1)))/( INDEX(CB!$D$62:$D$67,MATCH('1'!AE14, CB!$D$62:$D$67,1)+1)- INDEX(CB!$D$62:$D$67,MATCH('1'!AE14,CB!$D$62:$D$67,1))),IF(AND('1'!AF14=CB!$A$68, '1'!AG14=CB!$B$68),INDEX(CB!$G$68:$G$73,MATCH('1'!AE14, CB!$D$68:$D$73,1))+('1'!AE14- INDEX(CB!$D$68:$D$73,MATCH('1'!AE14,CB!$D$68:$D$73,1)))*( INDEX(CB!$G$68:$G$73,MATCH('1'!AE14, CB!$D$68:$D$73,1)+1)- INDEX(CB!$G$68:$G$73,MATCH('1'!AE14, CB!$D$68:$D$73,1)))/(INDEX(CB!$D$68:$D$73,MATCH('1'!AE14, CB!$D$68:$D$73,1)+1)- INDEX(CB!$D$68:$D$73,MATCH('1'!AE14,CB!$D$68:$D$73,1))),IF(AND('1'!AF14=CB!$A$74, '1'!AG14=CB!$B$74),INDEX(CB!$G$74:$G$79,MATCH('1'!AE14, CB!$D$74:$D$79,1))+('1'!AE14- INDEX(CB!$D$74:$D$79,MATCH('1'!AE14,CB!$D$74:$D$79,1)))*( INDEX(CB!$G$74:$G$79,MATCH('1'!AE14, CB!$D$74:$D$79,1)+1)- INDEX(CB!$G$74:$G$79,MATCH('1'!AE14, CB!$D$74:$D$79,1)))/(INDEX(CB!$D$74:$D$79,MATCH('1'!AE14, CB!$D$74:$D$79,1)+1)- INDEX(CB!$D$74:$D$79,MATCH('1'!AE14,CB!$D$74:$D$79,1))),IF(AND('1'!AF14=CB!$A$80, '1'!AG14=CB!$B$80),INDEX(CB!$G$80:$G$85,MATCH('1'!AE14, CB!$D$80:$D$85,1))+('1'!AE14- INDEX(CB!$D$80:$D$85,MATCH('1'!AE14,CB!$D$80:$D$85,1)))*( INDEX(CB!$G$80:$G$85,MATCH('1'!AE14, CB!$D$80:$D$85,1)+1)- INDEX(CB!$G$80:$G$85,MATCH('1'!AE14, CB!$D$80:$D$85,1)))/(INDEX(CB!$D$80:$D$85,MATCH('1'!AE14, CB!$D$80:$D$85,1)+1)- INDEX(CB!$D$80:$D$85,MATCH('1'!AE14,CB!$D$80:$D$85,1))),IF(AND('1'!AF14=CB!$A$86, '1'!AG14=CB!$B$86),INDEX(CB!$G$86:$G$91,MATCH('1'!AE14, CB!$D$86:$D$91,1))+('1'!AE14- INDEX(CB!$D$86:$D$91,MATCH('1'!AE14,CB!$D$86:$D$91,1)))*( INDEX(CB!$G$86:$G$91,MATCH('1'!AE14, CB!$D$86:$D$91,1)+1)- INDEX(CB!$G$86:$G$91,MATCH('1'!AE14, CB!$D$86:$D$91,1)))/(INDEX(CB!$D$86:$D$91,MATCH('1'!AE14, CB!$D$86:$D$91,1)+1)- INDEX(CB!$D$86:$D$91,MATCH('1'!AE14,CB!$D$86:$D$91,1))),IF(AND('1'!AF14=CB!$A$92, '1'!AG14=CB!$B$92),INDEX(CB!$G$92:$G$97,MATCH('1'!AE14, CB!$D$92:$D$97,1))+('1'!AE14- INDEX(CB!$D$92:$D$97,MATCH('1'!AE14,CB!$D$92:$D$97,1)))*( INDEX(CB!$G$92:$G$97,MATCH('1'!AE14, CB!$D$92:$D$97,1)+1)- INDEX(CB!$G$92:$G$97,MATCH('1'!AE14, CB!$D$92:$D$97,1)))/(INDEX(CB!$D$92:$D$97,MATCH('1'!AE14, CB!$D$92:$D$97,1)+1)- INDEX(CB!$D$92:$D$97,MATCH('1'!AE14,CB!$D$92:$D$97,1))),IF(AND('1'!AF14=CB!$A$98, '1'!AG14=CB!$B$98),INDEX(CB!$G$98:$G$103,MATCH('1'!AE14, CB!$D$98:$D$103,1))+('1'!AE14- INDEX(CB!$D$98:$D$103,MATCH('1'!AE14,CB!$D$98:$D$103,1)))*( INDEX(CB!$G$98:$G$103,MATCH('1'!AE14, CB!$D$98:$D$103,1)+1)- INDEX(CB!$G$98:$G$103,MATCH('1'!AE14, CB!$D$98:$D$103,1)))/(INDEX(CB!$D$98:$D$103,MATCH('1'!AE14, CB!$D$98:$D$103,1)+1)- INDEX(CB!$D$98:$D$103,MATCH('1'!AE14,CB!$D$98:$D$103,1))),IF(AND('1'!AF14=CB!$A$104, '1'!AG14=CB!$B$104),INDEX(CB!$G$104:$G$109,MATCH('1'!AE14, CB!$D$104:$D$109,1))+('1'!AE14- INDEX(CB!$D$104:$D$109,MATCH('1'!AE14,CB!$D$104:$D$109,1)))*( INDEX(CB!$G$104:$G$109,MATCH('1'!AE14, CB!$D$104:$D$109,1)+1)- INDEX(CB!$G$104:$G$109,MATCH('1'!AE14, CB!$D$104:$D$109,1)))/(INDEX(CB!$D$104:$D$109,MATCH('1'!AE14, CB!$D$104:$D$109,1)+1)- INDEX(CB!$D$104:$D$109,MATCH('1'!AE14,CB!$D$104:$D$109,1))),0))))))))))))))))))</f>
        <v>3.2459081724400214E-2</v>
      </c>
      <c r="AN14" s="33">
        <f>IF(AND('1'!AF14=CB!$A$2, '1'!AG14=CB!$B$2),INDEX(CB!$F$2:$F$7,MATCH('1'!AE14, CB!$D$2:$D$7,1))+('1'!AE14- INDEX(CB!$D$2:$D$7,MATCH('1'!AE14,CB!$D$2:$D$7,1)))*( INDEX(CB!$F$2:$F$7,MATCH('1'!AE14, CB!$D$2:$D$7,1)+1)- INDEX(CB!$F$2:$F$7,MATCH('1'!AE14, CB!$D$2:$D$7,1)))/( INDEX(CB!$D$2:$D$7,MATCH('1'!AE14, CB!$D$2:$D$7,1)+1)- INDEX(CB!$D$2:$D$7,MATCH('1'!AE14,CB!$D$2:$D$7,1))),IF(AND('1'!AF14=CB!$A$8, '1'!AG14=CB!$B$8),INDEX(CB!$F$8:$F$13,MATCH('1'!AE14, CB!$D$8:$D$13,1))+('1'!AE14- INDEX(CB!$D$8:$D$13,MATCH('1'!AE14,CB!$D$8:$D$13,1)))*( INDEX(CB!$F$8:$F$13,MATCH('1'!AE14, CB!$D$8:$D$13,1)+1)- INDEX(CB!$F$8:$F$13,MATCH('1'!AE14, CB!$D$8:$D$13,1)))/( INDEX(CB!$D$8:$D$13,MATCH('1'!AE14, CB!$D$8:$D$13,1)+1)- INDEX(CB!$D$8:$D$13,MATCH('1'!AE14,CB!$D$8:$D$13,1))),IF(AND('1'!AF14=CB!$A$14, '1'!AG14=CB!$B$14),INDEX(CB!$F$14:$F$19,MATCH('1'!AE14, CB!$D$14:$D$19,1))+('1'!AE14- INDEX(CB!$D$14:$D$19,MATCH('1'!AE14,CB!$D$14:$D$19,1)))*( INDEX(CB!$F$14:$F$19,MATCH('1'!AE14, CB!$D$14:$D$19,1)+1)- INDEX(CB!$F$14:$F$19,MATCH('1'!AE14, CB!$D$14:$D$19,1)))/( INDEX(CB!$D$14:$D$19,MATCH('1'!AE14, CB!$D$14:$D$19,1)+1)- INDEX(CB!$D$14:$D$19,MATCH('1'!AE14,CB!$D$14:$D$19,1))),IF(AND('1'!AF14=CB!$A$20, '1'!AG14=CB!$B$20),INDEX(CB!$F$20:$F$25,MATCH('1'!AE14, CB!$D$20:$D$25,1))+('1'!AE14- INDEX(CB!$D$20:$D$25,MATCH('1'!AE14,CB!$D$20:$D$25,1)))*( INDEX(CB!$F$20:$F$25,MATCH('1'!AE14, CB!$D$20:$D$25,1)+1)- INDEX(CB!$F$20:$F$25,MATCH('1'!AE14, CB!$D$20:$D$25,1)))/( INDEX(CB!$D$20:$D$25,MATCH('1'!AE14, CB!$D$20:$D$25,1)+1)- INDEX(CB!$D$20:$D$25,MATCH('1'!AE14,CB!$D$20:$D$25,1))),IF(AND('1'!AF14=CB!$A$26, '1'!AG14=CB!$B$26),INDEX(CB!$F$26:$F$31,MATCH('1'!AE14, CB!$D$26:$D$31,1))+('1'!AE14- INDEX(CB!$D$26:$D$31,MATCH('1'!AE14,CB!$D$26:$D$31,1)))*( INDEX(CB!$F$26:$F$31,MATCH('1'!AE14, CB!$D$26:$D$31,1)+1)- INDEX(CB!$F$26:$F$31,MATCH('1'!AE14, CB!$D$26:$D$31,1)))/( INDEX(CB!$D$26:$D$31,MATCH('1'!AE14, CB!$D$26:$D$31,1)+1)- INDEX(CB!$D$26:$D$31,MATCH('1'!AE14,CB!$D$26:$D$31,1))),IF(AND('1'!AF14=CB!$A$32, '1'!AG14=CB!$B$32),INDEX(CB!$F$32:$F$37,MATCH('1'!AE14, CB!$D$32:$D$37,1))+('1'!AE14- INDEX(CB!$D$32:$D$37,MATCH('1'!AE14,CB!$D$32:$D$37,1)))*( INDEX(CB!$F$32:$F$37,MATCH('1'!AE14, CB!$D$32:$D$37,1)+1)- INDEX(CB!$F$32:$F$37,MATCH('1'!AE14, CB!$D$32:$D$37,1)))/( INDEX(CB!$D$32:$D$37,MATCH('1'!AE14, CB!$D$32:$D$37,1)+1)- INDEX(CB!$D$32:$D$37,MATCH('1'!AE14,CB!$D$32:$D$37,1))),IF(AND('1'!AF14=CB!$A$38, '1'!AG14=CB!$B$38),INDEX(CB!$F$38:$F$43,MATCH('1'!AE14, CB!$D$38:$D$43,1))+('1'!AE14- INDEX(CB!$D$38:$D$43,MATCH('1'!AE14,CB!$D$38:$D$43,1)))*( INDEX(CB!$F$38:$F$43,MATCH('1'!AE14, CB!$D$38:$D$43,1)+1)- INDEX(CB!$F$38:$F$43,MATCH('1'!AE14, CB!$D$38:$D$43,1)))/( INDEX(CB!$D$38:$D$43,MATCH('1'!AE14, CB!$D$38:$D$43,1)+1)- INDEX(CB!$D$38:$D$43,MATCH('1'!AE14,CB!$D$38:$D$43,1))),IF(AND('1'!AF14=CB!$A$44, '1'!AG14=CB!$B$44),INDEX(CB!$F$44:$F$49,MATCH('1'!AE14, CB!$D$44:$D$49,1))+('1'!AE14- INDEX(CB!$D$44:$D$49,MATCH('1'!AE14,CB!$D$44:$D$49,1)))*( INDEX(CB!$F$44:$F$49,MATCH('1'!AE14, CB!$D$44:$D$49,1)+1)- INDEX(CB!$F$44:$F$49,MATCH('1'!AE14, CB!$D$44:$D$49,1)))/( INDEX(CB!$D$44:$D$49,MATCH('1'!AE14, CB!$D$44:$D$49,1)+1)- INDEX(CB!$D$44:$D$49,MATCH('1'!AE14,CB!$D$44:$D$49,1))),IF(AND('1'!AF14=CB!$A$50, '1'!AG14=CB!$B$50),INDEX(CB!$F$50:$F$55,MATCH('1'!AE14, CB!$D$50:$D$55,1))+('1'!AE14- INDEX(CB!$D$50:$D$55,MATCH('1'!AE14,CB!$D$50:$D$55,1)))*( INDEX(CB!$F$50:$F$55,MATCH('1'!AE14, CB!$D$50:$D$55,1)+1)- INDEX(CB!$F$50:$F$55,MATCH('1'!AE14, CB!$D$50:$D$55,1)))/( INDEX(CB!$D$50:$D$55,MATCH('1'!AE14, CB!$D$50:$D$55,1)+1)- INDEX(CB!$D$50:$D$55,MATCH('1'!AE14,CB!$D$50:$D$55,1))),IF(AND('1'!AF14=CB!$A$56, '1'!AG14=CB!$B$56),INDEX(CB!$F$56:$F$61,MATCH('1'!AE14, CB!$D$56:$D$61,1))+('1'!AE14- INDEX(CB!$D$56:$D$61,MATCH('1'!AE14,CB!$D$56:$D$61,1)))*( INDEX(CB!$F$56:$F$61,MATCH('1'!AE14, CB!$D$56:$D$61,1)+1)- INDEX(CB!$F$56:$F$61,MATCH('1'!AE14, CB!$D$56:$D$61,1)))/( INDEX(CB!$D$56:$D$61,MATCH('1'!AE14, CB!$D$56:$D$61,1)+1)- INDEX(CB!$D$56:$D$61,MATCH('1'!AE14,CB!$D$56:$D$61,1))),IF(AND('1'!AF14=CB!$A$62, '1'!AG14=CB!$B$62),INDEX(CB!$F$62:$F$67,MATCH('1'!AE14, CB!$D$62:$D$67,1))+('1'!AE14- INDEX(CB!$D$62:$D$67,MATCH('1'!AE14,CB!$D$62:$D$67,1)))*( INDEX(CB!$F$62:$F$67,MATCH('1'!AE14, CB!$D$62:$D$67,1)+1)- INDEX(CB!$F$62:$F$67,MATCH('1'!AE14, CB!$D$62:$D$67,1)))/( INDEX(CB!$D$62:$D$67,MATCH('1'!AE14, CB!$D$62:$D$67,1)+1)- INDEX(CB!$D$62:$D$67,MATCH('1'!AE14,CB!$D$62:$D$67,1))),IF(AND('1'!AF14=CB!$A$68, '1'!AG14=CB!$B$68),INDEX(CB!$F$68:$F$73,MATCH('1'!AE14, CB!$D$68:$D$73,1))+('1'!AE14- INDEX(CB!$D$68:$D$73,MATCH('1'!AE14,CB!$D$68:$D$73,1)))*( INDEX(CB!$F$68:$F$73,MATCH('1'!AE14, CB!$D$68:$D$73,1)+1)- INDEX(CB!$F$68:$F$73,MATCH('1'!AE14, CB!$D$68:$D$73,1)))/(INDEX(CB!$D$68:$D$73,MATCH('1'!AE14, CB!$D$68:$D$73,1)+1)- INDEX(CB!$D$68:$D$73,MATCH('1'!AE14,CB!$D$68:$D$73,1))),IF(AND('1'!AF14=CB!$A$74, '1'!AG14=CB!$B$74),INDEX(CB!$F$74:$F$79,MATCH('1'!AE14, CB!$D$74:$D$79,1))+('1'!AE14- INDEX(CB!$D$74:$D$79,MATCH('1'!AE14,CB!$D$74:$D$79,1)))*( INDEX(CB!$F$74:$F$79,MATCH('1'!AE14, CB!$D$74:$D$79,1)+1)- INDEX(CB!$F$74:$F$79,MATCH('1'!AE14, CB!$D$74:$D$79,1)))/(INDEX(CB!$D$74:$D$79,MATCH('1'!AE14, CB!$D$74:$D$79,1)+1)- INDEX(CB!$D$74:$D$79,MATCH('1'!AE14,CB!$D$74:$D$79,1))),IF(AND('1'!AF14=CB!$A$80, '1'!AG14=CB!$B$80),INDEX(CB!$F$80:$F$85,MATCH('1'!AE14, CB!$D$80:$D$85,1))+('1'!AE14- INDEX(CB!$D$80:$D$85,MATCH('1'!AE14,CB!$D$80:$D$85,1)))*( INDEX(CB!$F$80:$F$85,MATCH('1'!AE14, CB!$D$80:$D$85,1)+1)- INDEX(CB!$F$80:$F$85,MATCH('1'!AE14, CB!$D$80:$D$85,1)))/(INDEX(CB!$D$80:$D$85,MATCH('1'!AE14, CB!$D$80:$D$85,1)+1)- INDEX(CB!$D$80:$D$85,MATCH('1'!AE14,CB!$D$80:$D$85,1))),IF(AND('1'!AF14=CB!$A$86, '1'!AG14=CB!$B$86),INDEX(CB!$F$86:$F$91,MATCH('1'!AE14, CB!$D$86:$D$91,1))+('1'!AE14- INDEX(CB!$D$86:$D$91,MATCH('1'!AE14,CB!$D$86:$D$91,1)))*( INDEX(CB!$F$86:$F$91,MATCH('1'!AE14, CB!$D$86:$D$91,1)+1)- INDEX(CB!$F$86:$F$91,MATCH('1'!AE14, CB!$D$86:$D$91,1)))/(INDEX(CB!$D$86:$D$91,MATCH('1'!AE14, CB!$D$86:$D$91,1)+1)- INDEX(CB!$D$86:$D$91,MATCH('1'!AE14,CB!$D$86:$D$91,1))),IF(AND('1'!AF14=CB!$A$92, '1'!AG14=CB!$B$92),INDEX(CB!$F$92:$F$97,MATCH('1'!AE14, CB!$D$92:$D$97,1))+('1'!AE14- INDEX(CB!$D$92:$D$97,MATCH('1'!AE14,CB!$D$92:$D$97,1)))*( INDEX(CB!$F$92:$F$97,MATCH('1'!AE14, CB!$D$92:$D$97,1)+1)- INDEX(CB!$F$92:$F$97,MATCH('1'!AE14, CB!$D$92:$D$97,1)))/(INDEX(CB!$D$92:$D$97,MATCH('1'!AE14, CB!$D$92:$D$97,1)+1)- INDEX(CB!$D$92:$D$97,MATCH('1'!AE14,CB!$D$92:$D$97,1))),IF(AND('1'!AF14=CB!$A$98, '1'!AG14=CB!$B$98),INDEX(CB!$F$98:$F$103,MATCH('1'!AE14, CB!$D$98:$D$103,1))+('1'!AE14- INDEX(CB!$D$98:$D$103,MATCH('1'!AE14,CB!$D$98:$D$103,1)))*( INDEX(CB!$F$98:$F$103,MATCH('1'!AE14, CB!$D$98:$D$103,1)+1)- INDEX(CB!$F$98:$F$103,MATCH('1'!AE14, CB!$D$98:$D$103,1)))/(INDEX(CB!$D$98:$D$103,MATCH('1'!AE14, CB!$D$98:$D$103,1)+1)- INDEX(CB!$D$98:$D$103,MATCH('1'!AE14,CB!$D$98:$D$103,1))),IF(AND('1'!AF14=CB!$A$104, '1'!AG14=CB!$B$104),INDEX(CB!$F$104:$F$109,MATCH('1'!AE14, CB!$D$104:$D$109,1))+('1'!AE14- INDEX(CB!$D$104:$D$109,MATCH('1'!AE14,CB!$D$104:$D$109,1)))*( INDEX(CB!$F$104:$F$109,MATCH('1'!AE14, CB!$D$104:$D$109,1)+1)- INDEX(CB!$F$104:$F$109,MATCH('1'!AE14, CB!$D$104:$D$109,1)))/(INDEX(CB!$D$104:$D$109,MATCH('1'!AE14, CB!$D$104:$D$109,1)+1)- INDEX(CB!$D$104:$D$109,MATCH('1'!AE14,CB!$D$104:$D$109,1))),0))))))))))))))))))</f>
        <v>0.90615294188022921</v>
      </c>
      <c r="AO14" s="33">
        <f>IF(AND('1'!AF14=CB!$A$2, '1'!AG14=CB!$B$2),INDEX(CB!$E$2:$E$7,MATCH('1'!AE14, CB!$D$2:$D$7,1))+('1'!AE14- INDEX(CB!$D$2:$D$7,MATCH('1'!AE14,CB!$D$2:$D$7,1)))*( INDEX(CB!$E$2:$E$7,MATCH('1'!AE14, CB!$D$2:$D$7,1)+1)- INDEX(CB!$E$2:$E$7,MATCH('1'!AE14, CB!$D$2:$D$7,1)))/( INDEX(CB!$D$2:$D$7,MATCH('1'!AE14, CB!$D$2:$D$7,1)+1)- INDEX(CB!$D$2:$D$7,MATCH('1'!AE14,CB!$D$2:$D$7,1))),IF(AND('1'!AF14=CB!$A$8, '1'!AG14=CB!$B$8),INDEX(CB!$E$8:$E$13,MATCH('1'!AE14, CB!$D$8:$D$13,1))+('1'!AE14- INDEX(CB!$D$8:$D$13,MATCH('1'!AE14,CB!$D$8:$D$13,1)))*( INDEX(CB!$E$8:$E$13,MATCH('1'!AE14, CB!$D$8:$D$13,1)+1)- INDEX(CB!$E$8:$E$13,MATCH('1'!AE14, CB!$D$8:$D$13,1)))/( INDEX(CB!$D$8:$D$13,MATCH('1'!AE14, CB!$D$8:$D$13,1)+1)- INDEX(CB!$D$8:$D$13,MATCH('1'!AE14,CB!$D$8:$D$13,1))),IF(AND('1'!AF14=CB!$A$14, '1'!AG14=CB!$B$14),INDEX(CB!$E$14:$E$19,MATCH('1'!AE14, CB!$D$14:$D$19,1))+('1'!AE14- INDEX(CB!$D$14:$D$19,MATCH('1'!AE14,CB!$D$14:$D$19,1)))*( INDEX(CB!$E$14:$E$19,MATCH('1'!AE14, CB!$D$14:$D$19,1)+1)- INDEX(CB!$E$14:$E$19,MATCH('1'!AE14, CB!$D$14:$D$19,1)))/( INDEX(CB!$D$14:$D$19,MATCH('1'!AE14, CB!$D$14:$D$19,1)+1)- INDEX(CB!$D$14:$D$19,MATCH('1'!AE14,CB!$D$14:$D$19,1))),IF(AND('1'!AF14=CB!$A$20, '1'!AG14=CB!$B$20),INDEX(CB!$E$20:$E$25,MATCH('1'!AE14, CB!$D$20:$D$25,1))+('1'!AE14- INDEX(CB!$D$20:$D$25,MATCH('1'!AE14,CB!$D$20:$D$25,1)))*( INDEX(CB!$E$20:$E$25,MATCH('1'!AE14, CB!$D$20:$D$25,1)+1)- INDEX(CB!$E$20:$E$25,MATCH('1'!AE14, CB!$D$20:$D$25,1)))/( INDEX(CB!$D$20:$D$25,MATCH('1'!AE14, CB!$D$20:$D$25,1)+1)- INDEX(CB!$D$20:$D$25,MATCH('1'!AE14,CB!$D$20:$D$25,1))),IF(AND('1'!AF14=CB!$A$26, '1'!AG14=CB!$B$26),INDEX(CB!$E$26:$E$31,MATCH('1'!AE14, CB!$D$26:$D$31,1))+('1'!AE14- INDEX(CB!$D$26:$D$31,MATCH('1'!AE14,CB!$D$26:$D$31,1)))*( INDEX(CB!$E$26:$E$31,MATCH('1'!AE14, CB!$D$26:$D$31,1)+1)- INDEX(CB!$E$26:$E$31,MATCH('1'!AE14, CB!$D$26:$D$31,1)))/( INDEX(CB!$D$26:$D$31,MATCH('1'!AE14, CB!$D$26:$D$31,1)+1)- INDEX(CB!$D$26:$D$31,MATCH('1'!AE14,CB!$D$26:$D$31,1))),IF(AND('1'!AF14=CB!$A$32, '1'!AG14=CB!$B$32),INDEX(CB!$E$32:$E$37,MATCH('1'!AE14, CB!$D$32:$D$37,1))+('1'!AE14- INDEX(CB!$D$32:$D$37,MATCH('1'!AE14,CB!$D$32:$D$37,1)))*( INDEX(CB!$E$32:$E$37,MATCH('1'!AE14, CB!$D$32:$D$37,1)+1)- INDEX(CB!$E$32:$E$37,MATCH('1'!AE14, CB!$D$32:$D$37,1)))/( INDEX(CB!$D$32:$D$37,MATCH('1'!AE14, CB!$D$32:$D$37,1)+1)- INDEX(CB!$D$32:$D$37,MATCH('1'!AE14,CB!$D$32:$D$37,1))),IF(AND('1'!AF14=CB!$A$38, '1'!AG14=CB!$B$38),INDEX(CB!$E$38:$E$43,MATCH('1'!AE14, CB!$D$38:$D$43,1))+('1'!AE14- INDEX(CB!$D$38:$D$43,MATCH('1'!AE14,CB!$D$38:$D$43,1)))*( INDEX(CB!$E$38:$E$43,MATCH('1'!AE14, CB!$D$38:$D$43,1)+1)- INDEX(CB!$E$38:$E$43,MATCH('1'!AE14, CB!$D$38:$D$43,1)))/( INDEX(CB!$D$38:$D$43,MATCH('1'!AE14, CB!$D$38:$D$43,1)+1)- INDEX(CB!$D$38:$D$43,MATCH('1'!AE14,CB!$D$38:$D$43,1))),IF(AND('1'!AF14=CB!$A$44, '1'!AG14=CB!$B$44),INDEX(CB!$E$44:$E$49,MATCH('1'!AE14, CB!$D$44:$D$49,1))+('1'!AE14- INDEX(CB!$D$44:$D$49,MATCH('1'!AE14,CB!$D$44:$D$49,1)))*( INDEX(CB!$E$44:$E$49,MATCH('1'!AE14, CB!$D$44:$D$49,1)+1)- INDEX(CB!$E$44:$E$49,MATCH('1'!AE14, CB!$D$44:$D$49,1)))/( INDEX(CB!$D$44:$D$49,MATCH('1'!AE14, CB!$D$44:$D$49,1)+1)- INDEX(CB!$D$44:$D$49,MATCH('1'!AE14,CB!$D$44:$D$49,1))),IF(AND('1'!AF14=CB!$A$50, '1'!AG14=CB!$B$50),INDEX(CB!$E$50:$E$55,MATCH('1'!AE14, CB!$D$50:$D$55,1))+('1'!AE14- INDEX(CB!$D$50:$D$55,MATCH('1'!AE14,CB!$D$50:$D$55,1)))*( INDEX(CB!$E$50:$E$55,MATCH('1'!AE14, CB!$D$50:$D$55,1)+1)- INDEX(CB!$E$50:$E$55,MATCH('1'!AE14, CB!$D$50:$D$55,1)))/( INDEX(CB!$D$50:$D$55,MATCH('1'!AE14, CB!$D$50:$D$55,1)+1)- INDEX(CB!$D$50:$D$55,MATCH('1'!AE14,CB!$D$50:$D$55,1))),IF(AND('1'!AF14=CB!$A$56, '1'!AG14=CB!$B$56),INDEX(CB!$E$56:$E$61,MATCH('1'!AE14, CB!$D$56:$D$61,1))+('1'!AE14- INDEX(CB!$D$56:$D$61,MATCH('1'!AE14,CB!$D$56:$D$61,1)))*( INDEX(CB!$E$56:$E$61,MATCH('1'!AE14, CB!$D$56:$D$61,1)+1)- INDEX(CB!$E$56:$E$61,MATCH('1'!AE14, CB!$D$56:$D$61,1)))/( INDEX(CB!$D$56:$D$61,MATCH('1'!AE14, CB!$D$56:$D$61,1)+1)- INDEX(CB!$D$56:$D$61,MATCH('1'!AE14,CB!$D$56:$D$61,1))),IF(AND('1'!AF14=CB!$A$62, '1'!AG14=CB!$B$62),INDEX(CB!$E$62:$E$67,MATCH('1'!AE14, CB!$D$62:$D$67,1))+('1'!AE14- INDEX(CB!$D$62:$D$67,MATCH('1'!AE14,CB!$D$62:$D$67,1)))*( INDEX(CB!$E$62:$E$67,MATCH('1'!AE14, CB!$D$62:$D$67,1)+1)- INDEX(CB!$E$62:$E$67,MATCH('1'!AE14, CB!$D$62:$D$67,1)))/( INDEX(CB!$D$62:$D$67,MATCH('1'!AE14, CB!$D$62:$D$67,1)+1)- INDEX(CB!$D$62:$D$67,MATCH('1'!AE14,CB!$D$62:$D$67,1))),IF(AND('1'!AF14=CB!$A$68, '1'!AG14=CB!$B$68),INDEX(CB!$E$68:$E$73,MATCH('1'!AE14, CB!$D$68:$D$73,1))+('1'!AE14- INDEX(CB!$D$68:$D$73,MATCH('1'!AE14,CB!$D$68:$D$73,1)))*( INDEX(CB!$E$68:$E$73,MATCH('1'!AE14, CB!$D$68:$D$73,1)+1)- INDEX(CB!$E$68:$E$73,MATCH('1'!AE14, CB!$D$68:$D$73,1)))/(INDEX(CB!$D$68:$D$73,MATCH('1'!AE14, CB!$D$68:$D$73,1)+1)- INDEX(CB!$D$68:$D$73,MATCH('1'!AE14,CB!$D$68:$D$73,1))),IF(AND('1'!AF14=CB!$A$74, '1'!AG14=CB!$B$74),INDEX(CB!$E$74:$E$79,MATCH('1'!AE14, CB!$D$74:$D$79,1))+('1'!AE14- INDEX(CB!$D$74:$D$79,MATCH('1'!AE14,CB!$D$74:$D$79,1)))*( INDEX(CB!$E$74:$E$79,MATCH('1'!AE14, CB!$D$74:$D$79,1)+1)- INDEX(CB!$E$74:$E$79,MATCH('1'!AE14, CB!$D$74:$D$79,1)))/(INDEX(CB!$D$74:$D$79,MATCH('1'!AE14, CB!$D$74:$D$79,1)+1)- INDEX(CB!$D$74:$D$79,MATCH('1'!AE14,CB!$D$74:$D$79,1))),IF(AND('1'!AF14=CB!$A$80, '1'!AG14=CB!$B$80),INDEX(CB!$E$80:$E$85,MATCH('1'!AE14, CB!$D$80:$D$85,1))+('1'!AE14- INDEX(CB!$D$80:$D$85,MATCH('1'!AE14,CB!$D$80:$D$85,1)))*( INDEX(CB!$E$80:$E$85,MATCH('1'!AE14, CB!$D$80:$D$85,1)+1)- INDEX(CB!$E$80:$E$85,MATCH('1'!AE14, CB!$D$80:$D$85,1)))/(INDEX(CB!$D$80:$D$85,MATCH('1'!AE14, CB!$D$80:$D$85,1)+1)- INDEX(CB!$D$80:$D$85,MATCH('1'!AE14,CB!$D$80:$D$85,1))),IF(AND('1'!AF14=CB!$A$86, '1'!AG14=CB!$B$86),INDEX(CB!$E$86:$E$91,MATCH('1'!AE14, CB!$D$86:$D$91,1))+('1'!AE14- INDEX(CB!$D$86:$D$91,MATCH('1'!AE14,CB!$D$86:$D$91,1)))*( INDEX(CB!$E$86:$E$91,MATCH('1'!AE14, CB!$D$86:$D$91,1)+1)- INDEX(CB!$E$86:$E$91,MATCH('1'!AE14, CB!$D$86:$D$91,1)))/(INDEX(CB!$D$86:$D$91,MATCH('1'!AE14, CB!$D$86:$D$91,1)+1)- INDEX(CB!$D$86:$D$91,MATCH('1'!AE14,CB!$D$86:$D$91,1))),IF(AND('1'!AF14=CB!$A$92, '1'!AG14=CB!$B$92),INDEX(CB!$E$92:$E$97,MATCH('1'!AE14, CB!$D$92:$D$97,1))+('1'!AE14- INDEX(CB!$D$92:$D$97,MATCH('1'!AE14,CB!$D$92:$D$97,1)))*( INDEX(CB!$E$92:$E$97,MATCH('1'!AE14, CB!$D$92:$D$97,1)+1)- INDEX(CB!$E$92:$E$97,MATCH('1'!AE14, CB!$D$92:$D$97,1)))/(INDEX(CB!$D$92:$D$97,MATCH('1'!AE14, CB!$D$92:$D$97,1)+1)- INDEX(CB!$D$92:$D$97,MATCH('1'!AE14,CB!$D$92:$D$97,1))),IF(AND('1'!AF14=CB!$A$98, '1'!AG14=CB!$B$98),INDEX(CB!$E$98:$E$103,MATCH('1'!AE14, CB!$D$98:$D$103,1))+('1'!AE14- INDEX(CB!$D$98:$D$103,MATCH('1'!AE14,CB!$D$98:$D$103,1)))*( INDEX(CB!$E$98:$E$103,MATCH('1'!AE14, CB!$D$98:$D$103,1)+1)- INDEX(CB!$E$98:$E$103,MATCH('1'!AE14, CB!$D$98:$D$103,1)))/(INDEX(CB!$D$98:$D$103,MATCH('1'!AE14, CB!$D$98:$D$103,1)+1)- INDEX(CB!$D$98:$D$103,MATCH('1'!AE14,CB!$D$98:$D$103,1))),IF(AND('1'!AF14=CB!$A$104, '1'!AG14=CB!$B$104),INDEX(CB!$E$104:$E$109,MATCH('1'!AE14, CB!$D$104:$D$109,1))+('1'!AE14- INDEX(CB!$D$104:$D$109,MATCH('1'!AE14,CB!$D$104:$D$109,1)))*( INDEX(CB!$E$104:$E$109,MATCH('1'!AE14, CB!$D$104:$D$109,1)+1)- INDEX(CB!$E$104:$E$109,MATCH('1'!AE14, CB!$D$104:$D$109,1)))/(INDEX(CB!$D$104:$D$109,MATCH('1'!AE14, CB!$D$104:$D$109,1)+1)- INDEX(CB!$D$104:$D$109,MATCH('1'!AE14,CB!$D$104:$D$109,1))),0))))))))))))))))))</f>
        <v>0.93910485045268577</v>
      </c>
      <c r="AP14" s="11">
        <f t="shared" si="16"/>
        <v>2.6880177053018817E-2</v>
      </c>
      <c r="AQ14" s="11">
        <f>(-AP13+IF(AND('1'!AF14=CB!$A$2,'1'!AG14=CB!$B$2),MAX(CB!$D$2:$D$7),IF(AND('1'!AF14=CB!$A$8,'1'!AG14=CB!$B$8),MAX(CB!$D$8:$D$13),IF(AND('1'!AF14=CB!$A$14,'1'!AG14=CB!$B$14),MAX(CB!$D$14:$D$19),IF(AND('1'!AF14=CB!$A$20,'1'!AG14=CB!$B$20),MAX(CB!$D$20:$D$25),IF(AND('1'!AF14=CB!$A$26,'1'!AG14=CB!$B$26),MAX(CB!$D$26:$D$31),IF(AND('1'!AF14=CB!$A$32,'1'!AG14=CB!$B$32),CB!$D$36+(6-CB!$C$36)*(CB!$D$37-CB!$D$36)/(CB!$C$37-CB!$C$36),IF(AND('1'!AF14=CB!$A$38,'1'!AG14=CB!$B$38),CB!$D$42+(6-CB!$C$42)*(CB!$D$43-CB!$D$42)/(CB!$C$43-CB!$C$42),IF(AND('1'!AF14=CB!$A$44,'1'!AG14=CB!$B$44),CB!$D$48+(6-CB!$C$48)*(CB!$D$49-CB!$D$48)/(CB!$C$49-CB!$C$48),IF(AND('1'!AF14=CB!$A$50,'1'!AG14=CB!$B$50),CB!$D$54+(6-CB!$C$54)*(CB!$D$55-CB!$D$54)/(CB!$C$55-CB!$C$54),IF(AND('1'!AF14=CB!$A$56,'1'!AG14=CB!$B$56),CB!$D$60+(6-CB!$C$60)*(CB!$D$61-CB!$D$60)/(CB!$C$61-CB!$C$60),IF(AND('1'!AF14=CB!$A$62,'1'!AG14=CB!$B$62),MAX(CB!$D$62:$D$67),IF(AND('1'!AF14=CB!$A$68,'1'!AG14=CB!$B$68),MAX(CB!$D$68:$D$73),IF(AND('1'!AF14=CB!$A$74,'1'!AG14=CB!$B$74),MAX(CB!$D$74:$D$79),IF(AND('1'!AF14=CB!$A$80,'1'!AG14=CB!$B$80),MAX(CB!$D$80:$D$85),IF(AND('1'!AF14=CB!$A$86,'1'!AG14=CB!$B$86),MAX(CB!$D$86:$D$91),IF(AND('1'!AF14=CB!$A$92,'1'!AG14=CB!$B$92),MAX(CB!$D$92:$D$97),IF(AND('1'!AF14=CB!$A$98,'1'!AG14=CB!$B$98),MAX(CB!$D$98:$D$103),IF(AND('1'!AF14=CB!$A$104,'1'!AG14=CB!$B$104),MAX(CB!$D$104:$D$109),0)))))))))))))))))))/(F14*H14*D14)*43560+$B13</f>
        <v>6606.6178976233186</v>
      </c>
      <c r="AR14" s="38">
        <f>IF(AND('1'!AF14=CB!$A$2, '1'!AH14=CB!$B$2),INDEX(CB!$K$2:$K$7,MATCH('1'!AE14, CB!$D$2:$D$7,1))+('1'!AE14- INDEX(CB!$D$2:$D$7,MATCH('1'!AE14,CB!$D$2:$D$7,1)))*( INDEX(CB!$K$2:$K$7,MATCH('1'!AE14, CB!$D$2:$D$7,1)+1)- INDEX(CB!$K$2:$K$7,MATCH('1'!AE14, CB!$D$2:$D$7,1)))/( INDEX(CB!$D$2:$D$7,MATCH('1'!AE14, CB!$D$2:$D$7,1)+1)- INDEX(CB!$D$2:$D$7,MATCH('1'!AE14,CB!$D$2:$D$7,1))),IF(AND('1'!AF14=CB!$A$8, '1'!AH14=CB!$B$8),INDEX(CB!$K$8:$K$13,MATCH('1'!AE14, CB!$D$8:$D$13,1))+('1'!AE14- INDEX(CB!$D$8:$D$13,MATCH('1'!AE14,CB!$D$8:$D$13,1)))*( INDEX(CB!$K$8:$K$13,MATCH('1'!AE14, CB!$D$8:$D$13,1)+1)- INDEX(CB!$K$8:$K$13,MATCH('1'!AE14, CB!$D$8:$D$13,1)))/( INDEX(CB!$D$8:$D$13,MATCH('1'!AE14, CB!$D$8:$D$13,1)+1)- INDEX(CB!$D$8:$D$13,MATCH('1'!AE14,CB!$D$8:$D$13,1))),IF(AND('1'!AF14=CB!$A$14, '1'!AH14=CB!$B$14),INDEX(CB!$K$14:$K$19,MATCH('1'!AE14, CB!$D$14:$D$19,1))+('1'!AE14- INDEX(CB!$D$14:$D$19,MATCH('1'!AE14,CB!$D$14:$D$19,1)))*( INDEX(CB!$K$14:$K$19,MATCH('1'!AE14, CB!$D$14:$D$19,1)+1)- INDEX(CB!$K$14:$K$19,MATCH('1'!AE14, CB!$D$14:$D$19,1)))/( INDEX(CB!$D$14:$D$19,MATCH('1'!AE14, CB!$D$14:$D$19,1)+1)- INDEX(CB!$D$14:$D$19,MATCH('1'!AE14,CB!$D$14:$D$19,1))),IF(AND('1'!AF14=CB!$A$20, '1'!AH14=CB!$B$20),INDEX(CB!$K$20:$K$25,MATCH('1'!AE14, CB!$D$20:$D$25,1))+('1'!AE14- INDEX(CB!$D$20:$D$25,MATCH('1'!AE14,CB!$D$20:$D$25,1)))*( INDEX(CB!$K$20:$K$25,MATCH('1'!AE14, CB!$D$20:$D$25,1)+1)- INDEX(CB!$K$20:$K$25,MATCH('1'!AE14, CB!$D$20:$D$25,1)))/( INDEX(CB!$D$20:$D$25,MATCH('1'!AE14, CB!$D$20:$D$25,1)+1)- INDEX(CB!$D$20:$D$25,MATCH('1'!AE14,CB!$D$20:$D$25,1))),IF(AND('1'!AF14=CB!$A$26, '1'!AH14=CB!$B$26),INDEX(CB!$K$26:$K$31,MATCH('1'!AE14, CB!$D$26:$D$31,1))+('1'!AE14- INDEX(CB!$D$26:$D$31,MATCH('1'!AE14,CB!$D$26:$D$31,1)))*( INDEX(CB!$K$26:$K$31,MATCH('1'!AE14, CB!$D$26:$D$31,1)+1)- INDEX(CB!$K$26:$K$31,MATCH('1'!AE14, CB!$D$26:$D$31,1)))/( INDEX(CB!$D$26:$D$31,MATCH('1'!AE14, CB!$D$26:$D$31,1)+1)- INDEX(CB!$D$26:$D$31,MATCH('1'!AE14,CB!$D$26:$D$31,1))),IF(AND('1'!AF14=CB!$A$32, '1'!AH14=CB!$B$32),INDEX(CB!$K$32:$K$37,MATCH('1'!AE14, CB!$D$32:$D$37,1))+('1'!AE14- INDEX(CB!$D$32:$D$37,MATCH('1'!AE14,CB!$D$32:$D$37,1)))*( INDEX(CB!$K$32:$K$37,MATCH('1'!AE14, CB!$D$32:$D$37,1)+1)- INDEX(CB!$K$32:$K$37,MATCH('1'!AE14, CB!$D$32:$D$37,1)))/( INDEX(CB!$D$32:$D$37,MATCH('1'!AE14, CB!$D$32:$D$37,1)+1)- INDEX(CB!$D$32:$D$37,MATCH('1'!AE14,CB!$D$32:$D$37,1))),IF(AND('1'!AF14=CB!$A$38, '1'!AH14=CB!$B$38),INDEX(CB!$K$38:$K$43,MATCH('1'!AE14, CB!$D$38:$D$43,1))+('1'!AE14- INDEX(CB!$D$38:$D$43,MATCH('1'!AE14,CB!$D$38:$D$43,1)))*( INDEX(CB!$K$38:$K$43,MATCH('1'!AE14, CB!$D$38:$D$43,1)+1)- INDEX(CB!$K$38:$K$43,MATCH('1'!AE14, CB!$D$38:$D$43,1)))/( INDEX(CB!$D$38:$D$43,MATCH('1'!AE14, CB!$D$38:$D$43,1)+1)- INDEX(CB!$D$38:$D$43,MATCH('1'!AE14,CB!$D$38:$D$43,1))),IF(AND('1'!AF14=CB!$A$44, '1'!AH14=CB!$B$44),INDEX(CB!$K$44:$K$49,MATCH('1'!AE14, CB!$D$44:$D$49,1))+('1'!AE14- INDEX(CB!$D$44:$D$49,MATCH('1'!AE14,CB!$D$44:$D$49,1)))*( INDEX(CB!$K$44:$K$49,MATCH('1'!AE14, CB!$D$44:$D$49,1)+1)- INDEX(CB!$K$44:$K$49,MATCH('1'!AE14, CB!$D$44:$D$49,1)))/( INDEX(CB!$D$44:$D$49,MATCH('1'!AE14, CB!$D$44:$D$49,1)+1)- INDEX(CB!$D$44:$D$49,MATCH('1'!AE14,CB!$D$44:$D$49,1))),IF(AND('1'!AF14=CB!$A$50, '1'!AH14=CB!$B$50),INDEX(CB!$K$50:$K$55,MATCH('1'!AE14, CB!$D$50:$D$55,1))+('1'!AE14- INDEX(CB!$D$50:$D$55,MATCH('1'!AE14,CB!$D$50:$D$55,1)))*( INDEX(CB!$K$50:$K$55,MATCH('1'!AE14, CB!$D$50:$D$55,1)+1)- INDEX(CB!$K$50:$K$55,MATCH('1'!AE14, CB!$D$50:$D$55,1)))/( INDEX(CB!$D$50:$D$55,MATCH('1'!AE14, CB!$D$50:$D$55,1)+1)- INDEX(CB!$D$50:$D$55,MATCH('1'!AE14,CB!$D$50:$D$55,1))),IF(AND('1'!AF14=CB!$A$56, '1'!AH14=CB!$B$56),INDEX(CB!$K$56:$K$61,MATCH('1'!AE14, CB!$D$56:$D$61,1))+('1'!AE14- INDEX(CB!$D$56:$D$61,MATCH('1'!AE14,CB!$D$56:$D$61,1)))*( INDEX(CB!$K$56:$K$61,MATCH('1'!AE14, CB!$D$56:$D$61,1)+1)- INDEX(CB!$K$56:$K$61,MATCH('1'!AE14, CB!$D$56:$D$61,1)))/( INDEX(CB!$D$56:$D$61,MATCH('1'!AE14, CB!$D$56:$D$61,1)+1)- INDEX(CB!$D$56:$D$61,MATCH('1'!AE14,CB!$D$56:$D$61,1))),IF(AND('1'!AF14=CB!$A$62, '1'!AH14=CB!$B$62),INDEX(CB!$K$62:$K$67,MATCH('1'!AE14, CB!$D$62:$D$67,1))+('1'!AE14- INDEX(CB!$D$62:$D$67,MATCH('1'!AE14,CB!$D$62:$D$67,1)))*( INDEX(CB!$K$62:$K$67,MATCH('1'!AE14, CB!$D$62:$D$67,1)+1)- INDEX(CB!$K$62:$K$67,MATCH('1'!AE14, CB!$D$62:$D$67,1)))/( INDEX(CB!$D$62:$D$67,MATCH('1'!AE14, CB!$D$62:$D$67,1)+1)- INDEX(CB!$D$62:$D$67,MATCH('1'!AE14,CB!$D$62:$D$67,1))),IF(AND('1'!AF14=CB!$A$68, '1'!AH14=CB!$B$68),INDEX(CB!$K$68:$K$73,MATCH('1'!AE14, CB!$D$68:$D$73,1))+('1'!AE14- INDEX(CB!$D$68:$D$73,MATCH('1'!AE14,CB!$D$68:$D$73,1)))*( INDEX(CB!$K$68:$K$73,MATCH('1'!AE14, CB!$D$68:$D$73,1)+1)- INDEX(CB!$K$68:$K$73,MATCH('1'!AE14, CB!$D$68:$D$73,1)))/(INDEX(CB!$D$68:$D$73,MATCH('1'!AE14, CB!$D$68:$D$73,1)+1)- INDEX(CB!$D$68:$D$73,MATCH('1'!AE14,CB!$D$68:$D$73,1))),IF(AND('1'!AF14=CB!$A$74, '1'!AH14=CB!$B$74),INDEX(CB!$K$74:$K$79,MATCH('1'!AE14, CB!$D$74:$D$79,1))+('1'!AE14- INDEX(CB!$D$74:$D$79,MATCH('1'!AE14,CB!$D$74:$D$79,1)))*( INDEX(CB!$K$74:$K$79,MATCH('1'!AE14, CB!$D$74:$D$79,1)+1)- INDEX(CB!$K$74:$K$79,MATCH('1'!AE14, CB!$D$74:$D$79,1)))/(INDEX(CB!$D$74:$D$79,MATCH('1'!AE14, CB!$D$74:$D$79,1)+1)- INDEX(CB!$D$74:$D$79,MATCH('1'!AE14,CB!$D$74:$D$79,1))),IF(AND('1'!AF14=CB!$A$80, '1'!AH14=CB!$B$80),INDEX(CB!$K$80:$K$85,MATCH('1'!AE14, CB!$D$80:$D$85,1))+('1'!AE14- INDEX(CB!$D$80:$D$85,MATCH('1'!AE14,CB!$D$80:$D$85,1)))*( INDEX(CB!$K$80:$K$85,MATCH('1'!AE14, CB!$D$80:$D$85,1)+1)- INDEX(CB!$K$80:$K$85,MATCH('1'!AE14, CB!$D$80:$D$85,1)))/(INDEX(CB!$D$80:$D$85,MATCH('1'!AE14, CB!$D$80:$D$85,1)+1)- INDEX(CB!$D$80:$D$85,MATCH('1'!AE14,CB!$D$80:$D$85,1))),IF(AND('1'!AF14=CB!$A$86, '1'!AH14=CB!$B$86),INDEX(CB!$K$86:$K$91,MATCH('1'!AE14, CB!$D$86:$D$91,1))+('1'!AE14- INDEX(CB!$D$86:$D$91,MATCH('1'!AE14,CB!$D$86:$D$91,1)))*( INDEX(CB!$K$86:$K$91,MATCH('1'!AE14, CB!$D$86:$D$91,1)+1)- INDEX(CB!$K$86:$K$91,MATCH('1'!AE14, CB!$D$86:$D$91,1)))/(INDEX(CB!$D$86:$D$91,MATCH('1'!AE14, CB!$D$86:$D$91,1)+1)- INDEX(CB!$D$86:$D$91,MATCH('1'!AE14,CB!$D$86:$D$91,1))),IF(AND('1'!AF14=CB!$A$92, '1'!AH14=CB!$B$92),INDEX(CB!$K$92:$K$97,MATCH('1'!AE14, CB!$D$92:$D$97,1))+('1'!AE14- INDEX(CB!$D$92:$D$97,MATCH('1'!AE14,CB!$D$92:$D$97,1)))*( INDEX(CB!$K$92:$K$97,MATCH('1'!AE14, CB!$D$92:$D$97,1)+1)- INDEX(CB!$K$92:$K$97,MATCH('1'!AE14, CB!$D$92:$D$97,1)))/(INDEX(CB!$D$92:$D$97,MATCH('1'!AE14, CB!$D$92:$D$97,1)+1)- INDEX(CB!$D$92:$D$97,MATCH('1'!AE14,CB!$D$92:$D$97,1))),IF(AND('1'!AF14=CB!$A$98, '1'!AH14=CB!$B$98),INDEX(CB!$K$98:$K$103,MATCH('1'!AE14, CB!$D$98:$D$103,1))+('1'!AE14- INDEX(CB!$D$98:$D$103,MATCH('1'!AE14,CB!$D$98:$D$103,1)))*( INDEX(CB!$K$98:$K$103,MATCH('1'!AE14, CB!$D$98:$D$103,1)+1)- INDEX(CB!$K$98:$K$103,MATCH('1'!AE14, CB!$D$98:$D$103,1)))/(INDEX(CB!$D$98:$D$103,MATCH('1'!AE14, CB!$D$98:$D$103,1)+1)- INDEX(CB!$D$98:$D$103,MATCH('1'!AE14,CB!$D$98:$D$103,1))),IF(AND('1'!AF14=CB!$A$104, '1'!AH14=CB!$B$104),INDEX(CB!$K$104:$K$109,MATCH('1'!AE14, CB!$D$104:$D$109,1))+('1'!AE14- INDEX(CB!$D$104:$D$109,MATCH('1'!AE14,CB!$D$104:$D$109,1)))*( INDEX(CB!$K$104:$K$109,MATCH('1'!AE14, CB!$D$104:$D$109,1)+1)- INDEX(CB!$K$104:$K$109,MATCH('1'!AE14, CB!$D$104:$D$109,1)))/(INDEX(CB!$D$104:$D$109,MATCH('1'!AE14, CB!$D$104:$D$109,1)+1)- INDEX(CB!$D$104:$D$109,MATCH('1'!AE14,CB!$D$104:$D$109,1))),0))))))))))))))))))</f>
        <v>1.5421208500663288</v>
      </c>
      <c r="AS14" s="33">
        <f>IF(AND('1'!AF14=CB!$A$2, '1'!AH14=CB!$B$2),INDEX(CB!$I$2:$I$7,MATCH('1'!AE14, CB!$D$2:$D$7,1))+('1'!AE14- INDEX(CB!$D$2:$D$7,MATCH('1'!AE14,CB!$D$2:$D$7,1)))*( INDEX(CB!$I$2:$I$7,MATCH('1'!AE14, CB!$D$2:$D$7,1)+1)- INDEX(CB!$I$2:$I$7,MATCH('1'!AE14, CB!$D$2:$D$7,1)))/( INDEX(CB!$D$2:$D$7,MATCH('1'!AE14, CB!$D$2:$D$7,1)+1)- INDEX(CB!$D$2:$D$7,MATCH('1'!AE14,CB!$D$2:$D$7,1))),IF(AND('1'!AF14=CB!$A$8, '1'!AH14=CB!$B$8),INDEX(CB!$I$8:$I$13,MATCH('1'!AE14, CB!$D$8:$D$13,1))+('1'!AE14- INDEX(CB!$D$8:$D$13,MATCH('1'!AE14,CB!$D$8:$D$13,1)))*( INDEX(CB!$I$8:$I$13,MATCH('1'!AE14, CB!$D$8:$D$13,1)+1)- INDEX(CB!$I$8:$I$13,MATCH('1'!AE14, CB!$D$8:$D$13,1)))/( INDEX(CB!$D$8:$D$13,MATCH('1'!AE14, CB!$D$8:$D$13,1)+1)- INDEX(CB!$D$8:$D$13,MATCH('1'!AE14,CB!$D$8:$D$13,1))),IF(AND('1'!AF14=CB!$A$14, '1'!AH14=CB!$B$14),INDEX(CB!$I$14:$I$19,MATCH('1'!AE14, CB!$D$14:$D$19,1))+('1'!AE14- INDEX(CB!$D$14:$D$19,MATCH('1'!AE14,CB!$D$14:$D$19,1)))*( INDEX(CB!$I$14:$I$19,MATCH('1'!AE14, CB!$D$14:$D$19,1)+1)- INDEX(CB!$I$14:$I$19,MATCH('1'!AE14, CB!$D$14:$D$19,1)))/( INDEX(CB!$D$14:$D$19,MATCH('1'!AE14, CB!$D$14:$D$19,1)+1)- INDEX(CB!$D$14:$D$19,MATCH('1'!AE14,CB!$D$14:$D$19,1))),IF(AND('1'!AF14=CB!$A$20, '1'!AH14=CB!$B$20),INDEX(CB!$I$20:$I$25,MATCH('1'!AE14, CB!$D$20:$D$25,1))+('1'!AE14- INDEX(CB!$D$20:$D$25,MATCH('1'!AE14,CB!$D$20:$D$25,1)))*( INDEX(CB!$I$20:$I$25,MATCH('1'!AE14, CB!$D$20:$D$25,1)+1)- INDEX(CB!$I$20:$I$25,MATCH('1'!AE14, CB!$D$20:$D$25,1)))/( INDEX(CB!$D$20:$D$25,MATCH('1'!AE14, CB!$D$20:$D$25,1)+1)- INDEX(CB!$D$20:$D$25,MATCH('1'!AE14,CB!$D$20:$D$25,1))),IF(AND('1'!AF14=CB!$A$26, '1'!AH14=CB!$B$26),INDEX(CB!$I$26:$I$31,MATCH('1'!AE14, CB!$D$26:$D$31,1))+('1'!AE14- INDEX(CB!$D$26:$D$31,MATCH('1'!AE14,CB!$D$26:$D$31,1)))*( INDEX(CB!$I$26:$I$31,MATCH('1'!AE14, CB!$D$26:$D$31,1)+1)- INDEX(CB!$I$26:$I$31,MATCH('1'!AE14, CB!$D$26:$D$31,1)))/( INDEX(CB!$D$26:$D$31,MATCH('1'!AE14, CB!$D$26:$D$31,1)+1)- INDEX(CB!$D$26:$D$31,MATCH('1'!AE14,CB!$D$26:$D$31,1))),IF(AND('1'!AF14=CB!$A$32, '1'!AH14=CB!$B$32),INDEX(CB!$I$32:$I$37,MATCH('1'!AE14, CB!$D$32:$D$37,1))+('1'!AE14- INDEX(CB!$D$32:$D$37,MATCH('1'!AE14,CB!$D$32:$D$37,1)))*( INDEX(CB!$I$32:$I$37,MATCH('1'!AE14, CB!$D$32:$D$37,1)+1)- INDEX(CB!$I$32:$I$37,MATCH('1'!AE14, CB!$D$32:$D$37,1)))/( INDEX(CB!$D$32:$D$37,MATCH('1'!AE14, CB!$D$32:$D$37,1)+1)- INDEX(CB!$D$32:$D$37,MATCH('1'!AE14,CB!$D$32:$D$37,1))),IF(AND('1'!AF14=CB!$A$38, '1'!AH14=CB!$B$38),INDEX(CB!$I$38:$I$43,MATCH('1'!AE14, CB!$D$38:$D$43,1))+('1'!AE14- INDEX(CB!$D$38:$D$43,MATCH('1'!AE14,CB!$D$38:$D$43,1)))*( INDEX(CB!$I$38:$I$43,MATCH('1'!AE14, CB!$D$38:$D$43,1)+1)- INDEX(CB!$I$38:$I$43,MATCH('1'!AE14, CB!$D$38:$D$43,1)))/( INDEX(CB!$D$38:$D$43,MATCH('1'!AE14, CB!$D$38:$D$43,1)+1)- INDEX(CB!$D$38:$D$43,MATCH('1'!AE14,CB!$D$38:$D$43,1))),IF(AND('1'!AF14=CB!$A$44, '1'!AH14=CB!$B$44),INDEX(CB!$I$44:$I$49,MATCH('1'!AE14, CB!$D$44:$D$49,1))+('1'!AE14- INDEX(CB!$D$44:$D$49,MATCH('1'!AE14,CB!$D$44:$D$49,1)))*( INDEX(CB!$I$44:$I$49,MATCH('1'!AE14, CB!$D$44:$D$49,1)+1)- INDEX(CB!$I$44:$I$49,MATCH('1'!AE14, CB!$D$44:$D$49,1)))/( INDEX(CB!$D$44:$D$49,MATCH('1'!AE14, CB!$D$44:$D$49,1)+1)- INDEX(CB!$D$44:$D$49,MATCH('1'!AE14,CB!$D$44:$D$49,1))),IF(AND('1'!AF14=CB!$A$50, '1'!AH14=CB!$B$50),INDEX(CB!$I$50:$I$55,MATCH('1'!AE14, CB!$D$50:$D$55,1))+('1'!AE14- INDEX(CB!$D$50:$D$55,MATCH('1'!AE14,CB!$D$50:$D$55,1)))*( INDEX(CB!$I$50:$I$55,MATCH('1'!AE14, CB!$D$50:$D$55,1)+1)- INDEX(CB!$I$50:$I$55,MATCH('1'!AE14, CB!$D$50:$D$55,1)))/( INDEX(CB!$D$50:$D$55,MATCH('1'!AE14, CB!$D$50:$D$55,1)+1)- INDEX(CB!$D$50:$D$55,MATCH('1'!AE14,CB!$D$50:$D$55,1))),IF(AND('1'!AF14=CB!$A$56, '1'!AH14=CB!$B$56),INDEX(CB!$I$56:$I$61,MATCH('1'!AE14, CB!$D$56:$D$61,1))+('1'!AE14- INDEX(CB!$D$56:$D$61,MATCH('1'!AE14,CB!$D$56:$D$61,1)))*( INDEX(CB!$I$56:$I$61,MATCH('1'!AE14, CB!$D$56:$D$61,1)+1)- INDEX(CB!$I$56:$I$61,MATCH('1'!AE14, CB!$D$56:$D$61,1)))/( INDEX(CB!$D$56:$D$61,MATCH('1'!AE14, CB!$D$56:$D$61,1)+1)- INDEX(CB!$D$56:$D$61,MATCH('1'!AE14,CB!$D$56:$D$61,1))),IF(AND('1'!AF14=CB!$A$62, '1'!AH14=CB!$B$62),INDEX(CB!$I$62:$I$67,MATCH('1'!AE14, CB!$D$62:$D$67,1))+('1'!AE14- INDEX(CB!$D$62:$D$67,MATCH('1'!AE14,CB!$D$62:$D$67,1)))*( INDEX(CB!$I$62:$I$67,MATCH('1'!AE14, CB!$D$62:$D$67,1)+1)- INDEX(CB!$I$62:$I$67,MATCH('1'!AE14, CB!$D$62:$D$67,1)))/( INDEX(CB!$D$62:$D$67,MATCH('1'!AE14, CB!$D$62:$D$67,1)+1)- INDEX(CB!$D$62:$D$67,MATCH('1'!AE14,CB!$D$62:$D$67,1))),IF(AND('1'!AF14=CB!$A$68, '1'!AH14=CB!$B$68),INDEX(CB!$I$68:$I$73,MATCH('1'!AE14, CB!$D$68:$D$73,1))+('1'!AE14- INDEX(CB!$D$68:$D$73,MATCH('1'!AE14,CB!$D$68:$D$73,1)))*( INDEX(CB!$I$68:$I$73,MATCH('1'!AE14, CB!$D$68:$D$73,1)+1)- INDEX(CB!$I$68:$I$73,MATCH('1'!AE14, CB!$D$68:$D$73,1)))/(INDEX(CB!$D$68:$D$73,MATCH('1'!AE14, CB!$D$68:$D$73,1)+1)- INDEX(CB!$D$68:$D$73,MATCH('1'!AE14,CB!$D$68:$D$73,1))),IF(AND('1'!AF14=CB!$A$74, '1'!AH14=CB!$B$74),INDEX(CB!$I$74:$I$79,MATCH('1'!AE14, CB!$D$74:$D$79,1))+('1'!AE14- INDEX(CB!$D$74:$D$79,MATCH('1'!AE14,CB!$D$74:$D$79,1)))*( INDEX(CB!$I$74:$I$79,MATCH('1'!AE14, CB!$D$74:$D$79,1)+1)- INDEX(CB!$I$74:$I$79,MATCH('1'!AE14, CB!$D$74:$D$79,1)))/(INDEX(CB!$D$74:$D$79,MATCH('1'!AE14, CB!$D$74:$D$79,1)+1)- INDEX(CB!$D$74:$D$79,MATCH('1'!AE14,CB!$D$74:$D$79,1))),IF(AND('1'!AF14=CB!$A$80, '1'!AH14=CB!$B$80),INDEX(CB!$I$80:$I$85,MATCH('1'!AE14, CB!$D$80:$D$85,1))+('1'!AE14- INDEX(CB!$D$80:$D$85,MATCH('1'!AE14,CB!$D$80:$D$85,1)))*( INDEX(CB!$I$80:$I$85,MATCH('1'!AE14, CB!$D$80:$D$85,1)+1)- INDEX(CB!$I$80:$I$85,MATCH('1'!AE14, CB!$D$80:$D$85,1)))/(INDEX(CB!$D$80:$D$85,MATCH('1'!AE14, CB!$D$80:$D$85,1)+1)- INDEX(CB!$D$80:$D$85,MATCH('1'!AE14,CB!$D$80:$D$85,1))),IF(AND('1'!AF14=CB!$A$86, '1'!AH14=CB!$B$86),INDEX(CB!$I$86:$I$91,MATCH('1'!AE14, CB!$D$86:$D$91,1))+('1'!AE14- INDEX(CB!$D$86:$D$91,MATCH('1'!AE14,CB!$D$86:$D$91,1)))*( INDEX(CB!$I$86:$I$91,MATCH('1'!AE14, CB!$D$86:$D$91,1)+1)- INDEX(CB!$I$86:$I$91,MATCH('1'!AE14, CB!$D$86:$D$91,1)))/(INDEX(CB!$D$86:$D$91,MATCH('1'!AE14, CB!$D$86:$D$91,1)+1)- INDEX(CB!$D$86:$D$91,MATCH('1'!AE14,CB!$D$86:$D$91,1))),IF(AND('1'!AF14=CB!$A$92, '1'!AH14=CB!$B$92),INDEX(CB!$I$92:$I$97,MATCH('1'!AE14, CB!$D$92:$D$97,1))+('1'!AE14- INDEX(CB!$D$92:$D$97,MATCH('1'!AE14,CB!$D$92:$D$97,1)))*( INDEX(CB!$I$92:$I$97,MATCH('1'!AE14, CB!$D$92:$D$97,1)+1)- INDEX(CB!$I$92:$I$97,MATCH('1'!AE14, CB!$D$92:$D$97,1)))/(INDEX(CB!$D$92:$D$97,MATCH('1'!AE14, CB!$D$92:$D$97,1)+1)- INDEX(CB!$D$92:$D$97,MATCH('1'!AE14,CB!$D$92:$D$97,1))),IF(AND('1'!AF14=CB!$A$98, '1'!AH14=CB!$B$98),INDEX(CB!$I$98:$I$103,MATCH('1'!AE14, CB!$D$98:$D$103,1))+('1'!AE14- INDEX(CB!$D$98:$D$103,MATCH('1'!AE14,CB!$D$98:$D$103,1)))*( INDEX(CB!$I$98:$I$103,MATCH('1'!AE14, CB!$D$98:$D$103,1)+1)- INDEX(CB!$I$98:$I$103,MATCH('1'!AE14, CB!$D$98:$D$103,1)))/(INDEX(CB!$D$98:$D$103,MATCH('1'!AE14, CB!$D$98:$D$103,1)+1)- INDEX(CB!$D$98:$D$103,MATCH('1'!AE14,CB!$D$98:$D$103,1))),IF(AND('1'!AF14=CB!$A$104, '1'!AH14=CB!$B$104),INDEX(CB!$I$104:$I$109,MATCH('1'!AE14, CB!$D$104:$D$109,1))+('1'!AE14- INDEX(CB!$D$104:$D$109,MATCH('1'!AE14,CB!$D$104:$D$109,1)))*( INDEX(CB!$I$104:$I$109,MATCH('1'!AE14, CB!$D$104:$D$109,1)+1)- INDEX(CB!$I$104:$I$109,MATCH('1'!AE14, CB!$D$104:$D$109,1)))/(INDEX(CB!$D$104:$D$109,MATCH('1'!AE14, CB!$D$104:$D$109,1)+1)- INDEX(CB!$D$104:$D$109,MATCH('1'!AE14,CB!$D$104:$D$109,1))),0))))))))))))))))))</f>
        <v>0.98380679156569062</v>
      </c>
      <c r="AT14" s="33">
        <f>IF(AND('1'!AF14=CB!$A$2, '1'!AH14=CB!$B$2),INDEX(CB!$C$2:$C$7,MATCH('1'!AE14, CB!$D$2:$D$7,1))+('1'!AE14- INDEX(CB!$D$2:$D$7,MATCH('1'!AE14,CB!$D$2:$D$7,1)))*( INDEX(CB!$C$2:$C$7,MATCH('1'!AE14, CB!$D$2:$D$7,1)+1)- INDEX(CB!$C$2:$C$7,MATCH('1'!AE14, CB!$D$2:$D$7,1)))/( INDEX(CB!$D$2:$D$7,MATCH('1'!AE14, CB!$D$2:$D$7,1)+1)- INDEX(CB!$D$2:$D$7,MATCH('1'!AE14,CB!$D$2:$D$7,1))),IF(AND('1'!AF14=CB!$A$8, '1'!AH14=CB!$B$8),INDEX(CB!$C$8:$C$13,MATCH('1'!AE14, CB!$D$8:$D$13,1))+('1'!AE14- INDEX(CB!$D$8:$D$13,MATCH('1'!AE14,CB!$D$8:$D$13,1)))*( INDEX(CB!$C$8:$C$13,MATCH('1'!AE14, CB!$D$8:$D$13,1)+1)- INDEX(CB!$C$8:$C$13,MATCH('1'!AE14, CB!$D$8:$D$13,1)))/( INDEX(CB!$D$8:$D$13,MATCH('1'!AE14, CB!$D$8:$D$13,1)+1)- INDEX(CB!$D$8:$D$13,MATCH('1'!AE14,CB!$D$8:$D$13,1))),IF(AND('1'!AF14=CB!$A$14, '1'!AH14=CB!$B$14),INDEX(CB!$C$14:$C$19,MATCH('1'!AE14, CB!$D$14:$D$19,1))+('1'!AE14- INDEX(CB!$D$14:$D$19,MATCH('1'!AE14,CB!$D$14:$D$19,1)))*( INDEX(CB!$C$14:$C$19,MATCH('1'!AE14, CB!$D$14:$D$19,1)+1)- INDEX(CB!$C$14:$C$19,MATCH('1'!AE14, CB!$D$14:$D$19,1)))/( INDEX(CB!$D$14:$D$19,MATCH('1'!AE14, CB!$D$14:$D$19,1)+1)- INDEX(CB!$D$14:$D$19,MATCH('1'!AE14,CB!$D$14:$D$19,1))),IF(AND('1'!AF14=CB!$A$20, '1'!AH14=CB!$B$20),INDEX(CB!$C$20:$C$25,MATCH('1'!AE14, CB!$D$20:$D$25,1))+('1'!AE14- INDEX(CB!$D$20:$D$25,MATCH('1'!AE14,CB!$D$20:$D$25,1)))*( INDEX(CB!$C$20:$C$25,MATCH('1'!AE14, CB!$D$20:$D$25,1)+1)- INDEX(CB!$C$20:$C$25,MATCH('1'!AE14, CB!$D$20:$D$25,1)))/( INDEX(CB!$D$20:$D$25,MATCH('1'!AE14, CB!$D$20:$D$25,1)+1)- INDEX(CB!$D$20:$D$25,MATCH('1'!AE14,CB!$D$20:$D$25,1))),IF(AND('1'!AF14=CB!$A$26, '1'!AH14=CB!$B$26),INDEX(CB!$C$26:$C$31,MATCH('1'!AE14, CB!$D$26:$D$31,1))+('1'!AE14- INDEX(CB!$D$26:$D$31,MATCH('1'!AE14,CB!$D$26:$D$31,1)))*( INDEX(CB!$C$26:$C$31,MATCH('1'!AE14, CB!$D$26:$D$31,1)+1)- INDEX(CB!$C$26:$C$31,MATCH('1'!AE14, CB!$D$26:$D$31,1)))/( INDEX(CB!$D$26:$D$31,MATCH('1'!AE14, CB!$D$26:$D$31,1)+1)- INDEX(CB!$D$26:$D$31,MATCH('1'!AE14,CB!$D$26:$D$31,1))),IF(AND('1'!AF14=CB!$A$32, '1'!AH14=CB!$B$32),INDEX(CB!$C$32:$C$37,MATCH('1'!AE14, CB!$D$32:$D$37,1))+('1'!AE14- INDEX(CB!$D$32:$D$37,MATCH('1'!AE14,CB!$D$32:$D$37,1)))*( INDEX(CB!$C$32:$C$37,MATCH('1'!AE14, CB!$D$32:$D$37,1)+1)- INDEX(CB!$C$32:$C$37,MATCH('1'!AE14, CB!$D$32:$D$37,1)))/( INDEX(CB!$D$32:$D$37,MATCH('1'!AE14, CB!$D$32:$D$37,1)+1)- INDEX(CB!$D$32:$D$37,MATCH('1'!AE14,CB!$D$32:$D$37,1))),IF(AND('1'!AF14=CB!$A$38, '1'!AH14=CB!$B$38),INDEX(CB!$C$38:$C$43,MATCH('1'!AE14, CB!$D$38:$D$43,1))+('1'!AE14- INDEX(CB!$D$38:$D$43,MATCH('1'!AE14,CB!$D$38:$D$43,1)))*( INDEX(CB!$C$38:$C$43,MATCH('1'!AE14, CB!$D$38:$D$43,1)+1)- INDEX(CB!$C$38:$C$43,MATCH('1'!AE14, CB!$D$38:$D$43,1)))/( INDEX(CB!$D$38:$D$43,MATCH('1'!AE14, CB!$D$38:$D$43,1)+1)- INDEX(CB!$D$38:$D$43,MATCH('1'!AE14,CB!$D$38:$D$43,1))),IF(AND('1'!AF14=CB!$A$44, '1'!AH14=CB!$B$44),INDEX(CB!$C$44:$C$49,MATCH('1'!AE14, CB!$D$44:$D$49,1))+('1'!AE14- INDEX(CB!$D$44:$D$49,MATCH('1'!AE14,CB!$D$44:$D$49,1)))*( INDEX(CB!$C$44:$C$49,MATCH('1'!AE14, CB!$D$44:$D$49,1)+1)- INDEX(CB!$C$44:$C$49,MATCH('1'!AE14, CB!$D$44:$D$49,1)))/( INDEX(CB!$D$44:$D$49,MATCH('1'!AE14, CB!$D$44:$D$49,1)+1)- INDEX(CB!$D$44:$D$49,MATCH('1'!AE14,CB!$D$44:$D$49,1))),IF(AND('1'!AF14=CB!$A$50, '1'!AH14=CB!$B$50),INDEX(CB!$C$50:$C$55,MATCH('1'!AE14, CB!$D$50:$D$55,1))+('1'!AE14- INDEX(CB!$D$50:$D$55,MATCH('1'!AE14,CB!$D$50:$D$55,1)))*( INDEX(CB!$C$50:$C$55,MATCH('1'!AE14, CB!$D$50:$D$55,1)+1)- INDEX(CB!$C$50:$C$55,MATCH('1'!AE14, CB!$D$50:$D$55,1)))/( INDEX(CB!$D$50:$D$55,MATCH('1'!AE14, CB!$D$50:$D$55,1)+1)- INDEX(CB!$D$50:$D$55,MATCH('1'!AE14,CB!$D$50:$D$55,1))),IF(AND('1'!AF14=CB!$A$56, '1'!AH14=CB!$B$56),INDEX(CB!$C$56:$C$61,MATCH('1'!AE14, CB!$D$56:$D$61,1))+('1'!AE14- INDEX(CB!$D$56:$D$61,MATCH('1'!AE14,CB!$D$56:$D$61,1)))*( INDEX(CB!$C$56:$C$61,MATCH('1'!AE14, CB!$D$56:$D$61,1)+1)- INDEX(CB!$C$56:$C$61,MATCH('1'!AE14, CB!$D$56:$D$61,1)))/( INDEX(CB!$D$56:$D$61,MATCH('1'!AE14, CB!$D$56:$D$61,1)+1)- INDEX(CB!$D$56:$D$61,MATCH('1'!AE14,CB!$D$56:$D$61,1))),IF(AND('1'!AF14=CB!$A$62, '1'!AH14=CB!$B$62),INDEX(CB!$C$62:$C$67,MATCH('1'!AE14, CB!$D$62:$D$67,1))+('1'!AE14- INDEX(CB!$D$62:$D$67,MATCH('1'!AE14,CB!$D$62:$D$67,1)))*( INDEX(CB!$C$62:$C$67,MATCH('1'!AE14, CB!$D$62:$D$67,1)+1)- INDEX(CB!$C$62:$C$67,MATCH('1'!AE14, CB!$D$62:$D$67,1)))/( INDEX(CB!$D$62:$D$67,MATCH('1'!AE14, CB!$D$62:$D$67,1)+1)- INDEX(CB!$D$62:$D$67,MATCH('1'!AE14,CB!$D$62:$D$67,1))),IF(AND('1'!AF14=CB!$A$68, '1'!AH14=CB!$B$68),INDEX(CB!$C$68:$C$73,MATCH('1'!AE14, CB!$D$68:$D$73,1))+('1'!AE14- INDEX(CB!$D$68:$D$73,MATCH('1'!AE14,CB!$D$68:$D$73,1)))*( INDEX(CB!$C$68:$C$73,MATCH('1'!AE14, CB!$D$68:$D$73,1)+1)- INDEX(CB!$C$68:$C$73,MATCH('1'!AE14, CB!$D$68:$D$73,1)))/(INDEX(CB!$D$68:$D$73,MATCH('1'!AE14, CB!$D$68:$D$73,1)+1)- INDEX(CB!$D$68:$D$73,MATCH('1'!AE14,CB!$D$68:$D$73,1))),IF(AND('1'!AF14=CB!$A$74, '1'!AH14=CB!$B$74),INDEX(CB!$C$74:$C$79,MATCH('1'!AE14, CB!$D$74:$D$79,1))+('1'!AE14- INDEX(CB!$D$74:$D$79,MATCH('1'!AE14,CB!$D$74:$D$79,1)))*( INDEX(CB!$C$74:$C$79,MATCH('1'!AE14, CB!$D$74:$D$79,1)+1)- INDEX(CB!$C$74:$C$79,MATCH('1'!AE14, CB!$D$74:$D$79,1)))/(INDEX(CB!$D$74:$D$79,MATCH('1'!AE14, CB!$D$74:$D$79,1)+1)- INDEX(CB!$D$74:$D$79,MATCH('1'!AE14,CB!$D$74:$D$79,1))),IF(AND('1'!AF14=CB!$A$80, '1'!AH14=CB!$B$80),INDEX(CB!$C$80:$C$85,MATCH('1'!AE14, CB!$D$80:$D$85,1))+('1'!AE14- INDEX(CB!$D$80:$D$85,MATCH('1'!AE14,CB!$D$80:$D$85,1)))*( INDEX(CB!$C$80:$C$85,MATCH('1'!AE14, CB!$D$80:$D$85,1)+1)- INDEX(CB!$C$80:$C$85,MATCH('1'!AE14, CB!$D$80:$D$85,1)))/(INDEX(CB!$D$80:$D$85,MATCH('1'!AE14, CB!$D$80:$D$85,1)+1)- INDEX(CB!$D$80:$D$85,MATCH('1'!AE14,CB!$D$80:$D$85,1))),IF(AND('1'!AF14=CB!$A$86, '1'!AH14=CB!$B$86),INDEX(CB!$C$86:$C$91,MATCH('1'!AE14, CB!$D$86:$D$91,1))+('1'!AE14- INDEX(CB!$D$86:$D$91,MATCH('1'!AE14,CB!$D$86:$D$91,1)))*( INDEX(CB!$C$86:$C$91,MATCH('1'!AE14, CB!$D$86:$D$91,1)+1)- INDEX(CB!$C$86:$C$91,MATCH('1'!AE14, CB!$D$86:$D$91,1)))/(INDEX(CB!$D$86:$D$91,MATCH('1'!AE14, CB!$D$86:$D$91,1)+1)- INDEX(CB!$D$86:$D$91,MATCH('1'!AE14,CB!$D$86:$D$91,1))),IF(AND('1'!AF14=CB!$A$92, '1'!AH14=CB!$B$92),INDEX(CB!$C$92:$C$97,MATCH('1'!AE14, CB!$D$92:$D$97,1))+('1'!AE14- INDEX(CB!$D$92:$D$97,MATCH('1'!AE14,CB!$D$92:$D$97,1)))*( INDEX(CB!$C$92:$C$97,MATCH('1'!AE14, CB!$D$92:$D$97,1)+1)- INDEX(CB!$C$92:$C$97,MATCH('1'!AE14, CB!$D$92:$D$97,1)))/(INDEX(CB!$D$92:$D$97,MATCH('1'!AE14, CB!$D$92:$D$97,1)+1)- INDEX(CB!$D$92:$D$97,MATCH('1'!AE14,CB!$D$92:$D$97,1))),IF(AND('1'!AF14=CB!$A$98, '1'!AH14=CB!$B$98),INDEX(CB!$C$98:$C$103,MATCH('1'!AE14, CB!$D$98:$D$103,1))+('1'!AE14- INDEX(CB!$D$98:$D$103,MATCH('1'!AE14,CB!$D$98:$D$103,1)))*( INDEX(CB!$C$98:$C$103,MATCH('1'!AE14, CB!$D$98:$D$103,1)+1)- INDEX(CB!$C$98:$C$103,MATCH('1'!AE14, CB!$D$98:$D$103,1)))/(INDEX(CB!$D$98:$D$103,MATCH('1'!AE14, CB!$D$98:$D$103,1)+1)- INDEX(CB!$D$98:$D$103,MATCH('1'!AE14,CB!$D$98:$D$103,1))),IF(AND('1'!AF14=CB!$A$104, '1'!AH14=CB!$B$104),INDEX(CB!$C$104:$C$109,MATCH('1'!AE14, CB!$D$104:$D$109,1))+('1'!AE14- INDEX(CB!$D$104:$D$109,MATCH('1'!AE14,CB!$D$104:$D$109,1)))*( INDEX(CB!$C$104:$C$109,MATCH('1'!AE14, CB!$D$104:$D$109,1)+1)- INDEX(CB!$C$104:$C$109,MATCH('1'!AE14, CB!$D$104:$D$109,1)))/(INDEX(CB!$D$104:$D$109,MATCH('1'!AE14, CB!$D$104:$D$109,1)+1)- INDEX(CB!$D$104:$D$109,MATCH('1'!AE14,CB!$D$104:$D$109,1))),0))))))))))))))))))</f>
        <v>3.0143463038875069</v>
      </c>
      <c r="AU14" s="33">
        <f>IF(AND('1'!AF14=CB!$A$2, '1'!AH14=CB!$B$2),INDEX(CB!$M$2:$M$7,MATCH('1'!AE14, CB!$D$2:$D$7,1))+('1'!AE14- INDEX(CB!$D$2:$D$7,MATCH('1'!AE14,CB!$D$2:$D$7,1)))*( INDEX(CB!$M$2:$M$7,MATCH('1'!AE14, CB!$D$2:$D$7,1)+1)- INDEX(CB!$M$2:$M$7,MATCH('1'!AE14, CB!$D$2:$D$7,1)))/( INDEX(CB!$D$2:$D$7,MATCH('1'!AE14, CB!$D$2:$D$7,1)+1)- INDEX(CB!$D$2:$D$7,MATCH('1'!AE14,CB!$D$2:$D$7,1))),IF(AND('1'!AF14=CB!$A$8, '1'!AH14=CB!$B$8),INDEX(CB!$M$8:$M$13,MATCH('1'!AE14, CB!$D$8:$D$13,1))+('1'!AE14- INDEX(CB!$D$8:$D$13,MATCH('1'!AE14,CB!$D$8:$D$13,1)))*( INDEX(CB!$M$8:$M$13,MATCH('1'!AE14, CB!$D$8:$D$13,1)+1)- INDEX(CB!$M$8:$M$13,MATCH('1'!AE14, CB!$D$8:$D$13,1)))/( INDEX(CB!$D$8:$D$13,MATCH('1'!AE14, CB!$D$8:$D$13,1)+1)- INDEX(CB!$D$8:$D$13,MATCH('1'!AE14,CB!$D$8:$D$13,1))),IF(AND('1'!AF14=CB!$A$14, '1'!AH14=CB!$B$14),INDEX(CB!$M$14:$M$19,MATCH('1'!AE14, CB!$D$14:$D$19,1))+('1'!AE14- INDEX(CB!$D$14:$D$19,MATCH('1'!AE14,CB!$D$14:$D$19,1)))*( INDEX(CB!$M$14:$M$19,MATCH('1'!AE14, CB!$D$14:$D$19,1)+1)- INDEX(CB!$M$14:$M$19,MATCH('1'!AE14, CB!$D$14:$D$19,1)))/( INDEX(CB!$D$14:$D$19,MATCH('1'!AE14, CB!$D$14:$D$19,1)+1)- INDEX(CB!$D$14:$D$19,MATCH('1'!AE14,CB!$D$14:$D$19,1))),IF(AND('1'!AF14=CB!$A$20, '1'!AH14=CB!$B$20),INDEX(CB!$M$20:$M$25,MATCH('1'!AE14, CB!$D$20:$D$25,1))+('1'!AE14- INDEX(CB!$D$20:$D$25,MATCH('1'!AE14,CB!$D$20:$D$25,1)))*( INDEX(CB!$M$20:$M$25,MATCH('1'!AE14, CB!$D$20:$D$25,1)+1)- INDEX(CB!$M$20:$M$25,MATCH('1'!AE14, CB!$D$20:$D$25,1)))/( INDEX(CB!$D$20:$D$25,MATCH('1'!AE14, CB!$D$20:$D$25,1)+1)- INDEX(CB!$D$20:$D$25,MATCH('1'!AE14,CB!$D$20:$D$25,1))),IF(AND('1'!AF14=CB!$A$26, '1'!AH14=CB!$B$26),INDEX(CB!$M$26:$M$31,MATCH('1'!AE14, CB!$D$26:$D$31,1))+('1'!AE14- INDEX(CB!$D$26:$D$31,MATCH('1'!AE14,CB!$D$26:$D$31,1)))*( INDEX(CB!$M$26:$M$31,MATCH('1'!AE14, CB!$D$26:$D$31,1)+1)- INDEX(CB!$M$26:$M$31,MATCH('1'!AE14, CB!$D$26:$D$31,1)))/( INDEX(CB!$D$26:$D$31,MATCH('1'!AE14, CB!$D$26:$D$31,1)+1)- INDEX(CB!$D$26:$D$31,MATCH('1'!AE14,CB!$D$26:$D$31,1))),IF(AND('1'!AF14=CB!$A$32, '1'!AH14=CB!$B$32),INDEX(CB!$M$32:$M$37,MATCH('1'!AE14, CB!$D$32:$D$37,1))+('1'!AE14- INDEX(CB!$D$32:$D$37,MATCH('1'!AE14,CB!$D$32:$D$37,1)))*( INDEX(CB!$M$32:$M$37,MATCH('1'!AE14, CB!$D$32:$D$37,1)+1)- INDEX(CB!$M$32:$M$37,MATCH('1'!AE14, CB!$D$32:$D$37,1)))/( INDEX(CB!$D$32:$D$37,MATCH('1'!AE14, CB!$D$32:$D$37,1)+1)- INDEX(CB!$D$32:$D$37,MATCH('1'!AE14,CB!$D$32:$D$37,1))),IF(AND('1'!AF14=CB!$A$38, '1'!AH14=CB!$B$38),INDEX(CB!$M$38:$M$43,MATCH('1'!AE14, CB!$D$38:$D$43,1))+('1'!AE14- INDEX(CB!$D$38:$D$43,MATCH('1'!AE14,CB!$D$38:$D$43,1)))*( INDEX(CB!$M$38:$M$43,MATCH('1'!AE14, CB!$D$38:$D$43,1)+1)- INDEX(CB!$M$38:$M$43,MATCH('1'!AE14, CB!$D$38:$D$43,1)))/( INDEX(CB!$D$38:$D$43,MATCH('1'!AE14, CB!$D$38:$D$43,1)+1)- INDEX(CB!$D$38:$D$43,MATCH('1'!AE14,CB!$D$38:$D$43,1))),IF(AND('1'!AF14=CB!$A$44, '1'!AH14=CB!$B$44),INDEX(CB!$M$44:$M$49,MATCH('1'!AE14, CB!$D$44:$D$49,1))+('1'!AE14- INDEX(CB!$D$44:$D$49,MATCH('1'!AE14,CB!$D$44:$D$49,1)))*( INDEX(CB!$M$44:$M$49,MATCH('1'!AE14, CB!$D$44:$D$49,1)+1)- INDEX(CB!$M$44:$M$49,MATCH('1'!AE14, CB!$D$44:$D$49,1)))/( INDEX(CB!$D$44:$D$49,MATCH('1'!AE14, CB!$D$44:$D$49,1)+1)- INDEX(CB!$D$44:$D$49,MATCH('1'!AE14,CB!$D$44:$D$49,1))),IF(AND('1'!AF14=CB!$A$50, '1'!AH14=CB!$B$50),INDEX(CB!$M$50:$M$55,MATCH('1'!AE14, CB!$D$50:$D$55,1))+('1'!AE14- INDEX(CB!$D$50:$D$55,MATCH('1'!AE14,CB!$D$50:$D$55,1)))*( INDEX(CB!$M$50:$M$55,MATCH('1'!AE14, CB!$D$50:$D$55,1)+1)- INDEX(CB!$M$50:$M$55,MATCH('1'!AE14, CB!$D$50:$D$55,1)))/( INDEX(CB!$D$50:$D$55,MATCH('1'!AE14, CB!$D$50:$D$55,1)+1)- INDEX(CB!$D$50:$D$55,MATCH('1'!AE14,CB!$D$50:$D$55,1))),IF(AND('1'!AF14=CB!$A$56, '1'!AH14=CB!$B$56),INDEX(CB!$M$56:$M$61,MATCH('1'!AE14, CB!$D$56:$D$61,1))+('1'!AE14- INDEX(CB!$D$56:$D$61,MATCH('1'!AE14,CB!$D$56:$D$61,1)))*( INDEX(CB!$M$56:$M$61,MATCH('1'!AE14, CB!$D$56:$D$61,1)+1)- INDEX(CB!$M$56:$M$61,MATCH('1'!AE14, CB!$D$56:$D$61,1)))/( INDEX(CB!$D$56:$D$61,MATCH('1'!AE14, CB!$D$56:$D$61,1)+1)- INDEX(CB!$D$56:$D$61,MATCH('1'!AE14,CB!$D$56:$D$61,1))),IF(AND('1'!AF14=CB!$A$62, '1'!AH14=CB!$B$62),INDEX(CB!$M$62:$M$67,MATCH('1'!AE14, CB!$D$62:$D$67,1))+('1'!AE14- INDEX(CB!$D$62:$D$67,MATCH('1'!AE14,CB!$D$62:$D$67,1)))*( INDEX(CB!$M$62:$M$67,MATCH('1'!AE14, CB!$D$62:$D$67,1)+1)- INDEX(CB!$M$62:$M$67,MATCH('1'!AE14, CB!$D$62:$D$67,1)))/( INDEX(CB!$D$62:$D$67,MATCH('1'!AE14, CB!$D$62:$D$67,1)+1)- INDEX(CB!$D$62:$D$67,MATCH('1'!AE14,CB!$D$62:$D$67,1))),IF(AND('1'!AF14=CB!$A$68, '1'!AH14=CB!$B$68),INDEX(CB!$M$68:$M$73,MATCH('1'!AE14, CB!$D$68:$D$73,1))+('1'!AE14- INDEX(CB!$D$68:$D$73,MATCH('1'!AE14,CB!$D$68:$D$73,1)))*( INDEX(CB!$M$68:$M$73,MATCH('1'!AE14, CB!$D$68:$D$73,1)+1)- INDEX(CB!$M$68:$M$73,MATCH('1'!AE14, CB!$D$68:$D$73,1)))/(INDEX(CB!$D$68:$D$73,MATCH('1'!AE14, CB!$D$68:$D$73,1)+1)- INDEX(CB!$D$68:$D$73,MATCH('1'!AE14,CB!$D$68:$D$73,1))),IF(AND('1'!AF14=CB!$A$74, '1'!AH14=CB!$B$74),INDEX(CB!$M$74:$M$79,MATCH('1'!AE14, CB!$D$74:$D$79,1))+('1'!AE14- INDEX(CB!$D$74:$D$79,MATCH('1'!AE14,CB!$D$74:$D$79,1)))*( INDEX(CB!$M$74:$M$79,MATCH('1'!AE14, CB!$D$74:$D$79,1)+1)- INDEX(CB!$M$74:$M$79,MATCH('1'!AE14, CB!$D$74:$D$79,1)))/(INDEX(CB!$D$74:$D$79,MATCH('1'!AE14, CB!$D$74:$D$79,1)+1)- INDEX(CB!$D$74:$D$79,MATCH('1'!AE14,CB!$D$74:$D$79,1))),IF(AND('1'!AF14=CB!$A$80, '1'!AH14=CB!$B$80),INDEX(CB!$M$80:$M$85,MATCH('1'!AE14, CB!$D$80:$D$85,1))+('1'!AE14- INDEX(CB!$D$80:$D$85,MATCH('1'!AE14,CB!$D$80:$D$85,1)))*( INDEX(CB!$M$80:$M$85,MATCH('1'!AE14, CB!$D$80:$D$85,1)+1)- INDEX(CB!$M$80:$M$85,MATCH('1'!AE14, CB!$D$80:$D$85,1)))/(INDEX(CB!$D$80:$D$85,MATCH('1'!AE14, CB!$D$80:$D$85,1)+1)- INDEX(CB!$D$80:$D$85,MATCH('1'!AE14,CB!$D$80:$D$85,1))),IF(AND('1'!AF14=CB!$A$86, '1'!AH14=CB!$B$86),INDEX(CB!$M$86:$M$91,MATCH('1'!AE14, CB!$D$86:$D$91,1))+('1'!AE14- INDEX(CB!$D$86:$D$91,MATCH('1'!AE14,CB!$D$86:$D$91,1)))*( INDEX(CB!$M$86:$M$91,MATCH('1'!AE14, CB!$D$86:$D$91,1)+1)- INDEX(CB!$M$86:$M$91,MATCH('1'!AE14, CB!$D$86:$D$91,1)))/(INDEX(CB!$D$86:$D$91,MATCH('1'!AE14, CB!$D$86:$D$91,1)+1)- INDEX(CB!$D$86:$D$91,MATCH('1'!AE14,CB!$D$86:$D$91,1))),IF(AND('1'!AF14=CB!$A$92, '1'!AH14=CB!$B$92),INDEX(CB!$M$92:$M$97,MATCH('1'!AE14, CB!$D$92:$D$97,1))+('1'!AE14- INDEX(CB!$D$92:$D$97,MATCH('1'!AE14,CB!$D$92:$D$97,1)))*( INDEX(CB!$M$92:$M$97,MATCH('1'!AE14, CB!$D$92:$D$97,1)+1)- INDEX(CB!$M$92:$M$97,MATCH('1'!AE14, CB!$D$92:$D$97,1)))/(INDEX(CB!$D$92:$D$97,MATCH('1'!AE14, CB!$D$92:$D$97,1)+1)- INDEX(CB!$D$92:$D$97,MATCH('1'!AE14,CB!$D$92:$D$97,1))),IF(AND('1'!AF14=CB!$A$98, '1'!AH14=CB!$B$98),INDEX(CB!$M$98:$M$103,MATCH('1'!AE14, CB!$D$98:$D$103,1))+('1'!AE14- INDEX(CB!$D$98:$D$103,MATCH('1'!AE14,CB!$D$98:$D$103,1)))*( INDEX(CB!$M$98:$M$103,MATCH('1'!AE14, CB!$D$98:$D$103,1)+1)- INDEX(CB!$M$98:$M$103,MATCH('1'!AE14, CB!$D$98:$D$103,1)))/(INDEX(CB!$D$98:$D$103,MATCH('1'!AE14, CB!$D$98:$D$103,1)+1)- INDEX(CB!$D$98:$D$103,MATCH('1'!AE14,CB!$D$98:$D$103,1))),IF(AND('1'!AF14=CB!$A$104, '1'!AH14=CB!$B$104),INDEX(CB!$M$104:$M$109,MATCH('1'!AE14, CB!$D$104:$D$109,1))+('1'!AE14- INDEX(CB!$D$104:$D$109,MATCH('1'!AE14,CB!$D$104:$D$109,1)))*( INDEX(CB!$M$104:$M$109,MATCH('1'!AE14, CB!$D$104:$D$109,1)+1)- INDEX(CB!$M$104:$M$109,MATCH('1'!AE14, CB!$D$104:$D$109,1)))/(INDEX(CB!$D$104:$D$109,MATCH('1'!AE14, CB!$D$104:$D$109,1)+1)- INDEX(CB!$D$104:$D$109,MATCH('1'!AE14,CB!$D$104:$D$109,1))),0))))))))))))))))))</f>
        <v>3.7604963467554358</v>
      </c>
      <c r="AV14" s="33">
        <f>IF(AND('1'!AF14=CB!$A$2, '1'!AH14=CB!$B$2),INDEX(CB!$G$2:$G$7,MATCH('1'!AE14, CB!$D$2:$D$7,1))+('1'!AE14- INDEX(CB!$D$2:$D$7,MATCH('1'!AE14,CB!$D$2:$D$7,1)))*( INDEX(CB!$G$2:$G$7,MATCH('1'!AE14, CB!$D$2:$D$7,1)+1)- INDEX(CB!$G$2:$G$7,MATCH('1'!AE14, CB!$D$2:$D$7,1)))/( INDEX(CB!$D$2:$D$7,MATCH('1'!AE14, CB!$D$2:$D$7,1)+1)- INDEX(CB!$D$2:$D$7,MATCH('1'!AE14,CB!$D$2:$D$7,1))),IF(AND('1'!AF14=CB!$A$8, '1'!AH14=CB!$B$8),INDEX(CB!$G$8:$G$13,MATCH('1'!AE14, CB!$D$8:$D$13,1))+('1'!AE14- INDEX(CB!$D$8:$D$13,MATCH('1'!AE14,CB!$D$8:$D$13,1)))*( INDEX(CB!$G$8:$G$13,MATCH('1'!AE14, CB!$D$8:$D$13,1)+1)- INDEX(CB!$G$8:$G$13,MATCH('1'!AE14, CB!$D$8:$D$13,1)))/( INDEX(CB!$D$8:$D$13,MATCH('1'!AE14, CB!$D$8:$D$13,1)+1)- INDEX(CB!$D$8:$D$13,MATCH('1'!AE14,CB!$D$8:$D$13,1))),IF(AND('1'!AF14=CB!$A$14, '1'!AH14=CB!$B$14),INDEX(CB!$G$14:$G$19,MATCH('1'!AE14, CB!$D$14:$D$19,1))+('1'!AE14- INDEX(CB!$D$14:$D$19,MATCH('1'!AE14,CB!$D$14:$D$19,1)))*( INDEX(CB!$G$14:$G$19,MATCH('1'!AE14, CB!$D$14:$D$19,1)+1)- INDEX(CB!$G$14:$G$19,MATCH('1'!AE14, CB!$D$14:$D$19,1)))/( INDEX(CB!$D$14:$D$19,MATCH('1'!AE14, CB!$D$14:$D$19,1)+1)- INDEX(CB!$D$14:$D$19,MATCH('1'!AE14,CB!$D$14:$D$19,1))),IF(AND('1'!AF14=CB!$A$20, '1'!AH14=CB!$B$20),INDEX(CB!$G$20:$G$25,MATCH('1'!AE14, CB!$D$20:$D$25,1))+('1'!AE14- INDEX(CB!$D$20:$D$25,MATCH('1'!AE14,CB!$D$20:$D$25,1)))*( INDEX(CB!$G$20:$G$25,MATCH('1'!AE14, CB!$D$20:$D$25,1)+1)- INDEX(CB!$G$20:$G$25,MATCH('1'!AE14, CB!$D$20:$D$25,1)))/( INDEX(CB!$D$20:$D$25,MATCH('1'!AE14, CB!$D$20:$D$25,1)+1)- INDEX(CB!$D$20:$D$25,MATCH('1'!AE14,CB!$D$20:$D$25,1))),IF(AND('1'!AF14=CB!$A$26, '1'!AH14=CB!$B$26),INDEX(CB!$G$26:$G$31,MATCH('1'!AE14, CB!$D$26:$D$31,1))+('1'!AE14- INDEX(CB!$D$26:$D$31,MATCH('1'!AE14,CB!$D$26:$D$31,1)))*( INDEX(CB!$G$26:$G$31,MATCH('1'!AE14, CB!$D$26:$D$31,1)+1)- INDEX(CB!$G$26:$G$31,MATCH('1'!AE14, CB!$D$26:$D$31,1)))/( INDEX(CB!$D$26:$D$31,MATCH('1'!AE14, CB!$D$26:$D$31,1)+1)- INDEX(CB!$D$26:$D$31,MATCH('1'!AE14,CB!$D$26:$D$31,1))),IF(AND('1'!AF14=CB!$A$32, '1'!AH14=CB!$B$32),INDEX(CB!$G$32:$G$37,MATCH('1'!AE14, CB!$D$32:$D$37,1))+('1'!AE14- INDEX(CB!$D$32:$D$37,MATCH('1'!AE14,CB!$D$32:$D$37,1)))*( INDEX(CB!$G$32:$G$37,MATCH('1'!AE14, CB!$D$32:$D$37,1)+1)- INDEX(CB!$G$32:$G$37,MATCH('1'!AE14, CB!$D$32:$D$37,1)))/( INDEX(CB!$D$32:$D$37,MATCH('1'!AE14, CB!$D$32:$D$37,1)+1)- INDEX(CB!$D$32:$D$37,MATCH('1'!AE14,CB!$D$32:$D$37,1))),IF(AND('1'!AF14=CB!$A$38, '1'!AH14=CB!$B$38),INDEX(CB!$G$38:$G$43,MATCH('1'!AE14, CB!$D$38:$D$43,1))+('1'!AE14- INDEX(CB!$D$38:$D$43,MATCH('1'!AE14,CB!$D$38:$D$43,1)))*( INDEX(CB!$G$38:$G$43,MATCH('1'!AE14, CB!$D$38:$D$43,1)+1)- INDEX(CB!$G$38:$G$43,MATCH('1'!AE14, CB!$D$38:$D$43,1)))/( INDEX(CB!$D$38:$D$43,MATCH('1'!AE14, CB!$D$38:$D$43,1)+1)- INDEX(CB!$D$38:$D$43,MATCH('1'!AE14,CB!$D$38:$D$43,1))),IF(AND('1'!AF14=CB!$A$44, '1'!AH14=CB!$B$44),INDEX(CB!$G$44:$G$49,MATCH('1'!AE14, CB!$D$44:$D$49,1))+('1'!AE14- INDEX(CB!$D$44:$D$49,MATCH('1'!AE14,CB!$D$44:$D$49,1)))*( INDEX(CB!$G$44:$G$49,MATCH('1'!AE14, CB!$D$44:$D$49,1)+1)- INDEX(CB!$G$44:$G$49,MATCH('1'!AE14, CB!$D$44:$D$49,1)))/( INDEX(CB!$D$44:$D$49,MATCH('1'!AE14, CB!$D$44:$D$49,1)+1)- INDEX(CB!$D$44:$D$49,MATCH('1'!AE14,CB!$D$44:$D$49,1))),IF(AND('1'!AF14=CB!$A$50, '1'!AH14=CB!$B$50),INDEX(CB!$G$50:$G$55,MATCH('1'!AE14, CB!$D$50:$D$55,1))+('1'!AE14- INDEX(CB!$D$50:$D$55,MATCH('1'!AE14,CB!$D$50:$D$55,1)))*( INDEX(CB!$G$50:$G$55,MATCH('1'!AE14, CB!$D$50:$D$55,1)+1)- INDEX(CB!$G$50:$G$55,MATCH('1'!AE14, CB!$D$50:$D$55,1)))/( INDEX(CB!$D$50:$D$55,MATCH('1'!AE14, CB!$D$50:$D$55,1)+1)- INDEX(CB!$D$50:$D$55,MATCH('1'!AE14,CB!$D$50:$D$55,1))),IF(AND('1'!AF14=CB!$A$56, '1'!AH14=CB!$B$56),INDEX(CB!$G$56:$G$61,MATCH('1'!AE14, CB!$D$56:$D$61,1))+('1'!AE14- INDEX(CB!$D$56:$D$61,MATCH('1'!AE14,CB!$D$56:$D$61,1)))*( INDEX(CB!$G$56:$G$61,MATCH('1'!AE14, CB!$D$56:$D$61,1)+1)- INDEX(CB!$G$56:$G$61,MATCH('1'!AE14, CB!$D$56:$D$61,1)))/( INDEX(CB!$D$56:$D$61,MATCH('1'!AE14, CB!$D$56:$D$61,1)+1)- INDEX(CB!$D$56:$D$61,MATCH('1'!AE14,CB!$D$56:$D$61,1))),IF(AND('1'!AF14=CB!$A$62, '1'!AH14=CB!$B$62),INDEX(CB!$G$62:$G$67,MATCH('1'!AE14, CB!$D$62:$D$67,1))+('1'!AE14- INDEX(CB!$D$62:$D$67,MATCH('1'!AE14,CB!$D$62:$D$67,1)))*( INDEX(CB!$G$62:$G$67,MATCH('1'!AE14, CB!$D$62:$D$67,1)+1)- INDEX(CB!$G$62:$G$67,MATCH('1'!AE14, CB!$D$62:$D$67,1)))/( INDEX(CB!$D$62:$D$67,MATCH('1'!AE14, CB!$D$62:$D$67,1)+1)- INDEX(CB!$D$62:$D$67,MATCH('1'!AE14,CB!$D$62:$D$67,1))),IF(AND('1'!AF14=CB!$A$68, '1'!AH14=CB!$B$68),INDEX(CB!$G$68:$G$73,MATCH('1'!AE14, CB!$D$68:$D$73,1))+('1'!AE14- INDEX(CB!$D$68:$D$73,MATCH('1'!AE14,CB!$D$68:$D$73,1)))*( INDEX(CB!$G$68:$G$73,MATCH('1'!AE14, CB!$D$68:$D$73,1)+1)- INDEX(CB!$G$68:$G$73,MATCH('1'!AE14, CB!$D$68:$D$73,1)))/(INDEX(CB!$D$68:$D$73,MATCH('1'!AE14, CB!$D$68:$D$73,1)+1)- INDEX(CB!$D$68:$D$73,MATCH('1'!AE14,CB!$D$68:$D$73,1))),IF(AND('1'!AF14=CB!$A$74, '1'!AH14=CB!$B$74),INDEX(CB!$G$74:$G$79,MATCH('1'!AE14, CB!$D$74:$D$79,1))+('1'!AE14- INDEX(CB!$D$74:$D$79,MATCH('1'!AE14,CB!$D$74:$D$79,1)))*( INDEX(CB!$G$74:$G$79,MATCH('1'!AE14, CB!$D$74:$D$79,1)+1)- INDEX(CB!$G$74:$G$79,MATCH('1'!AE14, CB!$D$74:$D$79,1)))/(INDEX(CB!$D$74:$D$79,MATCH('1'!AE14, CB!$D$74:$D$79,1)+1)- INDEX(CB!$D$74:$D$79,MATCH('1'!AE14,CB!$D$74:$D$79,1))),IF(AND('1'!AF14=CB!$A$80, '1'!AH14=CB!$B$80),INDEX(CB!$G$80:$G$85,MATCH('1'!AE14, CB!$D$80:$D$85,1))+('1'!AE14- INDEX(CB!$D$80:$D$85,MATCH('1'!AE14,CB!$D$80:$D$85,1)))*( INDEX(CB!$G$80:$G$85,MATCH('1'!AE14, CB!$D$80:$D$85,1)+1)- INDEX(CB!$G$80:$G$85,MATCH('1'!AE14, CB!$D$80:$D$85,1)))/(INDEX(CB!$D$80:$D$85,MATCH('1'!AE14, CB!$D$80:$D$85,1)+1)- INDEX(CB!$D$80:$D$85,MATCH('1'!AE14,CB!$D$80:$D$85,1))),IF(AND('1'!AF14=CB!$A$86, '1'!AH14=CB!$B$86),INDEX(CB!$G$86:$G$91,MATCH('1'!AE14, CB!$D$86:$D$91,1))+('1'!AE14- INDEX(CB!$D$86:$D$91,MATCH('1'!AE14,CB!$D$86:$D$91,1)))*( INDEX(CB!$G$86:$G$91,MATCH('1'!AE14, CB!$D$86:$D$91,1)+1)- INDEX(CB!$G$86:$G$91,MATCH('1'!AE14, CB!$D$86:$D$91,1)))/(INDEX(CB!$D$86:$D$91,MATCH('1'!AE14, CB!$D$86:$D$91,1)+1)- INDEX(CB!$D$86:$D$91,MATCH('1'!AE14,CB!$D$86:$D$91,1))),IF(AND('1'!AF14=CB!$A$92, '1'!AH14=CB!$B$92),INDEX(CB!$G$92:$G$97,MATCH('1'!AE14, CB!$D$92:$D$97,1))+('1'!AE14- INDEX(CB!$D$92:$D$97,MATCH('1'!AE14,CB!$D$92:$D$97,1)))*( INDEX(CB!$G$92:$G$97,MATCH('1'!AE14, CB!$D$92:$D$97,1)+1)- INDEX(CB!$G$92:$G$97,MATCH('1'!AE14, CB!$D$92:$D$97,1)))/(INDEX(CB!$D$92:$D$97,MATCH('1'!AE14, CB!$D$92:$D$97,1)+1)- INDEX(CB!$D$92:$D$97,MATCH('1'!AE14,CB!$D$92:$D$97,1))),IF(AND('1'!AF14=CB!$A$98, '1'!AH14=CB!$B$98),INDEX(CB!$G$98:$G$103,MATCH('1'!AE14, CB!$D$98:$D$103,1))+('1'!AE14- INDEX(CB!$D$98:$D$103,MATCH('1'!AE14,CB!$D$98:$D$103,1)))*( INDEX(CB!$G$98:$G$103,MATCH('1'!AE14, CB!$D$98:$D$103,1)+1)- INDEX(CB!$G$98:$G$103,MATCH('1'!AE14, CB!$D$98:$D$103,1)))/(INDEX(CB!$D$98:$D$103,MATCH('1'!AE14, CB!$D$98:$D$103,1)+1)- INDEX(CB!$D$98:$D$103,MATCH('1'!AE14,CB!$D$98:$D$103,1))),IF(AND('1'!AF14=CB!$A$104, '1'!AH14=CB!$B$104),INDEX(CB!$G$104:$G$109,MATCH('1'!AE14, CB!$D$104:$D$109,1))+('1'!AE14- INDEX(CB!$D$104:$D$109,MATCH('1'!AE14,CB!$D$104:$D$109,1)))*( INDEX(CB!$G$104:$G$109,MATCH('1'!AE14, CB!$D$104:$D$109,1)+1)- INDEX(CB!$G$104:$G$109,MATCH('1'!AE14, CB!$D$104:$D$109,1)))/(INDEX(CB!$D$104:$D$109,MATCH('1'!AE14, CB!$D$104:$D$109,1)+1)- INDEX(CB!$D$104:$D$109,MATCH('1'!AE14,CB!$D$104:$D$109,1))),0))))))))))))))))))</f>
        <v>3.2459081724400214E-2</v>
      </c>
      <c r="AW14" s="33">
        <f>IF(AND('1'!AF14=CB!$A$2, '1'!AH14=CB!$B$2),INDEX(CB!$F$2:$F$7,MATCH('1'!AE14, CB!$D$2:$D$7,1))+('1'!AE14- INDEX(CB!$D$2:$D$7,MATCH('1'!AE14,CB!$D$2:$D$7,1)))*( INDEX(CB!$F$2:$F$7,MATCH('1'!AE14, CB!$D$2:$D$7,1)+1)- INDEX(CB!$F$2:$F$7,MATCH('1'!AE14, CB!$D$2:$D$7,1)))/( INDEX(CB!$D$2:$D$7,MATCH('1'!AE14, CB!$D$2:$D$7,1)+1)- INDEX(CB!$D$2:$D$7,MATCH('1'!AE14,CB!$D$2:$D$7,1))),IF(AND('1'!AF14=CB!$A$8, '1'!AH14=CB!$B$8),INDEX(CB!$F$8:$F$13,MATCH('1'!AE14, CB!$D$8:$D$13,1))+('1'!AE14- INDEX(CB!$D$8:$D$13,MATCH('1'!AE14,CB!$D$8:$D$13,1)))*( INDEX(CB!$F$8:$F$13,MATCH('1'!AE14, CB!$D$8:$D$13,1)+1)- INDEX(CB!$F$8:$F$13,MATCH('1'!AE14, CB!$D$8:$D$13,1)))/( INDEX(CB!$D$8:$D$13,MATCH('1'!AE14, CB!$D$8:$D$13,1)+1)- INDEX(CB!$D$8:$D$13,MATCH('1'!AE14,CB!$D$8:$D$13,1))),IF(AND('1'!AF14=CB!$A$14, '1'!AH14=CB!$B$14),INDEX(CB!$F$14:$F$19,MATCH('1'!AE14, CB!$D$14:$D$19,1))+('1'!AE14- INDEX(CB!$D$14:$D$19,MATCH('1'!AE14,CB!$D$14:$D$19,1)))*( INDEX(CB!$F$14:$F$19,MATCH('1'!AE14, CB!$D$14:$D$19,1)+1)- INDEX(CB!$F$14:$F$19,MATCH('1'!AE14, CB!$D$14:$D$19,1)))/( INDEX(CB!$D$14:$D$19,MATCH('1'!AE14, CB!$D$14:$D$19,1)+1)- INDEX(CB!$D$14:$D$19,MATCH('1'!AE14,CB!$D$14:$D$19,1))),IF(AND('1'!AF14=CB!$A$20, '1'!AH14=CB!$B$20),INDEX(CB!$F$20:$F$25,MATCH('1'!AE14, CB!$D$20:$D$25,1))+('1'!AE14- INDEX(CB!$D$20:$D$25,MATCH('1'!AE14,CB!$D$20:$D$25,1)))*( INDEX(CB!$F$20:$F$25,MATCH('1'!AE14, CB!$D$20:$D$25,1)+1)- INDEX(CB!$F$20:$F$25,MATCH('1'!AE14, CB!$D$20:$D$25,1)))/( INDEX(CB!$D$20:$D$25,MATCH('1'!AE14, CB!$D$20:$D$25,1)+1)- INDEX(CB!$D$20:$D$25,MATCH('1'!AE14,CB!$D$20:$D$25,1))),IF(AND('1'!AF14=CB!$A$26, '1'!AH14=CB!$B$26),INDEX(CB!$F$26:$F$31,MATCH('1'!AE14, CB!$D$26:$D$31,1))+('1'!AE14- INDEX(CB!$D$26:$D$31,MATCH('1'!AE14,CB!$D$26:$D$31,1)))*( INDEX(CB!$F$26:$F$31,MATCH('1'!AE14, CB!$D$26:$D$31,1)+1)- INDEX(CB!$F$26:$F$31,MATCH('1'!AE14, CB!$D$26:$D$31,1)))/( INDEX(CB!$D$26:$D$31,MATCH('1'!AE14, CB!$D$26:$D$31,1)+1)- INDEX(CB!$D$26:$D$31,MATCH('1'!AE14,CB!$D$26:$D$31,1))),IF(AND('1'!AF14=CB!$A$32, '1'!AH14=CB!$B$32),INDEX(CB!$F$32:$F$37,MATCH('1'!AE14, CB!$D$32:$D$37,1))+('1'!AE14- INDEX(CB!$D$32:$D$37,MATCH('1'!AE14,CB!$D$32:$D$37,1)))*( INDEX(CB!$F$32:$F$37,MATCH('1'!AE14, CB!$D$32:$D$37,1)+1)- INDEX(CB!$F$32:$F$37,MATCH('1'!AE14, CB!$D$32:$D$37,1)))/( INDEX(CB!$D$32:$D$37,MATCH('1'!AE14, CB!$D$32:$D$37,1)+1)- INDEX(CB!$D$32:$D$37,MATCH('1'!AE14,CB!$D$32:$D$37,1))),IF(AND('1'!AF14=CB!$A$38, '1'!AH14=CB!$B$38),INDEX(CB!$F$38:$F$43,MATCH('1'!AE14, CB!$D$38:$D$43,1))+('1'!AE14- INDEX(CB!$D$38:$D$43,MATCH('1'!AE14,CB!$D$38:$D$43,1)))*( INDEX(CB!$F$38:$F$43,MATCH('1'!AE14, CB!$D$38:$D$43,1)+1)- INDEX(CB!$F$38:$F$43,MATCH('1'!AE14, CB!$D$38:$D$43,1)))/( INDEX(CB!$D$38:$D$43,MATCH('1'!AE14, CB!$D$38:$D$43,1)+1)- INDEX(CB!$D$38:$D$43,MATCH('1'!AE14,CB!$D$38:$D$43,1))),IF(AND('1'!AF14=CB!$A$44, '1'!AH14=CB!$B$44),INDEX(CB!$F$44:$F$49,MATCH('1'!AE14, CB!$D$44:$D$49,1))+('1'!AE14- INDEX(CB!$D$44:$D$49,MATCH('1'!AE14,CB!$D$44:$D$49,1)))*( INDEX(CB!$F$44:$F$49,MATCH('1'!AE14, CB!$D$44:$D$49,1)+1)- INDEX(CB!$F$44:$F$49,MATCH('1'!AE14, CB!$D$44:$D$49,1)))/( INDEX(CB!$D$44:$D$49,MATCH('1'!AE14, CB!$D$44:$D$49,1)+1)- INDEX(CB!$D$44:$D$49,MATCH('1'!AE14,CB!$D$44:$D$49,1))),IF(AND('1'!AF14=CB!$A$50, '1'!AH14=CB!$B$50),INDEX(CB!$F$50:$F$55,MATCH('1'!AE14, CB!$D$50:$D$55,1))+('1'!AE14- INDEX(CB!$D$50:$D$55,MATCH('1'!AE14,CB!$D$50:$D$55,1)))*( INDEX(CB!$F$50:$F$55,MATCH('1'!AE14, CB!$D$50:$D$55,1)+1)- INDEX(CB!$F$50:$F$55,MATCH('1'!AE14, CB!$D$50:$D$55,1)))/( INDEX(CB!$D$50:$D$55,MATCH('1'!AE14, CB!$D$50:$D$55,1)+1)- INDEX(CB!$D$50:$D$55,MATCH('1'!AE14,CB!$D$50:$D$55,1))),IF(AND('1'!AF14=CB!$A$56, '1'!AH14=CB!$B$56),INDEX(CB!$F$56:$F$61,MATCH('1'!AE14, CB!$D$56:$D$61,1))+('1'!AE14- INDEX(CB!$D$56:$D$61,MATCH('1'!AE14,CB!$D$56:$D$61,1)))*( INDEX(CB!$F$56:$F$61,MATCH('1'!AE14, CB!$D$56:$D$61,1)+1)- INDEX(CB!$F$56:$F$61,MATCH('1'!AE14, CB!$D$56:$D$61,1)))/( INDEX(CB!$D$56:$D$61,MATCH('1'!AE14, CB!$D$56:$D$61,1)+1)- INDEX(CB!$D$56:$D$61,MATCH('1'!AE14,CB!$D$56:$D$61,1))),IF(AND('1'!AF14=CB!$A$62, '1'!AH14=CB!$B$62),INDEX(CB!$F$62:$F$67,MATCH('1'!AE14, CB!$D$62:$D$67,1))+('1'!AE14- INDEX(CB!$D$62:$D$67,MATCH('1'!AE14,CB!$D$62:$D$67,1)))*( INDEX(CB!$F$62:$F$67,MATCH('1'!AE14, CB!$D$62:$D$67,1)+1)- INDEX(CB!$F$62:$F$67,MATCH('1'!AE14, CB!$D$62:$D$67,1)))/( INDEX(CB!$D$62:$D$67,MATCH('1'!AE14, CB!$D$62:$D$67,1)+1)- INDEX(CB!$D$62:$D$67,MATCH('1'!AE14,CB!$D$62:$D$67,1))),IF(AND('1'!AF14=CB!$A$68, '1'!AH14=CB!$B$68),INDEX(CB!$F$68:$F$73,MATCH('1'!AE14, CB!$D$68:$D$73,1))+('1'!AE14- INDEX(CB!$D$68:$D$73,MATCH('1'!AE14,CB!$D$68:$D$73,1)))*( INDEX(CB!$F$68:$F$73,MATCH('1'!AE14, CB!$D$68:$D$73,1)+1)- INDEX(CB!$F$68:$F$73,MATCH('1'!AE14, CB!$D$68:$D$73,1)))/(INDEX(CB!$D$68:$D$73,MATCH('1'!AE14, CB!$D$68:$D$73,1)+1)- INDEX(CB!$D$68:$D$73,MATCH('1'!AE14,CB!$D$68:$D$73,1))),IF(AND('1'!AF14=CB!$A$74, '1'!AH14=CB!$B$74),INDEX(CB!$F$74:$F$79,MATCH('1'!AE14, CB!$D$74:$D$79,1))+('1'!AE14- INDEX(CB!$D$74:$D$79,MATCH('1'!AE14,CB!$D$74:$D$79,1)))*( INDEX(CB!$F$74:$F$79,MATCH('1'!AE14, CB!$D$74:$D$79,1)+1)- INDEX(CB!$F$74:$F$79,MATCH('1'!AE14, CB!$D$74:$D$79,1)))/(INDEX(CB!$D$74:$D$79,MATCH('1'!AE14, CB!$D$74:$D$79,1)+1)- INDEX(CB!$D$74:$D$79,MATCH('1'!AE14,CB!$D$74:$D$79,1))),IF(AND('1'!AF14=CB!$A$80, '1'!AH14=CB!$B$80),INDEX(CB!$F$80:$F$85,MATCH('1'!AE14, CB!$D$80:$D$85,1))+('1'!AE14- INDEX(CB!$D$80:$D$85,MATCH('1'!AE14,CB!$D$80:$D$85,1)))*( INDEX(CB!$F$80:$F$85,MATCH('1'!AE14, CB!$D$80:$D$85,1)+1)- INDEX(CB!$F$80:$F$85,MATCH('1'!AE14, CB!$D$80:$D$85,1)))/(INDEX(CB!$D$80:$D$85,MATCH('1'!AE14, CB!$D$80:$D$85,1)+1)- INDEX(CB!$D$80:$D$85,MATCH('1'!AE14,CB!$D$80:$D$85,1))),IF(AND('1'!AF14=CB!$A$86, '1'!AH14=CB!$B$86),INDEX(CB!$F$86:$F$91,MATCH('1'!AE14, CB!$D$86:$D$91,1))+('1'!AE14- INDEX(CB!$D$86:$D$91,MATCH('1'!AE14,CB!$D$86:$D$91,1)))*( INDEX(CB!$F$86:$F$91,MATCH('1'!AE14, CB!$D$86:$D$91,1)+1)- INDEX(CB!$F$86:$F$91,MATCH('1'!AE14, CB!$D$86:$D$91,1)))/(INDEX(CB!$D$86:$D$91,MATCH('1'!AE14, CB!$D$86:$D$91,1)+1)- INDEX(CB!$D$86:$D$91,MATCH('1'!AE14,CB!$D$86:$D$91,1))),IF(AND('1'!AF14=CB!$A$92, '1'!AH14=CB!$B$92),INDEX(CB!$F$92:$F$97,MATCH('1'!AE14, CB!$D$92:$D$97,1))+('1'!AE14- INDEX(CB!$D$92:$D$97,MATCH('1'!AE14,CB!$D$92:$D$97,1)))*( INDEX(CB!$F$92:$F$97,MATCH('1'!AE14, CB!$D$92:$D$97,1)+1)- INDEX(CB!$F$92:$F$97,MATCH('1'!AE14, CB!$D$92:$D$97,1)))/(INDEX(CB!$D$92:$D$97,MATCH('1'!AE14, CB!$D$92:$D$97,1)+1)- INDEX(CB!$D$92:$D$97,MATCH('1'!AE14,CB!$D$92:$D$97,1))),IF(AND('1'!AF14=CB!$A$98, '1'!AH14=CB!$B$98),INDEX(CB!$F$98:$F$103,MATCH('1'!AE14, CB!$D$98:$D$103,1))+('1'!AE14- INDEX(CB!$D$98:$D$103,MATCH('1'!AE14,CB!$D$98:$D$103,1)))*( INDEX(CB!$F$98:$F$103,MATCH('1'!AE14, CB!$D$98:$D$103,1)+1)- INDEX(CB!$F$98:$F$103,MATCH('1'!AE14, CB!$D$98:$D$103,1)))/(INDEX(CB!$D$98:$D$103,MATCH('1'!AE14, CB!$D$98:$D$103,1)+1)- INDEX(CB!$D$98:$D$103,MATCH('1'!AE14,CB!$D$98:$D$103,1))),IF(AND('1'!AF14=CB!$A$104, '1'!AH14=CB!$B$104),INDEX(CB!$F$104:$F$109,MATCH('1'!AE14, CB!$D$104:$D$109,1))+('1'!AE14- INDEX(CB!$D$104:$D$109,MATCH('1'!AE14,CB!$D$104:$D$109,1)))*( INDEX(CB!$F$104:$F$109,MATCH('1'!AE14, CB!$D$104:$D$109,1)+1)- INDEX(CB!$F$104:$F$109,MATCH('1'!AE14, CB!$D$104:$D$109,1)))/(INDEX(CB!$D$104:$D$109,MATCH('1'!AE14, CB!$D$104:$D$109,1)+1)- INDEX(CB!$D$104:$D$109,MATCH('1'!AE14,CB!$D$104:$D$109,1))),0))))))))))))))))))</f>
        <v>0.90615294188022921</v>
      </c>
      <c r="AX14" s="33">
        <f>IF(AND('1'!AF14=CB!$A$2, '1'!AH14=CB!$B$2),INDEX(CB!$E$2:$E$7,MATCH('1'!AE14, CB!$D$2:$D$7,1))+('1'!AE14- INDEX(CB!$D$2:$D$7,MATCH('1'!AE14,CB!$D$2:$D$7,1)))*( INDEX(CB!$E$2:$E$7,MATCH('1'!AE14, CB!$D$2:$D$7,1)+1)- INDEX(CB!$E$2:$E$7,MATCH('1'!AE14, CB!$D$2:$D$7,1)))/( INDEX(CB!$D$2:$D$7,MATCH('1'!AE14, CB!$D$2:$D$7,1)+1)- INDEX(CB!$D$2:$D$7,MATCH('1'!AE14,CB!$D$2:$D$7,1))),IF(AND('1'!AF14=CB!$A$8, '1'!AH14=CB!$B$8),INDEX(CB!$E$8:$E$13,MATCH('1'!AE14, CB!$D$8:$D$13,1))+('1'!AE14- INDEX(CB!$D$8:$D$13,MATCH('1'!AE14,CB!$D$8:$D$13,1)))*( INDEX(CB!$E$8:$E$13,MATCH('1'!AE14, CB!$D$8:$D$13,1)+1)- INDEX(CB!$E$8:$E$13,MATCH('1'!AE14, CB!$D$8:$D$13,1)))/( INDEX(CB!$D$8:$D$13,MATCH('1'!AE14, CB!$D$8:$D$13,1)+1)- INDEX(CB!$D$8:$D$13,MATCH('1'!AE14,CB!$D$8:$D$13,1))),IF(AND('1'!AF14=CB!$A$14, '1'!AH14=CB!$B$14),INDEX(CB!$E$14:$E$19,MATCH('1'!AE14, CB!$D$14:$D$19,1))+('1'!AE14- INDEX(CB!$D$14:$D$19,MATCH('1'!AE14,CB!$D$14:$D$19,1)))*( INDEX(CB!$E$14:$E$19,MATCH('1'!AE14, CB!$D$14:$D$19,1)+1)- INDEX(CB!$E$14:$E$19,MATCH('1'!AE14, CB!$D$14:$D$19,1)))/( INDEX(CB!$D$14:$D$19,MATCH('1'!AE14, CB!$D$14:$D$19,1)+1)- INDEX(CB!$D$14:$D$19,MATCH('1'!AE14,CB!$D$14:$D$19,1))),IF(AND('1'!AF14=CB!$A$20, '1'!AH14=CB!$B$20),INDEX(CB!$E$20:$E$25,MATCH('1'!AE14, CB!$D$20:$D$25,1))+('1'!AE14- INDEX(CB!$D$20:$D$25,MATCH('1'!AE14,CB!$D$20:$D$25,1)))*( INDEX(CB!$E$20:$E$25,MATCH('1'!AE14, CB!$D$20:$D$25,1)+1)- INDEX(CB!$E$20:$E$25,MATCH('1'!AE14, CB!$D$20:$D$25,1)))/( INDEX(CB!$D$20:$D$25,MATCH('1'!AE14, CB!$D$20:$D$25,1)+1)- INDEX(CB!$D$20:$D$25,MATCH('1'!AE14,CB!$D$20:$D$25,1))),IF(AND('1'!AF14=CB!$A$26, '1'!AH14=CB!$B$26),INDEX(CB!$E$26:$E$31,MATCH('1'!AE14, CB!$D$26:$D$31,1))+('1'!AE14- INDEX(CB!$D$26:$D$31,MATCH('1'!AE14,CB!$D$26:$D$31,1)))*( INDEX(CB!$E$26:$E$31,MATCH('1'!AE14, CB!$D$26:$D$31,1)+1)- INDEX(CB!$E$26:$E$31,MATCH('1'!AE14, CB!$D$26:$D$31,1)))/( INDEX(CB!$D$26:$D$31,MATCH('1'!AE14, CB!$D$26:$D$31,1)+1)- INDEX(CB!$D$26:$D$31,MATCH('1'!AE14,CB!$D$26:$D$31,1))),IF(AND('1'!AF14=CB!$A$32, '1'!AH14=CB!$B$32),INDEX(CB!$E$32:$E$37,MATCH('1'!AE14, CB!$D$32:$D$37,1))+('1'!AE14- INDEX(CB!$D$32:$D$37,MATCH('1'!AE14,CB!$D$32:$D$37,1)))*( INDEX(CB!$E$32:$E$37,MATCH('1'!AE14, CB!$D$32:$D$37,1)+1)- INDEX(CB!$E$32:$E$37,MATCH('1'!AE14, CB!$D$32:$D$37,1)))/( INDEX(CB!$D$32:$D$37,MATCH('1'!AE14, CB!$D$32:$D$37,1)+1)- INDEX(CB!$D$32:$D$37,MATCH('1'!AE14,CB!$D$32:$D$37,1))),IF(AND('1'!AF14=CB!$A$38, '1'!AH14=CB!$B$38),INDEX(CB!$E$38:$E$43,MATCH('1'!AE14, CB!$D$38:$D$43,1))+('1'!AE14- INDEX(CB!$D$38:$D$43,MATCH('1'!AE14,CB!$D$38:$D$43,1)))*( INDEX(CB!$E$38:$E$43,MATCH('1'!AE14, CB!$D$38:$D$43,1)+1)- INDEX(CB!$E$38:$E$43,MATCH('1'!AE14, CB!$D$38:$D$43,1)))/( INDEX(CB!$D$38:$D$43,MATCH('1'!AE14, CB!$D$38:$D$43,1)+1)- INDEX(CB!$D$38:$D$43,MATCH('1'!AE14,CB!$D$38:$D$43,1))),IF(AND('1'!AF14=CB!$A$44, '1'!AH14=CB!$B$44),INDEX(CB!$E$44:$E$49,MATCH('1'!AE14, CB!$D$44:$D$49,1))+('1'!AE14- INDEX(CB!$D$44:$D$49,MATCH('1'!AE14,CB!$D$44:$D$49,1)))*( INDEX(CB!$E$44:$E$49,MATCH('1'!AE14, CB!$D$44:$D$49,1)+1)- INDEX(CB!$E$44:$E$49,MATCH('1'!AE14, CB!$D$44:$D$49,1)))/( INDEX(CB!$D$44:$D$49,MATCH('1'!AE14, CB!$D$44:$D$49,1)+1)- INDEX(CB!$D$44:$D$49,MATCH('1'!AE14,CB!$D$44:$D$49,1))),IF(AND('1'!AF14=CB!$A$50, '1'!AH14=CB!$B$50),INDEX(CB!$E$50:$E$55,MATCH('1'!AE14, CB!$D$50:$D$55,1))+('1'!AE14- INDEX(CB!$D$50:$D$55,MATCH('1'!AE14,CB!$D$50:$D$55,1)))*( INDEX(CB!$E$50:$E$55,MATCH('1'!AE14, CB!$D$50:$D$55,1)+1)- INDEX(CB!$E$50:$E$55,MATCH('1'!AE14, CB!$D$50:$D$55,1)))/( INDEX(CB!$D$50:$D$55,MATCH('1'!AE14, CB!$D$50:$D$55,1)+1)- INDEX(CB!$D$50:$D$55,MATCH('1'!AE14,CB!$D$50:$D$55,1))),IF(AND('1'!AF14=CB!$A$56, '1'!AH14=CB!$B$56),INDEX(CB!$E$56:$E$61,MATCH('1'!AE14, CB!$D$56:$D$61,1))+('1'!AE14- INDEX(CB!$D$56:$D$61,MATCH('1'!AE14,CB!$D$56:$D$61,1)))*( INDEX(CB!$E$56:$E$61,MATCH('1'!AE14, CB!$D$56:$D$61,1)+1)- INDEX(CB!$E$56:$E$61,MATCH('1'!AE14, CB!$D$56:$D$61,1)))/( INDEX(CB!$D$56:$D$61,MATCH('1'!AE14, CB!$D$56:$D$61,1)+1)- INDEX(CB!$D$56:$D$61,MATCH('1'!AE14,CB!$D$56:$D$61,1))),IF(AND('1'!AF14=CB!$A$62, '1'!AH14=CB!$B$62),INDEX(CB!$E$62:$E$67,MATCH('1'!AE14, CB!$D$62:$D$67,1))+('1'!AE14- INDEX(CB!$D$62:$D$67,MATCH('1'!AE14,CB!$D$62:$D$67,1)))*( INDEX(CB!$E$62:$E$67,MATCH('1'!AE14, CB!$D$62:$D$67,1)+1)- INDEX(CB!$E$62:$E$67,MATCH('1'!AE14, CB!$D$62:$D$67,1)))/( INDEX(CB!$D$62:$D$67,MATCH('1'!AE14, CB!$D$62:$D$67,1)+1)- INDEX(CB!$D$62:$D$67,MATCH('1'!AE14,CB!$D$62:$D$67,1))),IF(AND('1'!AF14=CB!$A$68, '1'!AH14=CB!$B$68),INDEX(CB!$E$68:$E$73,MATCH('1'!AE14, CB!$D$68:$D$73,1))+('1'!AE14- INDEX(CB!$D$68:$D$73,MATCH('1'!AE14,CB!$D$68:$D$73,1)))*( INDEX(CB!$E$68:$E$73,MATCH('1'!AE14, CB!$D$68:$D$73,1)+1)- INDEX(CB!$E$68:$E$73,MATCH('1'!AE14, CB!$D$68:$D$73,1)))/(INDEX(CB!$D$68:$D$73,MATCH('1'!AE14, CB!$D$68:$D$73,1)+1)- INDEX(CB!$D$68:$D$73,MATCH('1'!AE14,CB!$D$68:$D$73,1))),IF(AND('1'!AF14=CB!$A$74, '1'!AH14=CB!$B$74),INDEX(CB!$E$74:$E$79,MATCH('1'!AE14, CB!$D$74:$D$79,1))+('1'!AE14- INDEX(CB!$D$74:$D$79,MATCH('1'!AE14,CB!$D$74:$D$79,1)))*( INDEX(CB!$E$74:$E$79,MATCH('1'!AE14, CB!$D$74:$D$79,1)+1)- INDEX(CB!$E$74:$E$79,MATCH('1'!AE14, CB!$D$74:$D$79,1)))/(INDEX(CB!$D$74:$D$79,MATCH('1'!AE14, CB!$D$74:$D$79,1)+1)- INDEX(CB!$D$74:$D$79,MATCH('1'!AE14,CB!$D$74:$D$79,1))),IF(AND('1'!AF14=CB!$A$80, '1'!AH14=CB!$B$80),INDEX(CB!$E$80:$E$85,MATCH('1'!AE14, CB!$D$80:$D$85,1))+('1'!AE14- INDEX(CB!$D$80:$D$85,MATCH('1'!AE14,CB!$D$80:$D$85,1)))*( INDEX(CB!$E$80:$E$85,MATCH('1'!AE14, CB!$D$80:$D$85,1)+1)- INDEX(CB!$E$80:$E$85,MATCH('1'!AE14, CB!$D$80:$D$85,1)))/(INDEX(CB!$D$80:$D$85,MATCH('1'!AE14, CB!$D$80:$D$85,1)+1)- INDEX(CB!$D$80:$D$85,MATCH('1'!AE14,CB!$D$80:$D$85,1))),IF(AND('1'!AF14=CB!$A$86, '1'!AH14=CB!$B$86),INDEX(CB!$E$86:$E$91,MATCH('1'!AE14, CB!$D$86:$D$91,1))+('1'!AE14- INDEX(CB!$D$86:$D$91,MATCH('1'!AE14,CB!$D$86:$D$91,1)))*( INDEX(CB!$E$86:$E$91,MATCH('1'!AE14, CB!$D$86:$D$91,1)+1)- INDEX(CB!$E$86:$E$91,MATCH('1'!AE14, CB!$D$86:$D$91,1)))/(INDEX(CB!$D$86:$D$91,MATCH('1'!AE14, CB!$D$86:$D$91,1)+1)- INDEX(CB!$D$86:$D$91,MATCH('1'!AE14,CB!$D$86:$D$91,1))),IF(AND('1'!AF14=CB!$A$92, '1'!AH14=CB!$B$92),INDEX(CB!$E$92:$E$97,MATCH('1'!AE14, CB!$D$92:$D$97,1))+('1'!AE14- INDEX(CB!$D$92:$D$97,MATCH('1'!AE14,CB!$D$92:$D$97,1)))*( INDEX(CB!$E$92:$E$97,MATCH('1'!AE14, CB!$D$92:$D$97,1)+1)- INDEX(CB!$E$92:$E$97,MATCH('1'!AE14, CB!$D$92:$D$97,1)))/(INDEX(CB!$D$92:$D$97,MATCH('1'!AE14, CB!$D$92:$D$97,1)+1)- INDEX(CB!$D$92:$D$97,MATCH('1'!AE14,CB!$D$92:$D$97,1))),IF(AND('1'!AF14=CB!$A$98, '1'!AH14=CB!$B$98),INDEX(CB!$E$98:$E$103,MATCH('1'!AE14, CB!$D$98:$D$103,1))+('1'!AE14- INDEX(CB!$D$98:$D$103,MATCH('1'!AE14,CB!$D$98:$D$103,1)))*( INDEX(CB!$E$98:$E$103,MATCH('1'!AE14, CB!$D$98:$D$103,1)+1)- INDEX(CB!$E$98:$E$103,MATCH('1'!AE14, CB!$D$98:$D$103,1)))/(INDEX(CB!$D$98:$D$103,MATCH('1'!AE14, CB!$D$98:$D$103,1)+1)- INDEX(CB!$D$98:$D$103,MATCH('1'!AE14,CB!$D$98:$D$103,1))),IF(AND('1'!AF14=CB!$A$104, '1'!AH14=CB!$B$104),INDEX(CB!$E$104:$E$109,MATCH('1'!AE14, CB!$D$104:$D$109,1))+('1'!AE14- INDEX(CB!$D$104:$D$109,MATCH('1'!AE14,CB!$D$104:$D$109,1)))*( INDEX(CB!$E$104:$E$109,MATCH('1'!AE14, CB!$D$104:$D$109,1)+1)- INDEX(CB!$E$104:$E$109,MATCH('1'!AE14, CB!$D$104:$D$109,1)))/(INDEX(CB!$D$104:$D$109,MATCH('1'!AE14, CB!$D$104:$D$109,1)+1)- INDEX(CB!$D$104:$D$109,MATCH('1'!AE14,CB!$D$104:$D$109,1))),0))))))))))))))))))</f>
        <v>0.93910485045268577</v>
      </c>
      <c r="AY14" s="11">
        <f t="shared" si="17"/>
        <v>2.6880177053018817E-2</v>
      </c>
      <c r="AZ14" s="11">
        <f>(-AY13+IF(AND('1'!AF14=CB!$A$2,'1'!AH14=CB!$B$2),MAX(CB!$D$2:$D$7),IF(AND('1'!AF14=CB!$A$8,'1'!AH14=CB!$B$8),MAX(CB!$D$8:$D$13),IF(AND('1'!AF14=CB!$A$14,'1'!AH14=CB!$B$14),MAX(CB!$D$14:$D$19),IF(AND('1'!AF14=CB!$A$20,'1'!AH14=CB!$B$20),MAX(CB!$D$20:$D$25),IF(AND('1'!AF14=CB!$A$26,'1'!AH14=CB!$B$26),MAX(CB!$D$26:$D$31),IF(AND('1'!AF14=CB!$A$32,'1'!AH14=CB!$B$32),CB!$D$36+(6-CB!$C$36)*(CB!$D$37-CB!$D$36)/(CB!$C$37-CB!$C$36),IF(AND('1'!AF14=CB!$A$38,'1'!AH14=CB!$B$38),CB!$D$42+(6-CB!$C$42)*(CB!$D$43-CB!$D$42)/(CB!$C$43-CB!$C$42),IF(AND('1'!AF14=CB!$A$44,'1'!AH14=CB!$B$44),CB!$D$48+(6-CB!$C$48)*(CB!$D$49-CB!$D$48)/(CB!$C$49-CB!$C$48),IF(AND('1'!AF14=CB!$A$50,'1'!AH14=CB!$B$50),CB!$D$54+(6-CB!$C$54)*(CB!$D$55-CB!$D$54)/(CB!$C$55-CB!$C$54),IF(AND('1'!AF14=CB!$A$56,'1'!AH14=CB!$B$56),CB!$D$60+(6-CB!$C$60)*(CB!$D$61-CB!$D$60)/(CB!$C$61-CB!$C$60),IF(AND('1'!AF14=CB!$A$62,'1'!AH14=CB!$B$62),MAX(CB!$D$62:$D$67),IF(AND('1'!AF14=CB!$A$68,'1'!AH14=CB!$B$68),MAX(CB!$D$68:$D$73),IF(AND('1'!AF14=CB!$A$74,'1'!AH14=CB!$B$74),MAX(CB!$D$74:$D$79),IF(AND('1'!AF14=CB!$A$80,'1'!AH14=CB!$B$80),MAX(CB!$D$80:$D$85),IF(AND('1'!AF14=CB!$A$86,'1'!AH14=CB!$B$86),MAX(CB!$D$86:$D$91),IF(AND('1'!AF14=CB!$A$92,'1'!AH14=CB!$B$92),MAX(CB!$D$92:$D$97),IF(AND('1'!AF14=CB!$A$98,'1'!AH14=CB!$B$98),MAX(CB!$D$98:$D$103),IF(AND('1'!AF14=CB!$A$104,'1'!AH14=CB!$B$104),MAX(CB!$D$104:$D$109),0)))))))))))))))))))/(F14*H14*D14)*43560+$B13</f>
        <v>6606.6178976233186</v>
      </c>
      <c r="BA14" s="38">
        <f t="shared" si="1"/>
        <v>1.5421208500663288</v>
      </c>
      <c r="BB14" s="39">
        <f t="shared" si="2"/>
        <v>0.98380679156569062</v>
      </c>
      <c r="BC14" s="39">
        <f t="shared" si="3"/>
        <v>3.0143463038875069</v>
      </c>
      <c r="BD14" s="39">
        <f t="shared" si="4"/>
        <v>3.7604963467554358</v>
      </c>
      <c r="BE14" s="39">
        <f t="shared" si="5"/>
        <v>3.2459081724400214E-2</v>
      </c>
      <c r="BF14" s="39">
        <f t="shared" si="6"/>
        <v>0.90615294188022921</v>
      </c>
      <c r="BG14" s="39">
        <f t="shared" si="7"/>
        <v>0.93910485045268577</v>
      </c>
      <c r="BH14" s="39">
        <f t="shared" si="8"/>
        <v>2.6880177053018817E-2</v>
      </c>
      <c r="BI14" s="56">
        <f t="shared" si="18"/>
        <v>6606.6178976233186</v>
      </c>
    </row>
    <row r="15" spans="1:91" ht="14.55" x14ac:dyDescent="0.4">
      <c r="A15" s="65">
        <v>4</v>
      </c>
      <c r="B15" s="35"/>
      <c r="C15" s="23" t="str">
        <f>IF(B15&lt;&gt;0,ABS(B15-B14),"")</f>
        <v/>
      </c>
      <c r="D15" s="95" t="str">
        <f t="shared" si="10"/>
        <v/>
      </c>
      <c r="E15" s="23" t="str">
        <f t="shared" si="11"/>
        <v/>
      </c>
      <c r="F15" s="35"/>
      <c r="G15" s="48" t="str">
        <f t="shared" si="12"/>
        <v/>
      </c>
      <c r="H15" s="93" t="str">
        <f>IF(B15&lt;&gt;0,INDEX(RainfallIntensity!$A$4:$B$49,MATCH($K$8,RainfallIntensity!$A$4:$A$49),2),"")</f>
        <v/>
      </c>
      <c r="I15" s="23" t="str">
        <f t="shared" si="13"/>
        <v/>
      </c>
      <c r="J15" s="23" t="str">
        <f t="shared" si="19"/>
        <v/>
      </c>
      <c r="K15" s="23" t="str">
        <f t="shared" si="14"/>
        <v/>
      </c>
      <c r="L15" s="35"/>
      <c r="M15" s="35" t="s">
        <v>119</v>
      </c>
      <c r="N15" s="83"/>
      <c r="O15" s="24" t="str">
        <f>IF(B15&lt;&gt;0,'1'!BA15,"")</f>
        <v/>
      </c>
      <c r="P15" s="55" t="str">
        <f>IF(B15&lt;&gt;0,'1'!BB15,"")</f>
        <v/>
      </c>
      <c r="Q15" s="24" t="str">
        <f>IF(B15&lt;&gt;0,'1'!BC15,"")</f>
        <v/>
      </c>
      <c r="R15" s="24" t="str">
        <f>IF(B15&lt;&gt;0,INDEX(CB!$N$2:$N$109,MATCH('1'!M15, CB!$A$2:$A$109,1)),"")</f>
        <v/>
      </c>
      <c r="S15" s="24" t="str">
        <f>IF(B15&lt;&gt;0,'1'!BD15,"")</f>
        <v/>
      </c>
      <c r="T15" s="24" t="str">
        <f>IF(B15&lt;&gt;0,'1'!BE15,"")</f>
        <v/>
      </c>
      <c r="U15" s="24" t="str">
        <f>IF(B15&lt;&gt;0,'1'!BF15,"")</f>
        <v/>
      </c>
      <c r="V15" s="24" t="str">
        <f>IF(B15&lt;&gt;0,'1'!BG15,"")</f>
        <v/>
      </c>
      <c r="W15" s="24" t="str">
        <f>IF(B15&lt;&gt;0,'1'!BH15,"")</f>
        <v/>
      </c>
      <c r="X15" s="53" t="str">
        <f t="shared" si="15"/>
        <v/>
      </c>
      <c r="Y15" s="63"/>
      <c r="Z15" s="94" t="str">
        <f t="shared" si="0"/>
        <v/>
      </c>
      <c r="AB15" s="34">
        <v>10</v>
      </c>
      <c r="AE15" s="11" t="str">
        <f>'1'!K15</f>
        <v/>
      </c>
      <c r="AF15" s="33">
        <f t="array" ref="AF15">MAX(IF(CB!$A$2:$A$109&lt;='1'!M15,CB!$A$2:$A$109))</f>
        <v>10</v>
      </c>
      <c r="AG15" s="33">
        <f t="array" ref="AG15">IF('1'!M15&lt;10,MAX(IF(CB!$B$2:$B$91&lt;='1'!N15,CB!$B$2:$B$91)),MAX(IF(CB!$B$92:$B$109&lt;='1'!N15,CB!$B$92:$B$109)))</f>
        <v>0</v>
      </c>
      <c r="AH15" s="100">
        <f t="array" ref="AH15">IF('1'!M15&lt;10,MIN(IF(CB!$B$2:$B$91&gt;='1'!N15,CB!$B$2:$B$91),0.07),MIN(IF(CB!$B$92:$B$109&gt;='1'!N15,CB!$B$92:$B$109,0.03)))</f>
        <v>3.0000000000000001E-3</v>
      </c>
      <c r="AI15" s="38">
        <f>IF(AND('1'!AF15=CB!$A$2, '1'!AG15=CB!$B$2),INDEX(CB!$K$2:$K$7,MATCH('1'!AE15, CB!$D$2:$D$7,1))+('1'!AE15- INDEX(CB!$D$2:$D$7,MATCH('1'!AE15,CB!$D$2:$D$7,1)))*( INDEX(CB!$K$2:$K$7,MATCH('1'!AE15, CB!$D$2:$D$7,1)+1)- INDEX(CB!$K$2:$K$7,MATCH('1'!AE15, CB!$D$2:$D$7,1)))/( INDEX(CB!$D$2:$D$7,MATCH('1'!AE15, CB!$D$2:$D$7,1)+1)- INDEX(CB!$D$2:$D$7,MATCH('1'!AE15,CB!$D$2:$D$7,1))),IF(AND('1'!AF15=CB!$A$8, '1'!AG15=CB!$B$8),INDEX(CB!$K$8:$K$13,MATCH('1'!AE15, CB!$D$8:$D$13,1))+('1'!AE15- INDEX(CB!$D$8:$D$13,MATCH('1'!AE15,CB!$D$8:$D$13,1)))*( INDEX(CB!$K$8:$K$13,MATCH('1'!AE15, CB!$D$8:$D$13,1)+1)- INDEX(CB!$K$8:$K$13,MATCH('1'!AE15, CB!$D$8:$D$13,1)))/( INDEX(CB!$D$8:$D$13,MATCH('1'!AE15, CB!$D$8:$D$13,1)+1)- INDEX(CB!$D$8:$D$13,MATCH('1'!AE15,CB!$D$8:$D$13,1))),IF(AND('1'!AF15=CB!$A$14, '1'!AG15=CB!$B$14),INDEX(CB!$K$14:$K$19,MATCH('1'!AE15, CB!$D$14:$D$19,1))+('1'!AE15- INDEX(CB!$D$14:$D$19,MATCH('1'!AE15,CB!$D$14:$D$19,1)))*( INDEX(CB!$K$14:$K$19,MATCH('1'!AE15, CB!$D$14:$D$19,1)+1)- INDEX(CB!$K$14:$K$19,MATCH('1'!AE15, CB!$D$14:$D$19,1)))/( INDEX(CB!$D$14:$D$19,MATCH('1'!AE15, CB!$D$14:$D$19,1)+1)- INDEX(CB!$D$14:$D$19,MATCH('1'!AE15,CB!$D$14:$D$19,1))),IF(AND('1'!AF15=CB!$A$20, '1'!AG15=CB!$B$20),INDEX(CB!$K$20:$K$25,MATCH('1'!AE15, CB!$D$20:$D$25,1))+('1'!AE15- INDEX(CB!$D$20:$D$25,MATCH('1'!AE15,CB!$D$20:$D$25,1)))*( INDEX(CB!$K$20:$K$25,MATCH('1'!AE15, CB!$D$20:$D$25,1)+1)- INDEX(CB!$K$20:$K$25,MATCH('1'!AE15, CB!$D$20:$D$25,1)))/( INDEX(CB!$D$20:$D$25,MATCH('1'!AE15, CB!$D$20:$D$25,1)+1)- INDEX(CB!$D$20:$D$25,MATCH('1'!AE15,CB!$D$20:$D$25,1))),IF(AND('1'!AF15=CB!$A$26, '1'!AG15=CB!$B$26),INDEX(CB!$K$26:$K$31,MATCH('1'!AE15, CB!$D$26:$D$31,1))+('1'!AE15- INDEX(CB!$D$26:$D$31,MATCH('1'!AE15,CB!$D$26:$D$31,1)))*( INDEX(CB!$K$26:$K$31,MATCH('1'!AE15, CB!$D$26:$D$31,1)+1)- INDEX(CB!$K$26:$K$31,MATCH('1'!AE15, CB!$D$26:$D$31,1)))/( INDEX(CB!$D$26:$D$31,MATCH('1'!AE15, CB!$D$26:$D$31,1)+1)- INDEX(CB!$D$26:$D$31,MATCH('1'!AE15,CB!$D$26:$D$31,1))),IF(AND('1'!AF15=CB!$A$32, '1'!AG15=CB!$B$32),INDEX(CB!$K$32:$K$37,MATCH('1'!AE15, CB!$D$32:$D$37,1))+('1'!AE15- INDEX(CB!$D$32:$D$37,MATCH('1'!AE15,CB!$D$32:$D$37,1)))*( INDEX(CB!$K$32:$K$37,MATCH('1'!AE15, CB!$D$32:$D$37,1)+1)- INDEX(CB!$K$32:$K$37,MATCH('1'!AE15, CB!$D$32:$D$37,1)))/( INDEX(CB!$D$32:$D$37,MATCH('1'!AE15, CB!$D$32:$D$37,1)+1)- INDEX(CB!$D$32:$D$37,MATCH('1'!AE15,CB!$D$32:$D$37,1))),IF(AND('1'!AF15=CB!$A$38, '1'!AG15=CB!$B$38),INDEX(CB!$K$38:$K$43,MATCH('1'!AE15, CB!$D$38:$D$43,1))+('1'!AE15- INDEX(CB!$D$38:$D$43,MATCH('1'!AE15,CB!$D$38:$D$43,1)))*( INDEX(CB!$K$38:$K$43,MATCH('1'!AE15, CB!$D$38:$D$43,1)+1)- INDEX(CB!$K$38:$K$43,MATCH('1'!AE15, CB!$D$38:$D$43,1)))/( INDEX(CB!$D$38:$D$43,MATCH('1'!AE15, CB!$D$38:$D$43,1)+1)- INDEX(CB!$D$38:$D$43,MATCH('1'!AE15,CB!$D$38:$D$43,1))),IF(AND('1'!AF15=CB!$A$44, '1'!AG15=CB!$B$44),INDEX(CB!$K$44:$K$49,MATCH('1'!AE15, CB!$D$44:$D$49,1))+('1'!AE15- INDEX(CB!$D$44:$D$49,MATCH('1'!AE15,CB!$D$44:$D$49,1)))*( INDEX(CB!$K$44:$K$49,MATCH('1'!AE15, CB!$D$44:$D$49,1)+1)- INDEX(CB!$K$44:$K$49,MATCH('1'!AE15, CB!$D$44:$D$49,1)))/( INDEX(CB!$D$44:$D$49,MATCH('1'!AE15, CB!$D$44:$D$49,1)+1)- INDEX(CB!$D$44:$D$49,MATCH('1'!AE15,CB!$D$44:$D$49,1))),IF(AND('1'!AF15=CB!$A$50, '1'!AG15=CB!$B$50),INDEX(CB!$K$50:$K$55,MATCH('1'!AE15, CB!$D$50:$D$55,1))+('1'!AE15- INDEX(CB!$D$50:$D$55,MATCH('1'!AE15,CB!$D$50:$D$55,1)))*( INDEX(CB!$K$50:$K$55,MATCH('1'!AE15, CB!$D$50:$D$55,1)+1)- INDEX(CB!$K$50:$K$55,MATCH('1'!AE15, CB!$D$50:$D$55,1)))/( INDEX(CB!$D$50:$D$55,MATCH('1'!AE15, CB!$D$50:$D$55,1)+1)- INDEX(CB!$D$50:$D$55,MATCH('1'!AE15,CB!$D$50:$D$55,1))),IF(AND('1'!AF15=CB!$A$56, '1'!AG15=CB!$B$56),INDEX(CB!$K$56:$K$61,MATCH('1'!AE15, CB!$D$56:$D$61,1))+('1'!AE15- INDEX(CB!$D$56:$D$61,MATCH('1'!AE15,CB!$D$56:$D$61,1)))*( INDEX(CB!$K$56:$K$61,MATCH('1'!AE15, CB!$D$56:$D$61,1)+1)- INDEX(CB!$K$56:$K$61,MATCH('1'!AE15, CB!$D$56:$D$61,1)))/( INDEX(CB!$D$56:$D$61,MATCH('1'!AE15, CB!$D$56:$D$61,1)+1)- INDEX(CB!$D$56:$D$61,MATCH('1'!AE15,CB!$D$56:$D$61,1))),IF(AND('1'!AF15=CB!$A$62, '1'!AG15=CB!$B$62),INDEX(CB!$K$62:$K$67,MATCH('1'!AE15, CB!$D$62:$D$67,1))+('1'!AE15- INDEX(CB!$D$62:$D$67,MATCH('1'!AE15,CB!$D$62:$D$67,1)))*( INDEX(CB!$K$62:$K$67,MATCH('1'!AE15, CB!$D$62:$D$67,1)+1)- INDEX(CB!$K$62:$K$67,MATCH('1'!AE15, CB!$D$62:$D$67,1)))/( INDEX(CB!$D$62:$D$67,MATCH('1'!AE15, CB!$D$62:$D$67,1)+1)- INDEX(CB!$D$62:$D$67,MATCH('1'!AE15,CB!$D$62:$D$67,1))),IF(AND('1'!AF15=CB!$A$68, '1'!AG15=CB!$B$68),INDEX(CB!$K$68:$K$73,MATCH('1'!AE15, CB!$D$68:$D$73,1))+('1'!AE15- INDEX(CB!$D$68:$D$73,MATCH('1'!AE15,CB!$D$68:$D$73,1)))*( INDEX(CB!$K$68:$K$73,MATCH('1'!AE15, CB!$D$68:$D$73,1)+1)- INDEX(CB!$K$68:$K$73,MATCH('1'!AE15, CB!$D$68:$D$73,1)))/(INDEX(CB!$D$68:$D$73,MATCH('1'!AE15, CB!$D$68:$D$73,1)+1)- INDEX(CB!$D$68:$D$73,MATCH('1'!AE15,CB!$D$68:$D$73,1))),IF(AND('1'!AF15=CB!$A$74, '1'!AG15=CB!$B$74),INDEX(CB!$K$74:$K$79,MATCH('1'!AE15, CB!$D$74:$D$79,1))+('1'!AE15- INDEX(CB!$D$74:$D$79,MATCH('1'!AE15,CB!$D$74:$D$79,1)))*( INDEX(CB!$K$74:$K$79,MATCH('1'!AE15, CB!$D$74:$D$79,1)+1)- INDEX(CB!$K$74:$K$79,MATCH('1'!AE15, CB!$D$74:$D$79,1)))/(INDEX(CB!$D$74:$D$79,MATCH('1'!AE15, CB!$D$74:$D$79,1)+1)- INDEX(CB!$D$74:$D$79,MATCH('1'!AE15,CB!$D$74:$D$79,1))),IF(AND('1'!AF15=CB!$A$80, '1'!AG15=CB!$B$80),INDEX(CB!$K$80:$K$85,MATCH('1'!AE15, CB!$D$80:$D$85,1))+('1'!AE15- INDEX(CB!$D$80:$D$85,MATCH('1'!AE15,CB!$D$80:$D$85,1)))*( INDEX(CB!$K$80:$K$85,MATCH('1'!AE15, CB!$D$80:$D$85,1)+1)- INDEX(CB!$K$80:$K$85,MATCH('1'!AE15, CB!$D$80:$D$85,1)))/(INDEX(CB!$D$80:$D$85,MATCH('1'!AE15, CB!$D$80:$D$85,1)+1)- INDEX(CB!$D$80:$D$85,MATCH('1'!AE15,CB!$D$80:$D$85,1))),IF(AND('1'!AF15=CB!$A$86, '1'!AG15=CB!$B$86),INDEX(CB!$K$86:$K$91,MATCH('1'!AE15, CB!$D$86:$D$91,1))+('1'!AE15- INDEX(CB!$D$86:$D$91,MATCH('1'!AE15,CB!$D$86:$D$91,1)))*( INDEX(CB!$K$86:$K$91,MATCH('1'!AE15, CB!$D$86:$D$91,1)+1)- INDEX(CB!$K$86:$K$91,MATCH('1'!AE15, CB!$D$86:$D$91,1)))/(INDEX(CB!$D$86:$D$91,MATCH('1'!AE15, CB!$D$86:$D$91,1)+1)- INDEX(CB!$D$86:$D$91,MATCH('1'!AE15,CB!$D$86:$D$91,1))),IF(AND('1'!AF15=CB!$A$92, '1'!AG15=CB!$B$92),INDEX(CB!$K$92:$K$97,MATCH('1'!AE15, CB!$D$92:$D$97,1))+('1'!AE15- INDEX(CB!$D$92:$D$97,MATCH('1'!AE15,CB!$D$92:$D$97,1)))*( INDEX(CB!$K$92:$K$97,MATCH('1'!AE15, CB!$D$92:$D$97,1)+1)- INDEX(CB!$K$92:$K$97,MATCH('1'!AE15, CB!$D$92:$D$97,1)))/(INDEX(CB!$D$92:$D$97,MATCH('1'!AE15, CB!$D$92:$D$97,1)+1)- INDEX(CB!$D$92:$D$97,MATCH('1'!AE15,CB!$D$92:$D$97,1))),IF(AND('1'!AF15=CB!$A$98, '1'!AG15=CB!$B$98),INDEX(CB!$K$98:$K$103,MATCH('1'!AE15, CB!$D$98:$D$103,1))+('1'!AE15- INDEX(CB!$D$98:$D$103,MATCH('1'!AE15,CB!$D$98:$D$103,1)))*( INDEX(CB!$K$98:$K$103,MATCH('1'!AE15, CB!$D$98:$D$103,1)+1)- INDEX(CB!$K$98:$K$103,MATCH('1'!AE15, CB!$D$98:$D$103,1)))/(INDEX(CB!$D$98:$D$103,MATCH('1'!AE15, CB!$D$98:$D$103,1)+1)- INDEX(CB!$D$98:$D$103,MATCH('1'!AE15,CB!$D$98:$D$103,1))),IF(AND('1'!AF15=CB!$A$104, '1'!AG15=CB!$B$104),INDEX(CB!$K$104:$K$109,MATCH('1'!AE15, CB!$D$104:$D$109,1))+('1'!AE15- INDEX(CB!$D$104:$D$109,MATCH('1'!AE15,CB!$D$104:$D$109,1)))*( INDEX(CB!$K$104:$K$109,MATCH('1'!AE15, CB!$D$104:$D$109,1)+1)- INDEX(CB!$K$104:$K$109,MATCH('1'!AE15, CB!$D$104:$D$109,1)))/(INDEX(CB!$D$104:$D$109,MATCH('1'!AE15, CB!$D$104:$D$109,1)+1)- INDEX(CB!$D$104:$D$109,MATCH('1'!AE15,CB!$D$104:$D$109,1))),0))))))))))))))))))</f>
        <v>0</v>
      </c>
      <c r="AJ15" s="33">
        <f>IF(AND('1'!AF15=CB!$A$2, '1'!AG15=CB!$B$2),INDEX(CB!$I$2:$I$7,MATCH('1'!AE15, CB!$D$2:$D$7,1))+('1'!AE15- INDEX(CB!$D$2:$D$7,MATCH('1'!AE15,CB!$D$2:$D$7,1)))*( INDEX(CB!$I$2:$I$7,MATCH('1'!AE15, CB!$D$2:$D$7,1)+1)- INDEX(CB!$I$2:$I$7,MATCH('1'!AE15, CB!$D$2:$D$7,1)))/( INDEX(CB!$D$2:$D$7,MATCH('1'!AE15, CB!$D$2:$D$7,1)+1)- INDEX(CB!$D$2:$D$7,MATCH('1'!AE15,CB!$D$2:$D$7,1))),IF(AND('1'!AF15=CB!$A$8, '1'!AG15=CB!$B$8),INDEX(CB!$I$8:$I$13,MATCH('1'!AE15, CB!$D$8:$D$13,1))+('1'!AE15- INDEX(CB!$D$8:$D$13,MATCH('1'!AE15,CB!$D$8:$D$13,1)))*( INDEX(CB!$I$8:$I$13,MATCH('1'!AE15, CB!$D$8:$D$13,1)+1)- INDEX(CB!$I$8:$I$13,MATCH('1'!AE15, CB!$D$8:$D$13,1)))/( INDEX(CB!$D$8:$D$13,MATCH('1'!AE15, CB!$D$8:$D$13,1)+1)- INDEX(CB!$D$8:$D$13,MATCH('1'!AE15,CB!$D$8:$D$13,1))),IF(AND('1'!AF15=CB!$A$14, '1'!AG15=CB!$B$14),INDEX(CB!$I$14:$I$19,MATCH('1'!AE15, CB!$D$14:$D$19,1))+('1'!AE15- INDEX(CB!$D$14:$D$19,MATCH('1'!AE15,CB!$D$14:$D$19,1)))*( INDEX(CB!$I$14:$I$19,MATCH('1'!AE15, CB!$D$14:$D$19,1)+1)- INDEX(CB!$I$14:$I$19,MATCH('1'!AE15, CB!$D$14:$D$19,1)))/( INDEX(CB!$D$14:$D$19,MATCH('1'!AE15, CB!$D$14:$D$19,1)+1)- INDEX(CB!$D$14:$D$19,MATCH('1'!AE15,CB!$D$14:$D$19,1))),IF(AND('1'!AF15=CB!$A$20, '1'!AG15=CB!$B$20),INDEX(CB!$I$20:$I$25,MATCH('1'!AE15, CB!$D$20:$D$25,1))+('1'!AE15- INDEX(CB!$D$20:$D$25,MATCH('1'!AE15,CB!$D$20:$D$25,1)))*( INDEX(CB!$I$20:$I$25,MATCH('1'!AE15, CB!$D$20:$D$25,1)+1)- INDEX(CB!$I$20:$I$25,MATCH('1'!AE15, CB!$D$20:$D$25,1)))/( INDEX(CB!$D$20:$D$25,MATCH('1'!AE15, CB!$D$20:$D$25,1)+1)- INDEX(CB!$D$20:$D$25,MATCH('1'!AE15,CB!$D$20:$D$25,1))),IF(AND('1'!AF15=CB!$A$26, '1'!AG15=CB!$B$26),INDEX(CB!$I$26:$I$31,MATCH('1'!AE15, CB!$D$26:$D$31,1))+('1'!AE15- INDEX(CB!$D$26:$D$31,MATCH('1'!AE15,CB!$D$26:$D$31,1)))*( INDEX(CB!$I$26:$I$31,MATCH('1'!AE15, CB!$D$26:$D$31,1)+1)- INDEX(CB!$I$26:$I$31,MATCH('1'!AE15, CB!$D$26:$D$31,1)))/( INDEX(CB!$D$26:$D$31,MATCH('1'!AE15, CB!$D$26:$D$31,1)+1)- INDEX(CB!$D$26:$D$31,MATCH('1'!AE15,CB!$D$26:$D$31,1))),IF(AND('1'!AF15=CB!$A$32, '1'!AG15=CB!$B$32),INDEX(CB!$I$32:$I$37,MATCH('1'!AE15, CB!$D$32:$D$37,1))+('1'!AE15- INDEX(CB!$D$32:$D$37,MATCH('1'!AE15,CB!$D$32:$D$37,1)))*( INDEX(CB!$I$32:$I$37,MATCH('1'!AE15, CB!$D$32:$D$37,1)+1)- INDEX(CB!$I$32:$I$37,MATCH('1'!AE15, CB!$D$32:$D$37,1)))/( INDEX(CB!$D$32:$D$37,MATCH('1'!AE15, CB!$D$32:$D$37,1)+1)- INDEX(CB!$D$32:$D$37,MATCH('1'!AE15,CB!$D$32:$D$37,1))),IF(AND('1'!AF15=CB!$A$38, '1'!AG15=CB!$B$38),INDEX(CB!$I$38:$I$43,MATCH('1'!AE15, CB!$D$38:$D$43,1))+('1'!AE15- INDEX(CB!$D$38:$D$43,MATCH('1'!AE15,CB!$D$38:$D$43,1)))*( INDEX(CB!$I$38:$I$43,MATCH('1'!AE15, CB!$D$38:$D$43,1)+1)- INDEX(CB!$I$38:$I$43,MATCH('1'!AE15, CB!$D$38:$D$43,1)))/( INDEX(CB!$D$38:$D$43,MATCH('1'!AE15, CB!$D$38:$D$43,1)+1)- INDEX(CB!$D$38:$D$43,MATCH('1'!AE15,CB!$D$38:$D$43,1))),IF(AND('1'!AF15=CB!$A$44, '1'!AG15=CB!$B$44),INDEX(CB!$I$44:$I$49,MATCH('1'!AE15, CB!$D$44:$D$49,1))+('1'!AE15- INDEX(CB!$D$44:$D$49,MATCH('1'!AE15,CB!$D$44:$D$49,1)))*( INDEX(CB!$I$44:$I$49,MATCH('1'!AE15, CB!$D$44:$D$49,1)+1)- INDEX(CB!$I$44:$I$49,MATCH('1'!AE15, CB!$D$44:$D$49,1)))/( INDEX(CB!$D$44:$D$49,MATCH('1'!AE15, CB!$D$44:$D$49,1)+1)- INDEX(CB!$D$44:$D$49,MATCH('1'!AE15,CB!$D$44:$D$49,1))),IF(AND('1'!AF15=CB!$A$50, '1'!AG15=CB!$B$50),INDEX(CB!$I$50:$I$55,MATCH('1'!AE15, CB!$D$50:$D$55,1))+('1'!AE15- INDEX(CB!$D$50:$D$55,MATCH('1'!AE15,CB!$D$50:$D$55,1)))*( INDEX(CB!$I$50:$I$55,MATCH('1'!AE15, CB!$D$50:$D$55,1)+1)- INDEX(CB!$I$50:$I$55,MATCH('1'!AE15, CB!$D$50:$D$55,1)))/( INDEX(CB!$D$50:$D$55,MATCH('1'!AE15, CB!$D$50:$D$55,1)+1)- INDEX(CB!$D$50:$D$55,MATCH('1'!AE15,CB!$D$50:$D$55,1))),IF(AND('1'!AF15=CB!$A$56, '1'!AG15=CB!$B$56),INDEX(CB!$I$56:$I$61,MATCH('1'!AE15, CB!$D$56:$D$61,1))+('1'!AE15- INDEX(CB!$D$56:$D$61,MATCH('1'!AE15,CB!$D$56:$D$61,1)))*( INDEX(CB!$I$56:$I$61,MATCH('1'!AE15, CB!$D$56:$D$61,1)+1)- INDEX(CB!$I$56:$I$61,MATCH('1'!AE15, CB!$D$56:$D$61,1)))/( INDEX(CB!$D$56:$D$61,MATCH('1'!AE15, CB!$D$56:$D$61,1)+1)- INDEX(CB!$D$56:$D$61,MATCH('1'!AE15,CB!$D$56:$D$61,1))),IF(AND('1'!AF15=CB!$A$62, '1'!AG15=CB!$B$62),INDEX(CB!$I$62:$I$67,MATCH('1'!AE15, CB!$D$62:$D$67,1))+('1'!AE15- INDEX(CB!$D$62:$D$67,MATCH('1'!AE15,CB!$D$62:$D$67,1)))*( INDEX(CB!$I$62:$I$67,MATCH('1'!AE15, CB!$D$62:$D$67,1)+1)- INDEX(CB!$I$62:$I$67,MATCH('1'!AE15, CB!$D$62:$D$67,1)))/( INDEX(CB!$D$62:$D$67,MATCH('1'!AE15, CB!$D$62:$D$67,1)+1)- INDEX(CB!$D$62:$D$67,MATCH('1'!AE15,CB!$D$62:$D$67,1))),IF(AND('1'!AF15=CB!$A$68, '1'!AG15=CB!$B$68),INDEX(CB!$I$68:$I$73,MATCH('1'!AE15, CB!$D$68:$D$73,1))+('1'!AE15- INDEX(CB!$D$68:$D$73,MATCH('1'!AE15,CB!$D$68:$D$73,1)))*( INDEX(CB!$I$68:$I$73,MATCH('1'!AE15, CB!$D$68:$D$73,1)+1)- INDEX(CB!$I$68:$I$73,MATCH('1'!AE15, CB!$D$68:$D$73,1)))/(INDEX(CB!$D$68:$D$73,MATCH('1'!AE15, CB!$D$68:$D$73,1)+1)- INDEX(CB!$D$68:$D$73,MATCH('1'!AE15,CB!$D$68:$D$73,1))),IF(AND('1'!AF15=CB!$A$74, '1'!AG15=CB!$B$74),INDEX(CB!$I$74:$I$79,MATCH('1'!AE15, CB!$D$74:$D$79,1))+('1'!AE15- INDEX(CB!$D$74:$D$79,MATCH('1'!AE15,CB!$D$74:$D$79,1)))*( INDEX(CB!$I$74:$I$79,MATCH('1'!AE15, CB!$D$74:$D$79,1)+1)- INDEX(CB!$I$74:$I$79,MATCH('1'!AE15, CB!$D$74:$D$79,1)))/(INDEX(CB!$D$74:$D$79,MATCH('1'!AE15, CB!$D$74:$D$79,1)+1)- INDEX(CB!$D$74:$D$79,MATCH('1'!AE15,CB!$D$74:$D$79,1))),IF(AND('1'!AF15=CB!$A$80, '1'!AG15=CB!$B$80),INDEX(CB!$I$80:$I$85,MATCH('1'!AE15, CB!$D$80:$D$85,1))+('1'!AE15- INDEX(CB!$D$80:$D$85,MATCH('1'!AE15,CB!$D$80:$D$85,1)))*( INDEX(CB!$I$80:$I$85,MATCH('1'!AE15, CB!$D$80:$D$85,1)+1)- INDEX(CB!$I$80:$I$85,MATCH('1'!AE15, CB!$D$80:$D$85,1)))/(INDEX(CB!$D$80:$D$85,MATCH('1'!AE15, CB!$D$80:$D$85,1)+1)- INDEX(CB!$D$80:$D$85,MATCH('1'!AE15,CB!$D$80:$D$85,1))),IF(AND('1'!AF15=CB!$A$86, '1'!AG15=CB!$B$86),INDEX(CB!$I$86:$I$91,MATCH('1'!AE15, CB!$D$86:$D$91,1))+('1'!AE15- INDEX(CB!$D$86:$D$91,MATCH('1'!AE15,CB!$D$86:$D$91,1)))*( INDEX(CB!$I$86:$I$91,MATCH('1'!AE15, CB!$D$86:$D$91,1)+1)- INDEX(CB!$I$86:$I$91,MATCH('1'!AE15, CB!$D$86:$D$91,1)))/(INDEX(CB!$D$86:$D$91,MATCH('1'!AE15, CB!$D$86:$D$91,1)+1)- INDEX(CB!$D$86:$D$91,MATCH('1'!AE15,CB!$D$86:$D$91,1))),IF(AND('1'!AF15=CB!$A$92, '1'!AG15=CB!$B$92),INDEX(CB!$I$92:$I$97,MATCH('1'!AE15, CB!$D$92:$D$97,1))+('1'!AE15- INDEX(CB!$D$92:$D$97,MATCH('1'!AE15,CB!$D$92:$D$97,1)))*( INDEX(CB!$I$92:$I$97,MATCH('1'!AE15, CB!$D$92:$D$97,1)+1)- INDEX(CB!$I$92:$I$97,MATCH('1'!AE15, CB!$D$92:$D$97,1)))/(INDEX(CB!$D$92:$D$97,MATCH('1'!AE15, CB!$D$92:$D$97,1)+1)- INDEX(CB!$D$92:$D$97,MATCH('1'!AE15,CB!$D$92:$D$97,1))),IF(AND('1'!AF15=CB!$A$98, '1'!AG15=CB!$B$98),INDEX(CB!$I$98:$I$103,MATCH('1'!AE15, CB!$D$98:$D$103,1))+('1'!AE15- INDEX(CB!$D$98:$D$103,MATCH('1'!AE15,CB!$D$98:$D$103,1)))*( INDEX(CB!$I$98:$I$103,MATCH('1'!AE15, CB!$D$98:$D$103,1)+1)- INDEX(CB!$I$98:$I$103,MATCH('1'!AE15, CB!$D$98:$D$103,1)))/(INDEX(CB!$D$98:$D$103,MATCH('1'!AE15, CB!$D$98:$D$103,1)+1)- INDEX(CB!$D$98:$D$103,MATCH('1'!AE15,CB!$D$98:$D$103,1))),IF(AND('1'!AF15=CB!$A$104, '1'!AG15=CB!$B$104),INDEX(CB!$I$104:$I$109,MATCH('1'!AE15, CB!$D$104:$D$109,1))+('1'!AE15- INDEX(CB!$D$104:$D$109,MATCH('1'!AE15,CB!$D$104:$D$109,1)))*( INDEX(CB!$I$104:$I$109,MATCH('1'!AE15, CB!$D$104:$D$109,1)+1)- INDEX(CB!$I$104:$I$109,MATCH('1'!AE15, CB!$D$104:$D$109,1)))/(INDEX(CB!$D$104:$D$109,MATCH('1'!AE15, CB!$D$104:$D$109,1)+1)- INDEX(CB!$D$104:$D$109,MATCH('1'!AE15,CB!$D$104:$D$109,1))),0))))))))))))))))))</f>
        <v>0</v>
      </c>
      <c r="AK15" s="33">
        <f>IF(AND('1'!AF15=CB!$A$2, '1'!AG15=CB!$B$2),INDEX(CB!$C$2:$C$7,MATCH('1'!AE15, CB!$D$2:$D$7,1))+('1'!AE15- INDEX(CB!$D$2:$D$7,MATCH('1'!AE15,CB!$D$2:$D$7,1)))*( INDEX(CB!$C$2:$C$7,MATCH('1'!AE15, CB!$D$2:$D$7,1)+1)- INDEX(CB!$C$2:$C$7,MATCH('1'!AE15, CB!$D$2:$D$7,1)))/( INDEX(CB!$D$2:$D$7,MATCH('1'!AE15, CB!$D$2:$D$7,1)+1)- INDEX(CB!$D$2:$D$7,MATCH('1'!AE15,CB!$D$2:$D$7,1))),IF(AND('1'!AF15=CB!$A$8, '1'!AG15=CB!$B$8),INDEX(CB!$C$8:$C$13,MATCH('1'!AE15, CB!$D$8:$D$13,1))+('1'!AE15- INDEX(CB!$D$8:$D$13,MATCH('1'!AE15,CB!$D$8:$D$13,1)))*( INDEX(CB!$C$8:$C$13,MATCH('1'!AE15, CB!$D$8:$D$13,1)+1)- INDEX(CB!$C$8:$C$13,MATCH('1'!AE15, CB!$D$8:$D$13,1)))/( INDEX(CB!$D$8:$D$13,MATCH('1'!AE15, CB!$D$8:$D$13,1)+1)- INDEX(CB!$D$8:$D$13,MATCH('1'!AE15,CB!$D$8:$D$13,1))),IF(AND('1'!AF15=CB!$A$14, '1'!AG15=CB!$B$14),INDEX(CB!$C$14:$C$19,MATCH('1'!AE15, CB!$D$14:$D$19,1))+('1'!AE15- INDEX(CB!$D$14:$D$19,MATCH('1'!AE15,CB!$D$14:$D$19,1)))*( INDEX(CB!$C$14:$C$19,MATCH('1'!AE15, CB!$D$14:$D$19,1)+1)- INDEX(CB!$C$14:$C$19,MATCH('1'!AE15, CB!$D$14:$D$19,1)))/( INDEX(CB!$D$14:$D$19,MATCH('1'!AE15, CB!$D$14:$D$19,1)+1)- INDEX(CB!$D$14:$D$19,MATCH('1'!AE15,CB!$D$14:$D$19,1))),IF(AND('1'!AF15=CB!$A$20, '1'!AG15=CB!$B$20),INDEX(CB!$C$20:$C$25,MATCH('1'!AE15, CB!$D$20:$D$25,1))+('1'!AE15- INDEX(CB!$D$20:$D$25,MATCH('1'!AE15,CB!$D$20:$D$25,1)))*( INDEX(CB!$C$20:$C$25,MATCH('1'!AE15, CB!$D$20:$D$25,1)+1)- INDEX(CB!$C$20:$C$25,MATCH('1'!AE15, CB!$D$20:$D$25,1)))/( INDEX(CB!$D$20:$D$25,MATCH('1'!AE15, CB!$D$20:$D$25,1)+1)- INDEX(CB!$D$20:$D$25,MATCH('1'!AE15,CB!$D$20:$D$25,1))),IF(AND('1'!AF15=CB!$A$26, '1'!AG15=CB!$B$26),INDEX(CB!$C$26:$C$31,MATCH('1'!AE15, CB!$D$26:$D$31,1))+('1'!AE15- INDEX(CB!$D$26:$D$31,MATCH('1'!AE15,CB!$D$26:$D$31,1)))*( INDEX(CB!$C$26:$C$31,MATCH('1'!AE15, CB!$D$26:$D$31,1)+1)- INDEX(CB!$C$26:$C$31,MATCH('1'!AE15, CB!$D$26:$D$31,1)))/( INDEX(CB!$D$26:$D$31,MATCH('1'!AE15, CB!$D$26:$D$31,1)+1)- INDEX(CB!$D$26:$D$31,MATCH('1'!AE15,CB!$D$26:$D$31,1))),IF(AND('1'!AF15=CB!$A$32, '1'!AG15=CB!$B$32),INDEX(CB!$C$32:$C$37,MATCH('1'!AE15, CB!$D$32:$D$37,1))+('1'!AE15- INDEX(CB!$D$32:$D$37,MATCH('1'!AE15,CB!$D$32:$D$37,1)))*( INDEX(CB!$C$32:$C$37,MATCH('1'!AE15, CB!$D$32:$D$37,1)+1)- INDEX(CB!$C$32:$C$37,MATCH('1'!AE15, CB!$D$32:$D$37,1)))/( INDEX(CB!$D$32:$D$37,MATCH('1'!AE15, CB!$D$32:$D$37,1)+1)- INDEX(CB!$D$32:$D$37,MATCH('1'!AE15,CB!$D$32:$D$37,1))),IF(AND('1'!AF15=CB!$A$38, '1'!AG15=CB!$B$38),INDEX(CB!$C$38:$C$43,MATCH('1'!AE15, CB!$D$38:$D$43,1))+('1'!AE15- INDEX(CB!$D$38:$D$43,MATCH('1'!AE15,CB!$D$38:$D$43,1)))*( INDEX(CB!$C$38:$C$43,MATCH('1'!AE15, CB!$D$38:$D$43,1)+1)- INDEX(CB!$C$38:$C$43,MATCH('1'!AE15, CB!$D$38:$D$43,1)))/( INDEX(CB!$D$38:$D$43,MATCH('1'!AE15, CB!$D$38:$D$43,1)+1)- INDEX(CB!$D$38:$D$43,MATCH('1'!AE15,CB!$D$38:$D$43,1))),IF(AND('1'!AF15=CB!$A$44, '1'!AG15=CB!$B$44),INDEX(CB!$C$44:$C$49,MATCH('1'!AE15, CB!$D$44:$D$49,1))+('1'!AE15- INDEX(CB!$D$44:$D$49,MATCH('1'!AE15,CB!$D$44:$D$49,1)))*( INDEX(CB!$C$44:$C$49,MATCH('1'!AE15, CB!$D$44:$D$49,1)+1)- INDEX(CB!$C$44:$C$49,MATCH('1'!AE15, CB!$D$44:$D$49,1)))/( INDEX(CB!$D$44:$D$49,MATCH('1'!AE15, CB!$D$44:$D$49,1)+1)- INDEX(CB!$D$44:$D$49,MATCH('1'!AE15,CB!$D$44:$D$49,1))),IF(AND('1'!AF15=CB!$A$50, '1'!AG15=CB!$B$50),INDEX(CB!$C$50:$C$55,MATCH('1'!AE15, CB!$D$50:$D$55,1))+('1'!AE15- INDEX(CB!$D$50:$D$55,MATCH('1'!AE15,CB!$D$50:$D$55,1)))*( INDEX(CB!$C$50:$C$55,MATCH('1'!AE15, CB!$D$50:$D$55,1)+1)- INDEX(CB!$C$50:$C$55,MATCH('1'!AE15, CB!$D$50:$D$55,1)))/( INDEX(CB!$D$50:$D$55,MATCH('1'!AE15, CB!$D$50:$D$55,1)+1)- INDEX(CB!$D$50:$D$55,MATCH('1'!AE15,CB!$D$50:$D$55,1))),IF(AND('1'!AF15=CB!$A$56, '1'!AG15=CB!$B$56),INDEX(CB!$C$56:$C$61,MATCH('1'!AE15, CB!$D$56:$D$61,1))+('1'!AE15- INDEX(CB!$D$56:$D$61,MATCH('1'!AE15,CB!$D$56:$D$61,1)))*( INDEX(CB!$C$56:$C$61,MATCH('1'!AE15, CB!$D$56:$D$61,1)+1)- INDEX(CB!$C$56:$C$61,MATCH('1'!AE15, CB!$D$56:$D$61,1)))/( INDEX(CB!$D$56:$D$61,MATCH('1'!AE15, CB!$D$56:$D$61,1)+1)- INDEX(CB!$D$56:$D$61,MATCH('1'!AE15,CB!$D$56:$D$61,1))),IF(AND('1'!AF15=CB!$A$62, '1'!AG15=CB!$B$62),INDEX(CB!$C$62:$C$67,MATCH('1'!AE15, CB!$D$62:$D$67,1))+('1'!AE15- INDEX(CB!$D$62:$D$67,MATCH('1'!AE15,CB!$D$62:$D$67,1)))*( INDEX(CB!$C$62:$C$67,MATCH('1'!AE15, CB!$D$62:$D$67,1)+1)- INDEX(CB!$C$62:$C$67,MATCH('1'!AE15, CB!$D$62:$D$67,1)))/( INDEX(CB!$D$62:$D$67,MATCH('1'!AE15, CB!$D$62:$D$67,1)+1)- INDEX(CB!$D$62:$D$67,MATCH('1'!AE15,CB!$D$62:$D$67,1))),IF(AND('1'!AF15=CB!$A$68, '1'!AG15=CB!$B$68),INDEX(CB!$C$68:$C$73,MATCH('1'!AE15, CB!$D$68:$D$73,1))+('1'!AE15- INDEX(CB!$D$68:$D$73,MATCH('1'!AE15,CB!$D$68:$D$73,1)))*( INDEX(CB!$C$68:$C$73,MATCH('1'!AE15, CB!$D$68:$D$73,1)+1)- INDEX(CB!$C$68:$C$73,MATCH('1'!AE15, CB!$D$68:$D$73,1)))/(INDEX(CB!$D$68:$D$73,MATCH('1'!AE15, CB!$D$68:$D$73,1)+1)- INDEX(CB!$D$68:$D$73,MATCH('1'!AE15,CB!$D$68:$D$73,1))),IF(AND('1'!AF15=CB!$A$74, '1'!AG15=CB!$B$74),INDEX(CB!$C$74:$C$79,MATCH('1'!AE15, CB!$D$74:$D$79,1))+('1'!AE15- INDEX(CB!$D$74:$D$79,MATCH('1'!AE15,CB!$D$74:$D$79,1)))*( INDEX(CB!$C$74:$C$79,MATCH('1'!AE15, CB!$D$74:$D$79,1)+1)- INDEX(CB!$C$74:$C$79,MATCH('1'!AE15, CB!$D$74:$D$79,1)))/(INDEX(CB!$D$74:$D$79,MATCH('1'!AE15, CB!$D$74:$D$79,1)+1)- INDEX(CB!$D$74:$D$79,MATCH('1'!AE15,CB!$D$74:$D$79,1))),IF(AND('1'!AF15=CB!$A$80, '1'!AG15=CB!$B$80),INDEX(CB!$C$80:$C$85,MATCH('1'!AE15, CB!$D$80:$D$85,1))+('1'!AE15- INDEX(CB!$D$80:$D$85,MATCH('1'!AE15,CB!$D$80:$D$85,1)))*( INDEX(CB!$C$80:$C$85,MATCH('1'!AE15, CB!$D$80:$D$85,1)+1)- INDEX(CB!$C$80:$C$85,MATCH('1'!AE15, CB!$D$80:$D$85,1)))/(INDEX(CB!$D$80:$D$85,MATCH('1'!AE15, CB!$D$80:$D$85,1)+1)- INDEX(CB!$D$80:$D$85,MATCH('1'!AE15,CB!$D$80:$D$85,1))),IF(AND('1'!AF15=CB!$A$86, '1'!AG15=CB!$B$86),INDEX(CB!$C$86:$C$91,MATCH('1'!AE15, CB!$D$86:$D$91,1))+('1'!AE15- INDEX(CB!$D$86:$D$91,MATCH('1'!AE15,CB!$D$86:$D$91,1)))*( INDEX(CB!$C$86:$C$91,MATCH('1'!AE15, CB!$D$86:$D$91,1)+1)- INDEX(CB!$C$86:$C$91,MATCH('1'!AE15, CB!$D$86:$D$91,1)))/(INDEX(CB!$D$86:$D$91,MATCH('1'!AE15, CB!$D$86:$D$91,1)+1)- INDEX(CB!$D$86:$D$91,MATCH('1'!AE15,CB!$D$86:$D$91,1))),IF(AND('1'!AF15=CB!$A$92, '1'!AG15=CB!$B$92),INDEX(CB!$C$92:$C$97,MATCH('1'!AE15, CB!$D$92:$D$97,1))+('1'!AE15- INDEX(CB!$D$92:$D$97,MATCH('1'!AE15,CB!$D$92:$D$97,1)))*( INDEX(CB!$C$92:$C$97,MATCH('1'!AE15, CB!$D$92:$D$97,1)+1)- INDEX(CB!$C$92:$C$97,MATCH('1'!AE15, CB!$D$92:$D$97,1)))/(INDEX(CB!$D$92:$D$97,MATCH('1'!AE15, CB!$D$92:$D$97,1)+1)- INDEX(CB!$D$92:$D$97,MATCH('1'!AE15,CB!$D$92:$D$97,1))),IF(AND('1'!AF15=CB!$A$98, '1'!AG15=CB!$B$98),INDEX(CB!$C$98:$C$103,MATCH('1'!AE15, CB!$D$98:$D$103,1))+('1'!AE15- INDEX(CB!$D$98:$D$103,MATCH('1'!AE15,CB!$D$98:$D$103,1)))*( INDEX(CB!$C$98:$C$103,MATCH('1'!AE15, CB!$D$98:$D$103,1)+1)- INDEX(CB!$C$98:$C$103,MATCH('1'!AE15, CB!$D$98:$D$103,1)))/(INDEX(CB!$D$98:$D$103,MATCH('1'!AE15, CB!$D$98:$D$103,1)+1)- INDEX(CB!$D$98:$D$103,MATCH('1'!AE15,CB!$D$98:$D$103,1))),IF(AND('1'!AF15=CB!$A$104, '1'!AG15=CB!$B$104),INDEX(CB!$C$104:$C$109,MATCH('1'!AE15, CB!$D$104:$D$109,1))+('1'!AE15- INDEX(CB!$D$104:$D$109,MATCH('1'!AE15,CB!$D$104:$D$109,1)))*( INDEX(CB!$C$104:$C$109,MATCH('1'!AE15, CB!$D$104:$D$109,1)+1)- INDEX(CB!$C$104:$C$109,MATCH('1'!AE15, CB!$D$104:$D$109,1)))/(INDEX(CB!$D$104:$D$109,MATCH('1'!AE15, CB!$D$104:$D$109,1)+1)- INDEX(CB!$D$104:$D$109,MATCH('1'!AE15,CB!$D$104:$D$109,1))),0))))))))))))))))))</f>
        <v>0</v>
      </c>
      <c r="AL15" s="33">
        <f>IF(AND('1'!AF15=CB!$A$2, '1'!AG15=CB!$B$2),INDEX(CB!$M$2:$M$7,MATCH('1'!AE15, CB!$D$2:$D$7,1))+('1'!AE15- INDEX(CB!$D$2:$D$7,MATCH('1'!AE15,CB!$D$2:$D$7,1)))*( INDEX(CB!$M$2:$M$7,MATCH('1'!AE15, CB!$D$2:$D$7,1)+1)- INDEX(CB!$M$2:$M$7,MATCH('1'!AE15, CB!$D$2:$D$7,1)))/( INDEX(CB!$D$2:$D$7,MATCH('1'!AE15, CB!$D$2:$D$7,1)+1)- INDEX(CB!$D$2:$D$7,MATCH('1'!AE15,CB!$D$2:$D$7,1))),IF(AND('1'!AF15=CB!$A$8, '1'!AG15=CB!$B$8),INDEX(CB!$M$8:$M$13,MATCH('1'!AE15, CB!$D$8:$D$13,1))+('1'!AE15- INDEX(CB!$D$8:$D$13,MATCH('1'!AE15,CB!$D$8:$D$13,1)))*( INDEX(CB!$M$8:$M$13,MATCH('1'!AE15, CB!$D$8:$D$13,1)+1)- INDEX(CB!$M$8:$M$13,MATCH('1'!AE15, CB!$D$8:$D$13,1)))/( INDEX(CB!$D$8:$D$13,MATCH('1'!AE15, CB!$D$8:$D$13,1)+1)- INDEX(CB!$D$8:$D$13,MATCH('1'!AE15,CB!$D$8:$D$13,1))),IF(AND('1'!AF15=CB!$A$14, '1'!AG15=CB!$B$14),INDEX(CB!$M$14:$M$19,MATCH('1'!AE15, CB!$D$14:$D$19,1))+('1'!AE15- INDEX(CB!$D$14:$D$19,MATCH('1'!AE15,CB!$D$14:$D$19,1)))*( INDEX(CB!$M$14:$M$19,MATCH('1'!AE15, CB!$D$14:$D$19,1)+1)- INDEX(CB!$M$14:$M$19,MATCH('1'!AE15, CB!$D$14:$D$19,1)))/( INDEX(CB!$D$14:$D$19,MATCH('1'!AE15, CB!$D$14:$D$19,1)+1)- INDEX(CB!$D$14:$D$19,MATCH('1'!AE15,CB!$D$14:$D$19,1))),IF(AND('1'!AF15=CB!$A$20, '1'!AG15=CB!$B$20),INDEX(CB!$M$20:$M$25,MATCH('1'!AE15, CB!$D$20:$D$25,1))+('1'!AE15- INDEX(CB!$D$20:$D$25,MATCH('1'!AE15,CB!$D$20:$D$25,1)))*( INDEX(CB!$M$20:$M$25,MATCH('1'!AE15, CB!$D$20:$D$25,1)+1)- INDEX(CB!$M$20:$M$25,MATCH('1'!AE15, CB!$D$20:$D$25,1)))/( INDEX(CB!$D$20:$D$25,MATCH('1'!AE15, CB!$D$20:$D$25,1)+1)- INDEX(CB!$D$20:$D$25,MATCH('1'!AE15,CB!$D$20:$D$25,1))),IF(AND('1'!AF15=CB!$A$26, '1'!AG15=CB!$B$26),INDEX(CB!$M$26:$M$31,MATCH('1'!AE15, CB!$D$26:$D$31,1))+('1'!AE15- INDEX(CB!$D$26:$D$31,MATCH('1'!AE15,CB!$D$26:$D$31,1)))*( INDEX(CB!$M$26:$M$31,MATCH('1'!AE15, CB!$D$26:$D$31,1)+1)- INDEX(CB!$M$26:$M$31,MATCH('1'!AE15, CB!$D$26:$D$31,1)))/( INDEX(CB!$D$26:$D$31,MATCH('1'!AE15, CB!$D$26:$D$31,1)+1)- INDEX(CB!$D$26:$D$31,MATCH('1'!AE15,CB!$D$26:$D$31,1))),IF(AND('1'!AF15=CB!$A$32, '1'!AG15=CB!$B$32),INDEX(CB!$M$32:$M$37,MATCH('1'!AE15, CB!$D$32:$D$37,1))+('1'!AE15- INDEX(CB!$D$32:$D$37,MATCH('1'!AE15,CB!$D$32:$D$37,1)))*( INDEX(CB!$M$32:$M$37,MATCH('1'!AE15, CB!$D$32:$D$37,1)+1)- INDEX(CB!$M$32:$M$37,MATCH('1'!AE15, CB!$D$32:$D$37,1)))/( INDEX(CB!$D$32:$D$37,MATCH('1'!AE15, CB!$D$32:$D$37,1)+1)- INDEX(CB!$D$32:$D$37,MATCH('1'!AE15,CB!$D$32:$D$37,1))),IF(AND('1'!AF15=CB!$A$38, '1'!AG15=CB!$B$38),INDEX(CB!$M$38:$M$43,MATCH('1'!AE15, CB!$D$38:$D$43,1))+('1'!AE15- INDEX(CB!$D$38:$D$43,MATCH('1'!AE15,CB!$D$38:$D$43,1)))*( INDEX(CB!$M$38:$M$43,MATCH('1'!AE15, CB!$D$38:$D$43,1)+1)- INDEX(CB!$M$38:$M$43,MATCH('1'!AE15, CB!$D$38:$D$43,1)))/( INDEX(CB!$D$38:$D$43,MATCH('1'!AE15, CB!$D$38:$D$43,1)+1)- INDEX(CB!$D$38:$D$43,MATCH('1'!AE15,CB!$D$38:$D$43,1))),IF(AND('1'!AF15=CB!$A$44, '1'!AG15=CB!$B$44),INDEX(CB!$M$44:$M$49,MATCH('1'!AE15, CB!$D$44:$D$49,1))+('1'!AE15- INDEX(CB!$D$44:$D$49,MATCH('1'!AE15,CB!$D$44:$D$49,1)))*( INDEX(CB!$M$44:$M$49,MATCH('1'!AE15, CB!$D$44:$D$49,1)+1)- INDEX(CB!$M$44:$M$49,MATCH('1'!AE15, CB!$D$44:$D$49,1)))/( INDEX(CB!$D$44:$D$49,MATCH('1'!AE15, CB!$D$44:$D$49,1)+1)- INDEX(CB!$D$44:$D$49,MATCH('1'!AE15,CB!$D$44:$D$49,1))),IF(AND('1'!AF15=CB!$A$50, '1'!AG15=CB!$B$50),INDEX(CB!$M$50:$M$55,MATCH('1'!AE15, CB!$D$50:$D$55,1))+('1'!AE15- INDEX(CB!$D$50:$D$55,MATCH('1'!AE15,CB!$D$50:$D$55,1)))*( INDEX(CB!$M$50:$M$55,MATCH('1'!AE15, CB!$D$50:$D$55,1)+1)- INDEX(CB!$M$50:$M$55,MATCH('1'!AE15, CB!$D$50:$D$55,1)))/( INDEX(CB!$D$50:$D$55,MATCH('1'!AE15, CB!$D$50:$D$55,1)+1)- INDEX(CB!$D$50:$D$55,MATCH('1'!AE15,CB!$D$50:$D$55,1))),IF(AND('1'!AF15=CB!$A$56, '1'!AG15=CB!$B$56),INDEX(CB!$M$56:$M$61,MATCH('1'!AE15, CB!$D$56:$D$61,1))+('1'!AE15- INDEX(CB!$D$56:$D$61,MATCH('1'!AE15,CB!$D$56:$D$61,1)))*( INDEX(CB!$M$56:$M$61,MATCH('1'!AE15, CB!$D$56:$D$61,1)+1)- INDEX(CB!$M$56:$M$61,MATCH('1'!AE15, CB!$D$56:$D$61,1)))/( INDEX(CB!$D$56:$D$61,MATCH('1'!AE15, CB!$D$56:$D$61,1)+1)- INDEX(CB!$D$56:$D$61,MATCH('1'!AE15,CB!$D$56:$D$61,1))),IF(AND('1'!AF15=CB!$A$62, '1'!AG15=CB!$B$62),INDEX(CB!$M$62:$M$67,MATCH('1'!AE15, CB!$D$62:$D$67,1))+('1'!AE15- INDEX(CB!$D$62:$D$67,MATCH('1'!AE15,CB!$D$62:$D$67,1)))*( INDEX(CB!$M$62:$M$67,MATCH('1'!AE15, CB!$D$62:$D$67,1)+1)- INDEX(CB!$M$62:$M$67,MATCH('1'!AE15, CB!$D$62:$D$67,1)))/( INDEX(CB!$D$62:$D$67,MATCH('1'!AE15, CB!$D$62:$D$67,1)+1)- INDEX(CB!$D$62:$D$67,MATCH('1'!AE15,CB!$D$62:$D$67,1))),IF(AND('1'!AF15=CB!$A$68, '1'!AG15=CB!$B$68),INDEX(CB!$M$68:$M$73,MATCH('1'!AE15, CB!$D$68:$D$73,1))+('1'!AE15- INDEX(CB!$D$68:$D$73,MATCH('1'!AE15,CB!$D$68:$D$73,1)))*( INDEX(CB!$M$68:$M$73,MATCH('1'!AE15, CB!$D$68:$D$73,1)+1)- INDEX(CB!$M$68:$M$73,MATCH('1'!AE15, CB!$D$68:$D$73,1)))/(INDEX(CB!$D$68:$D$73,MATCH('1'!AE15, CB!$D$68:$D$73,1)+1)- INDEX(CB!$D$68:$D$73,MATCH('1'!AE15,CB!$D$68:$D$73,1))),IF(AND('1'!AF15=CB!$A$74, '1'!AG15=CB!$B$74),INDEX(CB!$M$74:$M$79,MATCH('1'!AE15, CB!$D$74:$D$79,1))+('1'!AE15- INDEX(CB!$D$74:$D$79,MATCH('1'!AE15,CB!$D$74:$D$79,1)))*( INDEX(CB!$M$74:$M$79,MATCH('1'!AE15, CB!$D$74:$D$79,1)+1)- INDEX(CB!$M$74:$M$79,MATCH('1'!AE15, CB!$D$74:$D$79,1)))/(INDEX(CB!$D$74:$D$79,MATCH('1'!AE15, CB!$D$74:$D$79,1)+1)- INDEX(CB!$D$74:$D$79,MATCH('1'!AE15,CB!$D$74:$D$79,1))),IF(AND('1'!AF15=CB!$A$80, '1'!AG15=CB!$B$80),INDEX(CB!$M$80:$M$85,MATCH('1'!AE15, CB!$D$80:$D$85,1))+('1'!AE15- INDEX(CB!$D$80:$D$85,MATCH('1'!AE15,CB!$D$80:$D$85,1)))*( INDEX(CB!$M$80:$M$85,MATCH('1'!AE15, CB!$D$80:$D$85,1)+1)- INDEX(CB!$M$80:$M$85,MATCH('1'!AE15, CB!$D$80:$D$85,1)))/(INDEX(CB!$D$80:$D$85,MATCH('1'!AE15, CB!$D$80:$D$85,1)+1)- INDEX(CB!$D$80:$D$85,MATCH('1'!AE15,CB!$D$80:$D$85,1))),IF(AND('1'!AF15=CB!$A$86, '1'!AG15=CB!$B$86),INDEX(CB!$M$86:$M$91,MATCH('1'!AE15, CB!$D$86:$D$91,1))+('1'!AE15- INDEX(CB!$D$86:$D$91,MATCH('1'!AE15,CB!$D$86:$D$91,1)))*( INDEX(CB!$M$86:$M$91,MATCH('1'!AE15, CB!$D$86:$D$91,1)+1)- INDEX(CB!$M$86:$M$91,MATCH('1'!AE15, CB!$D$86:$D$91,1)))/(INDEX(CB!$D$86:$D$91,MATCH('1'!AE15, CB!$D$86:$D$91,1)+1)- INDEX(CB!$D$86:$D$91,MATCH('1'!AE15,CB!$D$86:$D$91,1))),IF(AND('1'!AF15=CB!$A$92, '1'!AG15=CB!$B$92),INDEX(CB!$M$92:$M$97,MATCH('1'!AE15, CB!$D$92:$D$97,1))+('1'!AE15- INDEX(CB!$D$92:$D$97,MATCH('1'!AE15,CB!$D$92:$D$97,1)))*( INDEX(CB!$M$92:$M$97,MATCH('1'!AE15, CB!$D$92:$D$97,1)+1)- INDEX(CB!$M$92:$M$97,MATCH('1'!AE15, CB!$D$92:$D$97,1)))/(INDEX(CB!$D$92:$D$97,MATCH('1'!AE15, CB!$D$92:$D$97,1)+1)- INDEX(CB!$D$92:$D$97,MATCH('1'!AE15,CB!$D$92:$D$97,1))),IF(AND('1'!AF15=CB!$A$98, '1'!AG15=CB!$B$98),INDEX(CB!$M$98:$M$103,MATCH('1'!AE15, CB!$D$98:$D$103,1))+('1'!AE15- INDEX(CB!$D$98:$D$103,MATCH('1'!AE15,CB!$D$98:$D$103,1)))*( INDEX(CB!$M$98:$M$103,MATCH('1'!AE15, CB!$D$98:$D$103,1)+1)- INDEX(CB!$M$98:$M$103,MATCH('1'!AE15, CB!$D$98:$D$103,1)))/(INDEX(CB!$D$98:$D$103,MATCH('1'!AE15, CB!$D$98:$D$103,1)+1)- INDEX(CB!$D$98:$D$103,MATCH('1'!AE15,CB!$D$98:$D$103,1))),IF(AND('1'!AF15=CB!$A$104, '1'!AG15=CB!$B$104),INDEX(CB!$M$104:$M$109,MATCH('1'!AE15, CB!$D$104:$D$109,1))+('1'!AE15- INDEX(CB!$D$104:$D$109,MATCH('1'!AE15,CB!$D$104:$D$109,1)))*( INDEX(CB!$M$104:$M$109,MATCH('1'!AE15, CB!$D$104:$D$109,1)+1)- INDEX(CB!$M$104:$M$109,MATCH('1'!AE15, CB!$D$104:$D$109,1)))/(INDEX(CB!$D$104:$D$109,MATCH('1'!AE15, CB!$D$104:$D$109,1)+1)- INDEX(CB!$D$104:$D$109,MATCH('1'!AE15,CB!$D$104:$D$109,1))),0))))))))))))))))))</f>
        <v>0</v>
      </c>
      <c r="AM15" s="33">
        <f>IF(AND('1'!AF15=CB!$A$2, '1'!AG15=CB!$B$2),INDEX(CB!$G$2:$G$7,MATCH('1'!AE15, CB!$D$2:$D$7,1))+('1'!AE15- INDEX(CB!$D$2:$D$7,MATCH('1'!AE15,CB!$D$2:$D$7,1)))*( INDEX(CB!$G$2:$G$7,MATCH('1'!AE15, CB!$D$2:$D$7,1)+1)- INDEX(CB!$G$2:$G$7,MATCH('1'!AE15, CB!$D$2:$D$7,1)))/( INDEX(CB!$D$2:$D$7,MATCH('1'!AE15, CB!$D$2:$D$7,1)+1)- INDEX(CB!$D$2:$D$7,MATCH('1'!AE15,CB!$D$2:$D$7,1))),IF(AND('1'!AF15=CB!$A$8, '1'!AG15=CB!$B$8),INDEX(CB!$G$8:$G$13,MATCH('1'!AE15, CB!$D$8:$D$13,1))+('1'!AE15- INDEX(CB!$D$8:$D$13,MATCH('1'!AE15,CB!$D$8:$D$13,1)))*( INDEX(CB!$G$8:$G$13,MATCH('1'!AE15, CB!$D$8:$D$13,1)+1)- INDEX(CB!$G$8:$G$13,MATCH('1'!AE15, CB!$D$8:$D$13,1)))/( INDEX(CB!$D$8:$D$13,MATCH('1'!AE15, CB!$D$8:$D$13,1)+1)- INDEX(CB!$D$8:$D$13,MATCH('1'!AE15,CB!$D$8:$D$13,1))),IF(AND('1'!AF15=CB!$A$14, '1'!AG15=CB!$B$14),INDEX(CB!$G$14:$G$19,MATCH('1'!AE15, CB!$D$14:$D$19,1))+('1'!AE15- INDEX(CB!$D$14:$D$19,MATCH('1'!AE15,CB!$D$14:$D$19,1)))*( INDEX(CB!$G$14:$G$19,MATCH('1'!AE15, CB!$D$14:$D$19,1)+1)- INDEX(CB!$G$14:$G$19,MATCH('1'!AE15, CB!$D$14:$D$19,1)))/( INDEX(CB!$D$14:$D$19,MATCH('1'!AE15, CB!$D$14:$D$19,1)+1)- INDEX(CB!$D$14:$D$19,MATCH('1'!AE15,CB!$D$14:$D$19,1))),IF(AND('1'!AF15=CB!$A$20, '1'!AG15=CB!$B$20),INDEX(CB!$G$20:$G$25,MATCH('1'!AE15, CB!$D$20:$D$25,1))+('1'!AE15- INDEX(CB!$D$20:$D$25,MATCH('1'!AE15,CB!$D$20:$D$25,1)))*( INDEX(CB!$G$20:$G$25,MATCH('1'!AE15, CB!$D$20:$D$25,1)+1)- INDEX(CB!$G$20:$G$25,MATCH('1'!AE15, CB!$D$20:$D$25,1)))/( INDEX(CB!$D$20:$D$25,MATCH('1'!AE15, CB!$D$20:$D$25,1)+1)- INDEX(CB!$D$20:$D$25,MATCH('1'!AE15,CB!$D$20:$D$25,1))),IF(AND('1'!AF15=CB!$A$26, '1'!AG15=CB!$B$26),INDEX(CB!$G$26:$G$31,MATCH('1'!AE15, CB!$D$26:$D$31,1))+('1'!AE15- INDEX(CB!$D$26:$D$31,MATCH('1'!AE15,CB!$D$26:$D$31,1)))*( INDEX(CB!$G$26:$G$31,MATCH('1'!AE15, CB!$D$26:$D$31,1)+1)- INDEX(CB!$G$26:$G$31,MATCH('1'!AE15, CB!$D$26:$D$31,1)))/( INDEX(CB!$D$26:$D$31,MATCH('1'!AE15, CB!$D$26:$D$31,1)+1)- INDEX(CB!$D$26:$D$31,MATCH('1'!AE15,CB!$D$26:$D$31,1))),IF(AND('1'!AF15=CB!$A$32, '1'!AG15=CB!$B$32),INDEX(CB!$G$32:$G$37,MATCH('1'!AE15, CB!$D$32:$D$37,1))+('1'!AE15- INDEX(CB!$D$32:$D$37,MATCH('1'!AE15,CB!$D$32:$D$37,1)))*( INDEX(CB!$G$32:$G$37,MATCH('1'!AE15, CB!$D$32:$D$37,1)+1)- INDEX(CB!$G$32:$G$37,MATCH('1'!AE15, CB!$D$32:$D$37,1)))/( INDEX(CB!$D$32:$D$37,MATCH('1'!AE15, CB!$D$32:$D$37,1)+1)- INDEX(CB!$D$32:$D$37,MATCH('1'!AE15,CB!$D$32:$D$37,1))),IF(AND('1'!AF15=CB!$A$38, '1'!AG15=CB!$B$38),INDEX(CB!$G$38:$G$43,MATCH('1'!AE15, CB!$D$38:$D$43,1))+('1'!AE15- INDEX(CB!$D$38:$D$43,MATCH('1'!AE15,CB!$D$38:$D$43,1)))*( INDEX(CB!$G$38:$G$43,MATCH('1'!AE15, CB!$D$38:$D$43,1)+1)- INDEX(CB!$G$38:$G$43,MATCH('1'!AE15, CB!$D$38:$D$43,1)))/( INDEX(CB!$D$38:$D$43,MATCH('1'!AE15, CB!$D$38:$D$43,1)+1)- INDEX(CB!$D$38:$D$43,MATCH('1'!AE15,CB!$D$38:$D$43,1))),IF(AND('1'!AF15=CB!$A$44, '1'!AG15=CB!$B$44),INDEX(CB!$G$44:$G$49,MATCH('1'!AE15, CB!$D$44:$D$49,1))+('1'!AE15- INDEX(CB!$D$44:$D$49,MATCH('1'!AE15,CB!$D$44:$D$49,1)))*( INDEX(CB!$G$44:$G$49,MATCH('1'!AE15, CB!$D$44:$D$49,1)+1)- INDEX(CB!$G$44:$G$49,MATCH('1'!AE15, CB!$D$44:$D$49,1)))/( INDEX(CB!$D$44:$D$49,MATCH('1'!AE15, CB!$D$44:$D$49,1)+1)- INDEX(CB!$D$44:$D$49,MATCH('1'!AE15,CB!$D$44:$D$49,1))),IF(AND('1'!AF15=CB!$A$50, '1'!AG15=CB!$B$50),INDEX(CB!$G$50:$G$55,MATCH('1'!AE15, CB!$D$50:$D$55,1))+('1'!AE15- INDEX(CB!$D$50:$D$55,MATCH('1'!AE15,CB!$D$50:$D$55,1)))*( INDEX(CB!$G$50:$G$55,MATCH('1'!AE15, CB!$D$50:$D$55,1)+1)- INDEX(CB!$G$50:$G$55,MATCH('1'!AE15, CB!$D$50:$D$55,1)))/( INDEX(CB!$D$50:$D$55,MATCH('1'!AE15, CB!$D$50:$D$55,1)+1)- INDEX(CB!$D$50:$D$55,MATCH('1'!AE15,CB!$D$50:$D$55,1))),IF(AND('1'!AF15=CB!$A$56, '1'!AG15=CB!$B$56),INDEX(CB!$G$56:$G$61,MATCH('1'!AE15, CB!$D$56:$D$61,1))+('1'!AE15- INDEX(CB!$D$56:$D$61,MATCH('1'!AE15,CB!$D$56:$D$61,1)))*( INDEX(CB!$G$56:$G$61,MATCH('1'!AE15, CB!$D$56:$D$61,1)+1)- INDEX(CB!$G$56:$G$61,MATCH('1'!AE15, CB!$D$56:$D$61,1)))/( INDEX(CB!$D$56:$D$61,MATCH('1'!AE15, CB!$D$56:$D$61,1)+1)- INDEX(CB!$D$56:$D$61,MATCH('1'!AE15,CB!$D$56:$D$61,1))),IF(AND('1'!AF15=CB!$A$62, '1'!AG15=CB!$B$62),INDEX(CB!$G$62:$G$67,MATCH('1'!AE15, CB!$D$62:$D$67,1))+('1'!AE15- INDEX(CB!$D$62:$D$67,MATCH('1'!AE15,CB!$D$62:$D$67,1)))*( INDEX(CB!$G$62:$G$67,MATCH('1'!AE15, CB!$D$62:$D$67,1)+1)- INDEX(CB!$G$62:$G$67,MATCH('1'!AE15, CB!$D$62:$D$67,1)))/( INDEX(CB!$D$62:$D$67,MATCH('1'!AE15, CB!$D$62:$D$67,1)+1)- INDEX(CB!$D$62:$D$67,MATCH('1'!AE15,CB!$D$62:$D$67,1))),IF(AND('1'!AF15=CB!$A$68, '1'!AG15=CB!$B$68),INDEX(CB!$G$68:$G$73,MATCH('1'!AE15, CB!$D$68:$D$73,1))+('1'!AE15- INDEX(CB!$D$68:$D$73,MATCH('1'!AE15,CB!$D$68:$D$73,1)))*( INDEX(CB!$G$68:$G$73,MATCH('1'!AE15, CB!$D$68:$D$73,1)+1)- INDEX(CB!$G$68:$G$73,MATCH('1'!AE15, CB!$D$68:$D$73,1)))/(INDEX(CB!$D$68:$D$73,MATCH('1'!AE15, CB!$D$68:$D$73,1)+1)- INDEX(CB!$D$68:$D$73,MATCH('1'!AE15,CB!$D$68:$D$73,1))),IF(AND('1'!AF15=CB!$A$74, '1'!AG15=CB!$B$74),INDEX(CB!$G$74:$G$79,MATCH('1'!AE15, CB!$D$74:$D$79,1))+('1'!AE15- INDEX(CB!$D$74:$D$79,MATCH('1'!AE15,CB!$D$74:$D$79,1)))*( INDEX(CB!$G$74:$G$79,MATCH('1'!AE15, CB!$D$74:$D$79,1)+1)- INDEX(CB!$G$74:$G$79,MATCH('1'!AE15, CB!$D$74:$D$79,1)))/(INDEX(CB!$D$74:$D$79,MATCH('1'!AE15, CB!$D$74:$D$79,1)+1)- INDEX(CB!$D$74:$D$79,MATCH('1'!AE15,CB!$D$74:$D$79,1))),IF(AND('1'!AF15=CB!$A$80, '1'!AG15=CB!$B$80),INDEX(CB!$G$80:$G$85,MATCH('1'!AE15, CB!$D$80:$D$85,1))+('1'!AE15- INDEX(CB!$D$80:$D$85,MATCH('1'!AE15,CB!$D$80:$D$85,1)))*( INDEX(CB!$G$80:$G$85,MATCH('1'!AE15, CB!$D$80:$D$85,1)+1)- INDEX(CB!$G$80:$G$85,MATCH('1'!AE15, CB!$D$80:$D$85,1)))/(INDEX(CB!$D$80:$D$85,MATCH('1'!AE15, CB!$D$80:$D$85,1)+1)- INDEX(CB!$D$80:$D$85,MATCH('1'!AE15,CB!$D$80:$D$85,1))),IF(AND('1'!AF15=CB!$A$86, '1'!AG15=CB!$B$86),INDEX(CB!$G$86:$G$91,MATCH('1'!AE15, CB!$D$86:$D$91,1))+('1'!AE15- INDEX(CB!$D$86:$D$91,MATCH('1'!AE15,CB!$D$86:$D$91,1)))*( INDEX(CB!$G$86:$G$91,MATCH('1'!AE15, CB!$D$86:$D$91,1)+1)- INDEX(CB!$G$86:$G$91,MATCH('1'!AE15, CB!$D$86:$D$91,1)))/(INDEX(CB!$D$86:$D$91,MATCH('1'!AE15, CB!$D$86:$D$91,1)+1)- INDEX(CB!$D$86:$D$91,MATCH('1'!AE15,CB!$D$86:$D$91,1))),IF(AND('1'!AF15=CB!$A$92, '1'!AG15=CB!$B$92),INDEX(CB!$G$92:$G$97,MATCH('1'!AE15, CB!$D$92:$D$97,1))+('1'!AE15- INDEX(CB!$D$92:$D$97,MATCH('1'!AE15,CB!$D$92:$D$97,1)))*( INDEX(CB!$G$92:$G$97,MATCH('1'!AE15, CB!$D$92:$D$97,1)+1)- INDEX(CB!$G$92:$G$97,MATCH('1'!AE15, CB!$D$92:$D$97,1)))/(INDEX(CB!$D$92:$D$97,MATCH('1'!AE15, CB!$D$92:$D$97,1)+1)- INDEX(CB!$D$92:$D$97,MATCH('1'!AE15,CB!$D$92:$D$97,1))),IF(AND('1'!AF15=CB!$A$98, '1'!AG15=CB!$B$98),INDEX(CB!$G$98:$G$103,MATCH('1'!AE15, CB!$D$98:$D$103,1))+('1'!AE15- INDEX(CB!$D$98:$D$103,MATCH('1'!AE15,CB!$D$98:$D$103,1)))*( INDEX(CB!$G$98:$G$103,MATCH('1'!AE15, CB!$D$98:$D$103,1)+1)- INDEX(CB!$G$98:$G$103,MATCH('1'!AE15, CB!$D$98:$D$103,1)))/(INDEX(CB!$D$98:$D$103,MATCH('1'!AE15, CB!$D$98:$D$103,1)+1)- INDEX(CB!$D$98:$D$103,MATCH('1'!AE15,CB!$D$98:$D$103,1))),IF(AND('1'!AF15=CB!$A$104, '1'!AG15=CB!$B$104),INDEX(CB!$G$104:$G$109,MATCH('1'!AE15, CB!$D$104:$D$109,1))+('1'!AE15- INDEX(CB!$D$104:$D$109,MATCH('1'!AE15,CB!$D$104:$D$109,1)))*( INDEX(CB!$G$104:$G$109,MATCH('1'!AE15, CB!$D$104:$D$109,1)+1)- INDEX(CB!$G$104:$G$109,MATCH('1'!AE15, CB!$D$104:$D$109,1)))/(INDEX(CB!$D$104:$D$109,MATCH('1'!AE15, CB!$D$104:$D$109,1)+1)- INDEX(CB!$D$104:$D$109,MATCH('1'!AE15,CB!$D$104:$D$109,1))),0))))))))))))))))))</f>
        <v>0</v>
      </c>
      <c r="AN15" s="33">
        <f>IF(AND('1'!AF15=CB!$A$2, '1'!AG15=CB!$B$2),INDEX(CB!$F$2:$F$7,MATCH('1'!AE15, CB!$D$2:$D$7,1))+('1'!AE15- INDEX(CB!$D$2:$D$7,MATCH('1'!AE15,CB!$D$2:$D$7,1)))*( INDEX(CB!$F$2:$F$7,MATCH('1'!AE15, CB!$D$2:$D$7,1)+1)- INDEX(CB!$F$2:$F$7,MATCH('1'!AE15, CB!$D$2:$D$7,1)))/( INDEX(CB!$D$2:$D$7,MATCH('1'!AE15, CB!$D$2:$D$7,1)+1)- INDEX(CB!$D$2:$D$7,MATCH('1'!AE15,CB!$D$2:$D$7,1))),IF(AND('1'!AF15=CB!$A$8, '1'!AG15=CB!$B$8),INDEX(CB!$F$8:$F$13,MATCH('1'!AE15, CB!$D$8:$D$13,1))+('1'!AE15- INDEX(CB!$D$8:$D$13,MATCH('1'!AE15,CB!$D$8:$D$13,1)))*( INDEX(CB!$F$8:$F$13,MATCH('1'!AE15, CB!$D$8:$D$13,1)+1)- INDEX(CB!$F$8:$F$13,MATCH('1'!AE15, CB!$D$8:$D$13,1)))/( INDEX(CB!$D$8:$D$13,MATCH('1'!AE15, CB!$D$8:$D$13,1)+1)- INDEX(CB!$D$8:$D$13,MATCH('1'!AE15,CB!$D$8:$D$13,1))),IF(AND('1'!AF15=CB!$A$14, '1'!AG15=CB!$B$14),INDEX(CB!$F$14:$F$19,MATCH('1'!AE15, CB!$D$14:$D$19,1))+('1'!AE15- INDEX(CB!$D$14:$D$19,MATCH('1'!AE15,CB!$D$14:$D$19,1)))*( INDEX(CB!$F$14:$F$19,MATCH('1'!AE15, CB!$D$14:$D$19,1)+1)- INDEX(CB!$F$14:$F$19,MATCH('1'!AE15, CB!$D$14:$D$19,1)))/( INDEX(CB!$D$14:$D$19,MATCH('1'!AE15, CB!$D$14:$D$19,1)+1)- INDEX(CB!$D$14:$D$19,MATCH('1'!AE15,CB!$D$14:$D$19,1))),IF(AND('1'!AF15=CB!$A$20, '1'!AG15=CB!$B$20),INDEX(CB!$F$20:$F$25,MATCH('1'!AE15, CB!$D$20:$D$25,1))+('1'!AE15- INDEX(CB!$D$20:$D$25,MATCH('1'!AE15,CB!$D$20:$D$25,1)))*( INDEX(CB!$F$20:$F$25,MATCH('1'!AE15, CB!$D$20:$D$25,1)+1)- INDEX(CB!$F$20:$F$25,MATCH('1'!AE15, CB!$D$20:$D$25,1)))/( INDEX(CB!$D$20:$D$25,MATCH('1'!AE15, CB!$D$20:$D$25,1)+1)- INDEX(CB!$D$20:$D$25,MATCH('1'!AE15,CB!$D$20:$D$25,1))),IF(AND('1'!AF15=CB!$A$26, '1'!AG15=CB!$B$26),INDEX(CB!$F$26:$F$31,MATCH('1'!AE15, CB!$D$26:$D$31,1))+('1'!AE15- INDEX(CB!$D$26:$D$31,MATCH('1'!AE15,CB!$D$26:$D$31,1)))*( INDEX(CB!$F$26:$F$31,MATCH('1'!AE15, CB!$D$26:$D$31,1)+1)- INDEX(CB!$F$26:$F$31,MATCH('1'!AE15, CB!$D$26:$D$31,1)))/( INDEX(CB!$D$26:$D$31,MATCH('1'!AE15, CB!$D$26:$D$31,1)+1)- INDEX(CB!$D$26:$D$31,MATCH('1'!AE15,CB!$D$26:$D$31,1))),IF(AND('1'!AF15=CB!$A$32, '1'!AG15=CB!$B$32),INDEX(CB!$F$32:$F$37,MATCH('1'!AE15, CB!$D$32:$D$37,1))+('1'!AE15- INDEX(CB!$D$32:$D$37,MATCH('1'!AE15,CB!$D$32:$D$37,1)))*( INDEX(CB!$F$32:$F$37,MATCH('1'!AE15, CB!$D$32:$D$37,1)+1)- INDEX(CB!$F$32:$F$37,MATCH('1'!AE15, CB!$D$32:$D$37,1)))/( INDEX(CB!$D$32:$D$37,MATCH('1'!AE15, CB!$D$32:$D$37,1)+1)- INDEX(CB!$D$32:$D$37,MATCH('1'!AE15,CB!$D$32:$D$37,1))),IF(AND('1'!AF15=CB!$A$38, '1'!AG15=CB!$B$38),INDEX(CB!$F$38:$F$43,MATCH('1'!AE15, CB!$D$38:$D$43,1))+('1'!AE15- INDEX(CB!$D$38:$D$43,MATCH('1'!AE15,CB!$D$38:$D$43,1)))*( INDEX(CB!$F$38:$F$43,MATCH('1'!AE15, CB!$D$38:$D$43,1)+1)- INDEX(CB!$F$38:$F$43,MATCH('1'!AE15, CB!$D$38:$D$43,1)))/( INDEX(CB!$D$38:$D$43,MATCH('1'!AE15, CB!$D$38:$D$43,1)+1)- INDEX(CB!$D$38:$D$43,MATCH('1'!AE15,CB!$D$38:$D$43,1))),IF(AND('1'!AF15=CB!$A$44, '1'!AG15=CB!$B$44),INDEX(CB!$F$44:$F$49,MATCH('1'!AE15, CB!$D$44:$D$49,1))+('1'!AE15- INDEX(CB!$D$44:$D$49,MATCH('1'!AE15,CB!$D$44:$D$49,1)))*( INDEX(CB!$F$44:$F$49,MATCH('1'!AE15, CB!$D$44:$D$49,1)+1)- INDEX(CB!$F$44:$F$49,MATCH('1'!AE15, CB!$D$44:$D$49,1)))/( INDEX(CB!$D$44:$D$49,MATCH('1'!AE15, CB!$D$44:$D$49,1)+1)- INDEX(CB!$D$44:$D$49,MATCH('1'!AE15,CB!$D$44:$D$49,1))),IF(AND('1'!AF15=CB!$A$50, '1'!AG15=CB!$B$50),INDEX(CB!$F$50:$F$55,MATCH('1'!AE15, CB!$D$50:$D$55,1))+('1'!AE15- INDEX(CB!$D$50:$D$55,MATCH('1'!AE15,CB!$D$50:$D$55,1)))*( INDEX(CB!$F$50:$F$55,MATCH('1'!AE15, CB!$D$50:$D$55,1)+1)- INDEX(CB!$F$50:$F$55,MATCH('1'!AE15, CB!$D$50:$D$55,1)))/( INDEX(CB!$D$50:$D$55,MATCH('1'!AE15, CB!$D$50:$D$55,1)+1)- INDEX(CB!$D$50:$D$55,MATCH('1'!AE15,CB!$D$50:$D$55,1))),IF(AND('1'!AF15=CB!$A$56, '1'!AG15=CB!$B$56),INDEX(CB!$F$56:$F$61,MATCH('1'!AE15, CB!$D$56:$D$61,1))+('1'!AE15- INDEX(CB!$D$56:$D$61,MATCH('1'!AE15,CB!$D$56:$D$61,1)))*( INDEX(CB!$F$56:$F$61,MATCH('1'!AE15, CB!$D$56:$D$61,1)+1)- INDEX(CB!$F$56:$F$61,MATCH('1'!AE15, CB!$D$56:$D$61,1)))/( INDEX(CB!$D$56:$D$61,MATCH('1'!AE15, CB!$D$56:$D$61,1)+1)- INDEX(CB!$D$56:$D$61,MATCH('1'!AE15,CB!$D$56:$D$61,1))),IF(AND('1'!AF15=CB!$A$62, '1'!AG15=CB!$B$62),INDEX(CB!$F$62:$F$67,MATCH('1'!AE15, CB!$D$62:$D$67,1))+('1'!AE15- INDEX(CB!$D$62:$D$67,MATCH('1'!AE15,CB!$D$62:$D$67,1)))*( INDEX(CB!$F$62:$F$67,MATCH('1'!AE15, CB!$D$62:$D$67,1)+1)- INDEX(CB!$F$62:$F$67,MATCH('1'!AE15, CB!$D$62:$D$67,1)))/( INDEX(CB!$D$62:$D$67,MATCH('1'!AE15, CB!$D$62:$D$67,1)+1)- INDEX(CB!$D$62:$D$67,MATCH('1'!AE15,CB!$D$62:$D$67,1))),IF(AND('1'!AF15=CB!$A$68, '1'!AG15=CB!$B$68),INDEX(CB!$F$68:$F$73,MATCH('1'!AE15, CB!$D$68:$D$73,1))+('1'!AE15- INDEX(CB!$D$68:$D$73,MATCH('1'!AE15,CB!$D$68:$D$73,1)))*( INDEX(CB!$F$68:$F$73,MATCH('1'!AE15, CB!$D$68:$D$73,1)+1)- INDEX(CB!$F$68:$F$73,MATCH('1'!AE15, CB!$D$68:$D$73,1)))/(INDEX(CB!$D$68:$D$73,MATCH('1'!AE15, CB!$D$68:$D$73,1)+1)- INDEX(CB!$D$68:$D$73,MATCH('1'!AE15,CB!$D$68:$D$73,1))),IF(AND('1'!AF15=CB!$A$74, '1'!AG15=CB!$B$74),INDEX(CB!$F$74:$F$79,MATCH('1'!AE15, CB!$D$74:$D$79,1))+('1'!AE15- INDEX(CB!$D$74:$D$79,MATCH('1'!AE15,CB!$D$74:$D$79,1)))*( INDEX(CB!$F$74:$F$79,MATCH('1'!AE15, CB!$D$74:$D$79,1)+1)- INDEX(CB!$F$74:$F$79,MATCH('1'!AE15, CB!$D$74:$D$79,1)))/(INDEX(CB!$D$74:$D$79,MATCH('1'!AE15, CB!$D$74:$D$79,1)+1)- INDEX(CB!$D$74:$D$79,MATCH('1'!AE15,CB!$D$74:$D$79,1))),IF(AND('1'!AF15=CB!$A$80, '1'!AG15=CB!$B$80),INDEX(CB!$F$80:$F$85,MATCH('1'!AE15, CB!$D$80:$D$85,1))+('1'!AE15- INDEX(CB!$D$80:$D$85,MATCH('1'!AE15,CB!$D$80:$D$85,1)))*( INDEX(CB!$F$80:$F$85,MATCH('1'!AE15, CB!$D$80:$D$85,1)+1)- INDEX(CB!$F$80:$F$85,MATCH('1'!AE15, CB!$D$80:$D$85,1)))/(INDEX(CB!$D$80:$D$85,MATCH('1'!AE15, CB!$D$80:$D$85,1)+1)- INDEX(CB!$D$80:$D$85,MATCH('1'!AE15,CB!$D$80:$D$85,1))),IF(AND('1'!AF15=CB!$A$86, '1'!AG15=CB!$B$86),INDEX(CB!$F$86:$F$91,MATCH('1'!AE15, CB!$D$86:$D$91,1))+('1'!AE15- INDEX(CB!$D$86:$D$91,MATCH('1'!AE15,CB!$D$86:$D$91,1)))*( INDEX(CB!$F$86:$F$91,MATCH('1'!AE15, CB!$D$86:$D$91,1)+1)- INDEX(CB!$F$86:$F$91,MATCH('1'!AE15, CB!$D$86:$D$91,1)))/(INDEX(CB!$D$86:$D$91,MATCH('1'!AE15, CB!$D$86:$D$91,1)+1)- INDEX(CB!$D$86:$D$91,MATCH('1'!AE15,CB!$D$86:$D$91,1))),IF(AND('1'!AF15=CB!$A$92, '1'!AG15=CB!$B$92),INDEX(CB!$F$92:$F$97,MATCH('1'!AE15, CB!$D$92:$D$97,1))+('1'!AE15- INDEX(CB!$D$92:$D$97,MATCH('1'!AE15,CB!$D$92:$D$97,1)))*( INDEX(CB!$F$92:$F$97,MATCH('1'!AE15, CB!$D$92:$D$97,1)+1)- INDEX(CB!$F$92:$F$97,MATCH('1'!AE15, CB!$D$92:$D$97,1)))/(INDEX(CB!$D$92:$D$97,MATCH('1'!AE15, CB!$D$92:$D$97,1)+1)- INDEX(CB!$D$92:$D$97,MATCH('1'!AE15,CB!$D$92:$D$97,1))),IF(AND('1'!AF15=CB!$A$98, '1'!AG15=CB!$B$98),INDEX(CB!$F$98:$F$103,MATCH('1'!AE15, CB!$D$98:$D$103,1))+('1'!AE15- INDEX(CB!$D$98:$D$103,MATCH('1'!AE15,CB!$D$98:$D$103,1)))*( INDEX(CB!$F$98:$F$103,MATCH('1'!AE15, CB!$D$98:$D$103,1)+1)- INDEX(CB!$F$98:$F$103,MATCH('1'!AE15, CB!$D$98:$D$103,1)))/(INDEX(CB!$D$98:$D$103,MATCH('1'!AE15, CB!$D$98:$D$103,1)+1)- INDEX(CB!$D$98:$D$103,MATCH('1'!AE15,CB!$D$98:$D$103,1))),IF(AND('1'!AF15=CB!$A$104, '1'!AG15=CB!$B$104),INDEX(CB!$F$104:$F$109,MATCH('1'!AE15, CB!$D$104:$D$109,1))+('1'!AE15- INDEX(CB!$D$104:$D$109,MATCH('1'!AE15,CB!$D$104:$D$109,1)))*( INDEX(CB!$F$104:$F$109,MATCH('1'!AE15, CB!$D$104:$D$109,1)+1)- INDEX(CB!$F$104:$F$109,MATCH('1'!AE15, CB!$D$104:$D$109,1)))/(INDEX(CB!$D$104:$D$109,MATCH('1'!AE15, CB!$D$104:$D$109,1)+1)- INDEX(CB!$D$104:$D$109,MATCH('1'!AE15,CB!$D$104:$D$109,1))),0))))))))))))))))))</f>
        <v>0</v>
      </c>
      <c r="AO15" s="33">
        <f>IF(AND('1'!AF15=CB!$A$2, '1'!AG15=CB!$B$2),INDEX(CB!$E$2:$E$7,MATCH('1'!AE15, CB!$D$2:$D$7,1))+('1'!AE15- INDEX(CB!$D$2:$D$7,MATCH('1'!AE15,CB!$D$2:$D$7,1)))*( INDEX(CB!$E$2:$E$7,MATCH('1'!AE15, CB!$D$2:$D$7,1)+1)- INDEX(CB!$E$2:$E$7,MATCH('1'!AE15, CB!$D$2:$D$7,1)))/( INDEX(CB!$D$2:$D$7,MATCH('1'!AE15, CB!$D$2:$D$7,1)+1)- INDEX(CB!$D$2:$D$7,MATCH('1'!AE15,CB!$D$2:$D$7,1))),IF(AND('1'!AF15=CB!$A$8, '1'!AG15=CB!$B$8),INDEX(CB!$E$8:$E$13,MATCH('1'!AE15, CB!$D$8:$D$13,1))+('1'!AE15- INDEX(CB!$D$8:$D$13,MATCH('1'!AE15,CB!$D$8:$D$13,1)))*( INDEX(CB!$E$8:$E$13,MATCH('1'!AE15, CB!$D$8:$D$13,1)+1)- INDEX(CB!$E$8:$E$13,MATCH('1'!AE15, CB!$D$8:$D$13,1)))/( INDEX(CB!$D$8:$D$13,MATCH('1'!AE15, CB!$D$8:$D$13,1)+1)- INDEX(CB!$D$8:$D$13,MATCH('1'!AE15,CB!$D$8:$D$13,1))),IF(AND('1'!AF15=CB!$A$14, '1'!AG15=CB!$B$14),INDEX(CB!$E$14:$E$19,MATCH('1'!AE15, CB!$D$14:$D$19,1))+('1'!AE15- INDEX(CB!$D$14:$D$19,MATCH('1'!AE15,CB!$D$14:$D$19,1)))*( INDEX(CB!$E$14:$E$19,MATCH('1'!AE15, CB!$D$14:$D$19,1)+1)- INDEX(CB!$E$14:$E$19,MATCH('1'!AE15, CB!$D$14:$D$19,1)))/( INDEX(CB!$D$14:$D$19,MATCH('1'!AE15, CB!$D$14:$D$19,1)+1)- INDEX(CB!$D$14:$D$19,MATCH('1'!AE15,CB!$D$14:$D$19,1))),IF(AND('1'!AF15=CB!$A$20, '1'!AG15=CB!$B$20),INDEX(CB!$E$20:$E$25,MATCH('1'!AE15, CB!$D$20:$D$25,1))+('1'!AE15- INDEX(CB!$D$20:$D$25,MATCH('1'!AE15,CB!$D$20:$D$25,1)))*( INDEX(CB!$E$20:$E$25,MATCH('1'!AE15, CB!$D$20:$D$25,1)+1)- INDEX(CB!$E$20:$E$25,MATCH('1'!AE15, CB!$D$20:$D$25,1)))/( INDEX(CB!$D$20:$D$25,MATCH('1'!AE15, CB!$D$20:$D$25,1)+1)- INDEX(CB!$D$20:$D$25,MATCH('1'!AE15,CB!$D$20:$D$25,1))),IF(AND('1'!AF15=CB!$A$26, '1'!AG15=CB!$B$26),INDEX(CB!$E$26:$E$31,MATCH('1'!AE15, CB!$D$26:$D$31,1))+('1'!AE15- INDEX(CB!$D$26:$D$31,MATCH('1'!AE15,CB!$D$26:$D$31,1)))*( INDEX(CB!$E$26:$E$31,MATCH('1'!AE15, CB!$D$26:$D$31,1)+1)- INDEX(CB!$E$26:$E$31,MATCH('1'!AE15, CB!$D$26:$D$31,1)))/( INDEX(CB!$D$26:$D$31,MATCH('1'!AE15, CB!$D$26:$D$31,1)+1)- INDEX(CB!$D$26:$D$31,MATCH('1'!AE15,CB!$D$26:$D$31,1))),IF(AND('1'!AF15=CB!$A$32, '1'!AG15=CB!$B$32),INDEX(CB!$E$32:$E$37,MATCH('1'!AE15, CB!$D$32:$D$37,1))+('1'!AE15- INDEX(CB!$D$32:$D$37,MATCH('1'!AE15,CB!$D$32:$D$37,1)))*( INDEX(CB!$E$32:$E$37,MATCH('1'!AE15, CB!$D$32:$D$37,1)+1)- INDEX(CB!$E$32:$E$37,MATCH('1'!AE15, CB!$D$32:$D$37,1)))/( INDEX(CB!$D$32:$D$37,MATCH('1'!AE15, CB!$D$32:$D$37,1)+1)- INDEX(CB!$D$32:$D$37,MATCH('1'!AE15,CB!$D$32:$D$37,1))),IF(AND('1'!AF15=CB!$A$38, '1'!AG15=CB!$B$38),INDEX(CB!$E$38:$E$43,MATCH('1'!AE15, CB!$D$38:$D$43,1))+('1'!AE15- INDEX(CB!$D$38:$D$43,MATCH('1'!AE15,CB!$D$38:$D$43,1)))*( INDEX(CB!$E$38:$E$43,MATCH('1'!AE15, CB!$D$38:$D$43,1)+1)- INDEX(CB!$E$38:$E$43,MATCH('1'!AE15, CB!$D$38:$D$43,1)))/( INDEX(CB!$D$38:$D$43,MATCH('1'!AE15, CB!$D$38:$D$43,1)+1)- INDEX(CB!$D$38:$D$43,MATCH('1'!AE15,CB!$D$38:$D$43,1))),IF(AND('1'!AF15=CB!$A$44, '1'!AG15=CB!$B$44),INDEX(CB!$E$44:$E$49,MATCH('1'!AE15, CB!$D$44:$D$49,1))+('1'!AE15- INDEX(CB!$D$44:$D$49,MATCH('1'!AE15,CB!$D$44:$D$49,1)))*( INDEX(CB!$E$44:$E$49,MATCH('1'!AE15, CB!$D$44:$D$49,1)+1)- INDEX(CB!$E$44:$E$49,MATCH('1'!AE15, CB!$D$44:$D$49,1)))/( INDEX(CB!$D$44:$D$49,MATCH('1'!AE15, CB!$D$44:$D$49,1)+1)- INDEX(CB!$D$44:$D$49,MATCH('1'!AE15,CB!$D$44:$D$49,1))),IF(AND('1'!AF15=CB!$A$50, '1'!AG15=CB!$B$50),INDEX(CB!$E$50:$E$55,MATCH('1'!AE15, CB!$D$50:$D$55,1))+('1'!AE15- INDEX(CB!$D$50:$D$55,MATCH('1'!AE15,CB!$D$50:$D$55,1)))*( INDEX(CB!$E$50:$E$55,MATCH('1'!AE15, CB!$D$50:$D$55,1)+1)- INDEX(CB!$E$50:$E$55,MATCH('1'!AE15, CB!$D$50:$D$55,1)))/( INDEX(CB!$D$50:$D$55,MATCH('1'!AE15, CB!$D$50:$D$55,1)+1)- INDEX(CB!$D$50:$D$55,MATCH('1'!AE15,CB!$D$50:$D$55,1))),IF(AND('1'!AF15=CB!$A$56, '1'!AG15=CB!$B$56),INDEX(CB!$E$56:$E$61,MATCH('1'!AE15, CB!$D$56:$D$61,1))+('1'!AE15- INDEX(CB!$D$56:$D$61,MATCH('1'!AE15,CB!$D$56:$D$61,1)))*( INDEX(CB!$E$56:$E$61,MATCH('1'!AE15, CB!$D$56:$D$61,1)+1)- INDEX(CB!$E$56:$E$61,MATCH('1'!AE15, CB!$D$56:$D$61,1)))/( INDEX(CB!$D$56:$D$61,MATCH('1'!AE15, CB!$D$56:$D$61,1)+1)- INDEX(CB!$D$56:$D$61,MATCH('1'!AE15,CB!$D$56:$D$61,1))),IF(AND('1'!AF15=CB!$A$62, '1'!AG15=CB!$B$62),INDEX(CB!$E$62:$E$67,MATCH('1'!AE15, CB!$D$62:$D$67,1))+('1'!AE15- INDEX(CB!$D$62:$D$67,MATCH('1'!AE15,CB!$D$62:$D$67,1)))*( INDEX(CB!$E$62:$E$67,MATCH('1'!AE15, CB!$D$62:$D$67,1)+1)- INDEX(CB!$E$62:$E$67,MATCH('1'!AE15, CB!$D$62:$D$67,1)))/( INDEX(CB!$D$62:$D$67,MATCH('1'!AE15, CB!$D$62:$D$67,1)+1)- INDEX(CB!$D$62:$D$67,MATCH('1'!AE15,CB!$D$62:$D$67,1))),IF(AND('1'!AF15=CB!$A$68, '1'!AG15=CB!$B$68),INDEX(CB!$E$68:$E$73,MATCH('1'!AE15, CB!$D$68:$D$73,1))+('1'!AE15- INDEX(CB!$D$68:$D$73,MATCH('1'!AE15,CB!$D$68:$D$73,1)))*( INDEX(CB!$E$68:$E$73,MATCH('1'!AE15, CB!$D$68:$D$73,1)+1)- INDEX(CB!$E$68:$E$73,MATCH('1'!AE15, CB!$D$68:$D$73,1)))/(INDEX(CB!$D$68:$D$73,MATCH('1'!AE15, CB!$D$68:$D$73,1)+1)- INDEX(CB!$D$68:$D$73,MATCH('1'!AE15,CB!$D$68:$D$73,1))),IF(AND('1'!AF15=CB!$A$74, '1'!AG15=CB!$B$74),INDEX(CB!$E$74:$E$79,MATCH('1'!AE15, CB!$D$74:$D$79,1))+('1'!AE15- INDEX(CB!$D$74:$D$79,MATCH('1'!AE15,CB!$D$74:$D$79,1)))*( INDEX(CB!$E$74:$E$79,MATCH('1'!AE15, CB!$D$74:$D$79,1)+1)- INDEX(CB!$E$74:$E$79,MATCH('1'!AE15, CB!$D$74:$D$79,1)))/(INDEX(CB!$D$74:$D$79,MATCH('1'!AE15, CB!$D$74:$D$79,1)+1)- INDEX(CB!$D$74:$D$79,MATCH('1'!AE15,CB!$D$74:$D$79,1))),IF(AND('1'!AF15=CB!$A$80, '1'!AG15=CB!$B$80),INDEX(CB!$E$80:$E$85,MATCH('1'!AE15, CB!$D$80:$D$85,1))+('1'!AE15- INDEX(CB!$D$80:$D$85,MATCH('1'!AE15,CB!$D$80:$D$85,1)))*( INDEX(CB!$E$80:$E$85,MATCH('1'!AE15, CB!$D$80:$D$85,1)+1)- INDEX(CB!$E$80:$E$85,MATCH('1'!AE15, CB!$D$80:$D$85,1)))/(INDEX(CB!$D$80:$D$85,MATCH('1'!AE15, CB!$D$80:$D$85,1)+1)- INDEX(CB!$D$80:$D$85,MATCH('1'!AE15,CB!$D$80:$D$85,1))),IF(AND('1'!AF15=CB!$A$86, '1'!AG15=CB!$B$86),INDEX(CB!$E$86:$E$91,MATCH('1'!AE15, CB!$D$86:$D$91,1))+('1'!AE15- INDEX(CB!$D$86:$D$91,MATCH('1'!AE15,CB!$D$86:$D$91,1)))*( INDEX(CB!$E$86:$E$91,MATCH('1'!AE15, CB!$D$86:$D$91,1)+1)- INDEX(CB!$E$86:$E$91,MATCH('1'!AE15, CB!$D$86:$D$91,1)))/(INDEX(CB!$D$86:$D$91,MATCH('1'!AE15, CB!$D$86:$D$91,1)+1)- INDEX(CB!$D$86:$D$91,MATCH('1'!AE15,CB!$D$86:$D$91,1))),IF(AND('1'!AF15=CB!$A$92, '1'!AG15=CB!$B$92),INDEX(CB!$E$92:$E$97,MATCH('1'!AE15, CB!$D$92:$D$97,1))+('1'!AE15- INDEX(CB!$D$92:$D$97,MATCH('1'!AE15,CB!$D$92:$D$97,1)))*( INDEX(CB!$E$92:$E$97,MATCH('1'!AE15, CB!$D$92:$D$97,1)+1)- INDEX(CB!$E$92:$E$97,MATCH('1'!AE15, CB!$D$92:$D$97,1)))/(INDEX(CB!$D$92:$D$97,MATCH('1'!AE15, CB!$D$92:$D$97,1)+1)- INDEX(CB!$D$92:$D$97,MATCH('1'!AE15,CB!$D$92:$D$97,1))),IF(AND('1'!AF15=CB!$A$98, '1'!AG15=CB!$B$98),INDEX(CB!$E$98:$E$103,MATCH('1'!AE15, CB!$D$98:$D$103,1))+('1'!AE15- INDEX(CB!$D$98:$D$103,MATCH('1'!AE15,CB!$D$98:$D$103,1)))*( INDEX(CB!$E$98:$E$103,MATCH('1'!AE15, CB!$D$98:$D$103,1)+1)- INDEX(CB!$E$98:$E$103,MATCH('1'!AE15, CB!$D$98:$D$103,1)))/(INDEX(CB!$D$98:$D$103,MATCH('1'!AE15, CB!$D$98:$D$103,1)+1)- INDEX(CB!$D$98:$D$103,MATCH('1'!AE15,CB!$D$98:$D$103,1))),IF(AND('1'!AF15=CB!$A$104, '1'!AG15=CB!$B$104),INDEX(CB!$E$104:$E$109,MATCH('1'!AE15, CB!$D$104:$D$109,1))+('1'!AE15- INDEX(CB!$D$104:$D$109,MATCH('1'!AE15,CB!$D$104:$D$109,1)))*( INDEX(CB!$E$104:$E$109,MATCH('1'!AE15, CB!$D$104:$D$109,1)+1)- INDEX(CB!$E$104:$E$109,MATCH('1'!AE15, CB!$D$104:$D$109,1)))/(INDEX(CB!$D$104:$D$109,MATCH('1'!AE15, CB!$D$104:$D$109,1)+1)- INDEX(CB!$D$104:$D$109,MATCH('1'!AE15,CB!$D$104:$D$109,1))),0))))))))))))))))))</f>
        <v>0</v>
      </c>
      <c r="AP15" s="11" t="e">
        <f t="shared" si="16"/>
        <v>#VALUE!</v>
      </c>
      <c r="AQ15" s="11" t="e">
        <f>(-AP14+IF(AND('1'!AF15=CB!$A$2,'1'!AG15=CB!$B$2),MAX(CB!$D$2:$D$7),IF(AND('1'!AF15=CB!$A$8,'1'!AG15=CB!$B$8),MAX(CB!$D$8:$D$13),IF(AND('1'!AF15=CB!$A$14,'1'!AG15=CB!$B$14),MAX(CB!$D$14:$D$19),IF(AND('1'!AF15=CB!$A$20,'1'!AG15=CB!$B$20),MAX(CB!$D$20:$D$25),IF(AND('1'!AF15=CB!$A$26,'1'!AG15=CB!$B$26),MAX(CB!$D$26:$D$31),IF(AND('1'!AF15=CB!$A$32,'1'!AG15=CB!$B$32),CB!$D$36+(6-CB!$C$36)*(CB!$D$37-CB!$D$36)/(CB!$C$37-CB!$C$36),IF(AND('1'!AF15=CB!$A$38,'1'!AG15=CB!$B$38),CB!$D$42+(6-CB!$C$42)*(CB!$D$43-CB!$D$42)/(CB!$C$43-CB!$C$42),IF(AND('1'!AF15=CB!$A$44,'1'!AG15=CB!$B$44),CB!$D$48+(6-CB!$C$48)*(CB!$D$49-CB!$D$48)/(CB!$C$49-CB!$C$48),IF(AND('1'!AF15=CB!$A$50,'1'!AG15=CB!$B$50),CB!$D$54+(6-CB!$C$54)*(CB!$D$55-CB!$D$54)/(CB!$C$55-CB!$C$54),IF(AND('1'!AF15=CB!$A$56,'1'!AG15=CB!$B$56),CB!$D$60+(6-CB!$C$60)*(CB!$D$61-CB!$D$60)/(CB!$C$61-CB!$C$60),IF(AND('1'!AF15=CB!$A$62,'1'!AG15=CB!$B$62),MAX(CB!$D$62:$D$67),IF(AND('1'!AF15=CB!$A$68,'1'!AG15=CB!$B$68),MAX(CB!$D$68:$D$73),IF(AND('1'!AF15=CB!$A$74,'1'!AG15=CB!$B$74),MAX(CB!$D$74:$D$79),IF(AND('1'!AF15=CB!$A$80,'1'!AG15=CB!$B$80),MAX(CB!$D$80:$D$85),IF(AND('1'!AF15=CB!$A$86,'1'!AG15=CB!$B$86),MAX(CB!$D$86:$D$91),IF(AND('1'!AF15=CB!$A$92,'1'!AG15=CB!$B$92),MAX(CB!$D$92:$D$97),IF(AND('1'!AF15=CB!$A$98,'1'!AG15=CB!$B$98),MAX(CB!$D$98:$D$103),IF(AND('1'!AF15=CB!$A$104,'1'!AG15=CB!$B$104),MAX(CB!$D$104:$D$109),0)))))))))))))))))))/(F15*H15*D15)*43560+$B14</f>
        <v>#VALUE!</v>
      </c>
      <c r="AR15" s="38" t="e">
        <f>IF(AND('1'!AF15=CB!$A$2, '1'!AH15=CB!$B$2),INDEX(CB!$K$2:$K$7,MATCH('1'!AE15, CB!$D$2:$D$7,1))+('1'!AE15- INDEX(CB!$D$2:$D$7,MATCH('1'!AE15,CB!$D$2:$D$7,1)))*( INDEX(CB!$K$2:$K$7,MATCH('1'!AE15, CB!$D$2:$D$7,1)+1)- INDEX(CB!$K$2:$K$7,MATCH('1'!AE15, CB!$D$2:$D$7,1)))/( INDEX(CB!$D$2:$D$7,MATCH('1'!AE15, CB!$D$2:$D$7,1)+1)- INDEX(CB!$D$2:$D$7,MATCH('1'!AE15,CB!$D$2:$D$7,1))),IF(AND('1'!AF15=CB!$A$8, '1'!AH15=CB!$B$8),INDEX(CB!$K$8:$K$13,MATCH('1'!AE15, CB!$D$8:$D$13,1))+('1'!AE15- INDEX(CB!$D$8:$D$13,MATCH('1'!AE15,CB!$D$8:$D$13,1)))*( INDEX(CB!$K$8:$K$13,MATCH('1'!AE15, CB!$D$8:$D$13,1)+1)- INDEX(CB!$K$8:$K$13,MATCH('1'!AE15, CB!$D$8:$D$13,1)))/( INDEX(CB!$D$8:$D$13,MATCH('1'!AE15, CB!$D$8:$D$13,1)+1)- INDEX(CB!$D$8:$D$13,MATCH('1'!AE15,CB!$D$8:$D$13,1))),IF(AND('1'!AF15=CB!$A$14, '1'!AH15=CB!$B$14),INDEX(CB!$K$14:$K$19,MATCH('1'!AE15, CB!$D$14:$D$19,1))+('1'!AE15- INDEX(CB!$D$14:$D$19,MATCH('1'!AE15,CB!$D$14:$D$19,1)))*( INDEX(CB!$K$14:$K$19,MATCH('1'!AE15, CB!$D$14:$D$19,1)+1)- INDEX(CB!$K$14:$K$19,MATCH('1'!AE15, CB!$D$14:$D$19,1)))/( INDEX(CB!$D$14:$D$19,MATCH('1'!AE15, CB!$D$14:$D$19,1)+1)- INDEX(CB!$D$14:$D$19,MATCH('1'!AE15,CB!$D$14:$D$19,1))),IF(AND('1'!AF15=CB!$A$20, '1'!AH15=CB!$B$20),INDEX(CB!$K$20:$K$25,MATCH('1'!AE15, CB!$D$20:$D$25,1))+('1'!AE15- INDEX(CB!$D$20:$D$25,MATCH('1'!AE15,CB!$D$20:$D$25,1)))*( INDEX(CB!$K$20:$K$25,MATCH('1'!AE15, CB!$D$20:$D$25,1)+1)- INDEX(CB!$K$20:$K$25,MATCH('1'!AE15, CB!$D$20:$D$25,1)))/( INDEX(CB!$D$20:$D$25,MATCH('1'!AE15, CB!$D$20:$D$25,1)+1)- INDEX(CB!$D$20:$D$25,MATCH('1'!AE15,CB!$D$20:$D$25,1))),IF(AND('1'!AF15=CB!$A$26, '1'!AH15=CB!$B$26),INDEX(CB!$K$26:$K$31,MATCH('1'!AE15, CB!$D$26:$D$31,1))+('1'!AE15- INDEX(CB!$D$26:$D$31,MATCH('1'!AE15,CB!$D$26:$D$31,1)))*( INDEX(CB!$K$26:$K$31,MATCH('1'!AE15, CB!$D$26:$D$31,1)+1)- INDEX(CB!$K$26:$K$31,MATCH('1'!AE15, CB!$D$26:$D$31,1)))/( INDEX(CB!$D$26:$D$31,MATCH('1'!AE15, CB!$D$26:$D$31,1)+1)- INDEX(CB!$D$26:$D$31,MATCH('1'!AE15,CB!$D$26:$D$31,1))),IF(AND('1'!AF15=CB!$A$32, '1'!AH15=CB!$B$32),INDEX(CB!$K$32:$K$37,MATCH('1'!AE15, CB!$D$32:$D$37,1))+('1'!AE15- INDEX(CB!$D$32:$D$37,MATCH('1'!AE15,CB!$D$32:$D$37,1)))*( INDEX(CB!$K$32:$K$37,MATCH('1'!AE15, CB!$D$32:$D$37,1)+1)- INDEX(CB!$K$32:$K$37,MATCH('1'!AE15, CB!$D$32:$D$37,1)))/( INDEX(CB!$D$32:$D$37,MATCH('1'!AE15, CB!$D$32:$D$37,1)+1)- INDEX(CB!$D$32:$D$37,MATCH('1'!AE15,CB!$D$32:$D$37,1))),IF(AND('1'!AF15=CB!$A$38, '1'!AH15=CB!$B$38),INDEX(CB!$K$38:$K$43,MATCH('1'!AE15, CB!$D$38:$D$43,1))+('1'!AE15- INDEX(CB!$D$38:$D$43,MATCH('1'!AE15,CB!$D$38:$D$43,1)))*( INDEX(CB!$K$38:$K$43,MATCH('1'!AE15, CB!$D$38:$D$43,1)+1)- INDEX(CB!$K$38:$K$43,MATCH('1'!AE15, CB!$D$38:$D$43,1)))/( INDEX(CB!$D$38:$D$43,MATCH('1'!AE15, CB!$D$38:$D$43,1)+1)- INDEX(CB!$D$38:$D$43,MATCH('1'!AE15,CB!$D$38:$D$43,1))),IF(AND('1'!AF15=CB!$A$44, '1'!AH15=CB!$B$44),INDEX(CB!$K$44:$K$49,MATCH('1'!AE15, CB!$D$44:$D$49,1))+('1'!AE15- INDEX(CB!$D$44:$D$49,MATCH('1'!AE15,CB!$D$44:$D$49,1)))*( INDEX(CB!$K$44:$K$49,MATCH('1'!AE15, CB!$D$44:$D$49,1)+1)- INDEX(CB!$K$44:$K$49,MATCH('1'!AE15, CB!$D$44:$D$49,1)))/( INDEX(CB!$D$44:$D$49,MATCH('1'!AE15, CB!$D$44:$D$49,1)+1)- INDEX(CB!$D$44:$D$49,MATCH('1'!AE15,CB!$D$44:$D$49,1))),IF(AND('1'!AF15=CB!$A$50, '1'!AH15=CB!$B$50),INDEX(CB!$K$50:$K$55,MATCH('1'!AE15, CB!$D$50:$D$55,1))+('1'!AE15- INDEX(CB!$D$50:$D$55,MATCH('1'!AE15,CB!$D$50:$D$55,1)))*( INDEX(CB!$K$50:$K$55,MATCH('1'!AE15, CB!$D$50:$D$55,1)+1)- INDEX(CB!$K$50:$K$55,MATCH('1'!AE15, CB!$D$50:$D$55,1)))/( INDEX(CB!$D$50:$D$55,MATCH('1'!AE15, CB!$D$50:$D$55,1)+1)- INDEX(CB!$D$50:$D$55,MATCH('1'!AE15,CB!$D$50:$D$55,1))),IF(AND('1'!AF15=CB!$A$56, '1'!AH15=CB!$B$56),INDEX(CB!$K$56:$K$61,MATCH('1'!AE15, CB!$D$56:$D$61,1))+('1'!AE15- INDEX(CB!$D$56:$D$61,MATCH('1'!AE15,CB!$D$56:$D$61,1)))*( INDEX(CB!$K$56:$K$61,MATCH('1'!AE15, CB!$D$56:$D$61,1)+1)- INDEX(CB!$K$56:$K$61,MATCH('1'!AE15, CB!$D$56:$D$61,1)))/( INDEX(CB!$D$56:$D$61,MATCH('1'!AE15, CB!$D$56:$D$61,1)+1)- INDEX(CB!$D$56:$D$61,MATCH('1'!AE15,CB!$D$56:$D$61,1))),IF(AND('1'!AF15=CB!$A$62, '1'!AH15=CB!$B$62),INDEX(CB!$K$62:$K$67,MATCH('1'!AE15, CB!$D$62:$D$67,1))+('1'!AE15- INDEX(CB!$D$62:$D$67,MATCH('1'!AE15,CB!$D$62:$D$67,1)))*( INDEX(CB!$K$62:$K$67,MATCH('1'!AE15, CB!$D$62:$D$67,1)+1)- INDEX(CB!$K$62:$K$67,MATCH('1'!AE15, CB!$D$62:$D$67,1)))/( INDEX(CB!$D$62:$D$67,MATCH('1'!AE15, CB!$D$62:$D$67,1)+1)- INDEX(CB!$D$62:$D$67,MATCH('1'!AE15,CB!$D$62:$D$67,1))),IF(AND('1'!AF15=CB!$A$68, '1'!AH15=CB!$B$68),INDEX(CB!$K$68:$K$73,MATCH('1'!AE15, CB!$D$68:$D$73,1))+('1'!AE15- INDEX(CB!$D$68:$D$73,MATCH('1'!AE15,CB!$D$68:$D$73,1)))*( INDEX(CB!$K$68:$K$73,MATCH('1'!AE15, CB!$D$68:$D$73,1)+1)- INDEX(CB!$K$68:$K$73,MATCH('1'!AE15, CB!$D$68:$D$73,1)))/(INDEX(CB!$D$68:$D$73,MATCH('1'!AE15, CB!$D$68:$D$73,1)+1)- INDEX(CB!$D$68:$D$73,MATCH('1'!AE15,CB!$D$68:$D$73,1))),IF(AND('1'!AF15=CB!$A$74, '1'!AH15=CB!$B$74),INDEX(CB!$K$74:$K$79,MATCH('1'!AE15, CB!$D$74:$D$79,1))+('1'!AE15- INDEX(CB!$D$74:$D$79,MATCH('1'!AE15,CB!$D$74:$D$79,1)))*( INDEX(CB!$K$74:$K$79,MATCH('1'!AE15, CB!$D$74:$D$79,1)+1)- INDEX(CB!$K$74:$K$79,MATCH('1'!AE15, CB!$D$74:$D$79,1)))/(INDEX(CB!$D$74:$D$79,MATCH('1'!AE15, CB!$D$74:$D$79,1)+1)- INDEX(CB!$D$74:$D$79,MATCH('1'!AE15,CB!$D$74:$D$79,1))),IF(AND('1'!AF15=CB!$A$80, '1'!AH15=CB!$B$80),INDEX(CB!$K$80:$K$85,MATCH('1'!AE15, CB!$D$80:$D$85,1))+('1'!AE15- INDEX(CB!$D$80:$D$85,MATCH('1'!AE15,CB!$D$80:$D$85,1)))*( INDEX(CB!$K$80:$K$85,MATCH('1'!AE15, CB!$D$80:$D$85,1)+1)- INDEX(CB!$K$80:$K$85,MATCH('1'!AE15, CB!$D$80:$D$85,1)))/(INDEX(CB!$D$80:$D$85,MATCH('1'!AE15, CB!$D$80:$D$85,1)+1)- INDEX(CB!$D$80:$D$85,MATCH('1'!AE15,CB!$D$80:$D$85,1))),IF(AND('1'!AF15=CB!$A$86, '1'!AH15=CB!$B$86),INDEX(CB!$K$86:$K$91,MATCH('1'!AE15, CB!$D$86:$D$91,1))+('1'!AE15- INDEX(CB!$D$86:$D$91,MATCH('1'!AE15,CB!$D$86:$D$91,1)))*( INDEX(CB!$K$86:$K$91,MATCH('1'!AE15, CB!$D$86:$D$91,1)+1)- INDEX(CB!$K$86:$K$91,MATCH('1'!AE15, CB!$D$86:$D$91,1)))/(INDEX(CB!$D$86:$D$91,MATCH('1'!AE15, CB!$D$86:$D$91,1)+1)- INDEX(CB!$D$86:$D$91,MATCH('1'!AE15,CB!$D$86:$D$91,1))),IF(AND('1'!AF15=CB!$A$92, '1'!AH15=CB!$B$92),INDEX(CB!$K$92:$K$97,MATCH('1'!AE15, CB!$D$92:$D$97,1))+('1'!AE15- INDEX(CB!$D$92:$D$97,MATCH('1'!AE15,CB!$D$92:$D$97,1)))*( INDEX(CB!$K$92:$K$97,MATCH('1'!AE15, CB!$D$92:$D$97,1)+1)- INDEX(CB!$K$92:$K$97,MATCH('1'!AE15, CB!$D$92:$D$97,1)))/(INDEX(CB!$D$92:$D$97,MATCH('1'!AE15, CB!$D$92:$D$97,1)+1)- INDEX(CB!$D$92:$D$97,MATCH('1'!AE15,CB!$D$92:$D$97,1))),IF(AND('1'!AF15=CB!$A$98, '1'!AH15=CB!$B$98),INDEX(CB!$K$98:$K$103,MATCH('1'!AE15, CB!$D$98:$D$103,1))+('1'!AE15- INDEX(CB!$D$98:$D$103,MATCH('1'!AE15,CB!$D$98:$D$103,1)))*( INDEX(CB!$K$98:$K$103,MATCH('1'!AE15, CB!$D$98:$D$103,1)+1)- INDEX(CB!$K$98:$K$103,MATCH('1'!AE15, CB!$D$98:$D$103,1)))/(INDEX(CB!$D$98:$D$103,MATCH('1'!AE15, CB!$D$98:$D$103,1)+1)- INDEX(CB!$D$98:$D$103,MATCH('1'!AE15,CB!$D$98:$D$103,1))),IF(AND('1'!AF15=CB!$A$104, '1'!AH15=CB!$B$104),INDEX(CB!$K$104:$K$109,MATCH('1'!AE15, CB!$D$104:$D$109,1))+('1'!AE15- INDEX(CB!$D$104:$D$109,MATCH('1'!AE15,CB!$D$104:$D$109,1)))*( INDEX(CB!$K$104:$K$109,MATCH('1'!AE15, CB!$D$104:$D$109,1)+1)- INDEX(CB!$K$104:$K$109,MATCH('1'!AE15, CB!$D$104:$D$109,1)))/(INDEX(CB!$D$104:$D$109,MATCH('1'!AE15, CB!$D$104:$D$109,1)+1)- INDEX(CB!$D$104:$D$109,MATCH('1'!AE15,CB!$D$104:$D$109,1))),0))))))))))))))))))</f>
        <v>#N/A</v>
      </c>
      <c r="AS15" s="33" t="e">
        <f>IF(AND('1'!AF15=CB!$A$2, '1'!AH15=CB!$B$2),INDEX(CB!$I$2:$I$7,MATCH('1'!AE15, CB!$D$2:$D$7,1))+('1'!AE15- INDEX(CB!$D$2:$D$7,MATCH('1'!AE15,CB!$D$2:$D$7,1)))*( INDEX(CB!$I$2:$I$7,MATCH('1'!AE15, CB!$D$2:$D$7,1)+1)- INDEX(CB!$I$2:$I$7,MATCH('1'!AE15, CB!$D$2:$D$7,1)))/( INDEX(CB!$D$2:$D$7,MATCH('1'!AE15, CB!$D$2:$D$7,1)+1)- INDEX(CB!$D$2:$D$7,MATCH('1'!AE15,CB!$D$2:$D$7,1))),IF(AND('1'!AF15=CB!$A$8, '1'!AH15=CB!$B$8),INDEX(CB!$I$8:$I$13,MATCH('1'!AE15, CB!$D$8:$D$13,1))+('1'!AE15- INDEX(CB!$D$8:$D$13,MATCH('1'!AE15,CB!$D$8:$D$13,1)))*( INDEX(CB!$I$8:$I$13,MATCH('1'!AE15, CB!$D$8:$D$13,1)+1)- INDEX(CB!$I$8:$I$13,MATCH('1'!AE15, CB!$D$8:$D$13,1)))/( INDEX(CB!$D$8:$D$13,MATCH('1'!AE15, CB!$D$8:$D$13,1)+1)- INDEX(CB!$D$8:$D$13,MATCH('1'!AE15,CB!$D$8:$D$13,1))),IF(AND('1'!AF15=CB!$A$14, '1'!AH15=CB!$B$14),INDEX(CB!$I$14:$I$19,MATCH('1'!AE15, CB!$D$14:$D$19,1))+('1'!AE15- INDEX(CB!$D$14:$D$19,MATCH('1'!AE15,CB!$D$14:$D$19,1)))*( INDEX(CB!$I$14:$I$19,MATCH('1'!AE15, CB!$D$14:$D$19,1)+1)- INDEX(CB!$I$14:$I$19,MATCH('1'!AE15, CB!$D$14:$D$19,1)))/( INDEX(CB!$D$14:$D$19,MATCH('1'!AE15, CB!$D$14:$D$19,1)+1)- INDEX(CB!$D$14:$D$19,MATCH('1'!AE15,CB!$D$14:$D$19,1))),IF(AND('1'!AF15=CB!$A$20, '1'!AH15=CB!$B$20),INDEX(CB!$I$20:$I$25,MATCH('1'!AE15, CB!$D$20:$D$25,1))+('1'!AE15- INDEX(CB!$D$20:$D$25,MATCH('1'!AE15,CB!$D$20:$D$25,1)))*( INDEX(CB!$I$20:$I$25,MATCH('1'!AE15, CB!$D$20:$D$25,1)+1)- INDEX(CB!$I$20:$I$25,MATCH('1'!AE15, CB!$D$20:$D$25,1)))/( INDEX(CB!$D$20:$D$25,MATCH('1'!AE15, CB!$D$20:$D$25,1)+1)- INDEX(CB!$D$20:$D$25,MATCH('1'!AE15,CB!$D$20:$D$25,1))),IF(AND('1'!AF15=CB!$A$26, '1'!AH15=CB!$B$26),INDEX(CB!$I$26:$I$31,MATCH('1'!AE15, CB!$D$26:$D$31,1))+('1'!AE15- INDEX(CB!$D$26:$D$31,MATCH('1'!AE15,CB!$D$26:$D$31,1)))*( INDEX(CB!$I$26:$I$31,MATCH('1'!AE15, CB!$D$26:$D$31,1)+1)- INDEX(CB!$I$26:$I$31,MATCH('1'!AE15, CB!$D$26:$D$31,1)))/( INDEX(CB!$D$26:$D$31,MATCH('1'!AE15, CB!$D$26:$D$31,1)+1)- INDEX(CB!$D$26:$D$31,MATCH('1'!AE15,CB!$D$26:$D$31,1))),IF(AND('1'!AF15=CB!$A$32, '1'!AH15=CB!$B$32),INDEX(CB!$I$32:$I$37,MATCH('1'!AE15, CB!$D$32:$D$37,1))+('1'!AE15- INDEX(CB!$D$32:$D$37,MATCH('1'!AE15,CB!$D$32:$D$37,1)))*( INDEX(CB!$I$32:$I$37,MATCH('1'!AE15, CB!$D$32:$D$37,1)+1)- INDEX(CB!$I$32:$I$37,MATCH('1'!AE15, CB!$D$32:$D$37,1)))/( INDEX(CB!$D$32:$D$37,MATCH('1'!AE15, CB!$D$32:$D$37,1)+1)- INDEX(CB!$D$32:$D$37,MATCH('1'!AE15,CB!$D$32:$D$37,1))),IF(AND('1'!AF15=CB!$A$38, '1'!AH15=CB!$B$38),INDEX(CB!$I$38:$I$43,MATCH('1'!AE15, CB!$D$38:$D$43,1))+('1'!AE15- INDEX(CB!$D$38:$D$43,MATCH('1'!AE15,CB!$D$38:$D$43,1)))*( INDEX(CB!$I$38:$I$43,MATCH('1'!AE15, CB!$D$38:$D$43,1)+1)- INDEX(CB!$I$38:$I$43,MATCH('1'!AE15, CB!$D$38:$D$43,1)))/( INDEX(CB!$D$38:$D$43,MATCH('1'!AE15, CB!$D$38:$D$43,1)+1)- INDEX(CB!$D$38:$D$43,MATCH('1'!AE15,CB!$D$38:$D$43,1))),IF(AND('1'!AF15=CB!$A$44, '1'!AH15=CB!$B$44),INDEX(CB!$I$44:$I$49,MATCH('1'!AE15, CB!$D$44:$D$49,1))+('1'!AE15- INDEX(CB!$D$44:$D$49,MATCH('1'!AE15,CB!$D$44:$D$49,1)))*( INDEX(CB!$I$44:$I$49,MATCH('1'!AE15, CB!$D$44:$D$49,1)+1)- INDEX(CB!$I$44:$I$49,MATCH('1'!AE15, CB!$D$44:$D$49,1)))/( INDEX(CB!$D$44:$D$49,MATCH('1'!AE15, CB!$D$44:$D$49,1)+1)- INDEX(CB!$D$44:$D$49,MATCH('1'!AE15,CB!$D$44:$D$49,1))),IF(AND('1'!AF15=CB!$A$50, '1'!AH15=CB!$B$50),INDEX(CB!$I$50:$I$55,MATCH('1'!AE15, CB!$D$50:$D$55,1))+('1'!AE15- INDEX(CB!$D$50:$D$55,MATCH('1'!AE15,CB!$D$50:$D$55,1)))*( INDEX(CB!$I$50:$I$55,MATCH('1'!AE15, CB!$D$50:$D$55,1)+1)- INDEX(CB!$I$50:$I$55,MATCH('1'!AE15, CB!$D$50:$D$55,1)))/( INDEX(CB!$D$50:$D$55,MATCH('1'!AE15, CB!$D$50:$D$55,1)+1)- INDEX(CB!$D$50:$D$55,MATCH('1'!AE15,CB!$D$50:$D$55,1))),IF(AND('1'!AF15=CB!$A$56, '1'!AH15=CB!$B$56),INDEX(CB!$I$56:$I$61,MATCH('1'!AE15, CB!$D$56:$D$61,1))+('1'!AE15- INDEX(CB!$D$56:$D$61,MATCH('1'!AE15,CB!$D$56:$D$61,1)))*( INDEX(CB!$I$56:$I$61,MATCH('1'!AE15, CB!$D$56:$D$61,1)+1)- INDEX(CB!$I$56:$I$61,MATCH('1'!AE15, CB!$D$56:$D$61,1)))/( INDEX(CB!$D$56:$D$61,MATCH('1'!AE15, CB!$D$56:$D$61,1)+1)- INDEX(CB!$D$56:$D$61,MATCH('1'!AE15,CB!$D$56:$D$61,1))),IF(AND('1'!AF15=CB!$A$62, '1'!AH15=CB!$B$62),INDEX(CB!$I$62:$I$67,MATCH('1'!AE15, CB!$D$62:$D$67,1))+('1'!AE15- INDEX(CB!$D$62:$D$67,MATCH('1'!AE15,CB!$D$62:$D$67,1)))*( INDEX(CB!$I$62:$I$67,MATCH('1'!AE15, CB!$D$62:$D$67,1)+1)- INDEX(CB!$I$62:$I$67,MATCH('1'!AE15, CB!$D$62:$D$67,1)))/( INDEX(CB!$D$62:$D$67,MATCH('1'!AE15, CB!$D$62:$D$67,1)+1)- INDEX(CB!$D$62:$D$67,MATCH('1'!AE15,CB!$D$62:$D$67,1))),IF(AND('1'!AF15=CB!$A$68, '1'!AH15=CB!$B$68),INDEX(CB!$I$68:$I$73,MATCH('1'!AE15, CB!$D$68:$D$73,1))+('1'!AE15- INDEX(CB!$D$68:$D$73,MATCH('1'!AE15,CB!$D$68:$D$73,1)))*( INDEX(CB!$I$68:$I$73,MATCH('1'!AE15, CB!$D$68:$D$73,1)+1)- INDEX(CB!$I$68:$I$73,MATCH('1'!AE15, CB!$D$68:$D$73,1)))/(INDEX(CB!$D$68:$D$73,MATCH('1'!AE15, CB!$D$68:$D$73,1)+1)- INDEX(CB!$D$68:$D$73,MATCH('1'!AE15,CB!$D$68:$D$73,1))),IF(AND('1'!AF15=CB!$A$74, '1'!AH15=CB!$B$74),INDEX(CB!$I$74:$I$79,MATCH('1'!AE15, CB!$D$74:$D$79,1))+('1'!AE15- INDEX(CB!$D$74:$D$79,MATCH('1'!AE15,CB!$D$74:$D$79,1)))*( INDEX(CB!$I$74:$I$79,MATCH('1'!AE15, CB!$D$74:$D$79,1)+1)- INDEX(CB!$I$74:$I$79,MATCH('1'!AE15, CB!$D$74:$D$79,1)))/(INDEX(CB!$D$74:$D$79,MATCH('1'!AE15, CB!$D$74:$D$79,1)+1)- INDEX(CB!$D$74:$D$79,MATCH('1'!AE15,CB!$D$74:$D$79,1))),IF(AND('1'!AF15=CB!$A$80, '1'!AH15=CB!$B$80),INDEX(CB!$I$80:$I$85,MATCH('1'!AE15, CB!$D$80:$D$85,1))+('1'!AE15- INDEX(CB!$D$80:$D$85,MATCH('1'!AE15,CB!$D$80:$D$85,1)))*( INDEX(CB!$I$80:$I$85,MATCH('1'!AE15, CB!$D$80:$D$85,1)+1)- INDEX(CB!$I$80:$I$85,MATCH('1'!AE15, CB!$D$80:$D$85,1)))/(INDEX(CB!$D$80:$D$85,MATCH('1'!AE15, CB!$D$80:$D$85,1)+1)- INDEX(CB!$D$80:$D$85,MATCH('1'!AE15,CB!$D$80:$D$85,1))),IF(AND('1'!AF15=CB!$A$86, '1'!AH15=CB!$B$86),INDEX(CB!$I$86:$I$91,MATCH('1'!AE15, CB!$D$86:$D$91,1))+('1'!AE15- INDEX(CB!$D$86:$D$91,MATCH('1'!AE15,CB!$D$86:$D$91,1)))*( INDEX(CB!$I$86:$I$91,MATCH('1'!AE15, CB!$D$86:$D$91,1)+1)- INDEX(CB!$I$86:$I$91,MATCH('1'!AE15, CB!$D$86:$D$91,1)))/(INDEX(CB!$D$86:$D$91,MATCH('1'!AE15, CB!$D$86:$D$91,1)+1)- INDEX(CB!$D$86:$D$91,MATCH('1'!AE15,CB!$D$86:$D$91,1))),IF(AND('1'!AF15=CB!$A$92, '1'!AH15=CB!$B$92),INDEX(CB!$I$92:$I$97,MATCH('1'!AE15, CB!$D$92:$D$97,1))+('1'!AE15- INDEX(CB!$D$92:$D$97,MATCH('1'!AE15,CB!$D$92:$D$97,1)))*( INDEX(CB!$I$92:$I$97,MATCH('1'!AE15, CB!$D$92:$D$97,1)+1)- INDEX(CB!$I$92:$I$97,MATCH('1'!AE15, CB!$D$92:$D$97,1)))/(INDEX(CB!$D$92:$D$97,MATCH('1'!AE15, CB!$D$92:$D$97,1)+1)- INDEX(CB!$D$92:$D$97,MATCH('1'!AE15,CB!$D$92:$D$97,1))),IF(AND('1'!AF15=CB!$A$98, '1'!AH15=CB!$B$98),INDEX(CB!$I$98:$I$103,MATCH('1'!AE15, CB!$D$98:$D$103,1))+('1'!AE15- INDEX(CB!$D$98:$D$103,MATCH('1'!AE15,CB!$D$98:$D$103,1)))*( INDEX(CB!$I$98:$I$103,MATCH('1'!AE15, CB!$D$98:$D$103,1)+1)- INDEX(CB!$I$98:$I$103,MATCH('1'!AE15, CB!$D$98:$D$103,1)))/(INDEX(CB!$D$98:$D$103,MATCH('1'!AE15, CB!$D$98:$D$103,1)+1)- INDEX(CB!$D$98:$D$103,MATCH('1'!AE15,CB!$D$98:$D$103,1))),IF(AND('1'!AF15=CB!$A$104, '1'!AH15=CB!$B$104),INDEX(CB!$I$104:$I$109,MATCH('1'!AE15, CB!$D$104:$D$109,1))+('1'!AE15- INDEX(CB!$D$104:$D$109,MATCH('1'!AE15,CB!$D$104:$D$109,1)))*( INDEX(CB!$I$104:$I$109,MATCH('1'!AE15, CB!$D$104:$D$109,1)+1)- INDEX(CB!$I$104:$I$109,MATCH('1'!AE15, CB!$D$104:$D$109,1)))/(INDEX(CB!$D$104:$D$109,MATCH('1'!AE15, CB!$D$104:$D$109,1)+1)- INDEX(CB!$D$104:$D$109,MATCH('1'!AE15,CB!$D$104:$D$109,1))),0))))))))))))))))))</f>
        <v>#N/A</v>
      </c>
      <c r="AT15" s="33" t="e">
        <f>IF(AND('1'!AF15=CB!$A$2, '1'!AH15=CB!$B$2),INDEX(CB!$C$2:$C$7,MATCH('1'!AE15, CB!$D$2:$D$7,1))+('1'!AE15- INDEX(CB!$D$2:$D$7,MATCH('1'!AE15,CB!$D$2:$D$7,1)))*( INDEX(CB!$C$2:$C$7,MATCH('1'!AE15, CB!$D$2:$D$7,1)+1)- INDEX(CB!$C$2:$C$7,MATCH('1'!AE15, CB!$D$2:$D$7,1)))/( INDEX(CB!$D$2:$D$7,MATCH('1'!AE15, CB!$D$2:$D$7,1)+1)- INDEX(CB!$D$2:$D$7,MATCH('1'!AE15,CB!$D$2:$D$7,1))),IF(AND('1'!AF15=CB!$A$8, '1'!AH15=CB!$B$8),INDEX(CB!$C$8:$C$13,MATCH('1'!AE15, CB!$D$8:$D$13,1))+('1'!AE15- INDEX(CB!$D$8:$D$13,MATCH('1'!AE15,CB!$D$8:$D$13,1)))*( INDEX(CB!$C$8:$C$13,MATCH('1'!AE15, CB!$D$8:$D$13,1)+1)- INDEX(CB!$C$8:$C$13,MATCH('1'!AE15, CB!$D$8:$D$13,1)))/( INDEX(CB!$D$8:$D$13,MATCH('1'!AE15, CB!$D$8:$D$13,1)+1)- INDEX(CB!$D$8:$D$13,MATCH('1'!AE15,CB!$D$8:$D$13,1))),IF(AND('1'!AF15=CB!$A$14, '1'!AH15=CB!$B$14),INDEX(CB!$C$14:$C$19,MATCH('1'!AE15, CB!$D$14:$D$19,1))+('1'!AE15- INDEX(CB!$D$14:$D$19,MATCH('1'!AE15,CB!$D$14:$D$19,1)))*( INDEX(CB!$C$14:$C$19,MATCH('1'!AE15, CB!$D$14:$D$19,1)+1)- INDEX(CB!$C$14:$C$19,MATCH('1'!AE15, CB!$D$14:$D$19,1)))/( INDEX(CB!$D$14:$D$19,MATCH('1'!AE15, CB!$D$14:$D$19,1)+1)- INDEX(CB!$D$14:$D$19,MATCH('1'!AE15,CB!$D$14:$D$19,1))),IF(AND('1'!AF15=CB!$A$20, '1'!AH15=CB!$B$20),INDEX(CB!$C$20:$C$25,MATCH('1'!AE15, CB!$D$20:$D$25,1))+('1'!AE15- INDEX(CB!$D$20:$D$25,MATCH('1'!AE15,CB!$D$20:$D$25,1)))*( INDEX(CB!$C$20:$C$25,MATCH('1'!AE15, CB!$D$20:$D$25,1)+1)- INDEX(CB!$C$20:$C$25,MATCH('1'!AE15, CB!$D$20:$D$25,1)))/( INDEX(CB!$D$20:$D$25,MATCH('1'!AE15, CB!$D$20:$D$25,1)+1)- INDEX(CB!$D$20:$D$25,MATCH('1'!AE15,CB!$D$20:$D$25,1))),IF(AND('1'!AF15=CB!$A$26, '1'!AH15=CB!$B$26),INDEX(CB!$C$26:$C$31,MATCH('1'!AE15, CB!$D$26:$D$31,1))+('1'!AE15- INDEX(CB!$D$26:$D$31,MATCH('1'!AE15,CB!$D$26:$D$31,1)))*( INDEX(CB!$C$26:$C$31,MATCH('1'!AE15, CB!$D$26:$D$31,1)+1)- INDEX(CB!$C$26:$C$31,MATCH('1'!AE15, CB!$D$26:$D$31,1)))/( INDEX(CB!$D$26:$D$31,MATCH('1'!AE15, CB!$D$26:$D$31,1)+1)- INDEX(CB!$D$26:$D$31,MATCH('1'!AE15,CB!$D$26:$D$31,1))),IF(AND('1'!AF15=CB!$A$32, '1'!AH15=CB!$B$32),INDEX(CB!$C$32:$C$37,MATCH('1'!AE15, CB!$D$32:$D$37,1))+('1'!AE15- INDEX(CB!$D$32:$D$37,MATCH('1'!AE15,CB!$D$32:$D$37,1)))*( INDEX(CB!$C$32:$C$37,MATCH('1'!AE15, CB!$D$32:$D$37,1)+1)- INDEX(CB!$C$32:$C$37,MATCH('1'!AE15, CB!$D$32:$D$37,1)))/( INDEX(CB!$D$32:$D$37,MATCH('1'!AE15, CB!$D$32:$D$37,1)+1)- INDEX(CB!$D$32:$D$37,MATCH('1'!AE15,CB!$D$32:$D$37,1))),IF(AND('1'!AF15=CB!$A$38, '1'!AH15=CB!$B$38),INDEX(CB!$C$38:$C$43,MATCH('1'!AE15, CB!$D$38:$D$43,1))+('1'!AE15- INDEX(CB!$D$38:$D$43,MATCH('1'!AE15,CB!$D$38:$D$43,1)))*( INDEX(CB!$C$38:$C$43,MATCH('1'!AE15, CB!$D$38:$D$43,1)+1)- INDEX(CB!$C$38:$C$43,MATCH('1'!AE15, CB!$D$38:$D$43,1)))/( INDEX(CB!$D$38:$D$43,MATCH('1'!AE15, CB!$D$38:$D$43,1)+1)- INDEX(CB!$D$38:$D$43,MATCH('1'!AE15,CB!$D$38:$D$43,1))),IF(AND('1'!AF15=CB!$A$44, '1'!AH15=CB!$B$44),INDEX(CB!$C$44:$C$49,MATCH('1'!AE15, CB!$D$44:$D$49,1))+('1'!AE15- INDEX(CB!$D$44:$D$49,MATCH('1'!AE15,CB!$D$44:$D$49,1)))*( INDEX(CB!$C$44:$C$49,MATCH('1'!AE15, CB!$D$44:$D$49,1)+1)- INDEX(CB!$C$44:$C$49,MATCH('1'!AE15, CB!$D$44:$D$49,1)))/( INDEX(CB!$D$44:$D$49,MATCH('1'!AE15, CB!$D$44:$D$49,1)+1)- INDEX(CB!$D$44:$D$49,MATCH('1'!AE15,CB!$D$44:$D$49,1))),IF(AND('1'!AF15=CB!$A$50, '1'!AH15=CB!$B$50),INDEX(CB!$C$50:$C$55,MATCH('1'!AE15, CB!$D$50:$D$55,1))+('1'!AE15- INDEX(CB!$D$50:$D$55,MATCH('1'!AE15,CB!$D$50:$D$55,1)))*( INDEX(CB!$C$50:$C$55,MATCH('1'!AE15, CB!$D$50:$D$55,1)+1)- INDEX(CB!$C$50:$C$55,MATCH('1'!AE15, CB!$D$50:$D$55,1)))/( INDEX(CB!$D$50:$D$55,MATCH('1'!AE15, CB!$D$50:$D$55,1)+1)- INDEX(CB!$D$50:$D$55,MATCH('1'!AE15,CB!$D$50:$D$55,1))),IF(AND('1'!AF15=CB!$A$56, '1'!AH15=CB!$B$56),INDEX(CB!$C$56:$C$61,MATCH('1'!AE15, CB!$D$56:$D$61,1))+('1'!AE15- INDEX(CB!$D$56:$D$61,MATCH('1'!AE15,CB!$D$56:$D$61,1)))*( INDEX(CB!$C$56:$C$61,MATCH('1'!AE15, CB!$D$56:$D$61,1)+1)- INDEX(CB!$C$56:$C$61,MATCH('1'!AE15, CB!$D$56:$D$61,1)))/( INDEX(CB!$D$56:$D$61,MATCH('1'!AE15, CB!$D$56:$D$61,1)+1)- INDEX(CB!$D$56:$D$61,MATCH('1'!AE15,CB!$D$56:$D$61,1))),IF(AND('1'!AF15=CB!$A$62, '1'!AH15=CB!$B$62),INDEX(CB!$C$62:$C$67,MATCH('1'!AE15, CB!$D$62:$D$67,1))+('1'!AE15- INDEX(CB!$D$62:$D$67,MATCH('1'!AE15,CB!$D$62:$D$67,1)))*( INDEX(CB!$C$62:$C$67,MATCH('1'!AE15, CB!$D$62:$D$67,1)+1)- INDEX(CB!$C$62:$C$67,MATCH('1'!AE15, CB!$D$62:$D$67,1)))/( INDEX(CB!$D$62:$D$67,MATCH('1'!AE15, CB!$D$62:$D$67,1)+1)- INDEX(CB!$D$62:$D$67,MATCH('1'!AE15,CB!$D$62:$D$67,1))),IF(AND('1'!AF15=CB!$A$68, '1'!AH15=CB!$B$68),INDEX(CB!$C$68:$C$73,MATCH('1'!AE15, CB!$D$68:$D$73,1))+('1'!AE15- INDEX(CB!$D$68:$D$73,MATCH('1'!AE15,CB!$D$68:$D$73,1)))*( INDEX(CB!$C$68:$C$73,MATCH('1'!AE15, CB!$D$68:$D$73,1)+1)- INDEX(CB!$C$68:$C$73,MATCH('1'!AE15, CB!$D$68:$D$73,1)))/(INDEX(CB!$D$68:$D$73,MATCH('1'!AE15, CB!$D$68:$D$73,1)+1)- INDEX(CB!$D$68:$D$73,MATCH('1'!AE15,CB!$D$68:$D$73,1))),IF(AND('1'!AF15=CB!$A$74, '1'!AH15=CB!$B$74),INDEX(CB!$C$74:$C$79,MATCH('1'!AE15, CB!$D$74:$D$79,1))+('1'!AE15- INDEX(CB!$D$74:$D$79,MATCH('1'!AE15,CB!$D$74:$D$79,1)))*( INDEX(CB!$C$74:$C$79,MATCH('1'!AE15, CB!$D$74:$D$79,1)+1)- INDEX(CB!$C$74:$C$79,MATCH('1'!AE15, CB!$D$74:$D$79,1)))/(INDEX(CB!$D$74:$D$79,MATCH('1'!AE15, CB!$D$74:$D$79,1)+1)- INDEX(CB!$D$74:$D$79,MATCH('1'!AE15,CB!$D$74:$D$79,1))),IF(AND('1'!AF15=CB!$A$80, '1'!AH15=CB!$B$80),INDEX(CB!$C$80:$C$85,MATCH('1'!AE15, CB!$D$80:$D$85,1))+('1'!AE15- INDEX(CB!$D$80:$D$85,MATCH('1'!AE15,CB!$D$80:$D$85,1)))*( INDEX(CB!$C$80:$C$85,MATCH('1'!AE15, CB!$D$80:$D$85,1)+1)- INDEX(CB!$C$80:$C$85,MATCH('1'!AE15, CB!$D$80:$D$85,1)))/(INDEX(CB!$D$80:$D$85,MATCH('1'!AE15, CB!$D$80:$D$85,1)+1)- INDEX(CB!$D$80:$D$85,MATCH('1'!AE15,CB!$D$80:$D$85,1))),IF(AND('1'!AF15=CB!$A$86, '1'!AH15=CB!$B$86),INDEX(CB!$C$86:$C$91,MATCH('1'!AE15, CB!$D$86:$D$91,1))+('1'!AE15- INDEX(CB!$D$86:$D$91,MATCH('1'!AE15,CB!$D$86:$D$91,1)))*( INDEX(CB!$C$86:$C$91,MATCH('1'!AE15, CB!$D$86:$D$91,1)+1)- INDEX(CB!$C$86:$C$91,MATCH('1'!AE15, CB!$D$86:$D$91,1)))/(INDEX(CB!$D$86:$D$91,MATCH('1'!AE15, CB!$D$86:$D$91,1)+1)- INDEX(CB!$D$86:$D$91,MATCH('1'!AE15,CB!$D$86:$D$91,1))),IF(AND('1'!AF15=CB!$A$92, '1'!AH15=CB!$B$92),INDEX(CB!$C$92:$C$97,MATCH('1'!AE15, CB!$D$92:$D$97,1))+('1'!AE15- INDEX(CB!$D$92:$D$97,MATCH('1'!AE15,CB!$D$92:$D$97,1)))*( INDEX(CB!$C$92:$C$97,MATCH('1'!AE15, CB!$D$92:$D$97,1)+1)- INDEX(CB!$C$92:$C$97,MATCH('1'!AE15, CB!$D$92:$D$97,1)))/(INDEX(CB!$D$92:$D$97,MATCH('1'!AE15, CB!$D$92:$D$97,1)+1)- INDEX(CB!$D$92:$D$97,MATCH('1'!AE15,CB!$D$92:$D$97,1))),IF(AND('1'!AF15=CB!$A$98, '1'!AH15=CB!$B$98),INDEX(CB!$C$98:$C$103,MATCH('1'!AE15, CB!$D$98:$D$103,1))+('1'!AE15- INDEX(CB!$D$98:$D$103,MATCH('1'!AE15,CB!$D$98:$D$103,1)))*( INDEX(CB!$C$98:$C$103,MATCH('1'!AE15, CB!$D$98:$D$103,1)+1)- INDEX(CB!$C$98:$C$103,MATCH('1'!AE15, CB!$D$98:$D$103,1)))/(INDEX(CB!$D$98:$D$103,MATCH('1'!AE15, CB!$D$98:$D$103,1)+1)- INDEX(CB!$D$98:$D$103,MATCH('1'!AE15,CB!$D$98:$D$103,1))),IF(AND('1'!AF15=CB!$A$104, '1'!AH15=CB!$B$104),INDEX(CB!$C$104:$C$109,MATCH('1'!AE15, CB!$D$104:$D$109,1))+('1'!AE15- INDEX(CB!$D$104:$D$109,MATCH('1'!AE15,CB!$D$104:$D$109,1)))*( INDEX(CB!$C$104:$C$109,MATCH('1'!AE15, CB!$D$104:$D$109,1)+1)- INDEX(CB!$C$104:$C$109,MATCH('1'!AE15, CB!$D$104:$D$109,1)))/(INDEX(CB!$D$104:$D$109,MATCH('1'!AE15, CB!$D$104:$D$109,1)+1)- INDEX(CB!$D$104:$D$109,MATCH('1'!AE15,CB!$D$104:$D$109,1))),0))))))))))))))))))</f>
        <v>#N/A</v>
      </c>
      <c r="AU15" s="33" t="e">
        <f>IF(AND('1'!AF15=CB!$A$2, '1'!AH15=CB!$B$2),INDEX(CB!$M$2:$M$7,MATCH('1'!AE15, CB!$D$2:$D$7,1))+('1'!AE15- INDEX(CB!$D$2:$D$7,MATCH('1'!AE15,CB!$D$2:$D$7,1)))*( INDEX(CB!$M$2:$M$7,MATCH('1'!AE15, CB!$D$2:$D$7,1)+1)- INDEX(CB!$M$2:$M$7,MATCH('1'!AE15, CB!$D$2:$D$7,1)))/( INDEX(CB!$D$2:$D$7,MATCH('1'!AE15, CB!$D$2:$D$7,1)+1)- INDEX(CB!$D$2:$D$7,MATCH('1'!AE15,CB!$D$2:$D$7,1))),IF(AND('1'!AF15=CB!$A$8, '1'!AH15=CB!$B$8),INDEX(CB!$M$8:$M$13,MATCH('1'!AE15, CB!$D$8:$D$13,1))+('1'!AE15- INDEX(CB!$D$8:$D$13,MATCH('1'!AE15,CB!$D$8:$D$13,1)))*( INDEX(CB!$M$8:$M$13,MATCH('1'!AE15, CB!$D$8:$D$13,1)+1)- INDEX(CB!$M$8:$M$13,MATCH('1'!AE15, CB!$D$8:$D$13,1)))/( INDEX(CB!$D$8:$D$13,MATCH('1'!AE15, CB!$D$8:$D$13,1)+1)- INDEX(CB!$D$8:$D$13,MATCH('1'!AE15,CB!$D$8:$D$13,1))),IF(AND('1'!AF15=CB!$A$14, '1'!AH15=CB!$B$14),INDEX(CB!$M$14:$M$19,MATCH('1'!AE15, CB!$D$14:$D$19,1))+('1'!AE15- INDEX(CB!$D$14:$D$19,MATCH('1'!AE15,CB!$D$14:$D$19,1)))*( INDEX(CB!$M$14:$M$19,MATCH('1'!AE15, CB!$D$14:$D$19,1)+1)- INDEX(CB!$M$14:$M$19,MATCH('1'!AE15, CB!$D$14:$D$19,1)))/( INDEX(CB!$D$14:$D$19,MATCH('1'!AE15, CB!$D$14:$D$19,1)+1)- INDEX(CB!$D$14:$D$19,MATCH('1'!AE15,CB!$D$14:$D$19,1))),IF(AND('1'!AF15=CB!$A$20, '1'!AH15=CB!$B$20),INDEX(CB!$M$20:$M$25,MATCH('1'!AE15, CB!$D$20:$D$25,1))+('1'!AE15- INDEX(CB!$D$20:$D$25,MATCH('1'!AE15,CB!$D$20:$D$25,1)))*( INDEX(CB!$M$20:$M$25,MATCH('1'!AE15, CB!$D$20:$D$25,1)+1)- INDEX(CB!$M$20:$M$25,MATCH('1'!AE15, CB!$D$20:$D$25,1)))/( INDEX(CB!$D$20:$D$25,MATCH('1'!AE15, CB!$D$20:$D$25,1)+1)- INDEX(CB!$D$20:$D$25,MATCH('1'!AE15,CB!$D$20:$D$25,1))),IF(AND('1'!AF15=CB!$A$26, '1'!AH15=CB!$B$26),INDEX(CB!$M$26:$M$31,MATCH('1'!AE15, CB!$D$26:$D$31,1))+('1'!AE15- INDEX(CB!$D$26:$D$31,MATCH('1'!AE15,CB!$D$26:$D$31,1)))*( INDEX(CB!$M$26:$M$31,MATCH('1'!AE15, CB!$D$26:$D$31,1)+1)- INDEX(CB!$M$26:$M$31,MATCH('1'!AE15, CB!$D$26:$D$31,1)))/( INDEX(CB!$D$26:$D$31,MATCH('1'!AE15, CB!$D$26:$D$31,1)+1)- INDEX(CB!$D$26:$D$31,MATCH('1'!AE15,CB!$D$26:$D$31,1))),IF(AND('1'!AF15=CB!$A$32, '1'!AH15=CB!$B$32),INDEX(CB!$M$32:$M$37,MATCH('1'!AE15, CB!$D$32:$D$37,1))+('1'!AE15- INDEX(CB!$D$32:$D$37,MATCH('1'!AE15,CB!$D$32:$D$37,1)))*( INDEX(CB!$M$32:$M$37,MATCH('1'!AE15, CB!$D$32:$D$37,1)+1)- INDEX(CB!$M$32:$M$37,MATCH('1'!AE15, CB!$D$32:$D$37,1)))/( INDEX(CB!$D$32:$D$37,MATCH('1'!AE15, CB!$D$32:$D$37,1)+1)- INDEX(CB!$D$32:$D$37,MATCH('1'!AE15,CB!$D$32:$D$37,1))),IF(AND('1'!AF15=CB!$A$38, '1'!AH15=CB!$B$38),INDEX(CB!$M$38:$M$43,MATCH('1'!AE15, CB!$D$38:$D$43,1))+('1'!AE15- INDEX(CB!$D$38:$D$43,MATCH('1'!AE15,CB!$D$38:$D$43,1)))*( INDEX(CB!$M$38:$M$43,MATCH('1'!AE15, CB!$D$38:$D$43,1)+1)- INDEX(CB!$M$38:$M$43,MATCH('1'!AE15, CB!$D$38:$D$43,1)))/( INDEX(CB!$D$38:$D$43,MATCH('1'!AE15, CB!$D$38:$D$43,1)+1)- INDEX(CB!$D$38:$D$43,MATCH('1'!AE15,CB!$D$38:$D$43,1))),IF(AND('1'!AF15=CB!$A$44, '1'!AH15=CB!$B$44),INDEX(CB!$M$44:$M$49,MATCH('1'!AE15, CB!$D$44:$D$49,1))+('1'!AE15- INDEX(CB!$D$44:$D$49,MATCH('1'!AE15,CB!$D$44:$D$49,1)))*( INDEX(CB!$M$44:$M$49,MATCH('1'!AE15, CB!$D$44:$D$49,1)+1)- INDEX(CB!$M$44:$M$49,MATCH('1'!AE15, CB!$D$44:$D$49,1)))/( INDEX(CB!$D$44:$D$49,MATCH('1'!AE15, CB!$D$44:$D$49,1)+1)- INDEX(CB!$D$44:$D$49,MATCH('1'!AE15,CB!$D$44:$D$49,1))),IF(AND('1'!AF15=CB!$A$50, '1'!AH15=CB!$B$50),INDEX(CB!$M$50:$M$55,MATCH('1'!AE15, CB!$D$50:$D$55,1))+('1'!AE15- INDEX(CB!$D$50:$D$55,MATCH('1'!AE15,CB!$D$50:$D$55,1)))*( INDEX(CB!$M$50:$M$55,MATCH('1'!AE15, CB!$D$50:$D$55,1)+1)- INDEX(CB!$M$50:$M$55,MATCH('1'!AE15, CB!$D$50:$D$55,1)))/( INDEX(CB!$D$50:$D$55,MATCH('1'!AE15, CB!$D$50:$D$55,1)+1)- INDEX(CB!$D$50:$D$55,MATCH('1'!AE15,CB!$D$50:$D$55,1))),IF(AND('1'!AF15=CB!$A$56, '1'!AH15=CB!$B$56),INDEX(CB!$M$56:$M$61,MATCH('1'!AE15, CB!$D$56:$D$61,1))+('1'!AE15- INDEX(CB!$D$56:$D$61,MATCH('1'!AE15,CB!$D$56:$D$61,1)))*( INDEX(CB!$M$56:$M$61,MATCH('1'!AE15, CB!$D$56:$D$61,1)+1)- INDEX(CB!$M$56:$M$61,MATCH('1'!AE15, CB!$D$56:$D$61,1)))/( INDEX(CB!$D$56:$D$61,MATCH('1'!AE15, CB!$D$56:$D$61,1)+1)- INDEX(CB!$D$56:$D$61,MATCH('1'!AE15,CB!$D$56:$D$61,1))),IF(AND('1'!AF15=CB!$A$62, '1'!AH15=CB!$B$62),INDEX(CB!$M$62:$M$67,MATCH('1'!AE15, CB!$D$62:$D$67,1))+('1'!AE15- INDEX(CB!$D$62:$D$67,MATCH('1'!AE15,CB!$D$62:$D$67,1)))*( INDEX(CB!$M$62:$M$67,MATCH('1'!AE15, CB!$D$62:$D$67,1)+1)- INDEX(CB!$M$62:$M$67,MATCH('1'!AE15, CB!$D$62:$D$67,1)))/( INDEX(CB!$D$62:$D$67,MATCH('1'!AE15, CB!$D$62:$D$67,1)+1)- INDEX(CB!$D$62:$D$67,MATCH('1'!AE15,CB!$D$62:$D$67,1))),IF(AND('1'!AF15=CB!$A$68, '1'!AH15=CB!$B$68),INDEX(CB!$M$68:$M$73,MATCH('1'!AE15, CB!$D$68:$D$73,1))+('1'!AE15- INDEX(CB!$D$68:$D$73,MATCH('1'!AE15,CB!$D$68:$D$73,1)))*( INDEX(CB!$M$68:$M$73,MATCH('1'!AE15, CB!$D$68:$D$73,1)+1)- INDEX(CB!$M$68:$M$73,MATCH('1'!AE15, CB!$D$68:$D$73,1)))/(INDEX(CB!$D$68:$D$73,MATCH('1'!AE15, CB!$D$68:$D$73,1)+1)- INDEX(CB!$D$68:$D$73,MATCH('1'!AE15,CB!$D$68:$D$73,1))),IF(AND('1'!AF15=CB!$A$74, '1'!AH15=CB!$B$74),INDEX(CB!$M$74:$M$79,MATCH('1'!AE15, CB!$D$74:$D$79,1))+('1'!AE15- INDEX(CB!$D$74:$D$79,MATCH('1'!AE15,CB!$D$74:$D$79,1)))*( INDEX(CB!$M$74:$M$79,MATCH('1'!AE15, CB!$D$74:$D$79,1)+1)- INDEX(CB!$M$74:$M$79,MATCH('1'!AE15, CB!$D$74:$D$79,1)))/(INDEX(CB!$D$74:$D$79,MATCH('1'!AE15, CB!$D$74:$D$79,1)+1)- INDEX(CB!$D$74:$D$79,MATCH('1'!AE15,CB!$D$74:$D$79,1))),IF(AND('1'!AF15=CB!$A$80, '1'!AH15=CB!$B$80),INDEX(CB!$M$80:$M$85,MATCH('1'!AE15, CB!$D$80:$D$85,1))+('1'!AE15- INDEX(CB!$D$80:$D$85,MATCH('1'!AE15,CB!$D$80:$D$85,1)))*( INDEX(CB!$M$80:$M$85,MATCH('1'!AE15, CB!$D$80:$D$85,1)+1)- INDEX(CB!$M$80:$M$85,MATCH('1'!AE15, CB!$D$80:$D$85,1)))/(INDEX(CB!$D$80:$D$85,MATCH('1'!AE15, CB!$D$80:$D$85,1)+1)- INDEX(CB!$D$80:$D$85,MATCH('1'!AE15,CB!$D$80:$D$85,1))),IF(AND('1'!AF15=CB!$A$86, '1'!AH15=CB!$B$86),INDEX(CB!$M$86:$M$91,MATCH('1'!AE15, CB!$D$86:$D$91,1))+('1'!AE15- INDEX(CB!$D$86:$D$91,MATCH('1'!AE15,CB!$D$86:$D$91,1)))*( INDEX(CB!$M$86:$M$91,MATCH('1'!AE15, CB!$D$86:$D$91,1)+1)- INDEX(CB!$M$86:$M$91,MATCH('1'!AE15, CB!$D$86:$D$91,1)))/(INDEX(CB!$D$86:$D$91,MATCH('1'!AE15, CB!$D$86:$D$91,1)+1)- INDEX(CB!$D$86:$D$91,MATCH('1'!AE15,CB!$D$86:$D$91,1))),IF(AND('1'!AF15=CB!$A$92, '1'!AH15=CB!$B$92),INDEX(CB!$M$92:$M$97,MATCH('1'!AE15, CB!$D$92:$D$97,1))+('1'!AE15- INDEX(CB!$D$92:$D$97,MATCH('1'!AE15,CB!$D$92:$D$97,1)))*( INDEX(CB!$M$92:$M$97,MATCH('1'!AE15, CB!$D$92:$D$97,1)+1)- INDEX(CB!$M$92:$M$97,MATCH('1'!AE15, CB!$D$92:$D$97,1)))/(INDEX(CB!$D$92:$D$97,MATCH('1'!AE15, CB!$D$92:$D$97,1)+1)- INDEX(CB!$D$92:$D$97,MATCH('1'!AE15,CB!$D$92:$D$97,1))),IF(AND('1'!AF15=CB!$A$98, '1'!AH15=CB!$B$98),INDEX(CB!$M$98:$M$103,MATCH('1'!AE15, CB!$D$98:$D$103,1))+('1'!AE15- INDEX(CB!$D$98:$D$103,MATCH('1'!AE15,CB!$D$98:$D$103,1)))*( INDEX(CB!$M$98:$M$103,MATCH('1'!AE15, CB!$D$98:$D$103,1)+1)- INDEX(CB!$M$98:$M$103,MATCH('1'!AE15, CB!$D$98:$D$103,1)))/(INDEX(CB!$D$98:$D$103,MATCH('1'!AE15, CB!$D$98:$D$103,1)+1)- INDEX(CB!$D$98:$D$103,MATCH('1'!AE15,CB!$D$98:$D$103,1))),IF(AND('1'!AF15=CB!$A$104, '1'!AH15=CB!$B$104),INDEX(CB!$M$104:$M$109,MATCH('1'!AE15, CB!$D$104:$D$109,1))+('1'!AE15- INDEX(CB!$D$104:$D$109,MATCH('1'!AE15,CB!$D$104:$D$109,1)))*( INDEX(CB!$M$104:$M$109,MATCH('1'!AE15, CB!$D$104:$D$109,1)+1)- INDEX(CB!$M$104:$M$109,MATCH('1'!AE15, CB!$D$104:$D$109,1)))/(INDEX(CB!$D$104:$D$109,MATCH('1'!AE15, CB!$D$104:$D$109,1)+1)- INDEX(CB!$D$104:$D$109,MATCH('1'!AE15,CB!$D$104:$D$109,1))),0))))))))))))))))))</f>
        <v>#N/A</v>
      </c>
      <c r="AV15" s="33" t="e">
        <f>IF(AND('1'!AF15=CB!$A$2, '1'!AH15=CB!$B$2),INDEX(CB!$G$2:$G$7,MATCH('1'!AE15, CB!$D$2:$D$7,1))+('1'!AE15- INDEX(CB!$D$2:$D$7,MATCH('1'!AE15,CB!$D$2:$D$7,1)))*( INDEX(CB!$G$2:$G$7,MATCH('1'!AE15, CB!$D$2:$D$7,1)+1)- INDEX(CB!$G$2:$G$7,MATCH('1'!AE15, CB!$D$2:$D$7,1)))/( INDEX(CB!$D$2:$D$7,MATCH('1'!AE15, CB!$D$2:$D$7,1)+1)- INDEX(CB!$D$2:$D$7,MATCH('1'!AE15,CB!$D$2:$D$7,1))),IF(AND('1'!AF15=CB!$A$8, '1'!AH15=CB!$B$8),INDEX(CB!$G$8:$G$13,MATCH('1'!AE15, CB!$D$8:$D$13,1))+('1'!AE15- INDEX(CB!$D$8:$D$13,MATCH('1'!AE15,CB!$D$8:$D$13,1)))*( INDEX(CB!$G$8:$G$13,MATCH('1'!AE15, CB!$D$8:$D$13,1)+1)- INDEX(CB!$G$8:$G$13,MATCH('1'!AE15, CB!$D$8:$D$13,1)))/( INDEX(CB!$D$8:$D$13,MATCH('1'!AE15, CB!$D$8:$D$13,1)+1)- INDEX(CB!$D$8:$D$13,MATCH('1'!AE15,CB!$D$8:$D$13,1))),IF(AND('1'!AF15=CB!$A$14, '1'!AH15=CB!$B$14),INDEX(CB!$G$14:$G$19,MATCH('1'!AE15, CB!$D$14:$D$19,1))+('1'!AE15- INDEX(CB!$D$14:$D$19,MATCH('1'!AE15,CB!$D$14:$D$19,1)))*( INDEX(CB!$G$14:$G$19,MATCH('1'!AE15, CB!$D$14:$D$19,1)+1)- INDEX(CB!$G$14:$G$19,MATCH('1'!AE15, CB!$D$14:$D$19,1)))/( INDEX(CB!$D$14:$D$19,MATCH('1'!AE15, CB!$D$14:$D$19,1)+1)- INDEX(CB!$D$14:$D$19,MATCH('1'!AE15,CB!$D$14:$D$19,1))),IF(AND('1'!AF15=CB!$A$20, '1'!AH15=CB!$B$20),INDEX(CB!$G$20:$G$25,MATCH('1'!AE15, CB!$D$20:$D$25,1))+('1'!AE15- INDEX(CB!$D$20:$D$25,MATCH('1'!AE15,CB!$D$20:$D$25,1)))*( INDEX(CB!$G$20:$G$25,MATCH('1'!AE15, CB!$D$20:$D$25,1)+1)- INDEX(CB!$G$20:$G$25,MATCH('1'!AE15, CB!$D$20:$D$25,1)))/( INDEX(CB!$D$20:$D$25,MATCH('1'!AE15, CB!$D$20:$D$25,1)+1)- INDEX(CB!$D$20:$D$25,MATCH('1'!AE15,CB!$D$20:$D$25,1))),IF(AND('1'!AF15=CB!$A$26, '1'!AH15=CB!$B$26),INDEX(CB!$G$26:$G$31,MATCH('1'!AE15, CB!$D$26:$D$31,1))+('1'!AE15- INDEX(CB!$D$26:$D$31,MATCH('1'!AE15,CB!$D$26:$D$31,1)))*( INDEX(CB!$G$26:$G$31,MATCH('1'!AE15, CB!$D$26:$D$31,1)+1)- INDEX(CB!$G$26:$G$31,MATCH('1'!AE15, CB!$D$26:$D$31,1)))/( INDEX(CB!$D$26:$D$31,MATCH('1'!AE15, CB!$D$26:$D$31,1)+1)- INDEX(CB!$D$26:$D$31,MATCH('1'!AE15,CB!$D$26:$D$31,1))),IF(AND('1'!AF15=CB!$A$32, '1'!AH15=CB!$B$32),INDEX(CB!$G$32:$G$37,MATCH('1'!AE15, CB!$D$32:$D$37,1))+('1'!AE15- INDEX(CB!$D$32:$D$37,MATCH('1'!AE15,CB!$D$32:$D$37,1)))*( INDEX(CB!$G$32:$G$37,MATCH('1'!AE15, CB!$D$32:$D$37,1)+1)- INDEX(CB!$G$32:$G$37,MATCH('1'!AE15, CB!$D$32:$D$37,1)))/( INDEX(CB!$D$32:$D$37,MATCH('1'!AE15, CB!$D$32:$D$37,1)+1)- INDEX(CB!$D$32:$D$37,MATCH('1'!AE15,CB!$D$32:$D$37,1))),IF(AND('1'!AF15=CB!$A$38, '1'!AH15=CB!$B$38),INDEX(CB!$G$38:$G$43,MATCH('1'!AE15, CB!$D$38:$D$43,1))+('1'!AE15- INDEX(CB!$D$38:$D$43,MATCH('1'!AE15,CB!$D$38:$D$43,1)))*( INDEX(CB!$G$38:$G$43,MATCH('1'!AE15, CB!$D$38:$D$43,1)+1)- INDEX(CB!$G$38:$G$43,MATCH('1'!AE15, CB!$D$38:$D$43,1)))/( INDEX(CB!$D$38:$D$43,MATCH('1'!AE15, CB!$D$38:$D$43,1)+1)- INDEX(CB!$D$38:$D$43,MATCH('1'!AE15,CB!$D$38:$D$43,1))),IF(AND('1'!AF15=CB!$A$44, '1'!AH15=CB!$B$44),INDEX(CB!$G$44:$G$49,MATCH('1'!AE15, CB!$D$44:$D$49,1))+('1'!AE15- INDEX(CB!$D$44:$D$49,MATCH('1'!AE15,CB!$D$44:$D$49,1)))*( INDEX(CB!$G$44:$G$49,MATCH('1'!AE15, CB!$D$44:$D$49,1)+1)- INDEX(CB!$G$44:$G$49,MATCH('1'!AE15, CB!$D$44:$D$49,1)))/( INDEX(CB!$D$44:$D$49,MATCH('1'!AE15, CB!$D$44:$D$49,1)+1)- INDEX(CB!$D$44:$D$49,MATCH('1'!AE15,CB!$D$44:$D$49,1))),IF(AND('1'!AF15=CB!$A$50, '1'!AH15=CB!$B$50),INDEX(CB!$G$50:$G$55,MATCH('1'!AE15, CB!$D$50:$D$55,1))+('1'!AE15- INDEX(CB!$D$50:$D$55,MATCH('1'!AE15,CB!$D$50:$D$55,1)))*( INDEX(CB!$G$50:$G$55,MATCH('1'!AE15, CB!$D$50:$D$55,1)+1)- INDEX(CB!$G$50:$G$55,MATCH('1'!AE15, CB!$D$50:$D$55,1)))/( INDEX(CB!$D$50:$D$55,MATCH('1'!AE15, CB!$D$50:$D$55,1)+1)- INDEX(CB!$D$50:$D$55,MATCH('1'!AE15,CB!$D$50:$D$55,1))),IF(AND('1'!AF15=CB!$A$56, '1'!AH15=CB!$B$56),INDEX(CB!$G$56:$G$61,MATCH('1'!AE15, CB!$D$56:$D$61,1))+('1'!AE15- INDEX(CB!$D$56:$D$61,MATCH('1'!AE15,CB!$D$56:$D$61,1)))*( INDEX(CB!$G$56:$G$61,MATCH('1'!AE15, CB!$D$56:$D$61,1)+1)- INDEX(CB!$G$56:$G$61,MATCH('1'!AE15, CB!$D$56:$D$61,1)))/( INDEX(CB!$D$56:$D$61,MATCH('1'!AE15, CB!$D$56:$D$61,1)+1)- INDEX(CB!$D$56:$D$61,MATCH('1'!AE15,CB!$D$56:$D$61,1))),IF(AND('1'!AF15=CB!$A$62, '1'!AH15=CB!$B$62),INDEX(CB!$G$62:$G$67,MATCH('1'!AE15, CB!$D$62:$D$67,1))+('1'!AE15- INDEX(CB!$D$62:$D$67,MATCH('1'!AE15,CB!$D$62:$D$67,1)))*( INDEX(CB!$G$62:$G$67,MATCH('1'!AE15, CB!$D$62:$D$67,1)+1)- INDEX(CB!$G$62:$G$67,MATCH('1'!AE15, CB!$D$62:$D$67,1)))/( INDEX(CB!$D$62:$D$67,MATCH('1'!AE15, CB!$D$62:$D$67,1)+1)- INDEX(CB!$D$62:$D$67,MATCH('1'!AE15,CB!$D$62:$D$67,1))),IF(AND('1'!AF15=CB!$A$68, '1'!AH15=CB!$B$68),INDEX(CB!$G$68:$G$73,MATCH('1'!AE15, CB!$D$68:$D$73,1))+('1'!AE15- INDEX(CB!$D$68:$D$73,MATCH('1'!AE15,CB!$D$68:$D$73,1)))*( INDEX(CB!$G$68:$G$73,MATCH('1'!AE15, CB!$D$68:$D$73,1)+1)- INDEX(CB!$G$68:$G$73,MATCH('1'!AE15, CB!$D$68:$D$73,1)))/(INDEX(CB!$D$68:$D$73,MATCH('1'!AE15, CB!$D$68:$D$73,1)+1)- INDEX(CB!$D$68:$D$73,MATCH('1'!AE15,CB!$D$68:$D$73,1))),IF(AND('1'!AF15=CB!$A$74, '1'!AH15=CB!$B$74),INDEX(CB!$G$74:$G$79,MATCH('1'!AE15, CB!$D$74:$D$79,1))+('1'!AE15- INDEX(CB!$D$74:$D$79,MATCH('1'!AE15,CB!$D$74:$D$79,1)))*( INDEX(CB!$G$74:$G$79,MATCH('1'!AE15, CB!$D$74:$D$79,1)+1)- INDEX(CB!$G$74:$G$79,MATCH('1'!AE15, CB!$D$74:$D$79,1)))/(INDEX(CB!$D$74:$D$79,MATCH('1'!AE15, CB!$D$74:$D$79,1)+1)- INDEX(CB!$D$74:$D$79,MATCH('1'!AE15,CB!$D$74:$D$79,1))),IF(AND('1'!AF15=CB!$A$80, '1'!AH15=CB!$B$80),INDEX(CB!$G$80:$G$85,MATCH('1'!AE15, CB!$D$80:$D$85,1))+('1'!AE15- INDEX(CB!$D$80:$D$85,MATCH('1'!AE15,CB!$D$80:$D$85,1)))*( INDEX(CB!$G$80:$G$85,MATCH('1'!AE15, CB!$D$80:$D$85,1)+1)- INDEX(CB!$G$80:$G$85,MATCH('1'!AE15, CB!$D$80:$D$85,1)))/(INDEX(CB!$D$80:$D$85,MATCH('1'!AE15, CB!$D$80:$D$85,1)+1)- INDEX(CB!$D$80:$D$85,MATCH('1'!AE15,CB!$D$80:$D$85,1))),IF(AND('1'!AF15=CB!$A$86, '1'!AH15=CB!$B$86),INDEX(CB!$G$86:$G$91,MATCH('1'!AE15, CB!$D$86:$D$91,1))+('1'!AE15- INDEX(CB!$D$86:$D$91,MATCH('1'!AE15,CB!$D$86:$D$91,1)))*( INDEX(CB!$G$86:$G$91,MATCH('1'!AE15, CB!$D$86:$D$91,1)+1)- INDEX(CB!$G$86:$G$91,MATCH('1'!AE15, CB!$D$86:$D$91,1)))/(INDEX(CB!$D$86:$D$91,MATCH('1'!AE15, CB!$D$86:$D$91,1)+1)- INDEX(CB!$D$86:$D$91,MATCH('1'!AE15,CB!$D$86:$D$91,1))),IF(AND('1'!AF15=CB!$A$92, '1'!AH15=CB!$B$92),INDEX(CB!$G$92:$G$97,MATCH('1'!AE15, CB!$D$92:$D$97,1))+('1'!AE15- INDEX(CB!$D$92:$D$97,MATCH('1'!AE15,CB!$D$92:$D$97,1)))*( INDEX(CB!$G$92:$G$97,MATCH('1'!AE15, CB!$D$92:$D$97,1)+1)- INDEX(CB!$G$92:$G$97,MATCH('1'!AE15, CB!$D$92:$D$97,1)))/(INDEX(CB!$D$92:$D$97,MATCH('1'!AE15, CB!$D$92:$D$97,1)+1)- INDEX(CB!$D$92:$D$97,MATCH('1'!AE15,CB!$D$92:$D$97,1))),IF(AND('1'!AF15=CB!$A$98, '1'!AH15=CB!$B$98),INDEX(CB!$G$98:$G$103,MATCH('1'!AE15, CB!$D$98:$D$103,1))+('1'!AE15- INDEX(CB!$D$98:$D$103,MATCH('1'!AE15,CB!$D$98:$D$103,1)))*( INDEX(CB!$G$98:$G$103,MATCH('1'!AE15, CB!$D$98:$D$103,1)+1)- INDEX(CB!$G$98:$G$103,MATCH('1'!AE15, CB!$D$98:$D$103,1)))/(INDEX(CB!$D$98:$D$103,MATCH('1'!AE15, CB!$D$98:$D$103,1)+1)- INDEX(CB!$D$98:$D$103,MATCH('1'!AE15,CB!$D$98:$D$103,1))),IF(AND('1'!AF15=CB!$A$104, '1'!AH15=CB!$B$104),INDEX(CB!$G$104:$G$109,MATCH('1'!AE15, CB!$D$104:$D$109,1))+('1'!AE15- INDEX(CB!$D$104:$D$109,MATCH('1'!AE15,CB!$D$104:$D$109,1)))*( INDEX(CB!$G$104:$G$109,MATCH('1'!AE15, CB!$D$104:$D$109,1)+1)- INDEX(CB!$G$104:$G$109,MATCH('1'!AE15, CB!$D$104:$D$109,1)))/(INDEX(CB!$D$104:$D$109,MATCH('1'!AE15, CB!$D$104:$D$109,1)+1)- INDEX(CB!$D$104:$D$109,MATCH('1'!AE15,CB!$D$104:$D$109,1))),0))))))))))))))))))</f>
        <v>#N/A</v>
      </c>
      <c r="AW15" s="33" t="e">
        <f>IF(AND('1'!AF15=CB!$A$2, '1'!AH15=CB!$B$2),INDEX(CB!$F$2:$F$7,MATCH('1'!AE15, CB!$D$2:$D$7,1))+('1'!AE15- INDEX(CB!$D$2:$D$7,MATCH('1'!AE15,CB!$D$2:$D$7,1)))*( INDEX(CB!$F$2:$F$7,MATCH('1'!AE15, CB!$D$2:$D$7,1)+1)- INDEX(CB!$F$2:$F$7,MATCH('1'!AE15, CB!$D$2:$D$7,1)))/( INDEX(CB!$D$2:$D$7,MATCH('1'!AE15, CB!$D$2:$D$7,1)+1)- INDEX(CB!$D$2:$D$7,MATCH('1'!AE15,CB!$D$2:$D$7,1))),IF(AND('1'!AF15=CB!$A$8, '1'!AH15=CB!$B$8),INDEX(CB!$F$8:$F$13,MATCH('1'!AE15, CB!$D$8:$D$13,1))+('1'!AE15- INDEX(CB!$D$8:$D$13,MATCH('1'!AE15,CB!$D$8:$D$13,1)))*( INDEX(CB!$F$8:$F$13,MATCH('1'!AE15, CB!$D$8:$D$13,1)+1)- INDEX(CB!$F$8:$F$13,MATCH('1'!AE15, CB!$D$8:$D$13,1)))/( INDEX(CB!$D$8:$D$13,MATCH('1'!AE15, CB!$D$8:$D$13,1)+1)- INDEX(CB!$D$8:$D$13,MATCH('1'!AE15,CB!$D$8:$D$13,1))),IF(AND('1'!AF15=CB!$A$14, '1'!AH15=CB!$B$14),INDEX(CB!$F$14:$F$19,MATCH('1'!AE15, CB!$D$14:$D$19,1))+('1'!AE15- INDEX(CB!$D$14:$D$19,MATCH('1'!AE15,CB!$D$14:$D$19,1)))*( INDEX(CB!$F$14:$F$19,MATCH('1'!AE15, CB!$D$14:$D$19,1)+1)- INDEX(CB!$F$14:$F$19,MATCH('1'!AE15, CB!$D$14:$D$19,1)))/( INDEX(CB!$D$14:$D$19,MATCH('1'!AE15, CB!$D$14:$D$19,1)+1)- INDEX(CB!$D$14:$D$19,MATCH('1'!AE15,CB!$D$14:$D$19,1))),IF(AND('1'!AF15=CB!$A$20, '1'!AH15=CB!$B$20),INDEX(CB!$F$20:$F$25,MATCH('1'!AE15, CB!$D$20:$D$25,1))+('1'!AE15- INDEX(CB!$D$20:$D$25,MATCH('1'!AE15,CB!$D$20:$D$25,1)))*( INDEX(CB!$F$20:$F$25,MATCH('1'!AE15, CB!$D$20:$D$25,1)+1)- INDEX(CB!$F$20:$F$25,MATCH('1'!AE15, CB!$D$20:$D$25,1)))/( INDEX(CB!$D$20:$D$25,MATCH('1'!AE15, CB!$D$20:$D$25,1)+1)- INDEX(CB!$D$20:$D$25,MATCH('1'!AE15,CB!$D$20:$D$25,1))),IF(AND('1'!AF15=CB!$A$26, '1'!AH15=CB!$B$26),INDEX(CB!$F$26:$F$31,MATCH('1'!AE15, CB!$D$26:$D$31,1))+('1'!AE15- INDEX(CB!$D$26:$D$31,MATCH('1'!AE15,CB!$D$26:$D$31,1)))*( INDEX(CB!$F$26:$F$31,MATCH('1'!AE15, CB!$D$26:$D$31,1)+1)- INDEX(CB!$F$26:$F$31,MATCH('1'!AE15, CB!$D$26:$D$31,1)))/( INDEX(CB!$D$26:$D$31,MATCH('1'!AE15, CB!$D$26:$D$31,1)+1)- INDEX(CB!$D$26:$D$31,MATCH('1'!AE15,CB!$D$26:$D$31,1))),IF(AND('1'!AF15=CB!$A$32, '1'!AH15=CB!$B$32),INDEX(CB!$F$32:$F$37,MATCH('1'!AE15, CB!$D$32:$D$37,1))+('1'!AE15- INDEX(CB!$D$32:$D$37,MATCH('1'!AE15,CB!$D$32:$D$37,1)))*( INDEX(CB!$F$32:$F$37,MATCH('1'!AE15, CB!$D$32:$D$37,1)+1)- INDEX(CB!$F$32:$F$37,MATCH('1'!AE15, CB!$D$32:$D$37,1)))/( INDEX(CB!$D$32:$D$37,MATCH('1'!AE15, CB!$D$32:$D$37,1)+1)- INDEX(CB!$D$32:$D$37,MATCH('1'!AE15,CB!$D$32:$D$37,1))),IF(AND('1'!AF15=CB!$A$38, '1'!AH15=CB!$B$38),INDEX(CB!$F$38:$F$43,MATCH('1'!AE15, CB!$D$38:$D$43,1))+('1'!AE15- INDEX(CB!$D$38:$D$43,MATCH('1'!AE15,CB!$D$38:$D$43,1)))*( INDEX(CB!$F$38:$F$43,MATCH('1'!AE15, CB!$D$38:$D$43,1)+1)- INDEX(CB!$F$38:$F$43,MATCH('1'!AE15, CB!$D$38:$D$43,1)))/( INDEX(CB!$D$38:$D$43,MATCH('1'!AE15, CB!$D$38:$D$43,1)+1)- INDEX(CB!$D$38:$D$43,MATCH('1'!AE15,CB!$D$38:$D$43,1))),IF(AND('1'!AF15=CB!$A$44, '1'!AH15=CB!$B$44),INDEX(CB!$F$44:$F$49,MATCH('1'!AE15, CB!$D$44:$D$49,1))+('1'!AE15- INDEX(CB!$D$44:$D$49,MATCH('1'!AE15,CB!$D$44:$D$49,1)))*( INDEX(CB!$F$44:$F$49,MATCH('1'!AE15, CB!$D$44:$D$49,1)+1)- INDEX(CB!$F$44:$F$49,MATCH('1'!AE15, CB!$D$44:$D$49,1)))/( INDEX(CB!$D$44:$D$49,MATCH('1'!AE15, CB!$D$44:$D$49,1)+1)- INDEX(CB!$D$44:$D$49,MATCH('1'!AE15,CB!$D$44:$D$49,1))),IF(AND('1'!AF15=CB!$A$50, '1'!AH15=CB!$B$50),INDEX(CB!$F$50:$F$55,MATCH('1'!AE15, CB!$D$50:$D$55,1))+('1'!AE15- INDEX(CB!$D$50:$D$55,MATCH('1'!AE15,CB!$D$50:$D$55,1)))*( INDEX(CB!$F$50:$F$55,MATCH('1'!AE15, CB!$D$50:$D$55,1)+1)- INDEX(CB!$F$50:$F$55,MATCH('1'!AE15, CB!$D$50:$D$55,1)))/( INDEX(CB!$D$50:$D$55,MATCH('1'!AE15, CB!$D$50:$D$55,1)+1)- INDEX(CB!$D$50:$D$55,MATCH('1'!AE15,CB!$D$50:$D$55,1))),IF(AND('1'!AF15=CB!$A$56, '1'!AH15=CB!$B$56),INDEX(CB!$F$56:$F$61,MATCH('1'!AE15, CB!$D$56:$D$61,1))+('1'!AE15- INDEX(CB!$D$56:$D$61,MATCH('1'!AE15,CB!$D$56:$D$61,1)))*( INDEX(CB!$F$56:$F$61,MATCH('1'!AE15, CB!$D$56:$D$61,1)+1)- INDEX(CB!$F$56:$F$61,MATCH('1'!AE15, CB!$D$56:$D$61,1)))/( INDEX(CB!$D$56:$D$61,MATCH('1'!AE15, CB!$D$56:$D$61,1)+1)- INDEX(CB!$D$56:$D$61,MATCH('1'!AE15,CB!$D$56:$D$61,1))),IF(AND('1'!AF15=CB!$A$62, '1'!AH15=CB!$B$62),INDEX(CB!$F$62:$F$67,MATCH('1'!AE15, CB!$D$62:$D$67,1))+('1'!AE15- INDEX(CB!$D$62:$D$67,MATCH('1'!AE15,CB!$D$62:$D$67,1)))*( INDEX(CB!$F$62:$F$67,MATCH('1'!AE15, CB!$D$62:$D$67,1)+1)- INDEX(CB!$F$62:$F$67,MATCH('1'!AE15, CB!$D$62:$D$67,1)))/( INDEX(CB!$D$62:$D$67,MATCH('1'!AE15, CB!$D$62:$D$67,1)+1)- INDEX(CB!$D$62:$D$67,MATCH('1'!AE15,CB!$D$62:$D$67,1))),IF(AND('1'!AF15=CB!$A$68, '1'!AH15=CB!$B$68),INDEX(CB!$F$68:$F$73,MATCH('1'!AE15, CB!$D$68:$D$73,1))+('1'!AE15- INDEX(CB!$D$68:$D$73,MATCH('1'!AE15,CB!$D$68:$D$73,1)))*( INDEX(CB!$F$68:$F$73,MATCH('1'!AE15, CB!$D$68:$D$73,1)+1)- INDEX(CB!$F$68:$F$73,MATCH('1'!AE15, CB!$D$68:$D$73,1)))/(INDEX(CB!$D$68:$D$73,MATCH('1'!AE15, CB!$D$68:$D$73,1)+1)- INDEX(CB!$D$68:$D$73,MATCH('1'!AE15,CB!$D$68:$D$73,1))),IF(AND('1'!AF15=CB!$A$74, '1'!AH15=CB!$B$74),INDEX(CB!$F$74:$F$79,MATCH('1'!AE15, CB!$D$74:$D$79,1))+('1'!AE15- INDEX(CB!$D$74:$D$79,MATCH('1'!AE15,CB!$D$74:$D$79,1)))*( INDEX(CB!$F$74:$F$79,MATCH('1'!AE15, CB!$D$74:$D$79,1)+1)- INDEX(CB!$F$74:$F$79,MATCH('1'!AE15, CB!$D$74:$D$79,1)))/(INDEX(CB!$D$74:$D$79,MATCH('1'!AE15, CB!$D$74:$D$79,1)+1)- INDEX(CB!$D$74:$D$79,MATCH('1'!AE15,CB!$D$74:$D$79,1))),IF(AND('1'!AF15=CB!$A$80, '1'!AH15=CB!$B$80),INDEX(CB!$F$80:$F$85,MATCH('1'!AE15, CB!$D$80:$D$85,1))+('1'!AE15- INDEX(CB!$D$80:$D$85,MATCH('1'!AE15,CB!$D$80:$D$85,1)))*( INDEX(CB!$F$80:$F$85,MATCH('1'!AE15, CB!$D$80:$D$85,1)+1)- INDEX(CB!$F$80:$F$85,MATCH('1'!AE15, CB!$D$80:$D$85,1)))/(INDEX(CB!$D$80:$D$85,MATCH('1'!AE15, CB!$D$80:$D$85,1)+1)- INDEX(CB!$D$80:$D$85,MATCH('1'!AE15,CB!$D$80:$D$85,1))),IF(AND('1'!AF15=CB!$A$86, '1'!AH15=CB!$B$86),INDEX(CB!$F$86:$F$91,MATCH('1'!AE15, CB!$D$86:$D$91,1))+('1'!AE15- INDEX(CB!$D$86:$D$91,MATCH('1'!AE15,CB!$D$86:$D$91,1)))*( INDEX(CB!$F$86:$F$91,MATCH('1'!AE15, CB!$D$86:$D$91,1)+1)- INDEX(CB!$F$86:$F$91,MATCH('1'!AE15, CB!$D$86:$D$91,1)))/(INDEX(CB!$D$86:$D$91,MATCH('1'!AE15, CB!$D$86:$D$91,1)+1)- INDEX(CB!$D$86:$D$91,MATCH('1'!AE15,CB!$D$86:$D$91,1))),IF(AND('1'!AF15=CB!$A$92, '1'!AH15=CB!$B$92),INDEX(CB!$F$92:$F$97,MATCH('1'!AE15, CB!$D$92:$D$97,1))+('1'!AE15- INDEX(CB!$D$92:$D$97,MATCH('1'!AE15,CB!$D$92:$D$97,1)))*( INDEX(CB!$F$92:$F$97,MATCH('1'!AE15, CB!$D$92:$D$97,1)+1)- INDEX(CB!$F$92:$F$97,MATCH('1'!AE15, CB!$D$92:$D$97,1)))/(INDEX(CB!$D$92:$D$97,MATCH('1'!AE15, CB!$D$92:$D$97,1)+1)- INDEX(CB!$D$92:$D$97,MATCH('1'!AE15,CB!$D$92:$D$97,1))),IF(AND('1'!AF15=CB!$A$98, '1'!AH15=CB!$B$98),INDEX(CB!$F$98:$F$103,MATCH('1'!AE15, CB!$D$98:$D$103,1))+('1'!AE15- INDEX(CB!$D$98:$D$103,MATCH('1'!AE15,CB!$D$98:$D$103,1)))*( INDEX(CB!$F$98:$F$103,MATCH('1'!AE15, CB!$D$98:$D$103,1)+1)- INDEX(CB!$F$98:$F$103,MATCH('1'!AE15, CB!$D$98:$D$103,1)))/(INDEX(CB!$D$98:$D$103,MATCH('1'!AE15, CB!$D$98:$D$103,1)+1)- INDEX(CB!$D$98:$D$103,MATCH('1'!AE15,CB!$D$98:$D$103,1))),IF(AND('1'!AF15=CB!$A$104, '1'!AH15=CB!$B$104),INDEX(CB!$F$104:$F$109,MATCH('1'!AE15, CB!$D$104:$D$109,1))+('1'!AE15- INDEX(CB!$D$104:$D$109,MATCH('1'!AE15,CB!$D$104:$D$109,1)))*( INDEX(CB!$F$104:$F$109,MATCH('1'!AE15, CB!$D$104:$D$109,1)+1)- INDEX(CB!$F$104:$F$109,MATCH('1'!AE15, CB!$D$104:$D$109,1)))/(INDEX(CB!$D$104:$D$109,MATCH('1'!AE15, CB!$D$104:$D$109,1)+1)- INDEX(CB!$D$104:$D$109,MATCH('1'!AE15,CB!$D$104:$D$109,1))),0))))))))))))))))))</f>
        <v>#N/A</v>
      </c>
      <c r="AX15" s="33" t="e">
        <f>IF(AND('1'!AF15=CB!$A$2, '1'!AH15=CB!$B$2),INDEX(CB!$E$2:$E$7,MATCH('1'!AE15, CB!$D$2:$D$7,1))+('1'!AE15- INDEX(CB!$D$2:$D$7,MATCH('1'!AE15,CB!$D$2:$D$7,1)))*( INDEX(CB!$E$2:$E$7,MATCH('1'!AE15, CB!$D$2:$D$7,1)+1)- INDEX(CB!$E$2:$E$7,MATCH('1'!AE15, CB!$D$2:$D$7,1)))/( INDEX(CB!$D$2:$D$7,MATCH('1'!AE15, CB!$D$2:$D$7,1)+1)- INDEX(CB!$D$2:$D$7,MATCH('1'!AE15,CB!$D$2:$D$7,1))),IF(AND('1'!AF15=CB!$A$8, '1'!AH15=CB!$B$8),INDEX(CB!$E$8:$E$13,MATCH('1'!AE15, CB!$D$8:$D$13,1))+('1'!AE15- INDEX(CB!$D$8:$D$13,MATCH('1'!AE15,CB!$D$8:$D$13,1)))*( INDEX(CB!$E$8:$E$13,MATCH('1'!AE15, CB!$D$8:$D$13,1)+1)- INDEX(CB!$E$8:$E$13,MATCH('1'!AE15, CB!$D$8:$D$13,1)))/( INDEX(CB!$D$8:$D$13,MATCH('1'!AE15, CB!$D$8:$D$13,1)+1)- INDEX(CB!$D$8:$D$13,MATCH('1'!AE15,CB!$D$8:$D$13,1))),IF(AND('1'!AF15=CB!$A$14, '1'!AH15=CB!$B$14),INDEX(CB!$E$14:$E$19,MATCH('1'!AE15, CB!$D$14:$D$19,1))+('1'!AE15- INDEX(CB!$D$14:$D$19,MATCH('1'!AE15,CB!$D$14:$D$19,1)))*( INDEX(CB!$E$14:$E$19,MATCH('1'!AE15, CB!$D$14:$D$19,1)+1)- INDEX(CB!$E$14:$E$19,MATCH('1'!AE15, CB!$D$14:$D$19,1)))/( INDEX(CB!$D$14:$D$19,MATCH('1'!AE15, CB!$D$14:$D$19,1)+1)- INDEX(CB!$D$14:$D$19,MATCH('1'!AE15,CB!$D$14:$D$19,1))),IF(AND('1'!AF15=CB!$A$20, '1'!AH15=CB!$B$20),INDEX(CB!$E$20:$E$25,MATCH('1'!AE15, CB!$D$20:$D$25,1))+('1'!AE15- INDEX(CB!$D$20:$D$25,MATCH('1'!AE15,CB!$D$20:$D$25,1)))*( INDEX(CB!$E$20:$E$25,MATCH('1'!AE15, CB!$D$20:$D$25,1)+1)- INDEX(CB!$E$20:$E$25,MATCH('1'!AE15, CB!$D$20:$D$25,1)))/( INDEX(CB!$D$20:$D$25,MATCH('1'!AE15, CB!$D$20:$D$25,1)+1)- INDEX(CB!$D$20:$D$25,MATCH('1'!AE15,CB!$D$20:$D$25,1))),IF(AND('1'!AF15=CB!$A$26, '1'!AH15=CB!$B$26),INDEX(CB!$E$26:$E$31,MATCH('1'!AE15, CB!$D$26:$D$31,1))+('1'!AE15- INDEX(CB!$D$26:$D$31,MATCH('1'!AE15,CB!$D$26:$D$31,1)))*( INDEX(CB!$E$26:$E$31,MATCH('1'!AE15, CB!$D$26:$D$31,1)+1)- INDEX(CB!$E$26:$E$31,MATCH('1'!AE15, CB!$D$26:$D$31,1)))/( INDEX(CB!$D$26:$D$31,MATCH('1'!AE15, CB!$D$26:$D$31,1)+1)- INDEX(CB!$D$26:$D$31,MATCH('1'!AE15,CB!$D$26:$D$31,1))),IF(AND('1'!AF15=CB!$A$32, '1'!AH15=CB!$B$32),INDEX(CB!$E$32:$E$37,MATCH('1'!AE15, CB!$D$32:$D$37,1))+('1'!AE15- INDEX(CB!$D$32:$D$37,MATCH('1'!AE15,CB!$D$32:$D$37,1)))*( INDEX(CB!$E$32:$E$37,MATCH('1'!AE15, CB!$D$32:$D$37,1)+1)- INDEX(CB!$E$32:$E$37,MATCH('1'!AE15, CB!$D$32:$D$37,1)))/( INDEX(CB!$D$32:$D$37,MATCH('1'!AE15, CB!$D$32:$D$37,1)+1)- INDEX(CB!$D$32:$D$37,MATCH('1'!AE15,CB!$D$32:$D$37,1))),IF(AND('1'!AF15=CB!$A$38, '1'!AH15=CB!$B$38),INDEX(CB!$E$38:$E$43,MATCH('1'!AE15, CB!$D$38:$D$43,1))+('1'!AE15- INDEX(CB!$D$38:$D$43,MATCH('1'!AE15,CB!$D$38:$D$43,1)))*( INDEX(CB!$E$38:$E$43,MATCH('1'!AE15, CB!$D$38:$D$43,1)+1)- INDEX(CB!$E$38:$E$43,MATCH('1'!AE15, CB!$D$38:$D$43,1)))/( INDEX(CB!$D$38:$D$43,MATCH('1'!AE15, CB!$D$38:$D$43,1)+1)- INDEX(CB!$D$38:$D$43,MATCH('1'!AE15,CB!$D$38:$D$43,1))),IF(AND('1'!AF15=CB!$A$44, '1'!AH15=CB!$B$44),INDEX(CB!$E$44:$E$49,MATCH('1'!AE15, CB!$D$44:$D$49,1))+('1'!AE15- INDEX(CB!$D$44:$D$49,MATCH('1'!AE15,CB!$D$44:$D$49,1)))*( INDEX(CB!$E$44:$E$49,MATCH('1'!AE15, CB!$D$44:$D$49,1)+1)- INDEX(CB!$E$44:$E$49,MATCH('1'!AE15, CB!$D$44:$D$49,1)))/( INDEX(CB!$D$44:$D$49,MATCH('1'!AE15, CB!$D$44:$D$49,1)+1)- INDEX(CB!$D$44:$D$49,MATCH('1'!AE15,CB!$D$44:$D$49,1))),IF(AND('1'!AF15=CB!$A$50, '1'!AH15=CB!$B$50),INDEX(CB!$E$50:$E$55,MATCH('1'!AE15, CB!$D$50:$D$55,1))+('1'!AE15- INDEX(CB!$D$50:$D$55,MATCH('1'!AE15,CB!$D$50:$D$55,1)))*( INDEX(CB!$E$50:$E$55,MATCH('1'!AE15, CB!$D$50:$D$55,1)+1)- INDEX(CB!$E$50:$E$55,MATCH('1'!AE15, CB!$D$50:$D$55,1)))/( INDEX(CB!$D$50:$D$55,MATCH('1'!AE15, CB!$D$50:$D$55,1)+1)- INDEX(CB!$D$50:$D$55,MATCH('1'!AE15,CB!$D$50:$D$55,1))),IF(AND('1'!AF15=CB!$A$56, '1'!AH15=CB!$B$56),INDEX(CB!$E$56:$E$61,MATCH('1'!AE15, CB!$D$56:$D$61,1))+('1'!AE15- INDEX(CB!$D$56:$D$61,MATCH('1'!AE15,CB!$D$56:$D$61,1)))*( INDEX(CB!$E$56:$E$61,MATCH('1'!AE15, CB!$D$56:$D$61,1)+1)- INDEX(CB!$E$56:$E$61,MATCH('1'!AE15, CB!$D$56:$D$61,1)))/( INDEX(CB!$D$56:$D$61,MATCH('1'!AE15, CB!$D$56:$D$61,1)+1)- INDEX(CB!$D$56:$D$61,MATCH('1'!AE15,CB!$D$56:$D$61,1))),IF(AND('1'!AF15=CB!$A$62, '1'!AH15=CB!$B$62),INDEX(CB!$E$62:$E$67,MATCH('1'!AE15, CB!$D$62:$D$67,1))+('1'!AE15- INDEX(CB!$D$62:$D$67,MATCH('1'!AE15,CB!$D$62:$D$67,1)))*( INDEX(CB!$E$62:$E$67,MATCH('1'!AE15, CB!$D$62:$D$67,1)+1)- INDEX(CB!$E$62:$E$67,MATCH('1'!AE15, CB!$D$62:$D$67,1)))/( INDEX(CB!$D$62:$D$67,MATCH('1'!AE15, CB!$D$62:$D$67,1)+1)- INDEX(CB!$D$62:$D$67,MATCH('1'!AE15,CB!$D$62:$D$67,1))),IF(AND('1'!AF15=CB!$A$68, '1'!AH15=CB!$B$68),INDEX(CB!$E$68:$E$73,MATCH('1'!AE15, CB!$D$68:$D$73,1))+('1'!AE15- INDEX(CB!$D$68:$D$73,MATCH('1'!AE15,CB!$D$68:$D$73,1)))*( INDEX(CB!$E$68:$E$73,MATCH('1'!AE15, CB!$D$68:$D$73,1)+1)- INDEX(CB!$E$68:$E$73,MATCH('1'!AE15, CB!$D$68:$D$73,1)))/(INDEX(CB!$D$68:$D$73,MATCH('1'!AE15, CB!$D$68:$D$73,1)+1)- INDEX(CB!$D$68:$D$73,MATCH('1'!AE15,CB!$D$68:$D$73,1))),IF(AND('1'!AF15=CB!$A$74, '1'!AH15=CB!$B$74),INDEX(CB!$E$74:$E$79,MATCH('1'!AE15, CB!$D$74:$D$79,1))+('1'!AE15- INDEX(CB!$D$74:$D$79,MATCH('1'!AE15,CB!$D$74:$D$79,1)))*( INDEX(CB!$E$74:$E$79,MATCH('1'!AE15, CB!$D$74:$D$79,1)+1)- INDEX(CB!$E$74:$E$79,MATCH('1'!AE15, CB!$D$74:$D$79,1)))/(INDEX(CB!$D$74:$D$79,MATCH('1'!AE15, CB!$D$74:$D$79,1)+1)- INDEX(CB!$D$74:$D$79,MATCH('1'!AE15,CB!$D$74:$D$79,1))),IF(AND('1'!AF15=CB!$A$80, '1'!AH15=CB!$B$80),INDEX(CB!$E$80:$E$85,MATCH('1'!AE15, CB!$D$80:$D$85,1))+('1'!AE15- INDEX(CB!$D$80:$D$85,MATCH('1'!AE15,CB!$D$80:$D$85,1)))*( INDEX(CB!$E$80:$E$85,MATCH('1'!AE15, CB!$D$80:$D$85,1)+1)- INDEX(CB!$E$80:$E$85,MATCH('1'!AE15, CB!$D$80:$D$85,1)))/(INDEX(CB!$D$80:$D$85,MATCH('1'!AE15, CB!$D$80:$D$85,1)+1)- INDEX(CB!$D$80:$D$85,MATCH('1'!AE15,CB!$D$80:$D$85,1))),IF(AND('1'!AF15=CB!$A$86, '1'!AH15=CB!$B$86),INDEX(CB!$E$86:$E$91,MATCH('1'!AE15, CB!$D$86:$D$91,1))+('1'!AE15- INDEX(CB!$D$86:$D$91,MATCH('1'!AE15,CB!$D$86:$D$91,1)))*( INDEX(CB!$E$86:$E$91,MATCH('1'!AE15, CB!$D$86:$D$91,1)+1)- INDEX(CB!$E$86:$E$91,MATCH('1'!AE15, CB!$D$86:$D$91,1)))/(INDEX(CB!$D$86:$D$91,MATCH('1'!AE15, CB!$D$86:$D$91,1)+1)- INDEX(CB!$D$86:$D$91,MATCH('1'!AE15,CB!$D$86:$D$91,1))),IF(AND('1'!AF15=CB!$A$92, '1'!AH15=CB!$B$92),INDEX(CB!$E$92:$E$97,MATCH('1'!AE15, CB!$D$92:$D$97,1))+('1'!AE15- INDEX(CB!$D$92:$D$97,MATCH('1'!AE15,CB!$D$92:$D$97,1)))*( INDEX(CB!$E$92:$E$97,MATCH('1'!AE15, CB!$D$92:$D$97,1)+1)- INDEX(CB!$E$92:$E$97,MATCH('1'!AE15, CB!$D$92:$D$97,1)))/(INDEX(CB!$D$92:$D$97,MATCH('1'!AE15, CB!$D$92:$D$97,1)+1)- INDEX(CB!$D$92:$D$97,MATCH('1'!AE15,CB!$D$92:$D$97,1))),IF(AND('1'!AF15=CB!$A$98, '1'!AH15=CB!$B$98),INDEX(CB!$E$98:$E$103,MATCH('1'!AE15, CB!$D$98:$D$103,1))+('1'!AE15- INDEX(CB!$D$98:$D$103,MATCH('1'!AE15,CB!$D$98:$D$103,1)))*( INDEX(CB!$E$98:$E$103,MATCH('1'!AE15, CB!$D$98:$D$103,1)+1)- INDEX(CB!$E$98:$E$103,MATCH('1'!AE15, CB!$D$98:$D$103,1)))/(INDEX(CB!$D$98:$D$103,MATCH('1'!AE15, CB!$D$98:$D$103,1)+1)- INDEX(CB!$D$98:$D$103,MATCH('1'!AE15,CB!$D$98:$D$103,1))),IF(AND('1'!AF15=CB!$A$104, '1'!AH15=CB!$B$104),INDEX(CB!$E$104:$E$109,MATCH('1'!AE15, CB!$D$104:$D$109,1))+('1'!AE15- INDEX(CB!$D$104:$D$109,MATCH('1'!AE15,CB!$D$104:$D$109,1)))*( INDEX(CB!$E$104:$E$109,MATCH('1'!AE15, CB!$D$104:$D$109,1)+1)- INDEX(CB!$E$104:$E$109,MATCH('1'!AE15, CB!$D$104:$D$109,1)))/(INDEX(CB!$D$104:$D$109,MATCH('1'!AE15, CB!$D$104:$D$109,1)+1)- INDEX(CB!$D$104:$D$109,MATCH('1'!AE15,CB!$D$104:$D$109,1))),0))))))))))))))))))</f>
        <v>#N/A</v>
      </c>
      <c r="AY15" s="11" t="e">
        <f t="shared" si="17"/>
        <v>#VALUE!</v>
      </c>
      <c r="AZ15" s="11" t="e">
        <f>(-AY14+IF(AND('1'!AF15=CB!$A$2,'1'!AH15=CB!$B$2),MAX(CB!$D$2:$D$7),IF(AND('1'!AF15=CB!$A$8,'1'!AH15=CB!$B$8),MAX(CB!$D$8:$D$13),IF(AND('1'!AF15=CB!$A$14,'1'!AH15=CB!$B$14),MAX(CB!$D$14:$D$19),IF(AND('1'!AF15=CB!$A$20,'1'!AH15=CB!$B$20),MAX(CB!$D$20:$D$25),IF(AND('1'!AF15=CB!$A$26,'1'!AH15=CB!$B$26),MAX(CB!$D$26:$D$31),IF(AND('1'!AF15=CB!$A$32,'1'!AH15=CB!$B$32),CB!$D$36+(6-CB!$C$36)*(CB!$D$37-CB!$D$36)/(CB!$C$37-CB!$C$36),IF(AND('1'!AF15=CB!$A$38,'1'!AH15=CB!$B$38),CB!$D$42+(6-CB!$C$42)*(CB!$D$43-CB!$D$42)/(CB!$C$43-CB!$C$42),IF(AND('1'!AF15=CB!$A$44,'1'!AH15=CB!$B$44),CB!$D$48+(6-CB!$C$48)*(CB!$D$49-CB!$D$48)/(CB!$C$49-CB!$C$48),IF(AND('1'!AF15=CB!$A$50,'1'!AH15=CB!$B$50),CB!$D$54+(6-CB!$C$54)*(CB!$D$55-CB!$D$54)/(CB!$C$55-CB!$C$54),IF(AND('1'!AF15=CB!$A$56,'1'!AH15=CB!$B$56),CB!$D$60+(6-CB!$C$60)*(CB!$D$61-CB!$D$60)/(CB!$C$61-CB!$C$60),IF(AND('1'!AF15=CB!$A$62,'1'!AH15=CB!$B$62),MAX(CB!$D$62:$D$67),IF(AND('1'!AF15=CB!$A$68,'1'!AH15=CB!$B$68),MAX(CB!$D$68:$D$73),IF(AND('1'!AF15=CB!$A$74,'1'!AH15=CB!$B$74),MAX(CB!$D$74:$D$79),IF(AND('1'!AF15=CB!$A$80,'1'!AH15=CB!$B$80),MAX(CB!$D$80:$D$85),IF(AND('1'!AF15=CB!$A$86,'1'!AH15=CB!$B$86),MAX(CB!$D$86:$D$91),IF(AND('1'!AF15=CB!$A$92,'1'!AH15=CB!$B$92),MAX(CB!$D$92:$D$97),IF(AND('1'!AF15=CB!$A$98,'1'!AH15=CB!$B$98),MAX(CB!$D$98:$D$103),IF(AND('1'!AF15=CB!$A$104,'1'!AH15=CB!$B$104),MAX(CB!$D$104:$D$109),0)))))))))))))))))))/(F15*H15*D15)*43560+$B14</f>
        <v>#VALUE!</v>
      </c>
      <c r="BA15" s="38" t="e">
        <f t="shared" si="1"/>
        <v>#N/A</v>
      </c>
      <c r="BB15" s="39" t="e">
        <f t="shared" si="2"/>
        <v>#N/A</v>
      </c>
      <c r="BC15" s="39" t="e">
        <f t="shared" si="3"/>
        <v>#N/A</v>
      </c>
      <c r="BD15" s="39" t="e">
        <f t="shared" si="4"/>
        <v>#N/A</v>
      </c>
      <c r="BE15" s="39" t="e">
        <f t="shared" si="5"/>
        <v>#N/A</v>
      </c>
      <c r="BF15" s="39" t="e">
        <f t="shared" si="6"/>
        <v>#N/A</v>
      </c>
      <c r="BG15" s="39" t="e">
        <f t="shared" si="7"/>
        <v>#N/A</v>
      </c>
      <c r="BH15" s="39" t="e">
        <f t="shared" si="8"/>
        <v>#VALUE!</v>
      </c>
      <c r="BI15" s="56" t="e">
        <f t="shared" si="18"/>
        <v>#VALUE!</v>
      </c>
    </row>
    <row r="16" spans="1:91" ht="14.55" x14ac:dyDescent="0.4">
      <c r="A16" s="66">
        <v>5</v>
      </c>
      <c r="B16" s="35"/>
      <c r="C16" s="23" t="str">
        <f t="shared" ref="C16:C61" si="20">IF(B16&lt;&gt;0,ABS(B16-B15),"")</f>
        <v/>
      </c>
      <c r="D16" s="95" t="str">
        <f t="shared" si="10"/>
        <v/>
      </c>
      <c r="E16" s="23" t="str">
        <f t="shared" si="11"/>
        <v/>
      </c>
      <c r="F16" s="35"/>
      <c r="G16" s="48" t="str">
        <f t="shared" si="12"/>
        <v/>
      </c>
      <c r="H16" s="93" t="str">
        <f>IF(B16&lt;&gt;0,INDEX(RainfallIntensity!$A$4:$B$49,MATCH($K$8,RainfallIntensity!$A$4:$A$49),2),"")</f>
        <v/>
      </c>
      <c r="I16" s="23" t="str">
        <f t="shared" si="13"/>
        <v/>
      </c>
      <c r="J16" s="23" t="str">
        <f t="shared" si="19"/>
        <v/>
      </c>
      <c r="K16" s="23" t="str">
        <f t="shared" si="14"/>
        <v/>
      </c>
      <c r="L16" s="35"/>
      <c r="M16" s="35" t="s">
        <v>119</v>
      </c>
      <c r="N16" s="83"/>
      <c r="O16" s="24" t="str">
        <f>IF(B16&lt;&gt;0,'1'!BA16,"")</f>
        <v/>
      </c>
      <c r="P16" s="55" t="str">
        <f>IF(B16&lt;&gt;0,'1'!BB16,"")</f>
        <v/>
      </c>
      <c r="Q16" s="24" t="str">
        <f>IF(B16&lt;&gt;0,'1'!BC16,"")</f>
        <v/>
      </c>
      <c r="R16" s="24" t="str">
        <f>IF(B16&lt;&gt;0,INDEX(CB!$N$2:$N$109,MATCH('1'!M16, CB!$A$2:$A$109,1)),"")</f>
        <v/>
      </c>
      <c r="S16" s="24" t="str">
        <f>IF(B16&lt;&gt;0,'1'!BD16,"")</f>
        <v/>
      </c>
      <c r="T16" s="24" t="str">
        <f>IF(B16&lt;&gt;0,'1'!BE16,"")</f>
        <v/>
      </c>
      <c r="U16" s="24" t="str">
        <f>IF(B16&lt;&gt;0,'1'!BF16,"")</f>
        <v/>
      </c>
      <c r="V16" s="24" t="str">
        <f>IF(B16&lt;&gt;0,'1'!BG16,"")</f>
        <v/>
      </c>
      <c r="W16" s="24" t="str">
        <f>IF(B16&lt;&gt;0,'1'!BH16,"")</f>
        <v/>
      </c>
      <c r="X16" s="53" t="str">
        <f t="shared" si="15"/>
        <v/>
      </c>
      <c r="Y16" s="63"/>
      <c r="Z16" s="94" t="str">
        <f t="shared" si="0"/>
        <v/>
      </c>
      <c r="AE16" s="11" t="str">
        <f>'1'!K16</f>
        <v/>
      </c>
      <c r="AF16" s="33">
        <f t="array" ref="AF16">MAX(IF(CB!$A$2:$A$109&lt;='1'!M16,CB!$A$2:$A$109))</f>
        <v>10</v>
      </c>
      <c r="AG16" s="33">
        <f t="array" ref="AG16">IF('1'!M16&lt;10,MAX(IF(CB!$B$2:$B$91&lt;='1'!N16,CB!$B$2:$B$91)),MAX(IF(CB!$B$92:$B$109&lt;='1'!N16,CB!$B$92:$B$109)))</f>
        <v>0</v>
      </c>
      <c r="AH16" s="100">
        <f t="array" ref="AH16">IF('1'!M16&lt;10,MIN(IF(CB!$B$2:$B$91&gt;='1'!N16,CB!$B$2:$B$91),0.07),MIN(IF(CB!$B$92:$B$109&gt;='1'!N16,CB!$B$92:$B$109,0.03)))</f>
        <v>3.0000000000000001E-3</v>
      </c>
      <c r="AI16" s="38">
        <f>IF(AND('1'!AF16=CB!$A$2, '1'!AG16=CB!$B$2),INDEX(CB!$K$2:$K$7,MATCH('1'!AE16, CB!$D$2:$D$7,1))+('1'!AE16- INDEX(CB!$D$2:$D$7,MATCH('1'!AE16,CB!$D$2:$D$7,1)))*( INDEX(CB!$K$2:$K$7,MATCH('1'!AE16, CB!$D$2:$D$7,1)+1)- INDEX(CB!$K$2:$K$7,MATCH('1'!AE16, CB!$D$2:$D$7,1)))/( INDEX(CB!$D$2:$D$7,MATCH('1'!AE16, CB!$D$2:$D$7,1)+1)- INDEX(CB!$D$2:$D$7,MATCH('1'!AE16,CB!$D$2:$D$7,1))),IF(AND('1'!AF16=CB!$A$8, '1'!AG16=CB!$B$8),INDEX(CB!$K$8:$K$13,MATCH('1'!AE16, CB!$D$8:$D$13,1))+('1'!AE16- INDEX(CB!$D$8:$D$13,MATCH('1'!AE16,CB!$D$8:$D$13,1)))*( INDEX(CB!$K$8:$K$13,MATCH('1'!AE16, CB!$D$8:$D$13,1)+1)- INDEX(CB!$K$8:$K$13,MATCH('1'!AE16, CB!$D$8:$D$13,1)))/( INDEX(CB!$D$8:$D$13,MATCH('1'!AE16, CB!$D$8:$D$13,1)+1)- INDEX(CB!$D$8:$D$13,MATCH('1'!AE16,CB!$D$8:$D$13,1))),IF(AND('1'!AF16=CB!$A$14, '1'!AG16=CB!$B$14),INDEX(CB!$K$14:$K$19,MATCH('1'!AE16, CB!$D$14:$D$19,1))+('1'!AE16- INDEX(CB!$D$14:$D$19,MATCH('1'!AE16,CB!$D$14:$D$19,1)))*( INDEX(CB!$K$14:$K$19,MATCH('1'!AE16, CB!$D$14:$D$19,1)+1)- INDEX(CB!$K$14:$K$19,MATCH('1'!AE16, CB!$D$14:$D$19,1)))/( INDEX(CB!$D$14:$D$19,MATCH('1'!AE16, CB!$D$14:$D$19,1)+1)- INDEX(CB!$D$14:$D$19,MATCH('1'!AE16,CB!$D$14:$D$19,1))),IF(AND('1'!AF16=CB!$A$20, '1'!AG16=CB!$B$20),INDEX(CB!$K$20:$K$25,MATCH('1'!AE16, CB!$D$20:$D$25,1))+('1'!AE16- INDEX(CB!$D$20:$D$25,MATCH('1'!AE16,CB!$D$20:$D$25,1)))*( INDEX(CB!$K$20:$K$25,MATCH('1'!AE16, CB!$D$20:$D$25,1)+1)- INDEX(CB!$K$20:$K$25,MATCH('1'!AE16, CB!$D$20:$D$25,1)))/( INDEX(CB!$D$20:$D$25,MATCH('1'!AE16, CB!$D$20:$D$25,1)+1)- INDEX(CB!$D$20:$D$25,MATCH('1'!AE16,CB!$D$20:$D$25,1))),IF(AND('1'!AF16=CB!$A$26, '1'!AG16=CB!$B$26),INDEX(CB!$K$26:$K$31,MATCH('1'!AE16, CB!$D$26:$D$31,1))+('1'!AE16- INDEX(CB!$D$26:$D$31,MATCH('1'!AE16,CB!$D$26:$D$31,1)))*( INDEX(CB!$K$26:$K$31,MATCH('1'!AE16, CB!$D$26:$D$31,1)+1)- INDEX(CB!$K$26:$K$31,MATCH('1'!AE16, CB!$D$26:$D$31,1)))/( INDEX(CB!$D$26:$D$31,MATCH('1'!AE16, CB!$D$26:$D$31,1)+1)- INDEX(CB!$D$26:$D$31,MATCH('1'!AE16,CB!$D$26:$D$31,1))),IF(AND('1'!AF16=CB!$A$32, '1'!AG16=CB!$B$32),INDEX(CB!$K$32:$K$37,MATCH('1'!AE16, CB!$D$32:$D$37,1))+('1'!AE16- INDEX(CB!$D$32:$D$37,MATCH('1'!AE16,CB!$D$32:$D$37,1)))*( INDEX(CB!$K$32:$K$37,MATCH('1'!AE16, CB!$D$32:$D$37,1)+1)- INDEX(CB!$K$32:$K$37,MATCH('1'!AE16, CB!$D$32:$D$37,1)))/( INDEX(CB!$D$32:$D$37,MATCH('1'!AE16, CB!$D$32:$D$37,1)+1)- INDEX(CB!$D$32:$D$37,MATCH('1'!AE16,CB!$D$32:$D$37,1))),IF(AND('1'!AF16=CB!$A$38, '1'!AG16=CB!$B$38),INDEX(CB!$K$38:$K$43,MATCH('1'!AE16, CB!$D$38:$D$43,1))+('1'!AE16- INDEX(CB!$D$38:$D$43,MATCH('1'!AE16,CB!$D$38:$D$43,1)))*( INDEX(CB!$K$38:$K$43,MATCH('1'!AE16, CB!$D$38:$D$43,1)+1)- INDEX(CB!$K$38:$K$43,MATCH('1'!AE16, CB!$D$38:$D$43,1)))/( INDEX(CB!$D$38:$D$43,MATCH('1'!AE16, CB!$D$38:$D$43,1)+1)- INDEX(CB!$D$38:$D$43,MATCH('1'!AE16,CB!$D$38:$D$43,1))),IF(AND('1'!AF16=CB!$A$44, '1'!AG16=CB!$B$44),INDEX(CB!$K$44:$K$49,MATCH('1'!AE16, CB!$D$44:$D$49,1))+('1'!AE16- INDEX(CB!$D$44:$D$49,MATCH('1'!AE16,CB!$D$44:$D$49,1)))*( INDEX(CB!$K$44:$K$49,MATCH('1'!AE16, CB!$D$44:$D$49,1)+1)- INDEX(CB!$K$44:$K$49,MATCH('1'!AE16, CB!$D$44:$D$49,1)))/( INDEX(CB!$D$44:$D$49,MATCH('1'!AE16, CB!$D$44:$D$49,1)+1)- INDEX(CB!$D$44:$D$49,MATCH('1'!AE16,CB!$D$44:$D$49,1))),IF(AND('1'!AF16=CB!$A$50, '1'!AG16=CB!$B$50),INDEX(CB!$K$50:$K$55,MATCH('1'!AE16, CB!$D$50:$D$55,1))+('1'!AE16- INDEX(CB!$D$50:$D$55,MATCH('1'!AE16,CB!$D$50:$D$55,1)))*( INDEX(CB!$K$50:$K$55,MATCH('1'!AE16, CB!$D$50:$D$55,1)+1)- INDEX(CB!$K$50:$K$55,MATCH('1'!AE16, CB!$D$50:$D$55,1)))/( INDEX(CB!$D$50:$D$55,MATCH('1'!AE16, CB!$D$50:$D$55,1)+1)- INDEX(CB!$D$50:$D$55,MATCH('1'!AE16,CB!$D$50:$D$55,1))),IF(AND('1'!AF16=CB!$A$56, '1'!AG16=CB!$B$56),INDEX(CB!$K$56:$K$61,MATCH('1'!AE16, CB!$D$56:$D$61,1))+('1'!AE16- INDEX(CB!$D$56:$D$61,MATCH('1'!AE16,CB!$D$56:$D$61,1)))*( INDEX(CB!$K$56:$K$61,MATCH('1'!AE16, CB!$D$56:$D$61,1)+1)- INDEX(CB!$K$56:$K$61,MATCH('1'!AE16, CB!$D$56:$D$61,1)))/( INDEX(CB!$D$56:$D$61,MATCH('1'!AE16, CB!$D$56:$D$61,1)+1)- INDEX(CB!$D$56:$D$61,MATCH('1'!AE16,CB!$D$56:$D$61,1))),IF(AND('1'!AF16=CB!$A$62, '1'!AG16=CB!$B$62),INDEX(CB!$K$62:$K$67,MATCH('1'!AE16, CB!$D$62:$D$67,1))+('1'!AE16- INDEX(CB!$D$62:$D$67,MATCH('1'!AE16,CB!$D$62:$D$67,1)))*( INDEX(CB!$K$62:$K$67,MATCH('1'!AE16, CB!$D$62:$D$67,1)+1)- INDEX(CB!$K$62:$K$67,MATCH('1'!AE16, CB!$D$62:$D$67,1)))/( INDEX(CB!$D$62:$D$67,MATCH('1'!AE16, CB!$D$62:$D$67,1)+1)- INDEX(CB!$D$62:$D$67,MATCH('1'!AE16,CB!$D$62:$D$67,1))),IF(AND('1'!AF16=CB!$A$68, '1'!AG16=CB!$B$68),INDEX(CB!$K$68:$K$73,MATCH('1'!AE16, CB!$D$68:$D$73,1))+('1'!AE16- INDEX(CB!$D$68:$D$73,MATCH('1'!AE16,CB!$D$68:$D$73,1)))*( INDEX(CB!$K$68:$K$73,MATCH('1'!AE16, CB!$D$68:$D$73,1)+1)- INDEX(CB!$K$68:$K$73,MATCH('1'!AE16, CB!$D$68:$D$73,1)))/(INDEX(CB!$D$68:$D$73,MATCH('1'!AE16, CB!$D$68:$D$73,1)+1)- INDEX(CB!$D$68:$D$73,MATCH('1'!AE16,CB!$D$68:$D$73,1))),IF(AND('1'!AF16=CB!$A$74, '1'!AG16=CB!$B$74),INDEX(CB!$K$74:$K$79,MATCH('1'!AE16, CB!$D$74:$D$79,1))+('1'!AE16- INDEX(CB!$D$74:$D$79,MATCH('1'!AE16,CB!$D$74:$D$79,1)))*( INDEX(CB!$K$74:$K$79,MATCH('1'!AE16, CB!$D$74:$D$79,1)+1)- INDEX(CB!$K$74:$K$79,MATCH('1'!AE16, CB!$D$74:$D$79,1)))/(INDEX(CB!$D$74:$D$79,MATCH('1'!AE16, CB!$D$74:$D$79,1)+1)- INDEX(CB!$D$74:$D$79,MATCH('1'!AE16,CB!$D$74:$D$79,1))),IF(AND('1'!AF16=CB!$A$80, '1'!AG16=CB!$B$80),INDEX(CB!$K$80:$K$85,MATCH('1'!AE16, CB!$D$80:$D$85,1))+('1'!AE16- INDEX(CB!$D$80:$D$85,MATCH('1'!AE16,CB!$D$80:$D$85,1)))*( INDEX(CB!$K$80:$K$85,MATCH('1'!AE16, CB!$D$80:$D$85,1)+1)- INDEX(CB!$K$80:$K$85,MATCH('1'!AE16, CB!$D$80:$D$85,1)))/(INDEX(CB!$D$80:$D$85,MATCH('1'!AE16, CB!$D$80:$D$85,1)+1)- INDEX(CB!$D$80:$D$85,MATCH('1'!AE16,CB!$D$80:$D$85,1))),IF(AND('1'!AF16=CB!$A$86, '1'!AG16=CB!$B$86),INDEX(CB!$K$86:$K$91,MATCH('1'!AE16, CB!$D$86:$D$91,1))+('1'!AE16- INDEX(CB!$D$86:$D$91,MATCH('1'!AE16,CB!$D$86:$D$91,1)))*( INDEX(CB!$K$86:$K$91,MATCH('1'!AE16, CB!$D$86:$D$91,1)+1)- INDEX(CB!$K$86:$K$91,MATCH('1'!AE16, CB!$D$86:$D$91,1)))/(INDEX(CB!$D$86:$D$91,MATCH('1'!AE16, CB!$D$86:$D$91,1)+1)- INDEX(CB!$D$86:$D$91,MATCH('1'!AE16,CB!$D$86:$D$91,1))),IF(AND('1'!AF16=CB!$A$92, '1'!AG16=CB!$B$92),INDEX(CB!$K$92:$K$97,MATCH('1'!AE16, CB!$D$92:$D$97,1))+('1'!AE16- INDEX(CB!$D$92:$D$97,MATCH('1'!AE16,CB!$D$92:$D$97,1)))*( INDEX(CB!$K$92:$K$97,MATCH('1'!AE16, CB!$D$92:$D$97,1)+1)- INDEX(CB!$K$92:$K$97,MATCH('1'!AE16, CB!$D$92:$D$97,1)))/(INDEX(CB!$D$92:$D$97,MATCH('1'!AE16, CB!$D$92:$D$97,1)+1)- INDEX(CB!$D$92:$D$97,MATCH('1'!AE16,CB!$D$92:$D$97,1))),IF(AND('1'!AF16=CB!$A$98, '1'!AG16=CB!$B$98),INDEX(CB!$K$98:$K$103,MATCH('1'!AE16, CB!$D$98:$D$103,1))+('1'!AE16- INDEX(CB!$D$98:$D$103,MATCH('1'!AE16,CB!$D$98:$D$103,1)))*( INDEX(CB!$K$98:$K$103,MATCH('1'!AE16, CB!$D$98:$D$103,1)+1)- INDEX(CB!$K$98:$K$103,MATCH('1'!AE16, CB!$D$98:$D$103,1)))/(INDEX(CB!$D$98:$D$103,MATCH('1'!AE16, CB!$D$98:$D$103,1)+1)- INDEX(CB!$D$98:$D$103,MATCH('1'!AE16,CB!$D$98:$D$103,1))),IF(AND('1'!AF16=CB!$A$104, '1'!AG16=CB!$B$104),INDEX(CB!$K$104:$K$109,MATCH('1'!AE16, CB!$D$104:$D$109,1))+('1'!AE16- INDEX(CB!$D$104:$D$109,MATCH('1'!AE16,CB!$D$104:$D$109,1)))*( INDEX(CB!$K$104:$K$109,MATCH('1'!AE16, CB!$D$104:$D$109,1)+1)- INDEX(CB!$K$104:$K$109,MATCH('1'!AE16, CB!$D$104:$D$109,1)))/(INDEX(CB!$D$104:$D$109,MATCH('1'!AE16, CB!$D$104:$D$109,1)+1)- INDEX(CB!$D$104:$D$109,MATCH('1'!AE16,CB!$D$104:$D$109,1))),0))))))))))))))))))</f>
        <v>0</v>
      </c>
      <c r="AJ16" s="33">
        <f>IF(AND('1'!AF16=CB!$A$2, '1'!AG16=CB!$B$2),INDEX(CB!$I$2:$I$7,MATCH('1'!AE16, CB!$D$2:$D$7,1))+('1'!AE16- INDEX(CB!$D$2:$D$7,MATCH('1'!AE16,CB!$D$2:$D$7,1)))*( INDEX(CB!$I$2:$I$7,MATCH('1'!AE16, CB!$D$2:$D$7,1)+1)- INDEX(CB!$I$2:$I$7,MATCH('1'!AE16, CB!$D$2:$D$7,1)))/( INDEX(CB!$D$2:$D$7,MATCH('1'!AE16, CB!$D$2:$D$7,1)+1)- INDEX(CB!$D$2:$D$7,MATCH('1'!AE16,CB!$D$2:$D$7,1))),IF(AND('1'!AF16=CB!$A$8, '1'!AG16=CB!$B$8),INDEX(CB!$I$8:$I$13,MATCH('1'!AE16, CB!$D$8:$D$13,1))+('1'!AE16- INDEX(CB!$D$8:$D$13,MATCH('1'!AE16,CB!$D$8:$D$13,1)))*( INDEX(CB!$I$8:$I$13,MATCH('1'!AE16, CB!$D$8:$D$13,1)+1)- INDEX(CB!$I$8:$I$13,MATCH('1'!AE16, CB!$D$8:$D$13,1)))/( INDEX(CB!$D$8:$D$13,MATCH('1'!AE16, CB!$D$8:$D$13,1)+1)- INDEX(CB!$D$8:$D$13,MATCH('1'!AE16,CB!$D$8:$D$13,1))),IF(AND('1'!AF16=CB!$A$14, '1'!AG16=CB!$B$14),INDEX(CB!$I$14:$I$19,MATCH('1'!AE16, CB!$D$14:$D$19,1))+('1'!AE16- INDEX(CB!$D$14:$D$19,MATCH('1'!AE16,CB!$D$14:$D$19,1)))*( INDEX(CB!$I$14:$I$19,MATCH('1'!AE16, CB!$D$14:$D$19,1)+1)- INDEX(CB!$I$14:$I$19,MATCH('1'!AE16, CB!$D$14:$D$19,1)))/( INDEX(CB!$D$14:$D$19,MATCH('1'!AE16, CB!$D$14:$D$19,1)+1)- INDEX(CB!$D$14:$D$19,MATCH('1'!AE16,CB!$D$14:$D$19,1))),IF(AND('1'!AF16=CB!$A$20, '1'!AG16=CB!$B$20),INDEX(CB!$I$20:$I$25,MATCH('1'!AE16, CB!$D$20:$D$25,1))+('1'!AE16- INDEX(CB!$D$20:$D$25,MATCH('1'!AE16,CB!$D$20:$D$25,1)))*( INDEX(CB!$I$20:$I$25,MATCH('1'!AE16, CB!$D$20:$D$25,1)+1)- INDEX(CB!$I$20:$I$25,MATCH('1'!AE16, CB!$D$20:$D$25,1)))/( INDEX(CB!$D$20:$D$25,MATCH('1'!AE16, CB!$D$20:$D$25,1)+1)- INDEX(CB!$D$20:$D$25,MATCH('1'!AE16,CB!$D$20:$D$25,1))),IF(AND('1'!AF16=CB!$A$26, '1'!AG16=CB!$B$26),INDEX(CB!$I$26:$I$31,MATCH('1'!AE16, CB!$D$26:$D$31,1))+('1'!AE16- INDEX(CB!$D$26:$D$31,MATCH('1'!AE16,CB!$D$26:$D$31,1)))*( INDEX(CB!$I$26:$I$31,MATCH('1'!AE16, CB!$D$26:$D$31,1)+1)- INDEX(CB!$I$26:$I$31,MATCH('1'!AE16, CB!$D$26:$D$31,1)))/( INDEX(CB!$D$26:$D$31,MATCH('1'!AE16, CB!$D$26:$D$31,1)+1)- INDEX(CB!$D$26:$D$31,MATCH('1'!AE16,CB!$D$26:$D$31,1))),IF(AND('1'!AF16=CB!$A$32, '1'!AG16=CB!$B$32),INDEX(CB!$I$32:$I$37,MATCH('1'!AE16, CB!$D$32:$D$37,1))+('1'!AE16- INDEX(CB!$D$32:$D$37,MATCH('1'!AE16,CB!$D$32:$D$37,1)))*( INDEX(CB!$I$32:$I$37,MATCH('1'!AE16, CB!$D$32:$D$37,1)+1)- INDEX(CB!$I$32:$I$37,MATCH('1'!AE16, CB!$D$32:$D$37,1)))/( INDEX(CB!$D$32:$D$37,MATCH('1'!AE16, CB!$D$32:$D$37,1)+1)- INDEX(CB!$D$32:$D$37,MATCH('1'!AE16,CB!$D$32:$D$37,1))),IF(AND('1'!AF16=CB!$A$38, '1'!AG16=CB!$B$38),INDEX(CB!$I$38:$I$43,MATCH('1'!AE16, CB!$D$38:$D$43,1))+('1'!AE16- INDEX(CB!$D$38:$D$43,MATCH('1'!AE16,CB!$D$38:$D$43,1)))*( INDEX(CB!$I$38:$I$43,MATCH('1'!AE16, CB!$D$38:$D$43,1)+1)- INDEX(CB!$I$38:$I$43,MATCH('1'!AE16, CB!$D$38:$D$43,1)))/( INDEX(CB!$D$38:$D$43,MATCH('1'!AE16, CB!$D$38:$D$43,1)+1)- INDEX(CB!$D$38:$D$43,MATCH('1'!AE16,CB!$D$38:$D$43,1))),IF(AND('1'!AF16=CB!$A$44, '1'!AG16=CB!$B$44),INDEX(CB!$I$44:$I$49,MATCH('1'!AE16, CB!$D$44:$D$49,1))+('1'!AE16- INDEX(CB!$D$44:$D$49,MATCH('1'!AE16,CB!$D$44:$D$49,1)))*( INDEX(CB!$I$44:$I$49,MATCH('1'!AE16, CB!$D$44:$D$49,1)+1)- INDEX(CB!$I$44:$I$49,MATCH('1'!AE16, CB!$D$44:$D$49,1)))/( INDEX(CB!$D$44:$D$49,MATCH('1'!AE16, CB!$D$44:$D$49,1)+1)- INDEX(CB!$D$44:$D$49,MATCH('1'!AE16,CB!$D$44:$D$49,1))),IF(AND('1'!AF16=CB!$A$50, '1'!AG16=CB!$B$50),INDEX(CB!$I$50:$I$55,MATCH('1'!AE16, CB!$D$50:$D$55,1))+('1'!AE16- INDEX(CB!$D$50:$D$55,MATCH('1'!AE16,CB!$D$50:$D$55,1)))*( INDEX(CB!$I$50:$I$55,MATCH('1'!AE16, CB!$D$50:$D$55,1)+1)- INDEX(CB!$I$50:$I$55,MATCH('1'!AE16, CB!$D$50:$D$55,1)))/( INDEX(CB!$D$50:$D$55,MATCH('1'!AE16, CB!$D$50:$D$55,1)+1)- INDEX(CB!$D$50:$D$55,MATCH('1'!AE16,CB!$D$50:$D$55,1))),IF(AND('1'!AF16=CB!$A$56, '1'!AG16=CB!$B$56),INDEX(CB!$I$56:$I$61,MATCH('1'!AE16, CB!$D$56:$D$61,1))+('1'!AE16- INDEX(CB!$D$56:$D$61,MATCH('1'!AE16,CB!$D$56:$D$61,1)))*( INDEX(CB!$I$56:$I$61,MATCH('1'!AE16, CB!$D$56:$D$61,1)+1)- INDEX(CB!$I$56:$I$61,MATCH('1'!AE16, CB!$D$56:$D$61,1)))/( INDEX(CB!$D$56:$D$61,MATCH('1'!AE16, CB!$D$56:$D$61,1)+1)- INDEX(CB!$D$56:$D$61,MATCH('1'!AE16,CB!$D$56:$D$61,1))),IF(AND('1'!AF16=CB!$A$62, '1'!AG16=CB!$B$62),INDEX(CB!$I$62:$I$67,MATCH('1'!AE16, CB!$D$62:$D$67,1))+('1'!AE16- INDEX(CB!$D$62:$D$67,MATCH('1'!AE16,CB!$D$62:$D$67,1)))*( INDEX(CB!$I$62:$I$67,MATCH('1'!AE16, CB!$D$62:$D$67,1)+1)- INDEX(CB!$I$62:$I$67,MATCH('1'!AE16, CB!$D$62:$D$67,1)))/( INDEX(CB!$D$62:$D$67,MATCH('1'!AE16, CB!$D$62:$D$67,1)+1)- INDEX(CB!$D$62:$D$67,MATCH('1'!AE16,CB!$D$62:$D$67,1))),IF(AND('1'!AF16=CB!$A$68, '1'!AG16=CB!$B$68),INDEX(CB!$I$68:$I$73,MATCH('1'!AE16, CB!$D$68:$D$73,1))+('1'!AE16- INDEX(CB!$D$68:$D$73,MATCH('1'!AE16,CB!$D$68:$D$73,1)))*( INDEX(CB!$I$68:$I$73,MATCH('1'!AE16, CB!$D$68:$D$73,1)+1)- INDEX(CB!$I$68:$I$73,MATCH('1'!AE16, CB!$D$68:$D$73,1)))/(INDEX(CB!$D$68:$D$73,MATCH('1'!AE16, CB!$D$68:$D$73,1)+1)- INDEX(CB!$D$68:$D$73,MATCH('1'!AE16,CB!$D$68:$D$73,1))),IF(AND('1'!AF16=CB!$A$74, '1'!AG16=CB!$B$74),INDEX(CB!$I$74:$I$79,MATCH('1'!AE16, CB!$D$74:$D$79,1))+('1'!AE16- INDEX(CB!$D$74:$D$79,MATCH('1'!AE16,CB!$D$74:$D$79,1)))*( INDEX(CB!$I$74:$I$79,MATCH('1'!AE16, CB!$D$74:$D$79,1)+1)- INDEX(CB!$I$74:$I$79,MATCH('1'!AE16, CB!$D$74:$D$79,1)))/(INDEX(CB!$D$74:$D$79,MATCH('1'!AE16, CB!$D$74:$D$79,1)+1)- INDEX(CB!$D$74:$D$79,MATCH('1'!AE16,CB!$D$74:$D$79,1))),IF(AND('1'!AF16=CB!$A$80, '1'!AG16=CB!$B$80),INDEX(CB!$I$80:$I$85,MATCH('1'!AE16, CB!$D$80:$D$85,1))+('1'!AE16- INDEX(CB!$D$80:$D$85,MATCH('1'!AE16,CB!$D$80:$D$85,1)))*( INDEX(CB!$I$80:$I$85,MATCH('1'!AE16, CB!$D$80:$D$85,1)+1)- INDEX(CB!$I$80:$I$85,MATCH('1'!AE16, CB!$D$80:$D$85,1)))/(INDEX(CB!$D$80:$D$85,MATCH('1'!AE16, CB!$D$80:$D$85,1)+1)- INDEX(CB!$D$80:$D$85,MATCH('1'!AE16,CB!$D$80:$D$85,1))),IF(AND('1'!AF16=CB!$A$86, '1'!AG16=CB!$B$86),INDEX(CB!$I$86:$I$91,MATCH('1'!AE16, CB!$D$86:$D$91,1))+('1'!AE16- INDEX(CB!$D$86:$D$91,MATCH('1'!AE16,CB!$D$86:$D$91,1)))*( INDEX(CB!$I$86:$I$91,MATCH('1'!AE16, CB!$D$86:$D$91,1)+1)- INDEX(CB!$I$86:$I$91,MATCH('1'!AE16, CB!$D$86:$D$91,1)))/(INDEX(CB!$D$86:$D$91,MATCH('1'!AE16, CB!$D$86:$D$91,1)+1)- INDEX(CB!$D$86:$D$91,MATCH('1'!AE16,CB!$D$86:$D$91,1))),IF(AND('1'!AF16=CB!$A$92, '1'!AG16=CB!$B$92),INDEX(CB!$I$92:$I$97,MATCH('1'!AE16, CB!$D$92:$D$97,1))+('1'!AE16- INDEX(CB!$D$92:$D$97,MATCH('1'!AE16,CB!$D$92:$D$97,1)))*( INDEX(CB!$I$92:$I$97,MATCH('1'!AE16, CB!$D$92:$D$97,1)+1)- INDEX(CB!$I$92:$I$97,MATCH('1'!AE16, CB!$D$92:$D$97,1)))/(INDEX(CB!$D$92:$D$97,MATCH('1'!AE16, CB!$D$92:$D$97,1)+1)- INDEX(CB!$D$92:$D$97,MATCH('1'!AE16,CB!$D$92:$D$97,1))),IF(AND('1'!AF16=CB!$A$98, '1'!AG16=CB!$B$98),INDEX(CB!$I$98:$I$103,MATCH('1'!AE16, CB!$D$98:$D$103,1))+('1'!AE16- INDEX(CB!$D$98:$D$103,MATCH('1'!AE16,CB!$D$98:$D$103,1)))*( INDEX(CB!$I$98:$I$103,MATCH('1'!AE16, CB!$D$98:$D$103,1)+1)- INDEX(CB!$I$98:$I$103,MATCH('1'!AE16, CB!$D$98:$D$103,1)))/(INDEX(CB!$D$98:$D$103,MATCH('1'!AE16, CB!$D$98:$D$103,1)+1)- INDEX(CB!$D$98:$D$103,MATCH('1'!AE16,CB!$D$98:$D$103,1))),IF(AND('1'!AF16=CB!$A$104, '1'!AG16=CB!$B$104),INDEX(CB!$I$104:$I$109,MATCH('1'!AE16, CB!$D$104:$D$109,1))+('1'!AE16- INDEX(CB!$D$104:$D$109,MATCH('1'!AE16,CB!$D$104:$D$109,1)))*( INDEX(CB!$I$104:$I$109,MATCH('1'!AE16, CB!$D$104:$D$109,1)+1)- INDEX(CB!$I$104:$I$109,MATCH('1'!AE16, CB!$D$104:$D$109,1)))/(INDEX(CB!$D$104:$D$109,MATCH('1'!AE16, CB!$D$104:$D$109,1)+1)- INDEX(CB!$D$104:$D$109,MATCH('1'!AE16,CB!$D$104:$D$109,1))),0))))))))))))))))))</f>
        <v>0</v>
      </c>
      <c r="AK16" s="33">
        <f>IF(AND('1'!AF16=CB!$A$2, '1'!AG16=CB!$B$2),INDEX(CB!$C$2:$C$7,MATCH('1'!AE16, CB!$D$2:$D$7,1))+('1'!AE16- INDEX(CB!$D$2:$D$7,MATCH('1'!AE16,CB!$D$2:$D$7,1)))*( INDEX(CB!$C$2:$C$7,MATCH('1'!AE16, CB!$D$2:$D$7,1)+1)- INDEX(CB!$C$2:$C$7,MATCH('1'!AE16, CB!$D$2:$D$7,1)))/( INDEX(CB!$D$2:$D$7,MATCH('1'!AE16, CB!$D$2:$D$7,1)+1)- INDEX(CB!$D$2:$D$7,MATCH('1'!AE16,CB!$D$2:$D$7,1))),IF(AND('1'!AF16=CB!$A$8, '1'!AG16=CB!$B$8),INDEX(CB!$C$8:$C$13,MATCH('1'!AE16, CB!$D$8:$D$13,1))+('1'!AE16- INDEX(CB!$D$8:$D$13,MATCH('1'!AE16,CB!$D$8:$D$13,1)))*( INDEX(CB!$C$8:$C$13,MATCH('1'!AE16, CB!$D$8:$D$13,1)+1)- INDEX(CB!$C$8:$C$13,MATCH('1'!AE16, CB!$D$8:$D$13,1)))/( INDEX(CB!$D$8:$D$13,MATCH('1'!AE16, CB!$D$8:$D$13,1)+1)- INDEX(CB!$D$8:$D$13,MATCH('1'!AE16,CB!$D$8:$D$13,1))),IF(AND('1'!AF16=CB!$A$14, '1'!AG16=CB!$B$14),INDEX(CB!$C$14:$C$19,MATCH('1'!AE16, CB!$D$14:$D$19,1))+('1'!AE16- INDEX(CB!$D$14:$D$19,MATCH('1'!AE16,CB!$D$14:$D$19,1)))*( INDEX(CB!$C$14:$C$19,MATCH('1'!AE16, CB!$D$14:$D$19,1)+1)- INDEX(CB!$C$14:$C$19,MATCH('1'!AE16, CB!$D$14:$D$19,1)))/( INDEX(CB!$D$14:$D$19,MATCH('1'!AE16, CB!$D$14:$D$19,1)+1)- INDEX(CB!$D$14:$D$19,MATCH('1'!AE16,CB!$D$14:$D$19,1))),IF(AND('1'!AF16=CB!$A$20, '1'!AG16=CB!$B$20),INDEX(CB!$C$20:$C$25,MATCH('1'!AE16, CB!$D$20:$D$25,1))+('1'!AE16- INDEX(CB!$D$20:$D$25,MATCH('1'!AE16,CB!$D$20:$D$25,1)))*( INDEX(CB!$C$20:$C$25,MATCH('1'!AE16, CB!$D$20:$D$25,1)+1)- INDEX(CB!$C$20:$C$25,MATCH('1'!AE16, CB!$D$20:$D$25,1)))/( INDEX(CB!$D$20:$D$25,MATCH('1'!AE16, CB!$D$20:$D$25,1)+1)- INDEX(CB!$D$20:$D$25,MATCH('1'!AE16,CB!$D$20:$D$25,1))),IF(AND('1'!AF16=CB!$A$26, '1'!AG16=CB!$B$26),INDEX(CB!$C$26:$C$31,MATCH('1'!AE16, CB!$D$26:$D$31,1))+('1'!AE16- INDEX(CB!$D$26:$D$31,MATCH('1'!AE16,CB!$D$26:$D$31,1)))*( INDEX(CB!$C$26:$C$31,MATCH('1'!AE16, CB!$D$26:$D$31,1)+1)- INDEX(CB!$C$26:$C$31,MATCH('1'!AE16, CB!$D$26:$D$31,1)))/( INDEX(CB!$D$26:$D$31,MATCH('1'!AE16, CB!$D$26:$D$31,1)+1)- INDEX(CB!$D$26:$D$31,MATCH('1'!AE16,CB!$D$26:$D$31,1))),IF(AND('1'!AF16=CB!$A$32, '1'!AG16=CB!$B$32),INDEX(CB!$C$32:$C$37,MATCH('1'!AE16, CB!$D$32:$D$37,1))+('1'!AE16- INDEX(CB!$D$32:$D$37,MATCH('1'!AE16,CB!$D$32:$D$37,1)))*( INDEX(CB!$C$32:$C$37,MATCH('1'!AE16, CB!$D$32:$D$37,1)+1)- INDEX(CB!$C$32:$C$37,MATCH('1'!AE16, CB!$D$32:$D$37,1)))/( INDEX(CB!$D$32:$D$37,MATCH('1'!AE16, CB!$D$32:$D$37,1)+1)- INDEX(CB!$D$32:$D$37,MATCH('1'!AE16,CB!$D$32:$D$37,1))),IF(AND('1'!AF16=CB!$A$38, '1'!AG16=CB!$B$38),INDEX(CB!$C$38:$C$43,MATCH('1'!AE16, CB!$D$38:$D$43,1))+('1'!AE16- INDEX(CB!$D$38:$D$43,MATCH('1'!AE16,CB!$D$38:$D$43,1)))*( INDEX(CB!$C$38:$C$43,MATCH('1'!AE16, CB!$D$38:$D$43,1)+1)- INDEX(CB!$C$38:$C$43,MATCH('1'!AE16, CB!$D$38:$D$43,1)))/( INDEX(CB!$D$38:$D$43,MATCH('1'!AE16, CB!$D$38:$D$43,1)+1)- INDEX(CB!$D$38:$D$43,MATCH('1'!AE16,CB!$D$38:$D$43,1))),IF(AND('1'!AF16=CB!$A$44, '1'!AG16=CB!$B$44),INDEX(CB!$C$44:$C$49,MATCH('1'!AE16, CB!$D$44:$D$49,1))+('1'!AE16- INDEX(CB!$D$44:$D$49,MATCH('1'!AE16,CB!$D$44:$D$49,1)))*( INDEX(CB!$C$44:$C$49,MATCH('1'!AE16, CB!$D$44:$D$49,1)+1)- INDEX(CB!$C$44:$C$49,MATCH('1'!AE16, CB!$D$44:$D$49,1)))/( INDEX(CB!$D$44:$D$49,MATCH('1'!AE16, CB!$D$44:$D$49,1)+1)- INDEX(CB!$D$44:$D$49,MATCH('1'!AE16,CB!$D$44:$D$49,1))),IF(AND('1'!AF16=CB!$A$50, '1'!AG16=CB!$B$50),INDEX(CB!$C$50:$C$55,MATCH('1'!AE16, CB!$D$50:$D$55,1))+('1'!AE16- INDEX(CB!$D$50:$D$55,MATCH('1'!AE16,CB!$D$50:$D$55,1)))*( INDEX(CB!$C$50:$C$55,MATCH('1'!AE16, CB!$D$50:$D$55,1)+1)- INDEX(CB!$C$50:$C$55,MATCH('1'!AE16, CB!$D$50:$D$55,1)))/( INDEX(CB!$D$50:$D$55,MATCH('1'!AE16, CB!$D$50:$D$55,1)+1)- INDEX(CB!$D$50:$D$55,MATCH('1'!AE16,CB!$D$50:$D$55,1))),IF(AND('1'!AF16=CB!$A$56, '1'!AG16=CB!$B$56),INDEX(CB!$C$56:$C$61,MATCH('1'!AE16, CB!$D$56:$D$61,1))+('1'!AE16- INDEX(CB!$D$56:$D$61,MATCH('1'!AE16,CB!$D$56:$D$61,1)))*( INDEX(CB!$C$56:$C$61,MATCH('1'!AE16, CB!$D$56:$D$61,1)+1)- INDEX(CB!$C$56:$C$61,MATCH('1'!AE16, CB!$D$56:$D$61,1)))/( INDEX(CB!$D$56:$D$61,MATCH('1'!AE16, CB!$D$56:$D$61,1)+1)- INDEX(CB!$D$56:$D$61,MATCH('1'!AE16,CB!$D$56:$D$61,1))),IF(AND('1'!AF16=CB!$A$62, '1'!AG16=CB!$B$62),INDEX(CB!$C$62:$C$67,MATCH('1'!AE16, CB!$D$62:$D$67,1))+('1'!AE16- INDEX(CB!$D$62:$D$67,MATCH('1'!AE16,CB!$D$62:$D$67,1)))*( INDEX(CB!$C$62:$C$67,MATCH('1'!AE16, CB!$D$62:$D$67,1)+1)- INDEX(CB!$C$62:$C$67,MATCH('1'!AE16, CB!$D$62:$D$67,1)))/( INDEX(CB!$D$62:$D$67,MATCH('1'!AE16, CB!$D$62:$D$67,1)+1)- INDEX(CB!$D$62:$D$67,MATCH('1'!AE16,CB!$D$62:$D$67,1))),IF(AND('1'!AF16=CB!$A$68, '1'!AG16=CB!$B$68),INDEX(CB!$C$68:$C$73,MATCH('1'!AE16, CB!$D$68:$D$73,1))+('1'!AE16- INDEX(CB!$D$68:$D$73,MATCH('1'!AE16,CB!$D$68:$D$73,1)))*( INDEX(CB!$C$68:$C$73,MATCH('1'!AE16, CB!$D$68:$D$73,1)+1)- INDEX(CB!$C$68:$C$73,MATCH('1'!AE16, CB!$D$68:$D$73,1)))/(INDEX(CB!$D$68:$D$73,MATCH('1'!AE16, CB!$D$68:$D$73,1)+1)- INDEX(CB!$D$68:$D$73,MATCH('1'!AE16,CB!$D$68:$D$73,1))),IF(AND('1'!AF16=CB!$A$74, '1'!AG16=CB!$B$74),INDEX(CB!$C$74:$C$79,MATCH('1'!AE16, CB!$D$74:$D$79,1))+('1'!AE16- INDEX(CB!$D$74:$D$79,MATCH('1'!AE16,CB!$D$74:$D$79,1)))*( INDEX(CB!$C$74:$C$79,MATCH('1'!AE16, CB!$D$74:$D$79,1)+1)- INDEX(CB!$C$74:$C$79,MATCH('1'!AE16, CB!$D$74:$D$79,1)))/(INDEX(CB!$D$74:$D$79,MATCH('1'!AE16, CB!$D$74:$D$79,1)+1)- INDEX(CB!$D$74:$D$79,MATCH('1'!AE16,CB!$D$74:$D$79,1))),IF(AND('1'!AF16=CB!$A$80, '1'!AG16=CB!$B$80),INDEX(CB!$C$80:$C$85,MATCH('1'!AE16, CB!$D$80:$D$85,1))+('1'!AE16- INDEX(CB!$D$80:$D$85,MATCH('1'!AE16,CB!$D$80:$D$85,1)))*( INDEX(CB!$C$80:$C$85,MATCH('1'!AE16, CB!$D$80:$D$85,1)+1)- INDEX(CB!$C$80:$C$85,MATCH('1'!AE16, CB!$D$80:$D$85,1)))/(INDEX(CB!$D$80:$D$85,MATCH('1'!AE16, CB!$D$80:$D$85,1)+1)- INDEX(CB!$D$80:$D$85,MATCH('1'!AE16,CB!$D$80:$D$85,1))),IF(AND('1'!AF16=CB!$A$86, '1'!AG16=CB!$B$86),INDEX(CB!$C$86:$C$91,MATCH('1'!AE16, CB!$D$86:$D$91,1))+('1'!AE16- INDEX(CB!$D$86:$D$91,MATCH('1'!AE16,CB!$D$86:$D$91,1)))*( INDEX(CB!$C$86:$C$91,MATCH('1'!AE16, CB!$D$86:$D$91,1)+1)- INDEX(CB!$C$86:$C$91,MATCH('1'!AE16, CB!$D$86:$D$91,1)))/(INDEX(CB!$D$86:$D$91,MATCH('1'!AE16, CB!$D$86:$D$91,1)+1)- INDEX(CB!$D$86:$D$91,MATCH('1'!AE16,CB!$D$86:$D$91,1))),IF(AND('1'!AF16=CB!$A$92, '1'!AG16=CB!$B$92),INDEX(CB!$C$92:$C$97,MATCH('1'!AE16, CB!$D$92:$D$97,1))+('1'!AE16- INDEX(CB!$D$92:$D$97,MATCH('1'!AE16,CB!$D$92:$D$97,1)))*( INDEX(CB!$C$92:$C$97,MATCH('1'!AE16, CB!$D$92:$D$97,1)+1)- INDEX(CB!$C$92:$C$97,MATCH('1'!AE16, CB!$D$92:$D$97,1)))/(INDEX(CB!$D$92:$D$97,MATCH('1'!AE16, CB!$D$92:$D$97,1)+1)- INDEX(CB!$D$92:$D$97,MATCH('1'!AE16,CB!$D$92:$D$97,1))),IF(AND('1'!AF16=CB!$A$98, '1'!AG16=CB!$B$98),INDEX(CB!$C$98:$C$103,MATCH('1'!AE16, CB!$D$98:$D$103,1))+('1'!AE16- INDEX(CB!$D$98:$D$103,MATCH('1'!AE16,CB!$D$98:$D$103,1)))*( INDEX(CB!$C$98:$C$103,MATCH('1'!AE16, CB!$D$98:$D$103,1)+1)- INDEX(CB!$C$98:$C$103,MATCH('1'!AE16, CB!$D$98:$D$103,1)))/(INDEX(CB!$D$98:$D$103,MATCH('1'!AE16, CB!$D$98:$D$103,1)+1)- INDEX(CB!$D$98:$D$103,MATCH('1'!AE16,CB!$D$98:$D$103,1))),IF(AND('1'!AF16=CB!$A$104, '1'!AG16=CB!$B$104),INDEX(CB!$C$104:$C$109,MATCH('1'!AE16, CB!$D$104:$D$109,1))+('1'!AE16- INDEX(CB!$D$104:$D$109,MATCH('1'!AE16,CB!$D$104:$D$109,1)))*( INDEX(CB!$C$104:$C$109,MATCH('1'!AE16, CB!$D$104:$D$109,1)+1)- INDEX(CB!$C$104:$C$109,MATCH('1'!AE16, CB!$D$104:$D$109,1)))/(INDEX(CB!$D$104:$D$109,MATCH('1'!AE16, CB!$D$104:$D$109,1)+1)- INDEX(CB!$D$104:$D$109,MATCH('1'!AE16,CB!$D$104:$D$109,1))),0))))))))))))))))))</f>
        <v>0</v>
      </c>
      <c r="AL16" s="33">
        <f>IF(AND('1'!AF16=CB!$A$2, '1'!AG16=CB!$B$2),INDEX(CB!$M$2:$M$7,MATCH('1'!AE16, CB!$D$2:$D$7,1))+('1'!AE16- INDEX(CB!$D$2:$D$7,MATCH('1'!AE16,CB!$D$2:$D$7,1)))*( INDEX(CB!$M$2:$M$7,MATCH('1'!AE16, CB!$D$2:$D$7,1)+1)- INDEX(CB!$M$2:$M$7,MATCH('1'!AE16, CB!$D$2:$D$7,1)))/( INDEX(CB!$D$2:$D$7,MATCH('1'!AE16, CB!$D$2:$D$7,1)+1)- INDEX(CB!$D$2:$D$7,MATCH('1'!AE16,CB!$D$2:$D$7,1))),IF(AND('1'!AF16=CB!$A$8, '1'!AG16=CB!$B$8),INDEX(CB!$M$8:$M$13,MATCH('1'!AE16, CB!$D$8:$D$13,1))+('1'!AE16- INDEX(CB!$D$8:$D$13,MATCH('1'!AE16,CB!$D$8:$D$13,1)))*( INDEX(CB!$M$8:$M$13,MATCH('1'!AE16, CB!$D$8:$D$13,1)+1)- INDEX(CB!$M$8:$M$13,MATCH('1'!AE16, CB!$D$8:$D$13,1)))/( INDEX(CB!$D$8:$D$13,MATCH('1'!AE16, CB!$D$8:$D$13,1)+1)- INDEX(CB!$D$8:$D$13,MATCH('1'!AE16,CB!$D$8:$D$13,1))),IF(AND('1'!AF16=CB!$A$14, '1'!AG16=CB!$B$14),INDEX(CB!$M$14:$M$19,MATCH('1'!AE16, CB!$D$14:$D$19,1))+('1'!AE16- INDEX(CB!$D$14:$D$19,MATCH('1'!AE16,CB!$D$14:$D$19,1)))*( INDEX(CB!$M$14:$M$19,MATCH('1'!AE16, CB!$D$14:$D$19,1)+1)- INDEX(CB!$M$14:$M$19,MATCH('1'!AE16, CB!$D$14:$D$19,1)))/( INDEX(CB!$D$14:$D$19,MATCH('1'!AE16, CB!$D$14:$D$19,1)+1)- INDEX(CB!$D$14:$D$19,MATCH('1'!AE16,CB!$D$14:$D$19,1))),IF(AND('1'!AF16=CB!$A$20, '1'!AG16=CB!$B$20),INDEX(CB!$M$20:$M$25,MATCH('1'!AE16, CB!$D$20:$D$25,1))+('1'!AE16- INDEX(CB!$D$20:$D$25,MATCH('1'!AE16,CB!$D$20:$D$25,1)))*( INDEX(CB!$M$20:$M$25,MATCH('1'!AE16, CB!$D$20:$D$25,1)+1)- INDEX(CB!$M$20:$M$25,MATCH('1'!AE16, CB!$D$20:$D$25,1)))/( INDEX(CB!$D$20:$D$25,MATCH('1'!AE16, CB!$D$20:$D$25,1)+1)- INDEX(CB!$D$20:$D$25,MATCH('1'!AE16,CB!$D$20:$D$25,1))),IF(AND('1'!AF16=CB!$A$26, '1'!AG16=CB!$B$26),INDEX(CB!$M$26:$M$31,MATCH('1'!AE16, CB!$D$26:$D$31,1))+('1'!AE16- INDEX(CB!$D$26:$D$31,MATCH('1'!AE16,CB!$D$26:$D$31,1)))*( INDEX(CB!$M$26:$M$31,MATCH('1'!AE16, CB!$D$26:$D$31,1)+1)- INDEX(CB!$M$26:$M$31,MATCH('1'!AE16, CB!$D$26:$D$31,1)))/( INDEX(CB!$D$26:$D$31,MATCH('1'!AE16, CB!$D$26:$D$31,1)+1)- INDEX(CB!$D$26:$D$31,MATCH('1'!AE16,CB!$D$26:$D$31,1))),IF(AND('1'!AF16=CB!$A$32, '1'!AG16=CB!$B$32),INDEX(CB!$M$32:$M$37,MATCH('1'!AE16, CB!$D$32:$D$37,1))+('1'!AE16- INDEX(CB!$D$32:$D$37,MATCH('1'!AE16,CB!$D$32:$D$37,1)))*( INDEX(CB!$M$32:$M$37,MATCH('1'!AE16, CB!$D$32:$D$37,1)+1)- INDEX(CB!$M$32:$M$37,MATCH('1'!AE16, CB!$D$32:$D$37,1)))/( INDEX(CB!$D$32:$D$37,MATCH('1'!AE16, CB!$D$32:$D$37,1)+1)- INDEX(CB!$D$32:$D$37,MATCH('1'!AE16,CB!$D$32:$D$37,1))),IF(AND('1'!AF16=CB!$A$38, '1'!AG16=CB!$B$38),INDEX(CB!$M$38:$M$43,MATCH('1'!AE16, CB!$D$38:$D$43,1))+('1'!AE16- INDEX(CB!$D$38:$D$43,MATCH('1'!AE16,CB!$D$38:$D$43,1)))*( INDEX(CB!$M$38:$M$43,MATCH('1'!AE16, CB!$D$38:$D$43,1)+1)- INDEX(CB!$M$38:$M$43,MATCH('1'!AE16, CB!$D$38:$D$43,1)))/( INDEX(CB!$D$38:$D$43,MATCH('1'!AE16, CB!$D$38:$D$43,1)+1)- INDEX(CB!$D$38:$D$43,MATCH('1'!AE16,CB!$D$38:$D$43,1))),IF(AND('1'!AF16=CB!$A$44, '1'!AG16=CB!$B$44),INDEX(CB!$M$44:$M$49,MATCH('1'!AE16, CB!$D$44:$D$49,1))+('1'!AE16- INDEX(CB!$D$44:$D$49,MATCH('1'!AE16,CB!$D$44:$D$49,1)))*( INDEX(CB!$M$44:$M$49,MATCH('1'!AE16, CB!$D$44:$D$49,1)+1)- INDEX(CB!$M$44:$M$49,MATCH('1'!AE16, CB!$D$44:$D$49,1)))/( INDEX(CB!$D$44:$D$49,MATCH('1'!AE16, CB!$D$44:$D$49,1)+1)- INDEX(CB!$D$44:$D$49,MATCH('1'!AE16,CB!$D$44:$D$49,1))),IF(AND('1'!AF16=CB!$A$50, '1'!AG16=CB!$B$50),INDEX(CB!$M$50:$M$55,MATCH('1'!AE16, CB!$D$50:$D$55,1))+('1'!AE16- INDEX(CB!$D$50:$D$55,MATCH('1'!AE16,CB!$D$50:$D$55,1)))*( INDEX(CB!$M$50:$M$55,MATCH('1'!AE16, CB!$D$50:$D$55,1)+1)- INDEX(CB!$M$50:$M$55,MATCH('1'!AE16, CB!$D$50:$D$55,1)))/( INDEX(CB!$D$50:$D$55,MATCH('1'!AE16, CB!$D$50:$D$55,1)+1)- INDEX(CB!$D$50:$D$55,MATCH('1'!AE16,CB!$D$50:$D$55,1))),IF(AND('1'!AF16=CB!$A$56, '1'!AG16=CB!$B$56),INDEX(CB!$M$56:$M$61,MATCH('1'!AE16, CB!$D$56:$D$61,1))+('1'!AE16- INDEX(CB!$D$56:$D$61,MATCH('1'!AE16,CB!$D$56:$D$61,1)))*( INDEX(CB!$M$56:$M$61,MATCH('1'!AE16, CB!$D$56:$D$61,1)+1)- INDEX(CB!$M$56:$M$61,MATCH('1'!AE16, CB!$D$56:$D$61,1)))/( INDEX(CB!$D$56:$D$61,MATCH('1'!AE16, CB!$D$56:$D$61,1)+1)- INDEX(CB!$D$56:$D$61,MATCH('1'!AE16,CB!$D$56:$D$61,1))),IF(AND('1'!AF16=CB!$A$62, '1'!AG16=CB!$B$62),INDEX(CB!$M$62:$M$67,MATCH('1'!AE16, CB!$D$62:$D$67,1))+('1'!AE16- INDEX(CB!$D$62:$D$67,MATCH('1'!AE16,CB!$D$62:$D$67,1)))*( INDEX(CB!$M$62:$M$67,MATCH('1'!AE16, CB!$D$62:$D$67,1)+1)- INDEX(CB!$M$62:$M$67,MATCH('1'!AE16, CB!$D$62:$D$67,1)))/( INDEX(CB!$D$62:$D$67,MATCH('1'!AE16, CB!$D$62:$D$67,1)+1)- INDEX(CB!$D$62:$D$67,MATCH('1'!AE16,CB!$D$62:$D$67,1))),IF(AND('1'!AF16=CB!$A$68, '1'!AG16=CB!$B$68),INDEX(CB!$M$68:$M$73,MATCH('1'!AE16, CB!$D$68:$D$73,1))+('1'!AE16- INDEX(CB!$D$68:$D$73,MATCH('1'!AE16,CB!$D$68:$D$73,1)))*( INDEX(CB!$M$68:$M$73,MATCH('1'!AE16, CB!$D$68:$D$73,1)+1)- INDEX(CB!$M$68:$M$73,MATCH('1'!AE16, CB!$D$68:$D$73,1)))/(INDEX(CB!$D$68:$D$73,MATCH('1'!AE16, CB!$D$68:$D$73,1)+1)- INDEX(CB!$D$68:$D$73,MATCH('1'!AE16,CB!$D$68:$D$73,1))),IF(AND('1'!AF16=CB!$A$74, '1'!AG16=CB!$B$74),INDEX(CB!$M$74:$M$79,MATCH('1'!AE16, CB!$D$74:$D$79,1))+('1'!AE16- INDEX(CB!$D$74:$D$79,MATCH('1'!AE16,CB!$D$74:$D$79,1)))*( INDEX(CB!$M$74:$M$79,MATCH('1'!AE16, CB!$D$74:$D$79,1)+1)- INDEX(CB!$M$74:$M$79,MATCH('1'!AE16, CB!$D$74:$D$79,1)))/(INDEX(CB!$D$74:$D$79,MATCH('1'!AE16, CB!$D$74:$D$79,1)+1)- INDEX(CB!$D$74:$D$79,MATCH('1'!AE16,CB!$D$74:$D$79,1))),IF(AND('1'!AF16=CB!$A$80, '1'!AG16=CB!$B$80),INDEX(CB!$M$80:$M$85,MATCH('1'!AE16, CB!$D$80:$D$85,1))+('1'!AE16- INDEX(CB!$D$80:$D$85,MATCH('1'!AE16,CB!$D$80:$D$85,1)))*( INDEX(CB!$M$80:$M$85,MATCH('1'!AE16, CB!$D$80:$D$85,1)+1)- INDEX(CB!$M$80:$M$85,MATCH('1'!AE16, CB!$D$80:$D$85,1)))/(INDEX(CB!$D$80:$D$85,MATCH('1'!AE16, CB!$D$80:$D$85,1)+1)- INDEX(CB!$D$80:$D$85,MATCH('1'!AE16,CB!$D$80:$D$85,1))),IF(AND('1'!AF16=CB!$A$86, '1'!AG16=CB!$B$86),INDEX(CB!$M$86:$M$91,MATCH('1'!AE16, CB!$D$86:$D$91,1))+('1'!AE16- INDEX(CB!$D$86:$D$91,MATCH('1'!AE16,CB!$D$86:$D$91,1)))*( INDEX(CB!$M$86:$M$91,MATCH('1'!AE16, CB!$D$86:$D$91,1)+1)- INDEX(CB!$M$86:$M$91,MATCH('1'!AE16, CB!$D$86:$D$91,1)))/(INDEX(CB!$D$86:$D$91,MATCH('1'!AE16, CB!$D$86:$D$91,1)+1)- INDEX(CB!$D$86:$D$91,MATCH('1'!AE16,CB!$D$86:$D$91,1))),IF(AND('1'!AF16=CB!$A$92, '1'!AG16=CB!$B$92),INDEX(CB!$M$92:$M$97,MATCH('1'!AE16, CB!$D$92:$D$97,1))+('1'!AE16- INDEX(CB!$D$92:$D$97,MATCH('1'!AE16,CB!$D$92:$D$97,1)))*( INDEX(CB!$M$92:$M$97,MATCH('1'!AE16, CB!$D$92:$D$97,1)+1)- INDEX(CB!$M$92:$M$97,MATCH('1'!AE16, CB!$D$92:$D$97,1)))/(INDEX(CB!$D$92:$D$97,MATCH('1'!AE16, CB!$D$92:$D$97,1)+1)- INDEX(CB!$D$92:$D$97,MATCH('1'!AE16,CB!$D$92:$D$97,1))),IF(AND('1'!AF16=CB!$A$98, '1'!AG16=CB!$B$98),INDEX(CB!$M$98:$M$103,MATCH('1'!AE16, CB!$D$98:$D$103,1))+('1'!AE16- INDEX(CB!$D$98:$D$103,MATCH('1'!AE16,CB!$D$98:$D$103,1)))*( INDEX(CB!$M$98:$M$103,MATCH('1'!AE16, CB!$D$98:$D$103,1)+1)- INDEX(CB!$M$98:$M$103,MATCH('1'!AE16, CB!$D$98:$D$103,1)))/(INDEX(CB!$D$98:$D$103,MATCH('1'!AE16, CB!$D$98:$D$103,1)+1)- INDEX(CB!$D$98:$D$103,MATCH('1'!AE16,CB!$D$98:$D$103,1))),IF(AND('1'!AF16=CB!$A$104, '1'!AG16=CB!$B$104),INDEX(CB!$M$104:$M$109,MATCH('1'!AE16, CB!$D$104:$D$109,1))+('1'!AE16- INDEX(CB!$D$104:$D$109,MATCH('1'!AE16,CB!$D$104:$D$109,1)))*( INDEX(CB!$M$104:$M$109,MATCH('1'!AE16, CB!$D$104:$D$109,1)+1)- INDEX(CB!$M$104:$M$109,MATCH('1'!AE16, CB!$D$104:$D$109,1)))/(INDEX(CB!$D$104:$D$109,MATCH('1'!AE16, CB!$D$104:$D$109,1)+1)- INDEX(CB!$D$104:$D$109,MATCH('1'!AE16,CB!$D$104:$D$109,1))),0))))))))))))))))))</f>
        <v>0</v>
      </c>
      <c r="AM16" s="33">
        <f>IF(AND('1'!AF16=CB!$A$2, '1'!AG16=CB!$B$2),INDEX(CB!$G$2:$G$7,MATCH('1'!AE16, CB!$D$2:$D$7,1))+('1'!AE16- INDEX(CB!$D$2:$D$7,MATCH('1'!AE16,CB!$D$2:$D$7,1)))*( INDEX(CB!$G$2:$G$7,MATCH('1'!AE16, CB!$D$2:$D$7,1)+1)- INDEX(CB!$G$2:$G$7,MATCH('1'!AE16, CB!$D$2:$D$7,1)))/( INDEX(CB!$D$2:$D$7,MATCH('1'!AE16, CB!$D$2:$D$7,1)+1)- INDEX(CB!$D$2:$D$7,MATCH('1'!AE16,CB!$D$2:$D$7,1))),IF(AND('1'!AF16=CB!$A$8, '1'!AG16=CB!$B$8),INDEX(CB!$G$8:$G$13,MATCH('1'!AE16, CB!$D$8:$D$13,1))+('1'!AE16- INDEX(CB!$D$8:$D$13,MATCH('1'!AE16,CB!$D$8:$D$13,1)))*( INDEX(CB!$G$8:$G$13,MATCH('1'!AE16, CB!$D$8:$D$13,1)+1)- INDEX(CB!$G$8:$G$13,MATCH('1'!AE16, CB!$D$8:$D$13,1)))/( INDEX(CB!$D$8:$D$13,MATCH('1'!AE16, CB!$D$8:$D$13,1)+1)- INDEX(CB!$D$8:$D$13,MATCH('1'!AE16,CB!$D$8:$D$13,1))),IF(AND('1'!AF16=CB!$A$14, '1'!AG16=CB!$B$14),INDEX(CB!$G$14:$G$19,MATCH('1'!AE16, CB!$D$14:$D$19,1))+('1'!AE16- INDEX(CB!$D$14:$D$19,MATCH('1'!AE16,CB!$D$14:$D$19,1)))*( INDEX(CB!$G$14:$G$19,MATCH('1'!AE16, CB!$D$14:$D$19,1)+1)- INDEX(CB!$G$14:$G$19,MATCH('1'!AE16, CB!$D$14:$D$19,1)))/( INDEX(CB!$D$14:$D$19,MATCH('1'!AE16, CB!$D$14:$D$19,1)+1)- INDEX(CB!$D$14:$D$19,MATCH('1'!AE16,CB!$D$14:$D$19,1))),IF(AND('1'!AF16=CB!$A$20, '1'!AG16=CB!$B$20),INDEX(CB!$G$20:$G$25,MATCH('1'!AE16, CB!$D$20:$D$25,1))+('1'!AE16- INDEX(CB!$D$20:$D$25,MATCH('1'!AE16,CB!$D$20:$D$25,1)))*( INDEX(CB!$G$20:$G$25,MATCH('1'!AE16, CB!$D$20:$D$25,1)+1)- INDEX(CB!$G$20:$G$25,MATCH('1'!AE16, CB!$D$20:$D$25,1)))/( INDEX(CB!$D$20:$D$25,MATCH('1'!AE16, CB!$D$20:$D$25,1)+1)- INDEX(CB!$D$20:$D$25,MATCH('1'!AE16,CB!$D$20:$D$25,1))),IF(AND('1'!AF16=CB!$A$26, '1'!AG16=CB!$B$26),INDEX(CB!$G$26:$G$31,MATCH('1'!AE16, CB!$D$26:$D$31,1))+('1'!AE16- INDEX(CB!$D$26:$D$31,MATCH('1'!AE16,CB!$D$26:$D$31,1)))*( INDEX(CB!$G$26:$G$31,MATCH('1'!AE16, CB!$D$26:$D$31,1)+1)- INDEX(CB!$G$26:$G$31,MATCH('1'!AE16, CB!$D$26:$D$31,1)))/( INDEX(CB!$D$26:$D$31,MATCH('1'!AE16, CB!$D$26:$D$31,1)+1)- INDEX(CB!$D$26:$D$31,MATCH('1'!AE16,CB!$D$26:$D$31,1))),IF(AND('1'!AF16=CB!$A$32, '1'!AG16=CB!$B$32),INDEX(CB!$G$32:$G$37,MATCH('1'!AE16, CB!$D$32:$D$37,1))+('1'!AE16- INDEX(CB!$D$32:$D$37,MATCH('1'!AE16,CB!$D$32:$D$37,1)))*( INDEX(CB!$G$32:$G$37,MATCH('1'!AE16, CB!$D$32:$D$37,1)+1)- INDEX(CB!$G$32:$G$37,MATCH('1'!AE16, CB!$D$32:$D$37,1)))/( INDEX(CB!$D$32:$D$37,MATCH('1'!AE16, CB!$D$32:$D$37,1)+1)- INDEX(CB!$D$32:$D$37,MATCH('1'!AE16,CB!$D$32:$D$37,1))),IF(AND('1'!AF16=CB!$A$38, '1'!AG16=CB!$B$38),INDEX(CB!$G$38:$G$43,MATCH('1'!AE16, CB!$D$38:$D$43,1))+('1'!AE16- INDEX(CB!$D$38:$D$43,MATCH('1'!AE16,CB!$D$38:$D$43,1)))*( INDEX(CB!$G$38:$G$43,MATCH('1'!AE16, CB!$D$38:$D$43,1)+1)- INDEX(CB!$G$38:$G$43,MATCH('1'!AE16, CB!$D$38:$D$43,1)))/( INDEX(CB!$D$38:$D$43,MATCH('1'!AE16, CB!$D$38:$D$43,1)+1)- INDEX(CB!$D$38:$D$43,MATCH('1'!AE16,CB!$D$38:$D$43,1))),IF(AND('1'!AF16=CB!$A$44, '1'!AG16=CB!$B$44),INDEX(CB!$G$44:$G$49,MATCH('1'!AE16, CB!$D$44:$D$49,1))+('1'!AE16- INDEX(CB!$D$44:$D$49,MATCH('1'!AE16,CB!$D$44:$D$49,1)))*( INDEX(CB!$G$44:$G$49,MATCH('1'!AE16, CB!$D$44:$D$49,1)+1)- INDEX(CB!$G$44:$G$49,MATCH('1'!AE16, CB!$D$44:$D$49,1)))/( INDEX(CB!$D$44:$D$49,MATCH('1'!AE16, CB!$D$44:$D$49,1)+1)- INDEX(CB!$D$44:$D$49,MATCH('1'!AE16,CB!$D$44:$D$49,1))),IF(AND('1'!AF16=CB!$A$50, '1'!AG16=CB!$B$50),INDEX(CB!$G$50:$G$55,MATCH('1'!AE16, CB!$D$50:$D$55,1))+('1'!AE16- INDEX(CB!$D$50:$D$55,MATCH('1'!AE16,CB!$D$50:$D$55,1)))*( INDEX(CB!$G$50:$G$55,MATCH('1'!AE16, CB!$D$50:$D$55,1)+1)- INDEX(CB!$G$50:$G$55,MATCH('1'!AE16, CB!$D$50:$D$55,1)))/( INDEX(CB!$D$50:$D$55,MATCH('1'!AE16, CB!$D$50:$D$55,1)+1)- INDEX(CB!$D$50:$D$55,MATCH('1'!AE16,CB!$D$50:$D$55,1))),IF(AND('1'!AF16=CB!$A$56, '1'!AG16=CB!$B$56),INDEX(CB!$G$56:$G$61,MATCH('1'!AE16, CB!$D$56:$D$61,1))+('1'!AE16- INDEX(CB!$D$56:$D$61,MATCH('1'!AE16,CB!$D$56:$D$61,1)))*( INDEX(CB!$G$56:$G$61,MATCH('1'!AE16, CB!$D$56:$D$61,1)+1)- INDEX(CB!$G$56:$G$61,MATCH('1'!AE16, CB!$D$56:$D$61,1)))/( INDEX(CB!$D$56:$D$61,MATCH('1'!AE16, CB!$D$56:$D$61,1)+1)- INDEX(CB!$D$56:$D$61,MATCH('1'!AE16,CB!$D$56:$D$61,1))),IF(AND('1'!AF16=CB!$A$62, '1'!AG16=CB!$B$62),INDEX(CB!$G$62:$G$67,MATCH('1'!AE16, CB!$D$62:$D$67,1))+('1'!AE16- INDEX(CB!$D$62:$D$67,MATCH('1'!AE16,CB!$D$62:$D$67,1)))*( INDEX(CB!$G$62:$G$67,MATCH('1'!AE16, CB!$D$62:$D$67,1)+1)- INDEX(CB!$G$62:$G$67,MATCH('1'!AE16, CB!$D$62:$D$67,1)))/( INDEX(CB!$D$62:$D$67,MATCH('1'!AE16, CB!$D$62:$D$67,1)+1)- INDEX(CB!$D$62:$D$67,MATCH('1'!AE16,CB!$D$62:$D$67,1))),IF(AND('1'!AF16=CB!$A$68, '1'!AG16=CB!$B$68),INDEX(CB!$G$68:$G$73,MATCH('1'!AE16, CB!$D$68:$D$73,1))+('1'!AE16- INDEX(CB!$D$68:$D$73,MATCH('1'!AE16,CB!$D$68:$D$73,1)))*( INDEX(CB!$G$68:$G$73,MATCH('1'!AE16, CB!$D$68:$D$73,1)+1)- INDEX(CB!$G$68:$G$73,MATCH('1'!AE16, CB!$D$68:$D$73,1)))/(INDEX(CB!$D$68:$D$73,MATCH('1'!AE16, CB!$D$68:$D$73,1)+1)- INDEX(CB!$D$68:$D$73,MATCH('1'!AE16,CB!$D$68:$D$73,1))),IF(AND('1'!AF16=CB!$A$74, '1'!AG16=CB!$B$74),INDEX(CB!$G$74:$G$79,MATCH('1'!AE16, CB!$D$74:$D$79,1))+('1'!AE16- INDEX(CB!$D$74:$D$79,MATCH('1'!AE16,CB!$D$74:$D$79,1)))*( INDEX(CB!$G$74:$G$79,MATCH('1'!AE16, CB!$D$74:$D$79,1)+1)- INDEX(CB!$G$74:$G$79,MATCH('1'!AE16, CB!$D$74:$D$79,1)))/(INDEX(CB!$D$74:$D$79,MATCH('1'!AE16, CB!$D$74:$D$79,1)+1)- INDEX(CB!$D$74:$D$79,MATCH('1'!AE16,CB!$D$74:$D$79,1))),IF(AND('1'!AF16=CB!$A$80, '1'!AG16=CB!$B$80),INDEX(CB!$G$80:$G$85,MATCH('1'!AE16, CB!$D$80:$D$85,1))+('1'!AE16- INDEX(CB!$D$80:$D$85,MATCH('1'!AE16,CB!$D$80:$D$85,1)))*( INDEX(CB!$G$80:$G$85,MATCH('1'!AE16, CB!$D$80:$D$85,1)+1)- INDEX(CB!$G$80:$G$85,MATCH('1'!AE16, CB!$D$80:$D$85,1)))/(INDEX(CB!$D$80:$D$85,MATCH('1'!AE16, CB!$D$80:$D$85,1)+1)- INDEX(CB!$D$80:$D$85,MATCH('1'!AE16,CB!$D$80:$D$85,1))),IF(AND('1'!AF16=CB!$A$86, '1'!AG16=CB!$B$86),INDEX(CB!$G$86:$G$91,MATCH('1'!AE16, CB!$D$86:$D$91,1))+('1'!AE16- INDEX(CB!$D$86:$D$91,MATCH('1'!AE16,CB!$D$86:$D$91,1)))*( INDEX(CB!$G$86:$G$91,MATCH('1'!AE16, CB!$D$86:$D$91,1)+1)- INDEX(CB!$G$86:$G$91,MATCH('1'!AE16, CB!$D$86:$D$91,1)))/(INDEX(CB!$D$86:$D$91,MATCH('1'!AE16, CB!$D$86:$D$91,1)+1)- INDEX(CB!$D$86:$D$91,MATCH('1'!AE16,CB!$D$86:$D$91,1))),IF(AND('1'!AF16=CB!$A$92, '1'!AG16=CB!$B$92),INDEX(CB!$G$92:$G$97,MATCH('1'!AE16, CB!$D$92:$D$97,1))+('1'!AE16- INDEX(CB!$D$92:$D$97,MATCH('1'!AE16,CB!$D$92:$D$97,1)))*( INDEX(CB!$G$92:$G$97,MATCH('1'!AE16, CB!$D$92:$D$97,1)+1)- INDEX(CB!$G$92:$G$97,MATCH('1'!AE16, CB!$D$92:$D$97,1)))/(INDEX(CB!$D$92:$D$97,MATCH('1'!AE16, CB!$D$92:$D$97,1)+1)- INDEX(CB!$D$92:$D$97,MATCH('1'!AE16,CB!$D$92:$D$97,1))),IF(AND('1'!AF16=CB!$A$98, '1'!AG16=CB!$B$98),INDEX(CB!$G$98:$G$103,MATCH('1'!AE16, CB!$D$98:$D$103,1))+('1'!AE16- INDEX(CB!$D$98:$D$103,MATCH('1'!AE16,CB!$D$98:$D$103,1)))*( INDEX(CB!$G$98:$G$103,MATCH('1'!AE16, CB!$D$98:$D$103,1)+1)- INDEX(CB!$G$98:$G$103,MATCH('1'!AE16, CB!$D$98:$D$103,1)))/(INDEX(CB!$D$98:$D$103,MATCH('1'!AE16, CB!$D$98:$D$103,1)+1)- INDEX(CB!$D$98:$D$103,MATCH('1'!AE16,CB!$D$98:$D$103,1))),IF(AND('1'!AF16=CB!$A$104, '1'!AG16=CB!$B$104),INDEX(CB!$G$104:$G$109,MATCH('1'!AE16, CB!$D$104:$D$109,1))+('1'!AE16- INDEX(CB!$D$104:$D$109,MATCH('1'!AE16,CB!$D$104:$D$109,1)))*( INDEX(CB!$G$104:$G$109,MATCH('1'!AE16, CB!$D$104:$D$109,1)+1)- INDEX(CB!$G$104:$G$109,MATCH('1'!AE16, CB!$D$104:$D$109,1)))/(INDEX(CB!$D$104:$D$109,MATCH('1'!AE16, CB!$D$104:$D$109,1)+1)- INDEX(CB!$D$104:$D$109,MATCH('1'!AE16,CB!$D$104:$D$109,1))),0))))))))))))))))))</f>
        <v>0</v>
      </c>
      <c r="AN16" s="33">
        <f>IF(AND('1'!AF16=CB!$A$2, '1'!AG16=CB!$B$2),INDEX(CB!$F$2:$F$7,MATCH('1'!AE16, CB!$D$2:$D$7,1))+('1'!AE16- INDEX(CB!$D$2:$D$7,MATCH('1'!AE16,CB!$D$2:$D$7,1)))*( INDEX(CB!$F$2:$F$7,MATCH('1'!AE16, CB!$D$2:$D$7,1)+1)- INDEX(CB!$F$2:$F$7,MATCH('1'!AE16, CB!$D$2:$D$7,1)))/( INDEX(CB!$D$2:$D$7,MATCH('1'!AE16, CB!$D$2:$D$7,1)+1)- INDEX(CB!$D$2:$D$7,MATCH('1'!AE16,CB!$D$2:$D$7,1))),IF(AND('1'!AF16=CB!$A$8, '1'!AG16=CB!$B$8),INDEX(CB!$F$8:$F$13,MATCH('1'!AE16, CB!$D$8:$D$13,1))+('1'!AE16- INDEX(CB!$D$8:$D$13,MATCH('1'!AE16,CB!$D$8:$D$13,1)))*( INDEX(CB!$F$8:$F$13,MATCH('1'!AE16, CB!$D$8:$D$13,1)+1)- INDEX(CB!$F$8:$F$13,MATCH('1'!AE16, CB!$D$8:$D$13,1)))/( INDEX(CB!$D$8:$D$13,MATCH('1'!AE16, CB!$D$8:$D$13,1)+1)- INDEX(CB!$D$8:$D$13,MATCH('1'!AE16,CB!$D$8:$D$13,1))),IF(AND('1'!AF16=CB!$A$14, '1'!AG16=CB!$B$14),INDEX(CB!$F$14:$F$19,MATCH('1'!AE16, CB!$D$14:$D$19,1))+('1'!AE16- INDEX(CB!$D$14:$D$19,MATCH('1'!AE16,CB!$D$14:$D$19,1)))*( INDEX(CB!$F$14:$F$19,MATCH('1'!AE16, CB!$D$14:$D$19,1)+1)- INDEX(CB!$F$14:$F$19,MATCH('1'!AE16, CB!$D$14:$D$19,1)))/( INDEX(CB!$D$14:$D$19,MATCH('1'!AE16, CB!$D$14:$D$19,1)+1)- INDEX(CB!$D$14:$D$19,MATCH('1'!AE16,CB!$D$14:$D$19,1))),IF(AND('1'!AF16=CB!$A$20, '1'!AG16=CB!$B$20),INDEX(CB!$F$20:$F$25,MATCH('1'!AE16, CB!$D$20:$D$25,1))+('1'!AE16- INDEX(CB!$D$20:$D$25,MATCH('1'!AE16,CB!$D$20:$D$25,1)))*( INDEX(CB!$F$20:$F$25,MATCH('1'!AE16, CB!$D$20:$D$25,1)+1)- INDEX(CB!$F$20:$F$25,MATCH('1'!AE16, CB!$D$20:$D$25,1)))/( INDEX(CB!$D$20:$D$25,MATCH('1'!AE16, CB!$D$20:$D$25,1)+1)- INDEX(CB!$D$20:$D$25,MATCH('1'!AE16,CB!$D$20:$D$25,1))),IF(AND('1'!AF16=CB!$A$26, '1'!AG16=CB!$B$26),INDEX(CB!$F$26:$F$31,MATCH('1'!AE16, CB!$D$26:$D$31,1))+('1'!AE16- INDEX(CB!$D$26:$D$31,MATCH('1'!AE16,CB!$D$26:$D$31,1)))*( INDEX(CB!$F$26:$F$31,MATCH('1'!AE16, CB!$D$26:$D$31,1)+1)- INDEX(CB!$F$26:$F$31,MATCH('1'!AE16, CB!$D$26:$D$31,1)))/( INDEX(CB!$D$26:$D$31,MATCH('1'!AE16, CB!$D$26:$D$31,1)+1)- INDEX(CB!$D$26:$D$31,MATCH('1'!AE16,CB!$D$26:$D$31,1))),IF(AND('1'!AF16=CB!$A$32, '1'!AG16=CB!$B$32),INDEX(CB!$F$32:$F$37,MATCH('1'!AE16, CB!$D$32:$D$37,1))+('1'!AE16- INDEX(CB!$D$32:$D$37,MATCH('1'!AE16,CB!$D$32:$D$37,1)))*( INDEX(CB!$F$32:$F$37,MATCH('1'!AE16, CB!$D$32:$D$37,1)+1)- INDEX(CB!$F$32:$F$37,MATCH('1'!AE16, CB!$D$32:$D$37,1)))/( INDEX(CB!$D$32:$D$37,MATCH('1'!AE16, CB!$D$32:$D$37,1)+1)- INDEX(CB!$D$32:$D$37,MATCH('1'!AE16,CB!$D$32:$D$37,1))),IF(AND('1'!AF16=CB!$A$38, '1'!AG16=CB!$B$38),INDEX(CB!$F$38:$F$43,MATCH('1'!AE16, CB!$D$38:$D$43,1))+('1'!AE16- INDEX(CB!$D$38:$D$43,MATCH('1'!AE16,CB!$D$38:$D$43,1)))*( INDEX(CB!$F$38:$F$43,MATCH('1'!AE16, CB!$D$38:$D$43,1)+1)- INDEX(CB!$F$38:$F$43,MATCH('1'!AE16, CB!$D$38:$D$43,1)))/( INDEX(CB!$D$38:$D$43,MATCH('1'!AE16, CB!$D$38:$D$43,1)+1)- INDEX(CB!$D$38:$D$43,MATCH('1'!AE16,CB!$D$38:$D$43,1))),IF(AND('1'!AF16=CB!$A$44, '1'!AG16=CB!$B$44),INDEX(CB!$F$44:$F$49,MATCH('1'!AE16, CB!$D$44:$D$49,1))+('1'!AE16- INDEX(CB!$D$44:$D$49,MATCH('1'!AE16,CB!$D$44:$D$49,1)))*( INDEX(CB!$F$44:$F$49,MATCH('1'!AE16, CB!$D$44:$D$49,1)+1)- INDEX(CB!$F$44:$F$49,MATCH('1'!AE16, CB!$D$44:$D$49,1)))/( INDEX(CB!$D$44:$D$49,MATCH('1'!AE16, CB!$D$44:$D$49,1)+1)- INDEX(CB!$D$44:$D$49,MATCH('1'!AE16,CB!$D$44:$D$49,1))),IF(AND('1'!AF16=CB!$A$50, '1'!AG16=CB!$B$50),INDEX(CB!$F$50:$F$55,MATCH('1'!AE16, CB!$D$50:$D$55,1))+('1'!AE16- INDEX(CB!$D$50:$D$55,MATCH('1'!AE16,CB!$D$50:$D$55,1)))*( INDEX(CB!$F$50:$F$55,MATCH('1'!AE16, CB!$D$50:$D$55,1)+1)- INDEX(CB!$F$50:$F$55,MATCH('1'!AE16, CB!$D$50:$D$55,1)))/( INDEX(CB!$D$50:$D$55,MATCH('1'!AE16, CB!$D$50:$D$55,1)+1)- INDEX(CB!$D$50:$D$55,MATCH('1'!AE16,CB!$D$50:$D$55,1))),IF(AND('1'!AF16=CB!$A$56, '1'!AG16=CB!$B$56),INDEX(CB!$F$56:$F$61,MATCH('1'!AE16, CB!$D$56:$D$61,1))+('1'!AE16- INDEX(CB!$D$56:$D$61,MATCH('1'!AE16,CB!$D$56:$D$61,1)))*( INDEX(CB!$F$56:$F$61,MATCH('1'!AE16, CB!$D$56:$D$61,1)+1)- INDEX(CB!$F$56:$F$61,MATCH('1'!AE16, CB!$D$56:$D$61,1)))/( INDEX(CB!$D$56:$D$61,MATCH('1'!AE16, CB!$D$56:$D$61,1)+1)- INDEX(CB!$D$56:$D$61,MATCH('1'!AE16,CB!$D$56:$D$61,1))),IF(AND('1'!AF16=CB!$A$62, '1'!AG16=CB!$B$62),INDEX(CB!$F$62:$F$67,MATCH('1'!AE16, CB!$D$62:$D$67,1))+('1'!AE16- INDEX(CB!$D$62:$D$67,MATCH('1'!AE16,CB!$D$62:$D$67,1)))*( INDEX(CB!$F$62:$F$67,MATCH('1'!AE16, CB!$D$62:$D$67,1)+1)- INDEX(CB!$F$62:$F$67,MATCH('1'!AE16, CB!$D$62:$D$67,1)))/( INDEX(CB!$D$62:$D$67,MATCH('1'!AE16, CB!$D$62:$D$67,1)+1)- INDEX(CB!$D$62:$D$67,MATCH('1'!AE16,CB!$D$62:$D$67,1))),IF(AND('1'!AF16=CB!$A$68, '1'!AG16=CB!$B$68),INDEX(CB!$F$68:$F$73,MATCH('1'!AE16, CB!$D$68:$D$73,1))+('1'!AE16- INDEX(CB!$D$68:$D$73,MATCH('1'!AE16,CB!$D$68:$D$73,1)))*( INDEX(CB!$F$68:$F$73,MATCH('1'!AE16, CB!$D$68:$D$73,1)+1)- INDEX(CB!$F$68:$F$73,MATCH('1'!AE16, CB!$D$68:$D$73,1)))/(INDEX(CB!$D$68:$D$73,MATCH('1'!AE16, CB!$D$68:$D$73,1)+1)- INDEX(CB!$D$68:$D$73,MATCH('1'!AE16,CB!$D$68:$D$73,1))),IF(AND('1'!AF16=CB!$A$74, '1'!AG16=CB!$B$74),INDEX(CB!$F$74:$F$79,MATCH('1'!AE16, CB!$D$74:$D$79,1))+('1'!AE16- INDEX(CB!$D$74:$D$79,MATCH('1'!AE16,CB!$D$74:$D$79,1)))*( INDEX(CB!$F$74:$F$79,MATCH('1'!AE16, CB!$D$74:$D$79,1)+1)- INDEX(CB!$F$74:$F$79,MATCH('1'!AE16, CB!$D$74:$D$79,1)))/(INDEX(CB!$D$74:$D$79,MATCH('1'!AE16, CB!$D$74:$D$79,1)+1)- INDEX(CB!$D$74:$D$79,MATCH('1'!AE16,CB!$D$74:$D$79,1))),IF(AND('1'!AF16=CB!$A$80, '1'!AG16=CB!$B$80),INDEX(CB!$F$80:$F$85,MATCH('1'!AE16, CB!$D$80:$D$85,1))+('1'!AE16- INDEX(CB!$D$80:$D$85,MATCH('1'!AE16,CB!$D$80:$D$85,1)))*( INDEX(CB!$F$80:$F$85,MATCH('1'!AE16, CB!$D$80:$D$85,1)+1)- INDEX(CB!$F$80:$F$85,MATCH('1'!AE16, CB!$D$80:$D$85,1)))/(INDEX(CB!$D$80:$D$85,MATCH('1'!AE16, CB!$D$80:$D$85,1)+1)- INDEX(CB!$D$80:$D$85,MATCH('1'!AE16,CB!$D$80:$D$85,1))),IF(AND('1'!AF16=CB!$A$86, '1'!AG16=CB!$B$86),INDEX(CB!$F$86:$F$91,MATCH('1'!AE16, CB!$D$86:$D$91,1))+('1'!AE16- INDEX(CB!$D$86:$D$91,MATCH('1'!AE16,CB!$D$86:$D$91,1)))*( INDEX(CB!$F$86:$F$91,MATCH('1'!AE16, CB!$D$86:$D$91,1)+1)- INDEX(CB!$F$86:$F$91,MATCH('1'!AE16, CB!$D$86:$D$91,1)))/(INDEX(CB!$D$86:$D$91,MATCH('1'!AE16, CB!$D$86:$D$91,1)+1)- INDEX(CB!$D$86:$D$91,MATCH('1'!AE16,CB!$D$86:$D$91,1))),IF(AND('1'!AF16=CB!$A$92, '1'!AG16=CB!$B$92),INDEX(CB!$F$92:$F$97,MATCH('1'!AE16, CB!$D$92:$D$97,1))+('1'!AE16- INDEX(CB!$D$92:$D$97,MATCH('1'!AE16,CB!$D$92:$D$97,1)))*( INDEX(CB!$F$92:$F$97,MATCH('1'!AE16, CB!$D$92:$D$97,1)+1)- INDEX(CB!$F$92:$F$97,MATCH('1'!AE16, CB!$D$92:$D$97,1)))/(INDEX(CB!$D$92:$D$97,MATCH('1'!AE16, CB!$D$92:$D$97,1)+1)- INDEX(CB!$D$92:$D$97,MATCH('1'!AE16,CB!$D$92:$D$97,1))),IF(AND('1'!AF16=CB!$A$98, '1'!AG16=CB!$B$98),INDEX(CB!$F$98:$F$103,MATCH('1'!AE16, CB!$D$98:$D$103,1))+('1'!AE16- INDEX(CB!$D$98:$D$103,MATCH('1'!AE16,CB!$D$98:$D$103,1)))*( INDEX(CB!$F$98:$F$103,MATCH('1'!AE16, CB!$D$98:$D$103,1)+1)- INDEX(CB!$F$98:$F$103,MATCH('1'!AE16, CB!$D$98:$D$103,1)))/(INDEX(CB!$D$98:$D$103,MATCH('1'!AE16, CB!$D$98:$D$103,1)+1)- INDEX(CB!$D$98:$D$103,MATCH('1'!AE16,CB!$D$98:$D$103,1))),IF(AND('1'!AF16=CB!$A$104, '1'!AG16=CB!$B$104),INDEX(CB!$F$104:$F$109,MATCH('1'!AE16, CB!$D$104:$D$109,1))+('1'!AE16- INDEX(CB!$D$104:$D$109,MATCH('1'!AE16,CB!$D$104:$D$109,1)))*( INDEX(CB!$F$104:$F$109,MATCH('1'!AE16, CB!$D$104:$D$109,1)+1)- INDEX(CB!$F$104:$F$109,MATCH('1'!AE16, CB!$D$104:$D$109,1)))/(INDEX(CB!$D$104:$D$109,MATCH('1'!AE16, CB!$D$104:$D$109,1)+1)- INDEX(CB!$D$104:$D$109,MATCH('1'!AE16,CB!$D$104:$D$109,1))),0))))))))))))))))))</f>
        <v>0</v>
      </c>
      <c r="AO16" s="33">
        <f>IF(AND('1'!AF16=CB!$A$2, '1'!AG16=CB!$B$2),INDEX(CB!$E$2:$E$7,MATCH('1'!AE16, CB!$D$2:$D$7,1))+('1'!AE16- INDEX(CB!$D$2:$D$7,MATCH('1'!AE16,CB!$D$2:$D$7,1)))*( INDEX(CB!$E$2:$E$7,MATCH('1'!AE16, CB!$D$2:$D$7,1)+1)- INDEX(CB!$E$2:$E$7,MATCH('1'!AE16, CB!$D$2:$D$7,1)))/( INDEX(CB!$D$2:$D$7,MATCH('1'!AE16, CB!$D$2:$D$7,1)+1)- INDEX(CB!$D$2:$D$7,MATCH('1'!AE16,CB!$D$2:$D$7,1))),IF(AND('1'!AF16=CB!$A$8, '1'!AG16=CB!$B$8),INDEX(CB!$E$8:$E$13,MATCH('1'!AE16, CB!$D$8:$D$13,1))+('1'!AE16- INDEX(CB!$D$8:$D$13,MATCH('1'!AE16,CB!$D$8:$D$13,1)))*( INDEX(CB!$E$8:$E$13,MATCH('1'!AE16, CB!$D$8:$D$13,1)+1)- INDEX(CB!$E$8:$E$13,MATCH('1'!AE16, CB!$D$8:$D$13,1)))/( INDEX(CB!$D$8:$D$13,MATCH('1'!AE16, CB!$D$8:$D$13,1)+1)- INDEX(CB!$D$8:$D$13,MATCH('1'!AE16,CB!$D$8:$D$13,1))),IF(AND('1'!AF16=CB!$A$14, '1'!AG16=CB!$B$14),INDEX(CB!$E$14:$E$19,MATCH('1'!AE16, CB!$D$14:$D$19,1))+('1'!AE16- INDEX(CB!$D$14:$D$19,MATCH('1'!AE16,CB!$D$14:$D$19,1)))*( INDEX(CB!$E$14:$E$19,MATCH('1'!AE16, CB!$D$14:$D$19,1)+1)- INDEX(CB!$E$14:$E$19,MATCH('1'!AE16, CB!$D$14:$D$19,1)))/( INDEX(CB!$D$14:$D$19,MATCH('1'!AE16, CB!$D$14:$D$19,1)+1)- INDEX(CB!$D$14:$D$19,MATCH('1'!AE16,CB!$D$14:$D$19,1))),IF(AND('1'!AF16=CB!$A$20, '1'!AG16=CB!$B$20),INDEX(CB!$E$20:$E$25,MATCH('1'!AE16, CB!$D$20:$D$25,1))+('1'!AE16- INDEX(CB!$D$20:$D$25,MATCH('1'!AE16,CB!$D$20:$D$25,1)))*( INDEX(CB!$E$20:$E$25,MATCH('1'!AE16, CB!$D$20:$D$25,1)+1)- INDEX(CB!$E$20:$E$25,MATCH('1'!AE16, CB!$D$20:$D$25,1)))/( INDEX(CB!$D$20:$D$25,MATCH('1'!AE16, CB!$D$20:$D$25,1)+1)- INDEX(CB!$D$20:$D$25,MATCH('1'!AE16,CB!$D$20:$D$25,1))),IF(AND('1'!AF16=CB!$A$26, '1'!AG16=CB!$B$26),INDEX(CB!$E$26:$E$31,MATCH('1'!AE16, CB!$D$26:$D$31,1))+('1'!AE16- INDEX(CB!$D$26:$D$31,MATCH('1'!AE16,CB!$D$26:$D$31,1)))*( INDEX(CB!$E$26:$E$31,MATCH('1'!AE16, CB!$D$26:$D$31,1)+1)- INDEX(CB!$E$26:$E$31,MATCH('1'!AE16, CB!$D$26:$D$31,1)))/( INDEX(CB!$D$26:$D$31,MATCH('1'!AE16, CB!$D$26:$D$31,1)+1)- INDEX(CB!$D$26:$D$31,MATCH('1'!AE16,CB!$D$26:$D$31,1))),IF(AND('1'!AF16=CB!$A$32, '1'!AG16=CB!$B$32),INDEX(CB!$E$32:$E$37,MATCH('1'!AE16, CB!$D$32:$D$37,1))+('1'!AE16- INDEX(CB!$D$32:$D$37,MATCH('1'!AE16,CB!$D$32:$D$37,1)))*( INDEX(CB!$E$32:$E$37,MATCH('1'!AE16, CB!$D$32:$D$37,1)+1)- INDEX(CB!$E$32:$E$37,MATCH('1'!AE16, CB!$D$32:$D$37,1)))/( INDEX(CB!$D$32:$D$37,MATCH('1'!AE16, CB!$D$32:$D$37,1)+1)- INDEX(CB!$D$32:$D$37,MATCH('1'!AE16,CB!$D$32:$D$37,1))),IF(AND('1'!AF16=CB!$A$38, '1'!AG16=CB!$B$38),INDEX(CB!$E$38:$E$43,MATCH('1'!AE16, CB!$D$38:$D$43,1))+('1'!AE16- INDEX(CB!$D$38:$D$43,MATCH('1'!AE16,CB!$D$38:$D$43,1)))*( INDEX(CB!$E$38:$E$43,MATCH('1'!AE16, CB!$D$38:$D$43,1)+1)- INDEX(CB!$E$38:$E$43,MATCH('1'!AE16, CB!$D$38:$D$43,1)))/( INDEX(CB!$D$38:$D$43,MATCH('1'!AE16, CB!$D$38:$D$43,1)+1)- INDEX(CB!$D$38:$D$43,MATCH('1'!AE16,CB!$D$38:$D$43,1))),IF(AND('1'!AF16=CB!$A$44, '1'!AG16=CB!$B$44),INDEX(CB!$E$44:$E$49,MATCH('1'!AE16, CB!$D$44:$D$49,1))+('1'!AE16- INDEX(CB!$D$44:$D$49,MATCH('1'!AE16,CB!$D$44:$D$49,1)))*( INDEX(CB!$E$44:$E$49,MATCH('1'!AE16, CB!$D$44:$D$49,1)+1)- INDEX(CB!$E$44:$E$49,MATCH('1'!AE16, CB!$D$44:$D$49,1)))/( INDEX(CB!$D$44:$D$49,MATCH('1'!AE16, CB!$D$44:$D$49,1)+1)- INDEX(CB!$D$44:$D$49,MATCH('1'!AE16,CB!$D$44:$D$49,1))),IF(AND('1'!AF16=CB!$A$50, '1'!AG16=CB!$B$50),INDEX(CB!$E$50:$E$55,MATCH('1'!AE16, CB!$D$50:$D$55,1))+('1'!AE16- INDEX(CB!$D$50:$D$55,MATCH('1'!AE16,CB!$D$50:$D$55,1)))*( INDEX(CB!$E$50:$E$55,MATCH('1'!AE16, CB!$D$50:$D$55,1)+1)- INDEX(CB!$E$50:$E$55,MATCH('1'!AE16, CB!$D$50:$D$55,1)))/( INDEX(CB!$D$50:$D$55,MATCH('1'!AE16, CB!$D$50:$D$55,1)+1)- INDEX(CB!$D$50:$D$55,MATCH('1'!AE16,CB!$D$50:$D$55,1))),IF(AND('1'!AF16=CB!$A$56, '1'!AG16=CB!$B$56),INDEX(CB!$E$56:$E$61,MATCH('1'!AE16, CB!$D$56:$D$61,1))+('1'!AE16- INDEX(CB!$D$56:$D$61,MATCH('1'!AE16,CB!$D$56:$D$61,1)))*( INDEX(CB!$E$56:$E$61,MATCH('1'!AE16, CB!$D$56:$D$61,1)+1)- INDEX(CB!$E$56:$E$61,MATCH('1'!AE16, CB!$D$56:$D$61,1)))/( INDEX(CB!$D$56:$D$61,MATCH('1'!AE16, CB!$D$56:$D$61,1)+1)- INDEX(CB!$D$56:$D$61,MATCH('1'!AE16,CB!$D$56:$D$61,1))),IF(AND('1'!AF16=CB!$A$62, '1'!AG16=CB!$B$62),INDEX(CB!$E$62:$E$67,MATCH('1'!AE16, CB!$D$62:$D$67,1))+('1'!AE16- INDEX(CB!$D$62:$D$67,MATCH('1'!AE16,CB!$D$62:$D$67,1)))*( INDEX(CB!$E$62:$E$67,MATCH('1'!AE16, CB!$D$62:$D$67,1)+1)- INDEX(CB!$E$62:$E$67,MATCH('1'!AE16, CB!$D$62:$D$67,1)))/( INDEX(CB!$D$62:$D$67,MATCH('1'!AE16, CB!$D$62:$D$67,1)+1)- INDEX(CB!$D$62:$D$67,MATCH('1'!AE16,CB!$D$62:$D$67,1))),IF(AND('1'!AF16=CB!$A$68, '1'!AG16=CB!$B$68),INDEX(CB!$E$68:$E$73,MATCH('1'!AE16, CB!$D$68:$D$73,1))+('1'!AE16- INDEX(CB!$D$68:$D$73,MATCH('1'!AE16,CB!$D$68:$D$73,1)))*( INDEX(CB!$E$68:$E$73,MATCH('1'!AE16, CB!$D$68:$D$73,1)+1)- INDEX(CB!$E$68:$E$73,MATCH('1'!AE16, CB!$D$68:$D$73,1)))/(INDEX(CB!$D$68:$D$73,MATCH('1'!AE16, CB!$D$68:$D$73,1)+1)- INDEX(CB!$D$68:$D$73,MATCH('1'!AE16,CB!$D$68:$D$73,1))),IF(AND('1'!AF16=CB!$A$74, '1'!AG16=CB!$B$74),INDEX(CB!$E$74:$E$79,MATCH('1'!AE16, CB!$D$74:$D$79,1))+('1'!AE16- INDEX(CB!$D$74:$D$79,MATCH('1'!AE16,CB!$D$74:$D$79,1)))*( INDEX(CB!$E$74:$E$79,MATCH('1'!AE16, CB!$D$74:$D$79,1)+1)- INDEX(CB!$E$74:$E$79,MATCH('1'!AE16, CB!$D$74:$D$79,1)))/(INDEX(CB!$D$74:$D$79,MATCH('1'!AE16, CB!$D$74:$D$79,1)+1)- INDEX(CB!$D$74:$D$79,MATCH('1'!AE16,CB!$D$74:$D$79,1))),IF(AND('1'!AF16=CB!$A$80, '1'!AG16=CB!$B$80),INDEX(CB!$E$80:$E$85,MATCH('1'!AE16, CB!$D$80:$D$85,1))+('1'!AE16- INDEX(CB!$D$80:$D$85,MATCH('1'!AE16,CB!$D$80:$D$85,1)))*( INDEX(CB!$E$80:$E$85,MATCH('1'!AE16, CB!$D$80:$D$85,1)+1)- INDEX(CB!$E$80:$E$85,MATCH('1'!AE16, CB!$D$80:$D$85,1)))/(INDEX(CB!$D$80:$D$85,MATCH('1'!AE16, CB!$D$80:$D$85,1)+1)- INDEX(CB!$D$80:$D$85,MATCH('1'!AE16,CB!$D$80:$D$85,1))),IF(AND('1'!AF16=CB!$A$86, '1'!AG16=CB!$B$86),INDEX(CB!$E$86:$E$91,MATCH('1'!AE16, CB!$D$86:$D$91,1))+('1'!AE16- INDEX(CB!$D$86:$D$91,MATCH('1'!AE16,CB!$D$86:$D$91,1)))*( INDEX(CB!$E$86:$E$91,MATCH('1'!AE16, CB!$D$86:$D$91,1)+1)- INDEX(CB!$E$86:$E$91,MATCH('1'!AE16, CB!$D$86:$D$91,1)))/(INDEX(CB!$D$86:$D$91,MATCH('1'!AE16, CB!$D$86:$D$91,1)+1)- INDEX(CB!$D$86:$D$91,MATCH('1'!AE16,CB!$D$86:$D$91,1))),IF(AND('1'!AF16=CB!$A$92, '1'!AG16=CB!$B$92),INDEX(CB!$E$92:$E$97,MATCH('1'!AE16, CB!$D$92:$D$97,1))+('1'!AE16- INDEX(CB!$D$92:$D$97,MATCH('1'!AE16,CB!$D$92:$D$97,1)))*( INDEX(CB!$E$92:$E$97,MATCH('1'!AE16, CB!$D$92:$D$97,1)+1)- INDEX(CB!$E$92:$E$97,MATCH('1'!AE16, CB!$D$92:$D$97,1)))/(INDEX(CB!$D$92:$D$97,MATCH('1'!AE16, CB!$D$92:$D$97,1)+1)- INDEX(CB!$D$92:$D$97,MATCH('1'!AE16,CB!$D$92:$D$97,1))),IF(AND('1'!AF16=CB!$A$98, '1'!AG16=CB!$B$98),INDEX(CB!$E$98:$E$103,MATCH('1'!AE16, CB!$D$98:$D$103,1))+('1'!AE16- INDEX(CB!$D$98:$D$103,MATCH('1'!AE16,CB!$D$98:$D$103,1)))*( INDEX(CB!$E$98:$E$103,MATCH('1'!AE16, CB!$D$98:$D$103,1)+1)- INDEX(CB!$E$98:$E$103,MATCH('1'!AE16, CB!$D$98:$D$103,1)))/(INDEX(CB!$D$98:$D$103,MATCH('1'!AE16, CB!$D$98:$D$103,1)+1)- INDEX(CB!$D$98:$D$103,MATCH('1'!AE16,CB!$D$98:$D$103,1))),IF(AND('1'!AF16=CB!$A$104, '1'!AG16=CB!$B$104),INDEX(CB!$E$104:$E$109,MATCH('1'!AE16, CB!$D$104:$D$109,1))+('1'!AE16- INDEX(CB!$D$104:$D$109,MATCH('1'!AE16,CB!$D$104:$D$109,1)))*( INDEX(CB!$E$104:$E$109,MATCH('1'!AE16, CB!$D$104:$D$109,1)+1)- INDEX(CB!$E$104:$E$109,MATCH('1'!AE16, CB!$D$104:$D$109,1)))/(INDEX(CB!$D$104:$D$109,MATCH('1'!AE16, CB!$D$104:$D$109,1)+1)- INDEX(CB!$D$104:$D$109,MATCH('1'!AE16,CB!$D$104:$D$109,1))),0))))))))))))))))))</f>
        <v>0</v>
      </c>
      <c r="AP16" s="11" t="e">
        <f t="shared" si="16"/>
        <v>#VALUE!</v>
      </c>
      <c r="AQ16" s="11" t="e">
        <f>(-AP15+IF(AND('1'!AF16=CB!$A$2,'1'!AG16=CB!$B$2),MAX(CB!$D$2:$D$7),IF(AND('1'!AF16=CB!$A$8,'1'!AG16=CB!$B$8),MAX(CB!$D$8:$D$13),IF(AND('1'!AF16=CB!$A$14,'1'!AG16=CB!$B$14),MAX(CB!$D$14:$D$19),IF(AND('1'!AF16=CB!$A$20,'1'!AG16=CB!$B$20),MAX(CB!$D$20:$D$25),IF(AND('1'!AF16=CB!$A$26,'1'!AG16=CB!$B$26),MAX(CB!$D$26:$D$31),IF(AND('1'!AF16=CB!$A$32,'1'!AG16=CB!$B$32),CB!$D$36+(6-CB!$C$36)*(CB!$D$37-CB!$D$36)/(CB!$C$37-CB!$C$36),IF(AND('1'!AF16=CB!$A$38,'1'!AG16=CB!$B$38),CB!$D$42+(6-CB!$C$42)*(CB!$D$43-CB!$D$42)/(CB!$C$43-CB!$C$42),IF(AND('1'!AF16=CB!$A$44,'1'!AG16=CB!$B$44),CB!$D$48+(6-CB!$C$48)*(CB!$D$49-CB!$D$48)/(CB!$C$49-CB!$C$48),IF(AND('1'!AF16=CB!$A$50,'1'!AG16=CB!$B$50),CB!$D$54+(6-CB!$C$54)*(CB!$D$55-CB!$D$54)/(CB!$C$55-CB!$C$54),IF(AND('1'!AF16=CB!$A$56,'1'!AG16=CB!$B$56),CB!$D$60+(6-CB!$C$60)*(CB!$D$61-CB!$D$60)/(CB!$C$61-CB!$C$60),IF(AND('1'!AF16=CB!$A$62,'1'!AG16=CB!$B$62),MAX(CB!$D$62:$D$67),IF(AND('1'!AF16=CB!$A$68,'1'!AG16=CB!$B$68),MAX(CB!$D$68:$D$73),IF(AND('1'!AF16=CB!$A$74,'1'!AG16=CB!$B$74),MAX(CB!$D$74:$D$79),IF(AND('1'!AF16=CB!$A$80,'1'!AG16=CB!$B$80),MAX(CB!$D$80:$D$85),IF(AND('1'!AF16=CB!$A$86,'1'!AG16=CB!$B$86),MAX(CB!$D$86:$D$91),IF(AND('1'!AF16=CB!$A$92,'1'!AG16=CB!$B$92),MAX(CB!$D$92:$D$97),IF(AND('1'!AF16=CB!$A$98,'1'!AG16=CB!$B$98),MAX(CB!$D$98:$D$103),IF(AND('1'!AF16=CB!$A$104,'1'!AG16=CB!$B$104),MAX(CB!$D$104:$D$109),0)))))))))))))))))))/(F16*H16*D16)*43560+$B15</f>
        <v>#VALUE!</v>
      </c>
      <c r="AR16" s="38" t="e">
        <f>IF(AND('1'!AF16=CB!$A$2, '1'!AH16=CB!$B$2),INDEX(CB!$K$2:$K$7,MATCH('1'!AE16, CB!$D$2:$D$7,1))+('1'!AE16- INDEX(CB!$D$2:$D$7,MATCH('1'!AE16,CB!$D$2:$D$7,1)))*( INDEX(CB!$K$2:$K$7,MATCH('1'!AE16, CB!$D$2:$D$7,1)+1)- INDEX(CB!$K$2:$K$7,MATCH('1'!AE16, CB!$D$2:$D$7,1)))/( INDEX(CB!$D$2:$D$7,MATCH('1'!AE16, CB!$D$2:$D$7,1)+1)- INDEX(CB!$D$2:$D$7,MATCH('1'!AE16,CB!$D$2:$D$7,1))),IF(AND('1'!AF16=CB!$A$8, '1'!AH16=CB!$B$8),INDEX(CB!$K$8:$K$13,MATCH('1'!AE16, CB!$D$8:$D$13,1))+('1'!AE16- INDEX(CB!$D$8:$D$13,MATCH('1'!AE16,CB!$D$8:$D$13,1)))*( INDEX(CB!$K$8:$K$13,MATCH('1'!AE16, CB!$D$8:$D$13,1)+1)- INDEX(CB!$K$8:$K$13,MATCH('1'!AE16, CB!$D$8:$D$13,1)))/( INDEX(CB!$D$8:$D$13,MATCH('1'!AE16, CB!$D$8:$D$13,1)+1)- INDEX(CB!$D$8:$D$13,MATCH('1'!AE16,CB!$D$8:$D$13,1))),IF(AND('1'!AF16=CB!$A$14, '1'!AH16=CB!$B$14),INDEX(CB!$K$14:$K$19,MATCH('1'!AE16, CB!$D$14:$D$19,1))+('1'!AE16- INDEX(CB!$D$14:$D$19,MATCH('1'!AE16,CB!$D$14:$D$19,1)))*( INDEX(CB!$K$14:$K$19,MATCH('1'!AE16, CB!$D$14:$D$19,1)+1)- INDEX(CB!$K$14:$K$19,MATCH('1'!AE16, CB!$D$14:$D$19,1)))/( INDEX(CB!$D$14:$D$19,MATCH('1'!AE16, CB!$D$14:$D$19,1)+1)- INDEX(CB!$D$14:$D$19,MATCH('1'!AE16,CB!$D$14:$D$19,1))),IF(AND('1'!AF16=CB!$A$20, '1'!AH16=CB!$B$20),INDEX(CB!$K$20:$K$25,MATCH('1'!AE16, CB!$D$20:$D$25,1))+('1'!AE16- INDEX(CB!$D$20:$D$25,MATCH('1'!AE16,CB!$D$20:$D$25,1)))*( INDEX(CB!$K$20:$K$25,MATCH('1'!AE16, CB!$D$20:$D$25,1)+1)- INDEX(CB!$K$20:$K$25,MATCH('1'!AE16, CB!$D$20:$D$25,1)))/( INDEX(CB!$D$20:$D$25,MATCH('1'!AE16, CB!$D$20:$D$25,1)+1)- INDEX(CB!$D$20:$D$25,MATCH('1'!AE16,CB!$D$20:$D$25,1))),IF(AND('1'!AF16=CB!$A$26, '1'!AH16=CB!$B$26),INDEX(CB!$K$26:$K$31,MATCH('1'!AE16, CB!$D$26:$D$31,1))+('1'!AE16- INDEX(CB!$D$26:$D$31,MATCH('1'!AE16,CB!$D$26:$D$31,1)))*( INDEX(CB!$K$26:$K$31,MATCH('1'!AE16, CB!$D$26:$D$31,1)+1)- INDEX(CB!$K$26:$K$31,MATCH('1'!AE16, CB!$D$26:$D$31,1)))/( INDEX(CB!$D$26:$D$31,MATCH('1'!AE16, CB!$D$26:$D$31,1)+1)- INDEX(CB!$D$26:$D$31,MATCH('1'!AE16,CB!$D$26:$D$31,1))),IF(AND('1'!AF16=CB!$A$32, '1'!AH16=CB!$B$32),INDEX(CB!$K$32:$K$37,MATCH('1'!AE16, CB!$D$32:$D$37,1))+('1'!AE16- INDEX(CB!$D$32:$D$37,MATCH('1'!AE16,CB!$D$32:$D$37,1)))*( INDEX(CB!$K$32:$K$37,MATCH('1'!AE16, CB!$D$32:$D$37,1)+1)- INDEX(CB!$K$32:$K$37,MATCH('1'!AE16, CB!$D$32:$D$37,1)))/( INDEX(CB!$D$32:$D$37,MATCH('1'!AE16, CB!$D$32:$D$37,1)+1)- INDEX(CB!$D$32:$D$37,MATCH('1'!AE16,CB!$D$32:$D$37,1))),IF(AND('1'!AF16=CB!$A$38, '1'!AH16=CB!$B$38),INDEX(CB!$K$38:$K$43,MATCH('1'!AE16, CB!$D$38:$D$43,1))+('1'!AE16- INDEX(CB!$D$38:$D$43,MATCH('1'!AE16,CB!$D$38:$D$43,1)))*( INDEX(CB!$K$38:$K$43,MATCH('1'!AE16, CB!$D$38:$D$43,1)+1)- INDEX(CB!$K$38:$K$43,MATCH('1'!AE16, CB!$D$38:$D$43,1)))/( INDEX(CB!$D$38:$D$43,MATCH('1'!AE16, CB!$D$38:$D$43,1)+1)- INDEX(CB!$D$38:$D$43,MATCH('1'!AE16,CB!$D$38:$D$43,1))),IF(AND('1'!AF16=CB!$A$44, '1'!AH16=CB!$B$44),INDEX(CB!$K$44:$K$49,MATCH('1'!AE16, CB!$D$44:$D$49,1))+('1'!AE16- INDEX(CB!$D$44:$D$49,MATCH('1'!AE16,CB!$D$44:$D$49,1)))*( INDEX(CB!$K$44:$K$49,MATCH('1'!AE16, CB!$D$44:$D$49,1)+1)- INDEX(CB!$K$44:$K$49,MATCH('1'!AE16, CB!$D$44:$D$49,1)))/( INDEX(CB!$D$44:$D$49,MATCH('1'!AE16, CB!$D$44:$D$49,1)+1)- INDEX(CB!$D$44:$D$49,MATCH('1'!AE16,CB!$D$44:$D$49,1))),IF(AND('1'!AF16=CB!$A$50, '1'!AH16=CB!$B$50),INDEX(CB!$K$50:$K$55,MATCH('1'!AE16, CB!$D$50:$D$55,1))+('1'!AE16- INDEX(CB!$D$50:$D$55,MATCH('1'!AE16,CB!$D$50:$D$55,1)))*( INDEX(CB!$K$50:$K$55,MATCH('1'!AE16, CB!$D$50:$D$55,1)+1)- INDEX(CB!$K$50:$K$55,MATCH('1'!AE16, CB!$D$50:$D$55,1)))/( INDEX(CB!$D$50:$D$55,MATCH('1'!AE16, CB!$D$50:$D$55,1)+1)- INDEX(CB!$D$50:$D$55,MATCH('1'!AE16,CB!$D$50:$D$55,1))),IF(AND('1'!AF16=CB!$A$56, '1'!AH16=CB!$B$56),INDEX(CB!$K$56:$K$61,MATCH('1'!AE16, CB!$D$56:$D$61,1))+('1'!AE16- INDEX(CB!$D$56:$D$61,MATCH('1'!AE16,CB!$D$56:$D$61,1)))*( INDEX(CB!$K$56:$K$61,MATCH('1'!AE16, CB!$D$56:$D$61,1)+1)- INDEX(CB!$K$56:$K$61,MATCH('1'!AE16, CB!$D$56:$D$61,1)))/( INDEX(CB!$D$56:$D$61,MATCH('1'!AE16, CB!$D$56:$D$61,1)+1)- INDEX(CB!$D$56:$D$61,MATCH('1'!AE16,CB!$D$56:$D$61,1))),IF(AND('1'!AF16=CB!$A$62, '1'!AH16=CB!$B$62),INDEX(CB!$K$62:$K$67,MATCH('1'!AE16, CB!$D$62:$D$67,1))+('1'!AE16- INDEX(CB!$D$62:$D$67,MATCH('1'!AE16,CB!$D$62:$D$67,1)))*( INDEX(CB!$K$62:$K$67,MATCH('1'!AE16, CB!$D$62:$D$67,1)+1)- INDEX(CB!$K$62:$K$67,MATCH('1'!AE16, CB!$D$62:$D$67,1)))/( INDEX(CB!$D$62:$D$67,MATCH('1'!AE16, CB!$D$62:$D$67,1)+1)- INDEX(CB!$D$62:$D$67,MATCH('1'!AE16,CB!$D$62:$D$67,1))),IF(AND('1'!AF16=CB!$A$68, '1'!AH16=CB!$B$68),INDEX(CB!$K$68:$K$73,MATCH('1'!AE16, CB!$D$68:$D$73,1))+('1'!AE16- INDEX(CB!$D$68:$D$73,MATCH('1'!AE16,CB!$D$68:$D$73,1)))*( INDEX(CB!$K$68:$K$73,MATCH('1'!AE16, CB!$D$68:$D$73,1)+1)- INDEX(CB!$K$68:$K$73,MATCH('1'!AE16, CB!$D$68:$D$73,1)))/(INDEX(CB!$D$68:$D$73,MATCH('1'!AE16, CB!$D$68:$D$73,1)+1)- INDEX(CB!$D$68:$D$73,MATCH('1'!AE16,CB!$D$68:$D$73,1))),IF(AND('1'!AF16=CB!$A$74, '1'!AH16=CB!$B$74),INDEX(CB!$K$74:$K$79,MATCH('1'!AE16, CB!$D$74:$D$79,1))+('1'!AE16- INDEX(CB!$D$74:$D$79,MATCH('1'!AE16,CB!$D$74:$D$79,1)))*( INDEX(CB!$K$74:$K$79,MATCH('1'!AE16, CB!$D$74:$D$79,1)+1)- INDEX(CB!$K$74:$K$79,MATCH('1'!AE16, CB!$D$74:$D$79,1)))/(INDEX(CB!$D$74:$D$79,MATCH('1'!AE16, CB!$D$74:$D$79,1)+1)- INDEX(CB!$D$74:$D$79,MATCH('1'!AE16,CB!$D$74:$D$79,1))),IF(AND('1'!AF16=CB!$A$80, '1'!AH16=CB!$B$80),INDEX(CB!$K$80:$K$85,MATCH('1'!AE16, CB!$D$80:$D$85,1))+('1'!AE16- INDEX(CB!$D$80:$D$85,MATCH('1'!AE16,CB!$D$80:$D$85,1)))*( INDEX(CB!$K$80:$K$85,MATCH('1'!AE16, CB!$D$80:$D$85,1)+1)- INDEX(CB!$K$80:$K$85,MATCH('1'!AE16, CB!$D$80:$D$85,1)))/(INDEX(CB!$D$80:$D$85,MATCH('1'!AE16, CB!$D$80:$D$85,1)+1)- INDEX(CB!$D$80:$D$85,MATCH('1'!AE16,CB!$D$80:$D$85,1))),IF(AND('1'!AF16=CB!$A$86, '1'!AH16=CB!$B$86),INDEX(CB!$K$86:$K$91,MATCH('1'!AE16, CB!$D$86:$D$91,1))+('1'!AE16- INDEX(CB!$D$86:$D$91,MATCH('1'!AE16,CB!$D$86:$D$91,1)))*( INDEX(CB!$K$86:$K$91,MATCH('1'!AE16, CB!$D$86:$D$91,1)+1)- INDEX(CB!$K$86:$K$91,MATCH('1'!AE16, CB!$D$86:$D$91,1)))/(INDEX(CB!$D$86:$D$91,MATCH('1'!AE16, CB!$D$86:$D$91,1)+1)- INDEX(CB!$D$86:$D$91,MATCH('1'!AE16,CB!$D$86:$D$91,1))),IF(AND('1'!AF16=CB!$A$92, '1'!AH16=CB!$B$92),INDEX(CB!$K$92:$K$97,MATCH('1'!AE16, CB!$D$92:$D$97,1))+('1'!AE16- INDEX(CB!$D$92:$D$97,MATCH('1'!AE16,CB!$D$92:$D$97,1)))*( INDEX(CB!$K$92:$K$97,MATCH('1'!AE16, CB!$D$92:$D$97,1)+1)- INDEX(CB!$K$92:$K$97,MATCH('1'!AE16, CB!$D$92:$D$97,1)))/(INDEX(CB!$D$92:$D$97,MATCH('1'!AE16, CB!$D$92:$D$97,1)+1)- INDEX(CB!$D$92:$D$97,MATCH('1'!AE16,CB!$D$92:$D$97,1))),IF(AND('1'!AF16=CB!$A$98, '1'!AH16=CB!$B$98),INDEX(CB!$K$98:$K$103,MATCH('1'!AE16, CB!$D$98:$D$103,1))+('1'!AE16- INDEX(CB!$D$98:$D$103,MATCH('1'!AE16,CB!$D$98:$D$103,1)))*( INDEX(CB!$K$98:$K$103,MATCH('1'!AE16, CB!$D$98:$D$103,1)+1)- INDEX(CB!$K$98:$K$103,MATCH('1'!AE16, CB!$D$98:$D$103,1)))/(INDEX(CB!$D$98:$D$103,MATCH('1'!AE16, CB!$D$98:$D$103,1)+1)- INDEX(CB!$D$98:$D$103,MATCH('1'!AE16,CB!$D$98:$D$103,1))),IF(AND('1'!AF16=CB!$A$104, '1'!AH16=CB!$B$104),INDEX(CB!$K$104:$K$109,MATCH('1'!AE16, CB!$D$104:$D$109,1))+('1'!AE16- INDEX(CB!$D$104:$D$109,MATCH('1'!AE16,CB!$D$104:$D$109,1)))*( INDEX(CB!$K$104:$K$109,MATCH('1'!AE16, CB!$D$104:$D$109,1)+1)- INDEX(CB!$K$104:$K$109,MATCH('1'!AE16, CB!$D$104:$D$109,1)))/(INDEX(CB!$D$104:$D$109,MATCH('1'!AE16, CB!$D$104:$D$109,1)+1)- INDEX(CB!$D$104:$D$109,MATCH('1'!AE16,CB!$D$104:$D$109,1))),0))))))))))))))))))</f>
        <v>#N/A</v>
      </c>
      <c r="AS16" s="33" t="e">
        <f>IF(AND('1'!AF16=CB!$A$2, '1'!AH16=CB!$B$2),INDEX(CB!$I$2:$I$7,MATCH('1'!AE16, CB!$D$2:$D$7,1))+('1'!AE16- INDEX(CB!$D$2:$D$7,MATCH('1'!AE16,CB!$D$2:$D$7,1)))*( INDEX(CB!$I$2:$I$7,MATCH('1'!AE16, CB!$D$2:$D$7,1)+1)- INDEX(CB!$I$2:$I$7,MATCH('1'!AE16, CB!$D$2:$D$7,1)))/( INDEX(CB!$D$2:$D$7,MATCH('1'!AE16, CB!$D$2:$D$7,1)+1)- INDEX(CB!$D$2:$D$7,MATCH('1'!AE16,CB!$D$2:$D$7,1))),IF(AND('1'!AF16=CB!$A$8, '1'!AH16=CB!$B$8),INDEX(CB!$I$8:$I$13,MATCH('1'!AE16, CB!$D$8:$D$13,1))+('1'!AE16- INDEX(CB!$D$8:$D$13,MATCH('1'!AE16,CB!$D$8:$D$13,1)))*( INDEX(CB!$I$8:$I$13,MATCH('1'!AE16, CB!$D$8:$D$13,1)+1)- INDEX(CB!$I$8:$I$13,MATCH('1'!AE16, CB!$D$8:$D$13,1)))/( INDEX(CB!$D$8:$D$13,MATCH('1'!AE16, CB!$D$8:$D$13,1)+1)- INDEX(CB!$D$8:$D$13,MATCH('1'!AE16,CB!$D$8:$D$13,1))),IF(AND('1'!AF16=CB!$A$14, '1'!AH16=CB!$B$14),INDEX(CB!$I$14:$I$19,MATCH('1'!AE16, CB!$D$14:$D$19,1))+('1'!AE16- INDEX(CB!$D$14:$D$19,MATCH('1'!AE16,CB!$D$14:$D$19,1)))*( INDEX(CB!$I$14:$I$19,MATCH('1'!AE16, CB!$D$14:$D$19,1)+1)- INDEX(CB!$I$14:$I$19,MATCH('1'!AE16, CB!$D$14:$D$19,1)))/( INDEX(CB!$D$14:$D$19,MATCH('1'!AE16, CB!$D$14:$D$19,1)+1)- INDEX(CB!$D$14:$D$19,MATCH('1'!AE16,CB!$D$14:$D$19,1))),IF(AND('1'!AF16=CB!$A$20, '1'!AH16=CB!$B$20),INDEX(CB!$I$20:$I$25,MATCH('1'!AE16, CB!$D$20:$D$25,1))+('1'!AE16- INDEX(CB!$D$20:$D$25,MATCH('1'!AE16,CB!$D$20:$D$25,1)))*( INDEX(CB!$I$20:$I$25,MATCH('1'!AE16, CB!$D$20:$D$25,1)+1)- INDEX(CB!$I$20:$I$25,MATCH('1'!AE16, CB!$D$20:$D$25,1)))/( INDEX(CB!$D$20:$D$25,MATCH('1'!AE16, CB!$D$20:$D$25,1)+1)- INDEX(CB!$D$20:$D$25,MATCH('1'!AE16,CB!$D$20:$D$25,1))),IF(AND('1'!AF16=CB!$A$26, '1'!AH16=CB!$B$26),INDEX(CB!$I$26:$I$31,MATCH('1'!AE16, CB!$D$26:$D$31,1))+('1'!AE16- INDEX(CB!$D$26:$D$31,MATCH('1'!AE16,CB!$D$26:$D$31,1)))*( INDEX(CB!$I$26:$I$31,MATCH('1'!AE16, CB!$D$26:$D$31,1)+1)- INDEX(CB!$I$26:$I$31,MATCH('1'!AE16, CB!$D$26:$D$31,1)))/( INDEX(CB!$D$26:$D$31,MATCH('1'!AE16, CB!$D$26:$D$31,1)+1)- INDEX(CB!$D$26:$D$31,MATCH('1'!AE16,CB!$D$26:$D$31,1))),IF(AND('1'!AF16=CB!$A$32, '1'!AH16=CB!$B$32),INDEX(CB!$I$32:$I$37,MATCH('1'!AE16, CB!$D$32:$D$37,1))+('1'!AE16- INDEX(CB!$D$32:$D$37,MATCH('1'!AE16,CB!$D$32:$D$37,1)))*( INDEX(CB!$I$32:$I$37,MATCH('1'!AE16, CB!$D$32:$D$37,1)+1)- INDEX(CB!$I$32:$I$37,MATCH('1'!AE16, CB!$D$32:$D$37,1)))/( INDEX(CB!$D$32:$D$37,MATCH('1'!AE16, CB!$D$32:$D$37,1)+1)- INDEX(CB!$D$32:$D$37,MATCH('1'!AE16,CB!$D$32:$D$37,1))),IF(AND('1'!AF16=CB!$A$38, '1'!AH16=CB!$B$38),INDEX(CB!$I$38:$I$43,MATCH('1'!AE16, CB!$D$38:$D$43,1))+('1'!AE16- INDEX(CB!$D$38:$D$43,MATCH('1'!AE16,CB!$D$38:$D$43,1)))*( INDEX(CB!$I$38:$I$43,MATCH('1'!AE16, CB!$D$38:$D$43,1)+1)- INDEX(CB!$I$38:$I$43,MATCH('1'!AE16, CB!$D$38:$D$43,1)))/( INDEX(CB!$D$38:$D$43,MATCH('1'!AE16, CB!$D$38:$D$43,1)+1)- INDEX(CB!$D$38:$D$43,MATCH('1'!AE16,CB!$D$38:$D$43,1))),IF(AND('1'!AF16=CB!$A$44, '1'!AH16=CB!$B$44),INDEX(CB!$I$44:$I$49,MATCH('1'!AE16, CB!$D$44:$D$49,1))+('1'!AE16- INDEX(CB!$D$44:$D$49,MATCH('1'!AE16,CB!$D$44:$D$49,1)))*( INDEX(CB!$I$44:$I$49,MATCH('1'!AE16, CB!$D$44:$D$49,1)+1)- INDEX(CB!$I$44:$I$49,MATCH('1'!AE16, CB!$D$44:$D$49,1)))/( INDEX(CB!$D$44:$D$49,MATCH('1'!AE16, CB!$D$44:$D$49,1)+1)- INDEX(CB!$D$44:$D$49,MATCH('1'!AE16,CB!$D$44:$D$49,1))),IF(AND('1'!AF16=CB!$A$50, '1'!AH16=CB!$B$50),INDEX(CB!$I$50:$I$55,MATCH('1'!AE16, CB!$D$50:$D$55,1))+('1'!AE16- INDEX(CB!$D$50:$D$55,MATCH('1'!AE16,CB!$D$50:$D$55,1)))*( INDEX(CB!$I$50:$I$55,MATCH('1'!AE16, CB!$D$50:$D$55,1)+1)- INDEX(CB!$I$50:$I$55,MATCH('1'!AE16, CB!$D$50:$D$55,1)))/( INDEX(CB!$D$50:$D$55,MATCH('1'!AE16, CB!$D$50:$D$55,1)+1)- INDEX(CB!$D$50:$D$55,MATCH('1'!AE16,CB!$D$50:$D$55,1))),IF(AND('1'!AF16=CB!$A$56, '1'!AH16=CB!$B$56),INDEX(CB!$I$56:$I$61,MATCH('1'!AE16, CB!$D$56:$D$61,1))+('1'!AE16- INDEX(CB!$D$56:$D$61,MATCH('1'!AE16,CB!$D$56:$D$61,1)))*( INDEX(CB!$I$56:$I$61,MATCH('1'!AE16, CB!$D$56:$D$61,1)+1)- INDEX(CB!$I$56:$I$61,MATCH('1'!AE16, CB!$D$56:$D$61,1)))/( INDEX(CB!$D$56:$D$61,MATCH('1'!AE16, CB!$D$56:$D$61,1)+1)- INDEX(CB!$D$56:$D$61,MATCH('1'!AE16,CB!$D$56:$D$61,1))),IF(AND('1'!AF16=CB!$A$62, '1'!AH16=CB!$B$62),INDEX(CB!$I$62:$I$67,MATCH('1'!AE16, CB!$D$62:$D$67,1))+('1'!AE16- INDEX(CB!$D$62:$D$67,MATCH('1'!AE16,CB!$D$62:$D$67,1)))*( INDEX(CB!$I$62:$I$67,MATCH('1'!AE16, CB!$D$62:$D$67,1)+1)- INDEX(CB!$I$62:$I$67,MATCH('1'!AE16, CB!$D$62:$D$67,1)))/( INDEX(CB!$D$62:$D$67,MATCH('1'!AE16, CB!$D$62:$D$67,1)+1)- INDEX(CB!$D$62:$D$67,MATCH('1'!AE16,CB!$D$62:$D$67,1))),IF(AND('1'!AF16=CB!$A$68, '1'!AH16=CB!$B$68),INDEX(CB!$I$68:$I$73,MATCH('1'!AE16, CB!$D$68:$D$73,1))+('1'!AE16- INDEX(CB!$D$68:$D$73,MATCH('1'!AE16,CB!$D$68:$D$73,1)))*( INDEX(CB!$I$68:$I$73,MATCH('1'!AE16, CB!$D$68:$D$73,1)+1)- INDEX(CB!$I$68:$I$73,MATCH('1'!AE16, CB!$D$68:$D$73,1)))/(INDEX(CB!$D$68:$D$73,MATCH('1'!AE16, CB!$D$68:$D$73,1)+1)- INDEX(CB!$D$68:$D$73,MATCH('1'!AE16,CB!$D$68:$D$73,1))),IF(AND('1'!AF16=CB!$A$74, '1'!AH16=CB!$B$74),INDEX(CB!$I$74:$I$79,MATCH('1'!AE16, CB!$D$74:$D$79,1))+('1'!AE16- INDEX(CB!$D$74:$D$79,MATCH('1'!AE16,CB!$D$74:$D$79,1)))*( INDEX(CB!$I$74:$I$79,MATCH('1'!AE16, CB!$D$74:$D$79,1)+1)- INDEX(CB!$I$74:$I$79,MATCH('1'!AE16, CB!$D$74:$D$79,1)))/(INDEX(CB!$D$74:$D$79,MATCH('1'!AE16, CB!$D$74:$D$79,1)+1)- INDEX(CB!$D$74:$D$79,MATCH('1'!AE16,CB!$D$74:$D$79,1))),IF(AND('1'!AF16=CB!$A$80, '1'!AH16=CB!$B$80),INDEX(CB!$I$80:$I$85,MATCH('1'!AE16, CB!$D$80:$D$85,1))+('1'!AE16- INDEX(CB!$D$80:$D$85,MATCH('1'!AE16,CB!$D$80:$D$85,1)))*( INDEX(CB!$I$80:$I$85,MATCH('1'!AE16, CB!$D$80:$D$85,1)+1)- INDEX(CB!$I$80:$I$85,MATCH('1'!AE16, CB!$D$80:$D$85,1)))/(INDEX(CB!$D$80:$D$85,MATCH('1'!AE16, CB!$D$80:$D$85,1)+1)- INDEX(CB!$D$80:$D$85,MATCH('1'!AE16,CB!$D$80:$D$85,1))),IF(AND('1'!AF16=CB!$A$86, '1'!AH16=CB!$B$86),INDEX(CB!$I$86:$I$91,MATCH('1'!AE16, CB!$D$86:$D$91,1))+('1'!AE16- INDEX(CB!$D$86:$D$91,MATCH('1'!AE16,CB!$D$86:$D$91,1)))*( INDEX(CB!$I$86:$I$91,MATCH('1'!AE16, CB!$D$86:$D$91,1)+1)- INDEX(CB!$I$86:$I$91,MATCH('1'!AE16, CB!$D$86:$D$91,1)))/(INDEX(CB!$D$86:$D$91,MATCH('1'!AE16, CB!$D$86:$D$91,1)+1)- INDEX(CB!$D$86:$D$91,MATCH('1'!AE16,CB!$D$86:$D$91,1))),IF(AND('1'!AF16=CB!$A$92, '1'!AH16=CB!$B$92),INDEX(CB!$I$92:$I$97,MATCH('1'!AE16, CB!$D$92:$D$97,1))+('1'!AE16- INDEX(CB!$D$92:$D$97,MATCH('1'!AE16,CB!$D$92:$D$97,1)))*( INDEX(CB!$I$92:$I$97,MATCH('1'!AE16, CB!$D$92:$D$97,1)+1)- INDEX(CB!$I$92:$I$97,MATCH('1'!AE16, CB!$D$92:$D$97,1)))/(INDEX(CB!$D$92:$D$97,MATCH('1'!AE16, CB!$D$92:$D$97,1)+1)- INDEX(CB!$D$92:$D$97,MATCH('1'!AE16,CB!$D$92:$D$97,1))),IF(AND('1'!AF16=CB!$A$98, '1'!AH16=CB!$B$98),INDEX(CB!$I$98:$I$103,MATCH('1'!AE16, CB!$D$98:$D$103,1))+('1'!AE16- INDEX(CB!$D$98:$D$103,MATCH('1'!AE16,CB!$D$98:$D$103,1)))*( INDEX(CB!$I$98:$I$103,MATCH('1'!AE16, CB!$D$98:$D$103,1)+1)- INDEX(CB!$I$98:$I$103,MATCH('1'!AE16, CB!$D$98:$D$103,1)))/(INDEX(CB!$D$98:$D$103,MATCH('1'!AE16, CB!$D$98:$D$103,1)+1)- INDEX(CB!$D$98:$D$103,MATCH('1'!AE16,CB!$D$98:$D$103,1))),IF(AND('1'!AF16=CB!$A$104, '1'!AH16=CB!$B$104),INDEX(CB!$I$104:$I$109,MATCH('1'!AE16, CB!$D$104:$D$109,1))+('1'!AE16- INDEX(CB!$D$104:$D$109,MATCH('1'!AE16,CB!$D$104:$D$109,1)))*( INDEX(CB!$I$104:$I$109,MATCH('1'!AE16, CB!$D$104:$D$109,1)+1)- INDEX(CB!$I$104:$I$109,MATCH('1'!AE16, CB!$D$104:$D$109,1)))/(INDEX(CB!$D$104:$D$109,MATCH('1'!AE16, CB!$D$104:$D$109,1)+1)- INDEX(CB!$D$104:$D$109,MATCH('1'!AE16,CB!$D$104:$D$109,1))),0))))))))))))))))))</f>
        <v>#N/A</v>
      </c>
      <c r="AT16" s="33" t="e">
        <f>IF(AND('1'!AF16=CB!$A$2, '1'!AH16=CB!$B$2),INDEX(CB!$C$2:$C$7,MATCH('1'!AE16, CB!$D$2:$D$7,1))+('1'!AE16- INDEX(CB!$D$2:$D$7,MATCH('1'!AE16,CB!$D$2:$D$7,1)))*( INDEX(CB!$C$2:$C$7,MATCH('1'!AE16, CB!$D$2:$D$7,1)+1)- INDEX(CB!$C$2:$C$7,MATCH('1'!AE16, CB!$D$2:$D$7,1)))/( INDEX(CB!$D$2:$D$7,MATCH('1'!AE16, CB!$D$2:$D$7,1)+1)- INDEX(CB!$D$2:$D$7,MATCH('1'!AE16,CB!$D$2:$D$7,1))),IF(AND('1'!AF16=CB!$A$8, '1'!AH16=CB!$B$8),INDEX(CB!$C$8:$C$13,MATCH('1'!AE16, CB!$D$8:$D$13,1))+('1'!AE16- INDEX(CB!$D$8:$D$13,MATCH('1'!AE16,CB!$D$8:$D$13,1)))*( INDEX(CB!$C$8:$C$13,MATCH('1'!AE16, CB!$D$8:$D$13,1)+1)- INDEX(CB!$C$8:$C$13,MATCH('1'!AE16, CB!$D$8:$D$13,1)))/( INDEX(CB!$D$8:$D$13,MATCH('1'!AE16, CB!$D$8:$D$13,1)+1)- INDEX(CB!$D$8:$D$13,MATCH('1'!AE16,CB!$D$8:$D$13,1))),IF(AND('1'!AF16=CB!$A$14, '1'!AH16=CB!$B$14),INDEX(CB!$C$14:$C$19,MATCH('1'!AE16, CB!$D$14:$D$19,1))+('1'!AE16- INDEX(CB!$D$14:$D$19,MATCH('1'!AE16,CB!$D$14:$D$19,1)))*( INDEX(CB!$C$14:$C$19,MATCH('1'!AE16, CB!$D$14:$D$19,1)+1)- INDEX(CB!$C$14:$C$19,MATCH('1'!AE16, CB!$D$14:$D$19,1)))/( INDEX(CB!$D$14:$D$19,MATCH('1'!AE16, CB!$D$14:$D$19,1)+1)- INDEX(CB!$D$14:$D$19,MATCH('1'!AE16,CB!$D$14:$D$19,1))),IF(AND('1'!AF16=CB!$A$20, '1'!AH16=CB!$B$20),INDEX(CB!$C$20:$C$25,MATCH('1'!AE16, CB!$D$20:$D$25,1))+('1'!AE16- INDEX(CB!$D$20:$D$25,MATCH('1'!AE16,CB!$D$20:$D$25,1)))*( INDEX(CB!$C$20:$C$25,MATCH('1'!AE16, CB!$D$20:$D$25,1)+1)- INDEX(CB!$C$20:$C$25,MATCH('1'!AE16, CB!$D$20:$D$25,1)))/( INDEX(CB!$D$20:$D$25,MATCH('1'!AE16, CB!$D$20:$D$25,1)+1)- INDEX(CB!$D$20:$D$25,MATCH('1'!AE16,CB!$D$20:$D$25,1))),IF(AND('1'!AF16=CB!$A$26, '1'!AH16=CB!$B$26),INDEX(CB!$C$26:$C$31,MATCH('1'!AE16, CB!$D$26:$D$31,1))+('1'!AE16- INDEX(CB!$D$26:$D$31,MATCH('1'!AE16,CB!$D$26:$D$31,1)))*( INDEX(CB!$C$26:$C$31,MATCH('1'!AE16, CB!$D$26:$D$31,1)+1)- INDEX(CB!$C$26:$C$31,MATCH('1'!AE16, CB!$D$26:$D$31,1)))/( INDEX(CB!$D$26:$D$31,MATCH('1'!AE16, CB!$D$26:$D$31,1)+1)- INDEX(CB!$D$26:$D$31,MATCH('1'!AE16,CB!$D$26:$D$31,1))),IF(AND('1'!AF16=CB!$A$32, '1'!AH16=CB!$B$32),INDEX(CB!$C$32:$C$37,MATCH('1'!AE16, CB!$D$32:$D$37,1))+('1'!AE16- INDEX(CB!$D$32:$D$37,MATCH('1'!AE16,CB!$D$32:$D$37,1)))*( INDEX(CB!$C$32:$C$37,MATCH('1'!AE16, CB!$D$32:$D$37,1)+1)- INDEX(CB!$C$32:$C$37,MATCH('1'!AE16, CB!$D$32:$D$37,1)))/( INDEX(CB!$D$32:$D$37,MATCH('1'!AE16, CB!$D$32:$D$37,1)+1)- INDEX(CB!$D$32:$D$37,MATCH('1'!AE16,CB!$D$32:$D$37,1))),IF(AND('1'!AF16=CB!$A$38, '1'!AH16=CB!$B$38),INDEX(CB!$C$38:$C$43,MATCH('1'!AE16, CB!$D$38:$D$43,1))+('1'!AE16- INDEX(CB!$D$38:$D$43,MATCH('1'!AE16,CB!$D$38:$D$43,1)))*( INDEX(CB!$C$38:$C$43,MATCH('1'!AE16, CB!$D$38:$D$43,1)+1)- INDEX(CB!$C$38:$C$43,MATCH('1'!AE16, CB!$D$38:$D$43,1)))/( INDEX(CB!$D$38:$D$43,MATCH('1'!AE16, CB!$D$38:$D$43,1)+1)- INDEX(CB!$D$38:$D$43,MATCH('1'!AE16,CB!$D$38:$D$43,1))),IF(AND('1'!AF16=CB!$A$44, '1'!AH16=CB!$B$44),INDEX(CB!$C$44:$C$49,MATCH('1'!AE16, CB!$D$44:$D$49,1))+('1'!AE16- INDEX(CB!$D$44:$D$49,MATCH('1'!AE16,CB!$D$44:$D$49,1)))*( INDEX(CB!$C$44:$C$49,MATCH('1'!AE16, CB!$D$44:$D$49,1)+1)- INDEX(CB!$C$44:$C$49,MATCH('1'!AE16, CB!$D$44:$D$49,1)))/( INDEX(CB!$D$44:$D$49,MATCH('1'!AE16, CB!$D$44:$D$49,1)+1)- INDEX(CB!$D$44:$D$49,MATCH('1'!AE16,CB!$D$44:$D$49,1))),IF(AND('1'!AF16=CB!$A$50, '1'!AH16=CB!$B$50),INDEX(CB!$C$50:$C$55,MATCH('1'!AE16, CB!$D$50:$D$55,1))+('1'!AE16- INDEX(CB!$D$50:$D$55,MATCH('1'!AE16,CB!$D$50:$D$55,1)))*( INDEX(CB!$C$50:$C$55,MATCH('1'!AE16, CB!$D$50:$D$55,1)+1)- INDEX(CB!$C$50:$C$55,MATCH('1'!AE16, CB!$D$50:$D$55,1)))/( INDEX(CB!$D$50:$D$55,MATCH('1'!AE16, CB!$D$50:$D$55,1)+1)- INDEX(CB!$D$50:$D$55,MATCH('1'!AE16,CB!$D$50:$D$55,1))),IF(AND('1'!AF16=CB!$A$56, '1'!AH16=CB!$B$56),INDEX(CB!$C$56:$C$61,MATCH('1'!AE16, CB!$D$56:$D$61,1))+('1'!AE16- INDEX(CB!$D$56:$D$61,MATCH('1'!AE16,CB!$D$56:$D$61,1)))*( INDEX(CB!$C$56:$C$61,MATCH('1'!AE16, CB!$D$56:$D$61,1)+1)- INDEX(CB!$C$56:$C$61,MATCH('1'!AE16, CB!$D$56:$D$61,1)))/( INDEX(CB!$D$56:$D$61,MATCH('1'!AE16, CB!$D$56:$D$61,1)+1)- INDEX(CB!$D$56:$D$61,MATCH('1'!AE16,CB!$D$56:$D$61,1))),IF(AND('1'!AF16=CB!$A$62, '1'!AH16=CB!$B$62),INDEX(CB!$C$62:$C$67,MATCH('1'!AE16, CB!$D$62:$D$67,1))+('1'!AE16- INDEX(CB!$D$62:$D$67,MATCH('1'!AE16,CB!$D$62:$D$67,1)))*( INDEX(CB!$C$62:$C$67,MATCH('1'!AE16, CB!$D$62:$D$67,1)+1)- INDEX(CB!$C$62:$C$67,MATCH('1'!AE16, CB!$D$62:$D$67,1)))/( INDEX(CB!$D$62:$D$67,MATCH('1'!AE16, CB!$D$62:$D$67,1)+1)- INDEX(CB!$D$62:$D$67,MATCH('1'!AE16,CB!$D$62:$D$67,1))),IF(AND('1'!AF16=CB!$A$68, '1'!AH16=CB!$B$68),INDEX(CB!$C$68:$C$73,MATCH('1'!AE16, CB!$D$68:$D$73,1))+('1'!AE16- INDEX(CB!$D$68:$D$73,MATCH('1'!AE16,CB!$D$68:$D$73,1)))*( INDEX(CB!$C$68:$C$73,MATCH('1'!AE16, CB!$D$68:$D$73,1)+1)- INDEX(CB!$C$68:$C$73,MATCH('1'!AE16, CB!$D$68:$D$73,1)))/(INDEX(CB!$D$68:$D$73,MATCH('1'!AE16, CB!$D$68:$D$73,1)+1)- INDEX(CB!$D$68:$D$73,MATCH('1'!AE16,CB!$D$68:$D$73,1))),IF(AND('1'!AF16=CB!$A$74, '1'!AH16=CB!$B$74),INDEX(CB!$C$74:$C$79,MATCH('1'!AE16, CB!$D$74:$D$79,1))+('1'!AE16- INDEX(CB!$D$74:$D$79,MATCH('1'!AE16,CB!$D$74:$D$79,1)))*( INDEX(CB!$C$74:$C$79,MATCH('1'!AE16, CB!$D$74:$D$79,1)+1)- INDEX(CB!$C$74:$C$79,MATCH('1'!AE16, CB!$D$74:$D$79,1)))/(INDEX(CB!$D$74:$D$79,MATCH('1'!AE16, CB!$D$74:$D$79,1)+1)- INDEX(CB!$D$74:$D$79,MATCH('1'!AE16,CB!$D$74:$D$79,1))),IF(AND('1'!AF16=CB!$A$80, '1'!AH16=CB!$B$80),INDEX(CB!$C$80:$C$85,MATCH('1'!AE16, CB!$D$80:$D$85,1))+('1'!AE16- INDEX(CB!$D$80:$D$85,MATCH('1'!AE16,CB!$D$80:$D$85,1)))*( INDEX(CB!$C$80:$C$85,MATCH('1'!AE16, CB!$D$80:$D$85,1)+1)- INDEX(CB!$C$80:$C$85,MATCH('1'!AE16, CB!$D$80:$D$85,1)))/(INDEX(CB!$D$80:$D$85,MATCH('1'!AE16, CB!$D$80:$D$85,1)+1)- INDEX(CB!$D$80:$D$85,MATCH('1'!AE16,CB!$D$80:$D$85,1))),IF(AND('1'!AF16=CB!$A$86, '1'!AH16=CB!$B$86),INDEX(CB!$C$86:$C$91,MATCH('1'!AE16, CB!$D$86:$D$91,1))+('1'!AE16- INDEX(CB!$D$86:$D$91,MATCH('1'!AE16,CB!$D$86:$D$91,1)))*( INDEX(CB!$C$86:$C$91,MATCH('1'!AE16, CB!$D$86:$D$91,1)+1)- INDEX(CB!$C$86:$C$91,MATCH('1'!AE16, CB!$D$86:$D$91,1)))/(INDEX(CB!$D$86:$D$91,MATCH('1'!AE16, CB!$D$86:$D$91,1)+1)- INDEX(CB!$D$86:$D$91,MATCH('1'!AE16,CB!$D$86:$D$91,1))),IF(AND('1'!AF16=CB!$A$92, '1'!AH16=CB!$B$92),INDEX(CB!$C$92:$C$97,MATCH('1'!AE16, CB!$D$92:$D$97,1))+('1'!AE16- INDEX(CB!$D$92:$D$97,MATCH('1'!AE16,CB!$D$92:$D$97,1)))*( INDEX(CB!$C$92:$C$97,MATCH('1'!AE16, CB!$D$92:$D$97,1)+1)- INDEX(CB!$C$92:$C$97,MATCH('1'!AE16, CB!$D$92:$D$97,1)))/(INDEX(CB!$D$92:$D$97,MATCH('1'!AE16, CB!$D$92:$D$97,1)+1)- INDEX(CB!$D$92:$D$97,MATCH('1'!AE16,CB!$D$92:$D$97,1))),IF(AND('1'!AF16=CB!$A$98, '1'!AH16=CB!$B$98),INDEX(CB!$C$98:$C$103,MATCH('1'!AE16, CB!$D$98:$D$103,1))+('1'!AE16- INDEX(CB!$D$98:$D$103,MATCH('1'!AE16,CB!$D$98:$D$103,1)))*( INDEX(CB!$C$98:$C$103,MATCH('1'!AE16, CB!$D$98:$D$103,1)+1)- INDEX(CB!$C$98:$C$103,MATCH('1'!AE16, CB!$D$98:$D$103,1)))/(INDEX(CB!$D$98:$D$103,MATCH('1'!AE16, CB!$D$98:$D$103,1)+1)- INDEX(CB!$D$98:$D$103,MATCH('1'!AE16,CB!$D$98:$D$103,1))),IF(AND('1'!AF16=CB!$A$104, '1'!AH16=CB!$B$104),INDEX(CB!$C$104:$C$109,MATCH('1'!AE16, CB!$D$104:$D$109,1))+('1'!AE16- INDEX(CB!$D$104:$D$109,MATCH('1'!AE16,CB!$D$104:$D$109,1)))*( INDEX(CB!$C$104:$C$109,MATCH('1'!AE16, CB!$D$104:$D$109,1)+1)- INDEX(CB!$C$104:$C$109,MATCH('1'!AE16, CB!$D$104:$D$109,1)))/(INDEX(CB!$D$104:$D$109,MATCH('1'!AE16, CB!$D$104:$D$109,1)+1)- INDEX(CB!$D$104:$D$109,MATCH('1'!AE16,CB!$D$104:$D$109,1))),0))))))))))))))))))</f>
        <v>#N/A</v>
      </c>
      <c r="AU16" s="33" t="e">
        <f>IF(AND('1'!AF16=CB!$A$2, '1'!AH16=CB!$B$2),INDEX(CB!$M$2:$M$7,MATCH('1'!AE16, CB!$D$2:$D$7,1))+('1'!AE16- INDEX(CB!$D$2:$D$7,MATCH('1'!AE16,CB!$D$2:$D$7,1)))*( INDEX(CB!$M$2:$M$7,MATCH('1'!AE16, CB!$D$2:$D$7,1)+1)- INDEX(CB!$M$2:$M$7,MATCH('1'!AE16, CB!$D$2:$D$7,1)))/( INDEX(CB!$D$2:$D$7,MATCH('1'!AE16, CB!$D$2:$D$7,1)+1)- INDEX(CB!$D$2:$D$7,MATCH('1'!AE16,CB!$D$2:$D$7,1))),IF(AND('1'!AF16=CB!$A$8, '1'!AH16=CB!$B$8),INDEX(CB!$M$8:$M$13,MATCH('1'!AE16, CB!$D$8:$D$13,1))+('1'!AE16- INDEX(CB!$D$8:$D$13,MATCH('1'!AE16,CB!$D$8:$D$13,1)))*( INDEX(CB!$M$8:$M$13,MATCH('1'!AE16, CB!$D$8:$D$13,1)+1)- INDEX(CB!$M$8:$M$13,MATCH('1'!AE16, CB!$D$8:$D$13,1)))/( INDEX(CB!$D$8:$D$13,MATCH('1'!AE16, CB!$D$8:$D$13,1)+1)- INDEX(CB!$D$8:$D$13,MATCH('1'!AE16,CB!$D$8:$D$13,1))),IF(AND('1'!AF16=CB!$A$14, '1'!AH16=CB!$B$14),INDEX(CB!$M$14:$M$19,MATCH('1'!AE16, CB!$D$14:$D$19,1))+('1'!AE16- INDEX(CB!$D$14:$D$19,MATCH('1'!AE16,CB!$D$14:$D$19,1)))*( INDEX(CB!$M$14:$M$19,MATCH('1'!AE16, CB!$D$14:$D$19,1)+1)- INDEX(CB!$M$14:$M$19,MATCH('1'!AE16, CB!$D$14:$D$19,1)))/( INDEX(CB!$D$14:$D$19,MATCH('1'!AE16, CB!$D$14:$D$19,1)+1)- INDEX(CB!$D$14:$D$19,MATCH('1'!AE16,CB!$D$14:$D$19,1))),IF(AND('1'!AF16=CB!$A$20, '1'!AH16=CB!$B$20),INDEX(CB!$M$20:$M$25,MATCH('1'!AE16, CB!$D$20:$D$25,1))+('1'!AE16- INDEX(CB!$D$20:$D$25,MATCH('1'!AE16,CB!$D$20:$D$25,1)))*( INDEX(CB!$M$20:$M$25,MATCH('1'!AE16, CB!$D$20:$D$25,1)+1)- INDEX(CB!$M$20:$M$25,MATCH('1'!AE16, CB!$D$20:$D$25,1)))/( INDEX(CB!$D$20:$D$25,MATCH('1'!AE16, CB!$D$20:$D$25,1)+1)- INDEX(CB!$D$20:$D$25,MATCH('1'!AE16,CB!$D$20:$D$25,1))),IF(AND('1'!AF16=CB!$A$26, '1'!AH16=CB!$B$26),INDEX(CB!$M$26:$M$31,MATCH('1'!AE16, CB!$D$26:$D$31,1))+('1'!AE16- INDEX(CB!$D$26:$D$31,MATCH('1'!AE16,CB!$D$26:$D$31,1)))*( INDEX(CB!$M$26:$M$31,MATCH('1'!AE16, CB!$D$26:$D$31,1)+1)- INDEX(CB!$M$26:$M$31,MATCH('1'!AE16, CB!$D$26:$D$31,1)))/( INDEX(CB!$D$26:$D$31,MATCH('1'!AE16, CB!$D$26:$D$31,1)+1)- INDEX(CB!$D$26:$D$31,MATCH('1'!AE16,CB!$D$26:$D$31,1))),IF(AND('1'!AF16=CB!$A$32, '1'!AH16=CB!$B$32),INDEX(CB!$M$32:$M$37,MATCH('1'!AE16, CB!$D$32:$D$37,1))+('1'!AE16- INDEX(CB!$D$32:$D$37,MATCH('1'!AE16,CB!$D$32:$D$37,1)))*( INDEX(CB!$M$32:$M$37,MATCH('1'!AE16, CB!$D$32:$D$37,1)+1)- INDEX(CB!$M$32:$M$37,MATCH('1'!AE16, CB!$D$32:$D$37,1)))/( INDEX(CB!$D$32:$D$37,MATCH('1'!AE16, CB!$D$32:$D$37,1)+1)- INDEX(CB!$D$32:$D$37,MATCH('1'!AE16,CB!$D$32:$D$37,1))),IF(AND('1'!AF16=CB!$A$38, '1'!AH16=CB!$B$38),INDEX(CB!$M$38:$M$43,MATCH('1'!AE16, CB!$D$38:$D$43,1))+('1'!AE16- INDEX(CB!$D$38:$D$43,MATCH('1'!AE16,CB!$D$38:$D$43,1)))*( INDEX(CB!$M$38:$M$43,MATCH('1'!AE16, CB!$D$38:$D$43,1)+1)- INDEX(CB!$M$38:$M$43,MATCH('1'!AE16, CB!$D$38:$D$43,1)))/( INDEX(CB!$D$38:$D$43,MATCH('1'!AE16, CB!$D$38:$D$43,1)+1)- INDEX(CB!$D$38:$D$43,MATCH('1'!AE16,CB!$D$38:$D$43,1))),IF(AND('1'!AF16=CB!$A$44, '1'!AH16=CB!$B$44),INDEX(CB!$M$44:$M$49,MATCH('1'!AE16, CB!$D$44:$D$49,1))+('1'!AE16- INDEX(CB!$D$44:$D$49,MATCH('1'!AE16,CB!$D$44:$D$49,1)))*( INDEX(CB!$M$44:$M$49,MATCH('1'!AE16, CB!$D$44:$D$49,1)+1)- INDEX(CB!$M$44:$M$49,MATCH('1'!AE16, CB!$D$44:$D$49,1)))/( INDEX(CB!$D$44:$D$49,MATCH('1'!AE16, CB!$D$44:$D$49,1)+1)- INDEX(CB!$D$44:$D$49,MATCH('1'!AE16,CB!$D$44:$D$49,1))),IF(AND('1'!AF16=CB!$A$50, '1'!AH16=CB!$B$50),INDEX(CB!$M$50:$M$55,MATCH('1'!AE16, CB!$D$50:$D$55,1))+('1'!AE16- INDEX(CB!$D$50:$D$55,MATCH('1'!AE16,CB!$D$50:$D$55,1)))*( INDEX(CB!$M$50:$M$55,MATCH('1'!AE16, CB!$D$50:$D$55,1)+1)- INDEX(CB!$M$50:$M$55,MATCH('1'!AE16, CB!$D$50:$D$55,1)))/( INDEX(CB!$D$50:$D$55,MATCH('1'!AE16, CB!$D$50:$D$55,1)+1)- INDEX(CB!$D$50:$D$55,MATCH('1'!AE16,CB!$D$50:$D$55,1))),IF(AND('1'!AF16=CB!$A$56, '1'!AH16=CB!$B$56),INDEX(CB!$M$56:$M$61,MATCH('1'!AE16, CB!$D$56:$D$61,1))+('1'!AE16- INDEX(CB!$D$56:$D$61,MATCH('1'!AE16,CB!$D$56:$D$61,1)))*( INDEX(CB!$M$56:$M$61,MATCH('1'!AE16, CB!$D$56:$D$61,1)+1)- INDEX(CB!$M$56:$M$61,MATCH('1'!AE16, CB!$D$56:$D$61,1)))/( INDEX(CB!$D$56:$D$61,MATCH('1'!AE16, CB!$D$56:$D$61,1)+1)- INDEX(CB!$D$56:$D$61,MATCH('1'!AE16,CB!$D$56:$D$61,1))),IF(AND('1'!AF16=CB!$A$62, '1'!AH16=CB!$B$62),INDEX(CB!$M$62:$M$67,MATCH('1'!AE16, CB!$D$62:$D$67,1))+('1'!AE16- INDEX(CB!$D$62:$D$67,MATCH('1'!AE16,CB!$D$62:$D$67,1)))*( INDEX(CB!$M$62:$M$67,MATCH('1'!AE16, CB!$D$62:$D$67,1)+1)- INDEX(CB!$M$62:$M$67,MATCH('1'!AE16, CB!$D$62:$D$67,1)))/( INDEX(CB!$D$62:$D$67,MATCH('1'!AE16, CB!$D$62:$D$67,1)+1)- INDEX(CB!$D$62:$D$67,MATCH('1'!AE16,CB!$D$62:$D$67,1))),IF(AND('1'!AF16=CB!$A$68, '1'!AH16=CB!$B$68),INDEX(CB!$M$68:$M$73,MATCH('1'!AE16, CB!$D$68:$D$73,1))+('1'!AE16- INDEX(CB!$D$68:$D$73,MATCH('1'!AE16,CB!$D$68:$D$73,1)))*( INDEX(CB!$M$68:$M$73,MATCH('1'!AE16, CB!$D$68:$D$73,1)+1)- INDEX(CB!$M$68:$M$73,MATCH('1'!AE16, CB!$D$68:$D$73,1)))/(INDEX(CB!$D$68:$D$73,MATCH('1'!AE16, CB!$D$68:$D$73,1)+1)- INDEX(CB!$D$68:$D$73,MATCH('1'!AE16,CB!$D$68:$D$73,1))),IF(AND('1'!AF16=CB!$A$74, '1'!AH16=CB!$B$74),INDEX(CB!$M$74:$M$79,MATCH('1'!AE16, CB!$D$74:$D$79,1))+('1'!AE16- INDEX(CB!$D$74:$D$79,MATCH('1'!AE16,CB!$D$74:$D$79,1)))*( INDEX(CB!$M$74:$M$79,MATCH('1'!AE16, CB!$D$74:$D$79,1)+1)- INDEX(CB!$M$74:$M$79,MATCH('1'!AE16, CB!$D$74:$D$79,1)))/(INDEX(CB!$D$74:$D$79,MATCH('1'!AE16, CB!$D$74:$D$79,1)+1)- INDEX(CB!$D$74:$D$79,MATCH('1'!AE16,CB!$D$74:$D$79,1))),IF(AND('1'!AF16=CB!$A$80, '1'!AH16=CB!$B$80),INDEX(CB!$M$80:$M$85,MATCH('1'!AE16, CB!$D$80:$D$85,1))+('1'!AE16- INDEX(CB!$D$80:$D$85,MATCH('1'!AE16,CB!$D$80:$D$85,1)))*( INDEX(CB!$M$80:$M$85,MATCH('1'!AE16, CB!$D$80:$D$85,1)+1)- INDEX(CB!$M$80:$M$85,MATCH('1'!AE16, CB!$D$80:$D$85,1)))/(INDEX(CB!$D$80:$D$85,MATCH('1'!AE16, CB!$D$80:$D$85,1)+1)- INDEX(CB!$D$80:$D$85,MATCH('1'!AE16,CB!$D$80:$D$85,1))),IF(AND('1'!AF16=CB!$A$86, '1'!AH16=CB!$B$86),INDEX(CB!$M$86:$M$91,MATCH('1'!AE16, CB!$D$86:$D$91,1))+('1'!AE16- INDEX(CB!$D$86:$D$91,MATCH('1'!AE16,CB!$D$86:$D$91,1)))*( INDEX(CB!$M$86:$M$91,MATCH('1'!AE16, CB!$D$86:$D$91,1)+1)- INDEX(CB!$M$86:$M$91,MATCH('1'!AE16, CB!$D$86:$D$91,1)))/(INDEX(CB!$D$86:$D$91,MATCH('1'!AE16, CB!$D$86:$D$91,1)+1)- INDEX(CB!$D$86:$D$91,MATCH('1'!AE16,CB!$D$86:$D$91,1))),IF(AND('1'!AF16=CB!$A$92, '1'!AH16=CB!$B$92),INDEX(CB!$M$92:$M$97,MATCH('1'!AE16, CB!$D$92:$D$97,1))+('1'!AE16- INDEX(CB!$D$92:$D$97,MATCH('1'!AE16,CB!$D$92:$D$97,1)))*( INDEX(CB!$M$92:$M$97,MATCH('1'!AE16, CB!$D$92:$D$97,1)+1)- INDEX(CB!$M$92:$M$97,MATCH('1'!AE16, CB!$D$92:$D$97,1)))/(INDEX(CB!$D$92:$D$97,MATCH('1'!AE16, CB!$D$92:$D$97,1)+1)- INDEX(CB!$D$92:$D$97,MATCH('1'!AE16,CB!$D$92:$D$97,1))),IF(AND('1'!AF16=CB!$A$98, '1'!AH16=CB!$B$98),INDEX(CB!$M$98:$M$103,MATCH('1'!AE16, CB!$D$98:$D$103,1))+('1'!AE16- INDEX(CB!$D$98:$D$103,MATCH('1'!AE16,CB!$D$98:$D$103,1)))*( INDEX(CB!$M$98:$M$103,MATCH('1'!AE16, CB!$D$98:$D$103,1)+1)- INDEX(CB!$M$98:$M$103,MATCH('1'!AE16, CB!$D$98:$D$103,1)))/(INDEX(CB!$D$98:$D$103,MATCH('1'!AE16, CB!$D$98:$D$103,1)+1)- INDEX(CB!$D$98:$D$103,MATCH('1'!AE16,CB!$D$98:$D$103,1))),IF(AND('1'!AF16=CB!$A$104, '1'!AH16=CB!$B$104),INDEX(CB!$M$104:$M$109,MATCH('1'!AE16, CB!$D$104:$D$109,1))+('1'!AE16- INDEX(CB!$D$104:$D$109,MATCH('1'!AE16,CB!$D$104:$D$109,1)))*( INDEX(CB!$M$104:$M$109,MATCH('1'!AE16, CB!$D$104:$D$109,1)+1)- INDEX(CB!$M$104:$M$109,MATCH('1'!AE16, CB!$D$104:$D$109,1)))/(INDEX(CB!$D$104:$D$109,MATCH('1'!AE16, CB!$D$104:$D$109,1)+1)- INDEX(CB!$D$104:$D$109,MATCH('1'!AE16,CB!$D$104:$D$109,1))),0))))))))))))))))))</f>
        <v>#N/A</v>
      </c>
      <c r="AV16" s="33" t="e">
        <f>IF(AND('1'!AF16=CB!$A$2, '1'!AH16=CB!$B$2),INDEX(CB!$G$2:$G$7,MATCH('1'!AE16, CB!$D$2:$D$7,1))+('1'!AE16- INDEX(CB!$D$2:$D$7,MATCH('1'!AE16,CB!$D$2:$D$7,1)))*( INDEX(CB!$G$2:$G$7,MATCH('1'!AE16, CB!$D$2:$D$7,1)+1)- INDEX(CB!$G$2:$G$7,MATCH('1'!AE16, CB!$D$2:$D$7,1)))/( INDEX(CB!$D$2:$D$7,MATCH('1'!AE16, CB!$D$2:$D$7,1)+1)- INDEX(CB!$D$2:$D$7,MATCH('1'!AE16,CB!$D$2:$D$7,1))),IF(AND('1'!AF16=CB!$A$8, '1'!AH16=CB!$B$8),INDEX(CB!$G$8:$G$13,MATCH('1'!AE16, CB!$D$8:$D$13,1))+('1'!AE16- INDEX(CB!$D$8:$D$13,MATCH('1'!AE16,CB!$D$8:$D$13,1)))*( INDEX(CB!$G$8:$G$13,MATCH('1'!AE16, CB!$D$8:$D$13,1)+1)- INDEX(CB!$G$8:$G$13,MATCH('1'!AE16, CB!$D$8:$D$13,1)))/( INDEX(CB!$D$8:$D$13,MATCH('1'!AE16, CB!$D$8:$D$13,1)+1)- INDEX(CB!$D$8:$D$13,MATCH('1'!AE16,CB!$D$8:$D$13,1))),IF(AND('1'!AF16=CB!$A$14, '1'!AH16=CB!$B$14),INDEX(CB!$G$14:$G$19,MATCH('1'!AE16, CB!$D$14:$D$19,1))+('1'!AE16- INDEX(CB!$D$14:$D$19,MATCH('1'!AE16,CB!$D$14:$D$19,1)))*( INDEX(CB!$G$14:$G$19,MATCH('1'!AE16, CB!$D$14:$D$19,1)+1)- INDEX(CB!$G$14:$G$19,MATCH('1'!AE16, CB!$D$14:$D$19,1)))/( INDEX(CB!$D$14:$D$19,MATCH('1'!AE16, CB!$D$14:$D$19,1)+1)- INDEX(CB!$D$14:$D$19,MATCH('1'!AE16,CB!$D$14:$D$19,1))),IF(AND('1'!AF16=CB!$A$20, '1'!AH16=CB!$B$20),INDEX(CB!$G$20:$G$25,MATCH('1'!AE16, CB!$D$20:$D$25,1))+('1'!AE16- INDEX(CB!$D$20:$D$25,MATCH('1'!AE16,CB!$D$20:$D$25,1)))*( INDEX(CB!$G$20:$G$25,MATCH('1'!AE16, CB!$D$20:$D$25,1)+1)- INDEX(CB!$G$20:$G$25,MATCH('1'!AE16, CB!$D$20:$D$25,1)))/( INDEX(CB!$D$20:$D$25,MATCH('1'!AE16, CB!$D$20:$D$25,1)+1)- INDEX(CB!$D$20:$D$25,MATCH('1'!AE16,CB!$D$20:$D$25,1))),IF(AND('1'!AF16=CB!$A$26, '1'!AH16=CB!$B$26),INDEX(CB!$G$26:$G$31,MATCH('1'!AE16, CB!$D$26:$D$31,1))+('1'!AE16- INDEX(CB!$D$26:$D$31,MATCH('1'!AE16,CB!$D$26:$D$31,1)))*( INDEX(CB!$G$26:$G$31,MATCH('1'!AE16, CB!$D$26:$D$31,1)+1)- INDEX(CB!$G$26:$G$31,MATCH('1'!AE16, CB!$D$26:$D$31,1)))/( INDEX(CB!$D$26:$D$31,MATCH('1'!AE16, CB!$D$26:$D$31,1)+1)- INDEX(CB!$D$26:$D$31,MATCH('1'!AE16,CB!$D$26:$D$31,1))),IF(AND('1'!AF16=CB!$A$32, '1'!AH16=CB!$B$32),INDEX(CB!$G$32:$G$37,MATCH('1'!AE16, CB!$D$32:$D$37,1))+('1'!AE16- INDEX(CB!$D$32:$D$37,MATCH('1'!AE16,CB!$D$32:$D$37,1)))*( INDEX(CB!$G$32:$G$37,MATCH('1'!AE16, CB!$D$32:$D$37,1)+1)- INDEX(CB!$G$32:$G$37,MATCH('1'!AE16, CB!$D$32:$D$37,1)))/( INDEX(CB!$D$32:$D$37,MATCH('1'!AE16, CB!$D$32:$D$37,1)+1)- INDEX(CB!$D$32:$D$37,MATCH('1'!AE16,CB!$D$32:$D$37,1))),IF(AND('1'!AF16=CB!$A$38, '1'!AH16=CB!$B$38),INDEX(CB!$G$38:$G$43,MATCH('1'!AE16, CB!$D$38:$D$43,1))+('1'!AE16- INDEX(CB!$D$38:$D$43,MATCH('1'!AE16,CB!$D$38:$D$43,1)))*( INDEX(CB!$G$38:$G$43,MATCH('1'!AE16, CB!$D$38:$D$43,1)+1)- INDEX(CB!$G$38:$G$43,MATCH('1'!AE16, CB!$D$38:$D$43,1)))/( INDEX(CB!$D$38:$D$43,MATCH('1'!AE16, CB!$D$38:$D$43,1)+1)- INDEX(CB!$D$38:$D$43,MATCH('1'!AE16,CB!$D$38:$D$43,1))),IF(AND('1'!AF16=CB!$A$44, '1'!AH16=CB!$B$44),INDEX(CB!$G$44:$G$49,MATCH('1'!AE16, CB!$D$44:$D$49,1))+('1'!AE16- INDEX(CB!$D$44:$D$49,MATCH('1'!AE16,CB!$D$44:$D$49,1)))*( INDEX(CB!$G$44:$G$49,MATCH('1'!AE16, CB!$D$44:$D$49,1)+1)- INDEX(CB!$G$44:$G$49,MATCH('1'!AE16, CB!$D$44:$D$49,1)))/( INDEX(CB!$D$44:$D$49,MATCH('1'!AE16, CB!$D$44:$D$49,1)+1)- INDEX(CB!$D$44:$D$49,MATCH('1'!AE16,CB!$D$44:$D$49,1))),IF(AND('1'!AF16=CB!$A$50, '1'!AH16=CB!$B$50),INDEX(CB!$G$50:$G$55,MATCH('1'!AE16, CB!$D$50:$D$55,1))+('1'!AE16- INDEX(CB!$D$50:$D$55,MATCH('1'!AE16,CB!$D$50:$D$55,1)))*( INDEX(CB!$G$50:$G$55,MATCH('1'!AE16, CB!$D$50:$D$55,1)+1)- INDEX(CB!$G$50:$G$55,MATCH('1'!AE16, CB!$D$50:$D$55,1)))/( INDEX(CB!$D$50:$D$55,MATCH('1'!AE16, CB!$D$50:$D$55,1)+1)- INDEX(CB!$D$50:$D$55,MATCH('1'!AE16,CB!$D$50:$D$55,1))),IF(AND('1'!AF16=CB!$A$56, '1'!AH16=CB!$B$56),INDEX(CB!$G$56:$G$61,MATCH('1'!AE16, CB!$D$56:$D$61,1))+('1'!AE16- INDEX(CB!$D$56:$D$61,MATCH('1'!AE16,CB!$D$56:$D$61,1)))*( INDEX(CB!$G$56:$G$61,MATCH('1'!AE16, CB!$D$56:$D$61,1)+1)- INDEX(CB!$G$56:$G$61,MATCH('1'!AE16, CB!$D$56:$D$61,1)))/( INDEX(CB!$D$56:$D$61,MATCH('1'!AE16, CB!$D$56:$D$61,1)+1)- INDEX(CB!$D$56:$D$61,MATCH('1'!AE16,CB!$D$56:$D$61,1))),IF(AND('1'!AF16=CB!$A$62, '1'!AH16=CB!$B$62),INDEX(CB!$G$62:$G$67,MATCH('1'!AE16, CB!$D$62:$D$67,1))+('1'!AE16- INDEX(CB!$D$62:$D$67,MATCH('1'!AE16,CB!$D$62:$D$67,1)))*( INDEX(CB!$G$62:$G$67,MATCH('1'!AE16, CB!$D$62:$D$67,1)+1)- INDEX(CB!$G$62:$G$67,MATCH('1'!AE16, CB!$D$62:$D$67,1)))/( INDEX(CB!$D$62:$D$67,MATCH('1'!AE16, CB!$D$62:$D$67,1)+1)- INDEX(CB!$D$62:$D$67,MATCH('1'!AE16,CB!$D$62:$D$67,1))),IF(AND('1'!AF16=CB!$A$68, '1'!AH16=CB!$B$68),INDEX(CB!$G$68:$G$73,MATCH('1'!AE16, CB!$D$68:$D$73,1))+('1'!AE16- INDEX(CB!$D$68:$D$73,MATCH('1'!AE16,CB!$D$68:$D$73,1)))*( INDEX(CB!$G$68:$G$73,MATCH('1'!AE16, CB!$D$68:$D$73,1)+1)- INDEX(CB!$G$68:$G$73,MATCH('1'!AE16, CB!$D$68:$D$73,1)))/(INDEX(CB!$D$68:$D$73,MATCH('1'!AE16, CB!$D$68:$D$73,1)+1)- INDEX(CB!$D$68:$D$73,MATCH('1'!AE16,CB!$D$68:$D$73,1))),IF(AND('1'!AF16=CB!$A$74, '1'!AH16=CB!$B$74),INDEX(CB!$G$74:$G$79,MATCH('1'!AE16, CB!$D$74:$D$79,1))+('1'!AE16- INDEX(CB!$D$74:$D$79,MATCH('1'!AE16,CB!$D$74:$D$79,1)))*( INDEX(CB!$G$74:$G$79,MATCH('1'!AE16, CB!$D$74:$D$79,1)+1)- INDEX(CB!$G$74:$G$79,MATCH('1'!AE16, CB!$D$74:$D$79,1)))/(INDEX(CB!$D$74:$D$79,MATCH('1'!AE16, CB!$D$74:$D$79,1)+1)- INDEX(CB!$D$74:$D$79,MATCH('1'!AE16,CB!$D$74:$D$79,1))),IF(AND('1'!AF16=CB!$A$80, '1'!AH16=CB!$B$80),INDEX(CB!$G$80:$G$85,MATCH('1'!AE16, CB!$D$80:$D$85,1))+('1'!AE16- INDEX(CB!$D$80:$D$85,MATCH('1'!AE16,CB!$D$80:$D$85,1)))*( INDEX(CB!$G$80:$G$85,MATCH('1'!AE16, CB!$D$80:$D$85,1)+1)- INDEX(CB!$G$80:$G$85,MATCH('1'!AE16, CB!$D$80:$D$85,1)))/(INDEX(CB!$D$80:$D$85,MATCH('1'!AE16, CB!$D$80:$D$85,1)+1)- INDEX(CB!$D$80:$D$85,MATCH('1'!AE16,CB!$D$80:$D$85,1))),IF(AND('1'!AF16=CB!$A$86, '1'!AH16=CB!$B$86),INDEX(CB!$G$86:$G$91,MATCH('1'!AE16, CB!$D$86:$D$91,1))+('1'!AE16- INDEX(CB!$D$86:$D$91,MATCH('1'!AE16,CB!$D$86:$D$91,1)))*( INDEX(CB!$G$86:$G$91,MATCH('1'!AE16, CB!$D$86:$D$91,1)+1)- INDEX(CB!$G$86:$G$91,MATCH('1'!AE16, CB!$D$86:$D$91,1)))/(INDEX(CB!$D$86:$D$91,MATCH('1'!AE16, CB!$D$86:$D$91,1)+1)- INDEX(CB!$D$86:$D$91,MATCH('1'!AE16,CB!$D$86:$D$91,1))),IF(AND('1'!AF16=CB!$A$92, '1'!AH16=CB!$B$92),INDEX(CB!$G$92:$G$97,MATCH('1'!AE16, CB!$D$92:$D$97,1))+('1'!AE16- INDEX(CB!$D$92:$D$97,MATCH('1'!AE16,CB!$D$92:$D$97,1)))*( INDEX(CB!$G$92:$G$97,MATCH('1'!AE16, CB!$D$92:$D$97,1)+1)- INDEX(CB!$G$92:$G$97,MATCH('1'!AE16, CB!$D$92:$D$97,1)))/(INDEX(CB!$D$92:$D$97,MATCH('1'!AE16, CB!$D$92:$D$97,1)+1)- INDEX(CB!$D$92:$D$97,MATCH('1'!AE16,CB!$D$92:$D$97,1))),IF(AND('1'!AF16=CB!$A$98, '1'!AH16=CB!$B$98),INDEX(CB!$G$98:$G$103,MATCH('1'!AE16, CB!$D$98:$D$103,1))+('1'!AE16- INDEX(CB!$D$98:$D$103,MATCH('1'!AE16,CB!$D$98:$D$103,1)))*( INDEX(CB!$G$98:$G$103,MATCH('1'!AE16, CB!$D$98:$D$103,1)+1)- INDEX(CB!$G$98:$G$103,MATCH('1'!AE16, CB!$D$98:$D$103,1)))/(INDEX(CB!$D$98:$D$103,MATCH('1'!AE16, CB!$D$98:$D$103,1)+1)- INDEX(CB!$D$98:$D$103,MATCH('1'!AE16,CB!$D$98:$D$103,1))),IF(AND('1'!AF16=CB!$A$104, '1'!AH16=CB!$B$104),INDEX(CB!$G$104:$G$109,MATCH('1'!AE16, CB!$D$104:$D$109,1))+('1'!AE16- INDEX(CB!$D$104:$D$109,MATCH('1'!AE16,CB!$D$104:$D$109,1)))*( INDEX(CB!$G$104:$G$109,MATCH('1'!AE16, CB!$D$104:$D$109,1)+1)- INDEX(CB!$G$104:$G$109,MATCH('1'!AE16, CB!$D$104:$D$109,1)))/(INDEX(CB!$D$104:$D$109,MATCH('1'!AE16, CB!$D$104:$D$109,1)+1)- INDEX(CB!$D$104:$D$109,MATCH('1'!AE16,CB!$D$104:$D$109,1))),0))))))))))))))))))</f>
        <v>#N/A</v>
      </c>
      <c r="AW16" s="33" t="e">
        <f>IF(AND('1'!AF16=CB!$A$2, '1'!AH16=CB!$B$2),INDEX(CB!$F$2:$F$7,MATCH('1'!AE16, CB!$D$2:$D$7,1))+('1'!AE16- INDEX(CB!$D$2:$D$7,MATCH('1'!AE16,CB!$D$2:$D$7,1)))*( INDEX(CB!$F$2:$F$7,MATCH('1'!AE16, CB!$D$2:$D$7,1)+1)- INDEX(CB!$F$2:$F$7,MATCH('1'!AE16, CB!$D$2:$D$7,1)))/( INDEX(CB!$D$2:$D$7,MATCH('1'!AE16, CB!$D$2:$D$7,1)+1)- INDEX(CB!$D$2:$D$7,MATCH('1'!AE16,CB!$D$2:$D$7,1))),IF(AND('1'!AF16=CB!$A$8, '1'!AH16=CB!$B$8),INDEX(CB!$F$8:$F$13,MATCH('1'!AE16, CB!$D$8:$D$13,1))+('1'!AE16- INDEX(CB!$D$8:$D$13,MATCH('1'!AE16,CB!$D$8:$D$13,1)))*( INDEX(CB!$F$8:$F$13,MATCH('1'!AE16, CB!$D$8:$D$13,1)+1)- INDEX(CB!$F$8:$F$13,MATCH('1'!AE16, CB!$D$8:$D$13,1)))/( INDEX(CB!$D$8:$D$13,MATCH('1'!AE16, CB!$D$8:$D$13,1)+1)- INDEX(CB!$D$8:$D$13,MATCH('1'!AE16,CB!$D$8:$D$13,1))),IF(AND('1'!AF16=CB!$A$14, '1'!AH16=CB!$B$14),INDEX(CB!$F$14:$F$19,MATCH('1'!AE16, CB!$D$14:$D$19,1))+('1'!AE16- INDEX(CB!$D$14:$D$19,MATCH('1'!AE16,CB!$D$14:$D$19,1)))*( INDEX(CB!$F$14:$F$19,MATCH('1'!AE16, CB!$D$14:$D$19,1)+1)- INDEX(CB!$F$14:$F$19,MATCH('1'!AE16, CB!$D$14:$D$19,1)))/( INDEX(CB!$D$14:$D$19,MATCH('1'!AE16, CB!$D$14:$D$19,1)+1)- INDEX(CB!$D$14:$D$19,MATCH('1'!AE16,CB!$D$14:$D$19,1))),IF(AND('1'!AF16=CB!$A$20, '1'!AH16=CB!$B$20),INDEX(CB!$F$20:$F$25,MATCH('1'!AE16, CB!$D$20:$D$25,1))+('1'!AE16- INDEX(CB!$D$20:$D$25,MATCH('1'!AE16,CB!$D$20:$D$25,1)))*( INDEX(CB!$F$20:$F$25,MATCH('1'!AE16, CB!$D$20:$D$25,1)+1)- INDEX(CB!$F$20:$F$25,MATCH('1'!AE16, CB!$D$20:$D$25,1)))/( INDEX(CB!$D$20:$D$25,MATCH('1'!AE16, CB!$D$20:$D$25,1)+1)- INDEX(CB!$D$20:$D$25,MATCH('1'!AE16,CB!$D$20:$D$25,1))),IF(AND('1'!AF16=CB!$A$26, '1'!AH16=CB!$B$26),INDEX(CB!$F$26:$F$31,MATCH('1'!AE16, CB!$D$26:$D$31,1))+('1'!AE16- INDEX(CB!$D$26:$D$31,MATCH('1'!AE16,CB!$D$26:$D$31,1)))*( INDEX(CB!$F$26:$F$31,MATCH('1'!AE16, CB!$D$26:$D$31,1)+1)- INDEX(CB!$F$26:$F$31,MATCH('1'!AE16, CB!$D$26:$D$31,1)))/( INDEX(CB!$D$26:$D$31,MATCH('1'!AE16, CB!$D$26:$D$31,1)+1)- INDEX(CB!$D$26:$D$31,MATCH('1'!AE16,CB!$D$26:$D$31,1))),IF(AND('1'!AF16=CB!$A$32, '1'!AH16=CB!$B$32),INDEX(CB!$F$32:$F$37,MATCH('1'!AE16, CB!$D$32:$D$37,1))+('1'!AE16- INDEX(CB!$D$32:$D$37,MATCH('1'!AE16,CB!$D$32:$D$37,1)))*( INDEX(CB!$F$32:$F$37,MATCH('1'!AE16, CB!$D$32:$D$37,1)+1)- INDEX(CB!$F$32:$F$37,MATCH('1'!AE16, CB!$D$32:$D$37,1)))/( INDEX(CB!$D$32:$D$37,MATCH('1'!AE16, CB!$D$32:$D$37,1)+1)- INDEX(CB!$D$32:$D$37,MATCH('1'!AE16,CB!$D$32:$D$37,1))),IF(AND('1'!AF16=CB!$A$38, '1'!AH16=CB!$B$38),INDEX(CB!$F$38:$F$43,MATCH('1'!AE16, CB!$D$38:$D$43,1))+('1'!AE16- INDEX(CB!$D$38:$D$43,MATCH('1'!AE16,CB!$D$38:$D$43,1)))*( INDEX(CB!$F$38:$F$43,MATCH('1'!AE16, CB!$D$38:$D$43,1)+1)- INDEX(CB!$F$38:$F$43,MATCH('1'!AE16, CB!$D$38:$D$43,1)))/( INDEX(CB!$D$38:$D$43,MATCH('1'!AE16, CB!$D$38:$D$43,1)+1)- INDEX(CB!$D$38:$D$43,MATCH('1'!AE16,CB!$D$38:$D$43,1))),IF(AND('1'!AF16=CB!$A$44, '1'!AH16=CB!$B$44),INDEX(CB!$F$44:$F$49,MATCH('1'!AE16, CB!$D$44:$D$49,1))+('1'!AE16- INDEX(CB!$D$44:$D$49,MATCH('1'!AE16,CB!$D$44:$D$49,1)))*( INDEX(CB!$F$44:$F$49,MATCH('1'!AE16, CB!$D$44:$D$49,1)+1)- INDEX(CB!$F$44:$F$49,MATCH('1'!AE16, CB!$D$44:$D$49,1)))/( INDEX(CB!$D$44:$D$49,MATCH('1'!AE16, CB!$D$44:$D$49,1)+1)- INDEX(CB!$D$44:$D$49,MATCH('1'!AE16,CB!$D$44:$D$49,1))),IF(AND('1'!AF16=CB!$A$50, '1'!AH16=CB!$B$50),INDEX(CB!$F$50:$F$55,MATCH('1'!AE16, CB!$D$50:$D$55,1))+('1'!AE16- INDEX(CB!$D$50:$D$55,MATCH('1'!AE16,CB!$D$50:$D$55,1)))*( INDEX(CB!$F$50:$F$55,MATCH('1'!AE16, CB!$D$50:$D$55,1)+1)- INDEX(CB!$F$50:$F$55,MATCH('1'!AE16, CB!$D$50:$D$55,1)))/( INDEX(CB!$D$50:$D$55,MATCH('1'!AE16, CB!$D$50:$D$55,1)+1)- INDEX(CB!$D$50:$D$55,MATCH('1'!AE16,CB!$D$50:$D$55,1))),IF(AND('1'!AF16=CB!$A$56, '1'!AH16=CB!$B$56),INDEX(CB!$F$56:$F$61,MATCH('1'!AE16, CB!$D$56:$D$61,1))+('1'!AE16- INDEX(CB!$D$56:$D$61,MATCH('1'!AE16,CB!$D$56:$D$61,1)))*( INDEX(CB!$F$56:$F$61,MATCH('1'!AE16, CB!$D$56:$D$61,1)+1)- INDEX(CB!$F$56:$F$61,MATCH('1'!AE16, CB!$D$56:$D$61,1)))/( INDEX(CB!$D$56:$D$61,MATCH('1'!AE16, CB!$D$56:$D$61,1)+1)- INDEX(CB!$D$56:$D$61,MATCH('1'!AE16,CB!$D$56:$D$61,1))),IF(AND('1'!AF16=CB!$A$62, '1'!AH16=CB!$B$62),INDEX(CB!$F$62:$F$67,MATCH('1'!AE16, CB!$D$62:$D$67,1))+('1'!AE16- INDEX(CB!$D$62:$D$67,MATCH('1'!AE16,CB!$D$62:$D$67,1)))*( INDEX(CB!$F$62:$F$67,MATCH('1'!AE16, CB!$D$62:$D$67,1)+1)- INDEX(CB!$F$62:$F$67,MATCH('1'!AE16, CB!$D$62:$D$67,1)))/( INDEX(CB!$D$62:$D$67,MATCH('1'!AE16, CB!$D$62:$D$67,1)+1)- INDEX(CB!$D$62:$D$67,MATCH('1'!AE16,CB!$D$62:$D$67,1))),IF(AND('1'!AF16=CB!$A$68, '1'!AH16=CB!$B$68),INDEX(CB!$F$68:$F$73,MATCH('1'!AE16, CB!$D$68:$D$73,1))+('1'!AE16- INDEX(CB!$D$68:$D$73,MATCH('1'!AE16,CB!$D$68:$D$73,1)))*( INDEX(CB!$F$68:$F$73,MATCH('1'!AE16, CB!$D$68:$D$73,1)+1)- INDEX(CB!$F$68:$F$73,MATCH('1'!AE16, CB!$D$68:$D$73,1)))/(INDEX(CB!$D$68:$D$73,MATCH('1'!AE16, CB!$D$68:$D$73,1)+1)- INDEX(CB!$D$68:$D$73,MATCH('1'!AE16,CB!$D$68:$D$73,1))),IF(AND('1'!AF16=CB!$A$74, '1'!AH16=CB!$B$74),INDEX(CB!$F$74:$F$79,MATCH('1'!AE16, CB!$D$74:$D$79,1))+('1'!AE16- INDEX(CB!$D$74:$D$79,MATCH('1'!AE16,CB!$D$74:$D$79,1)))*( INDEX(CB!$F$74:$F$79,MATCH('1'!AE16, CB!$D$74:$D$79,1)+1)- INDEX(CB!$F$74:$F$79,MATCH('1'!AE16, CB!$D$74:$D$79,1)))/(INDEX(CB!$D$74:$D$79,MATCH('1'!AE16, CB!$D$74:$D$79,1)+1)- INDEX(CB!$D$74:$D$79,MATCH('1'!AE16,CB!$D$74:$D$79,1))),IF(AND('1'!AF16=CB!$A$80, '1'!AH16=CB!$B$80),INDEX(CB!$F$80:$F$85,MATCH('1'!AE16, CB!$D$80:$D$85,1))+('1'!AE16- INDEX(CB!$D$80:$D$85,MATCH('1'!AE16,CB!$D$80:$D$85,1)))*( INDEX(CB!$F$80:$F$85,MATCH('1'!AE16, CB!$D$80:$D$85,1)+1)- INDEX(CB!$F$80:$F$85,MATCH('1'!AE16, CB!$D$80:$D$85,1)))/(INDEX(CB!$D$80:$D$85,MATCH('1'!AE16, CB!$D$80:$D$85,1)+1)- INDEX(CB!$D$80:$D$85,MATCH('1'!AE16,CB!$D$80:$D$85,1))),IF(AND('1'!AF16=CB!$A$86, '1'!AH16=CB!$B$86),INDEX(CB!$F$86:$F$91,MATCH('1'!AE16, CB!$D$86:$D$91,1))+('1'!AE16- INDEX(CB!$D$86:$D$91,MATCH('1'!AE16,CB!$D$86:$D$91,1)))*( INDEX(CB!$F$86:$F$91,MATCH('1'!AE16, CB!$D$86:$D$91,1)+1)- INDEX(CB!$F$86:$F$91,MATCH('1'!AE16, CB!$D$86:$D$91,1)))/(INDEX(CB!$D$86:$D$91,MATCH('1'!AE16, CB!$D$86:$D$91,1)+1)- INDEX(CB!$D$86:$D$91,MATCH('1'!AE16,CB!$D$86:$D$91,1))),IF(AND('1'!AF16=CB!$A$92, '1'!AH16=CB!$B$92),INDEX(CB!$F$92:$F$97,MATCH('1'!AE16, CB!$D$92:$D$97,1))+('1'!AE16- INDEX(CB!$D$92:$D$97,MATCH('1'!AE16,CB!$D$92:$D$97,1)))*( INDEX(CB!$F$92:$F$97,MATCH('1'!AE16, CB!$D$92:$D$97,1)+1)- INDEX(CB!$F$92:$F$97,MATCH('1'!AE16, CB!$D$92:$D$97,1)))/(INDEX(CB!$D$92:$D$97,MATCH('1'!AE16, CB!$D$92:$D$97,1)+1)- INDEX(CB!$D$92:$D$97,MATCH('1'!AE16,CB!$D$92:$D$97,1))),IF(AND('1'!AF16=CB!$A$98, '1'!AH16=CB!$B$98),INDEX(CB!$F$98:$F$103,MATCH('1'!AE16, CB!$D$98:$D$103,1))+('1'!AE16- INDEX(CB!$D$98:$D$103,MATCH('1'!AE16,CB!$D$98:$D$103,1)))*( INDEX(CB!$F$98:$F$103,MATCH('1'!AE16, CB!$D$98:$D$103,1)+1)- INDEX(CB!$F$98:$F$103,MATCH('1'!AE16, CB!$D$98:$D$103,1)))/(INDEX(CB!$D$98:$D$103,MATCH('1'!AE16, CB!$D$98:$D$103,1)+1)- INDEX(CB!$D$98:$D$103,MATCH('1'!AE16,CB!$D$98:$D$103,1))),IF(AND('1'!AF16=CB!$A$104, '1'!AH16=CB!$B$104),INDEX(CB!$F$104:$F$109,MATCH('1'!AE16, CB!$D$104:$D$109,1))+('1'!AE16- INDEX(CB!$D$104:$D$109,MATCH('1'!AE16,CB!$D$104:$D$109,1)))*( INDEX(CB!$F$104:$F$109,MATCH('1'!AE16, CB!$D$104:$D$109,1)+1)- INDEX(CB!$F$104:$F$109,MATCH('1'!AE16, CB!$D$104:$D$109,1)))/(INDEX(CB!$D$104:$D$109,MATCH('1'!AE16, CB!$D$104:$D$109,1)+1)- INDEX(CB!$D$104:$D$109,MATCH('1'!AE16,CB!$D$104:$D$109,1))),0))))))))))))))))))</f>
        <v>#N/A</v>
      </c>
      <c r="AX16" s="33" t="e">
        <f>IF(AND('1'!AF16=CB!$A$2, '1'!AH16=CB!$B$2),INDEX(CB!$E$2:$E$7,MATCH('1'!AE16, CB!$D$2:$D$7,1))+('1'!AE16- INDEX(CB!$D$2:$D$7,MATCH('1'!AE16,CB!$D$2:$D$7,1)))*( INDEX(CB!$E$2:$E$7,MATCH('1'!AE16, CB!$D$2:$D$7,1)+1)- INDEX(CB!$E$2:$E$7,MATCH('1'!AE16, CB!$D$2:$D$7,1)))/( INDEX(CB!$D$2:$D$7,MATCH('1'!AE16, CB!$D$2:$D$7,1)+1)- INDEX(CB!$D$2:$D$7,MATCH('1'!AE16,CB!$D$2:$D$7,1))),IF(AND('1'!AF16=CB!$A$8, '1'!AH16=CB!$B$8),INDEX(CB!$E$8:$E$13,MATCH('1'!AE16, CB!$D$8:$D$13,1))+('1'!AE16- INDEX(CB!$D$8:$D$13,MATCH('1'!AE16,CB!$D$8:$D$13,1)))*( INDEX(CB!$E$8:$E$13,MATCH('1'!AE16, CB!$D$8:$D$13,1)+1)- INDEX(CB!$E$8:$E$13,MATCH('1'!AE16, CB!$D$8:$D$13,1)))/( INDEX(CB!$D$8:$D$13,MATCH('1'!AE16, CB!$D$8:$D$13,1)+1)- INDEX(CB!$D$8:$D$13,MATCH('1'!AE16,CB!$D$8:$D$13,1))),IF(AND('1'!AF16=CB!$A$14, '1'!AH16=CB!$B$14),INDEX(CB!$E$14:$E$19,MATCH('1'!AE16, CB!$D$14:$D$19,1))+('1'!AE16- INDEX(CB!$D$14:$D$19,MATCH('1'!AE16,CB!$D$14:$D$19,1)))*( INDEX(CB!$E$14:$E$19,MATCH('1'!AE16, CB!$D$14:$D$19,1)+1)- INDEX(CB!$E$14:$E$19,MATCH('1'!AE16, CB!$D$14:$D$19,1)))/( INDEX(CB!$D$14:$D$19,MATCH('1'!AE16, CB!$D$14:$D$19,1)+1)- INDEX(CB!$D$14:$D$19,MATCH('1'!AE16,CB!$D$14:$D$19,1))),IF(AND('1'!AF16=CB!$A$20, '1'!AH16=CB!$B$20),INDEX(CB!$E$20:$E$25,MATCH('1'!AE16, CB!$D$20:$D$25,1))+('1'!AE16- INDEX(CB!$D$20:$D$25,MATCH('1'!AE16,CB!$D$20:$D$25,1)))*( INDEX(CB!$E$20:$E$25,MATCH('1'!AE16, CB!$D$20:$D$25,1)+1)- INDEX(CB!$E$20:$E$25,MATCH('1'!AE16, CB!$D$20:$D$25,1)))/( INDEX(CB!$D$20:$D$25,MATCH('1'!AE16, CB!$D$20:$D$25,1)+1)- INDEX(CB!$D$20:$D$25,MATCH('1'!AE16,CB!$D$20:$D$25,1))),IF(AND('1'!AF16=CB!$A$26, '1'!AH16=CB!$B$26),INDEX(CB!$E$26:$E$31,MATCH('1'!AE16, CB!$D$26:$D$31,1))+('1'!AE16- INDEX(CB!$D$26:$D$31,MATCH('1'!AE16,CB!$D$26:$D$31,1)))*( INDEX(CB!$E$26:$E$31,MATCH('1'!AE16, CB!$D$26:$D$31,1)+1)- INDEX(CB!$E$26:$E$31,MATCH('1'!AE16, CB!$D$26:$D$31,1)))/( INDEX(CB!$D$26:$D$31,MATCH('1'!AE16, CB!$D$26:$D$31,1)+1)- INDEX(CB!$D$26:$D$31,MATCH('1'!AE16,CB!$D$26:$D$31,1))),IF(AND('1'!AF16=CB!$A$32, '1'!AH16=CB!$B$32),INDEX(CB!$E$32:$E$37,MATCH('1'!AE16, CB!$D$32:$D$37,1))+('1'!AE16- INDEX(CB!$D$32:$D$37,MATCH('1'!AE16,CB!$D$32:$D$37,1)))*( INDEX(CB!$E$32:$E$37,MATCH('1'!AE16, CB!$D$32:$D$37,1)+1)- INDEX(CB!$E$32:$E$37,MATCH('1'!AE16, CB!$D$32:$D$37,1)))/( INDEX(CB!$D$32:$D$37,MATCH('1'!AE16, CB!$D$32:$D$37,1)+1)- INDEX(CB!$D$32:$D$37,MATCH('1'!AE16,CB!$D$32:$D$37,1))),IF(AND('1'!AF16=CB!$A$38, '1'!AH16=CB!$B$38),INDEX(CB!$E$38:$E$43,MATCH('1'!AE16, CB!$D$38:$D$43,1))+('1'!AE16- INDEX(CB!$D$38:$D$43,MATCH('1'!AE16,CB!$D$38:$D$43,1)))*( INDEX(CB!$E$38:$E$43,MATCH('1'!AE16, CB!$D$38:$D$43,1)+1)- INDEX(CB!$E$38:$E$43,MATCH('1'!AE16, CB!$D$38:$D$43,1)))/( INDEX(CB!$D$38:$D$43,MATCH('1'!AE16, CB!$D$38:$D$43,1)+1)- INDEX(CB!$D$38:$D$43,MATCH('1'!AE16,CB!$D$38:$D$43,1))),IF(AND('1'!AF16=CB!$A$44, '1'!AH16=CB!$B$44),INDEX(CB!$E$44:$E$49,MATCH('1'!AE16, CB!$D$44:$D$49,1))+('1'!AE16- INDEX(CB!$D$44:$D$49,MATCH('1'!AE16,CB!$D$44:$D$49,1)))*( INDEX(CB!$E$44:$E$49,MATCH('1'!AE16, CB!$D$44:$D$49,1)+1)- INDEX(CB!$E$44:$E$49,MATCH('1'!AE16, CB!$D$44:$D$49,1)))/( INDEX(CB!$D$44:$D$49,MATCH('1'!AE16, CB!$D$44:$D$49,1)+1)- INDEX(CB!$D$44:$D$49,MATCH('1'!AE16,CB!$D$44:$D$49,1))),IF(AND('1'!AF16=CB!$A$50, '1'!AH16=CB!$B$50),INDEX(CB!$E$50:$E$55,MATCH('1'!AE16, CB!$D$50:$D$55,1))+('1'!AE16- INDEX(CB!$D$50:$D$55,MATCH('1'!AE16,CB!$D$50:$D$55,1)))*( INDEX(CB!$E$50:$E$55,MATCH('1'!AE16, CB!$D$50:$D$55,1)+1)- INDEX(CB!$E$50:$E$55,MATCH('1'!AE16, CB!$D$50:$D$55,1)))/( INDEX(CB!$D$50:$D$55,MATCH('1'!AE16, CB!$D$50:$D$55,1)+1)- INDEX(CB!$D$50:$D$55,MATCH('1'!AE16,CB!$D$50:$D$55,1))),IF(AND('1'!AF16=CB!$A$56, '1'!AH16=CB!$B$56),INDEX(CB!$E$56:$E$61,MATCH('1'!AE16, CB!$D$56:$D$61,1))+('1'!AE16- INDEX(CB!$D$56:$D$61,MATCH('1'!AE16,CB!$D$56:$D$61,1)))*( INDEX(CB!$E$56:$E$61,MATCH('1'!AE16, CB!$D$56:$D$61,1)+1)- INDEX(CB!$E$56:$E$61,MATCH('1'!AE16, CB!$D$56:$D$61,1)))/( INDEX(CB!$D$56:$D$61,MATCH('1'!AE16, CB!$D$56:$D$61,1)+1)- INDEX(CB!$D$56:$D$61,MATCH('1'!AE16,CB!$D$56:$D$61,1))),IF(AND('1'!AF16=CB!$A$62, '1'!AH16=CB!$B$62),INDEX(CB!$E$62:$E$67,MATCH('1'!AE16, CB!$D$62:$D$67,1))+('1'!AE16- INDEX(CB!$D$62:$D$67,MATCH('1'!AE16,CB!$D$62:$D$67,1)))*( INDEX(CB!$E$62:$E$67,MATCH('1'!AE16, CB!$D$62:$D$67,1)+1)- INDEX(CB!$E$62:$E$67,MATCH('1'!AE16, CB!$D$62:$D$67,1)))/( INDEX(CB!$D$62:$D$67,MATCH('1'!AE16, CB!$D$62:$D$67,1)+1)- INDEX(CB!$D$62:$D$67,MATCH('1'!AE16,CB!$D$62:$D$67,1))),IF(AND('1'!AF16=CB!$A$68, '1'!AH16=CB!$B$68),INDEX(CB!$E$68:$E$73,MATCH('1'!AE16, CB!$D$68:$D$73,1))+('1'!AE16- INDEX(CB!$D$68:$D$73,MATCH('1'!AE16,CB!$D$68:$D$73,1)))*( INDEX(CB!$E$68:$E$73,MATCH('1'!AE16, CB!$D$68:$D$73,1)+1)- INDEX(CB!$E$68:$E$73,MATCH('1'!AE16, CB!$D$68:$D$73,1)))/(INDEX(CB!$D$68:$D$73,MATCH('1'!AE16, CB!$D$68:$D$73,1)+1)- INDEX(CB!$D$68:$D$73,MATCH('1'!AE16,CB!$D$68:$D$73,1))),IF(AND('1'!AF16=CB!$A$74, '1'!AH16=CB!$B$74),INDEX(CB!$E$74:$E$79,MATCH('1'!AE16, CB!$D$74:$D$79,1))+('1'!AE16- INDEX(CB!$D$74:$D$79,MATCH('1'!AE16,CB!$D$74:$D$79,1)))*( INDEX(CB!$E$74:$E$79,MATCH('1'!AE16, CB!$D$74:$D$79,1)+1)- INDEX(CB!$E$74:$E$79,MATCH('1'!AE16, CB!$D$74:$D$79,1)))/(INDEX(CB!$D$74:$D$79,MATCH('1'!AE16, CB!$D$74:$D$79,1)+1)- INDEX(CB!$D$74:$D$79,MATCH('1'!AE16,CB!$D$74:$D$79,1))),IF(AND('1'!AF16=CB!$A$80, '1'!AH16=CB!$B$80),INDEX(CB!$E$80:$E$85,MATCH('1'!AE16, CB!$D$80:$D$85,1))+('1'!AE16- INDEX(CB!$D$80:$D$85,MATCH('1'!AE16,CB!$D$80:$D$85,1)))*( INDEX(CB!$E$80:$E$85,MATCH('1'!AE16, CB!$D$80:$D$85,1)+1)- INDEX(CB!$E$80:$E$85,MATCH('1'!AE16, CB!$D$80:$D$85,1)))/(INDEX(CB!$D$80:$D$85,MATCH('1'!AE16, CB!$D$80:$D$85,1)+1)- INDEX(CB!$D$80:$D$85,MATCH('1'!AE16,CB!$D$80:$D$85,1))),IF(AND('1'!AF16=CB!$A$86, '1'!AH16=CB!$B$86),INDEX(CB!$E$86:$E$91,MATCH('1'!AE16, CB!$D$86:$D$91,1))+('1'!AE16- INDEX(CB!$D$86:$D$91,MATCH('1'!AE16,CB!$D$86:$D$91,1)))*( INDEX(CB!$E$86:$E$91,MATCH('1'!AE16, CB!$D$86:$D$91,1)+1)- INDEX(CB!$E$86:$E$91,MATCH('1'!AE16, CB!$D$86:$D$91,1)))/(INDEX(CB!$D$86:$D$91,MATCH('1'!AE16, CB!$D$86:$D$91,1)+1)- INDEX(CB!$D$86:$D$91,MATCH('1'!AE16,CB!$D$86:$D$91,1))),IF(AND('1'!AF16=CB!$A$92, '1'!AH16=CB!$B$92),INDEX(CB!$E$92:$E$97,MATCH('1'!AE16, CB!$D$92:$D$97,1))+('1'!AE16- INDEX(CB!$D$92:$D$97,MATCH('1'!AE16,CB!$D$92:$D$97,1)))*( INDEX(CB!$E$92:$E$97,MATCH('1'!AE16, CB!$D$92:$D$97,1)+1)- INDEX(CB!$E$92:$E$97,MATCH('1'!AE16, CB!$D$92:$D$97,1)))/(INDEX(CB!$D$92:$D$97,MATCH('1'!AE16, CB!$D$92:$D$97,1)+1)- INDEX(CB!$D$92:$D$97,MATCH('1'!AE16,CB!$D$92:$D$97,1))),IF(AND('1'!AF16=CB!$A$98, '1'!AH16=CB!$B$98),INDEX(CB!$E$98:$E$103,MATCH('1'!AE16, CB!$D$98:$D$103,1))+('1'!AE16- INDEX(CB!$D$98:$D$103,MATCH('1'!AE16,CB!$D$98:$D$103,1)))*( INDEX(CB!$E$98:$E$103,MATCH('1'!AE16, CB!$D$98:$D$103,1)+1)- INDEX(CB!$E$98:$E$103,MATCH('1'!AE16, CB!$D$98:$D$103,1)))/(INDEX(CB!$D$98:$D$103,MATCH('1'!AE16, CB!$D$98:$D$103,1)+1)- INDEX(CB!$D$98:$D$103,MATCH('1'!AE16,CB!$D$98:$D$103,1))),IF(AND('1'!AF16=CB!$A$104, '1'!AH16=CB!$B$104),INDEX(CB!$E$104:$E$109,MATCH('1'!AE16, CB!$D$104:$D$109,1))+('1'!AE16- INDEX(CB!$D$104:$D$109,MATCH('1'!AE16,CB!$D$104:$D$109,1)))*( INDEX(CB!$E$104:$E$109,MATCH('1'!AE16, CB!$D$104:$D$109,1)+1)- INDEX(CB!$E$104:$E$109,MATCH('1'!AE16, CB!$D$104:$D$109,1)))/(INDEX(CB!$D$104:$D$109,MATCH('1'!AE16, CB!$D$104:$D$109,1)+1)- INDEX(CB!$D$104:$D$109,MATCH('1'!AE16,CB!$D$104:$D$109,1))),0))))))))))))))))))</f>
        <v>#N/A</v>
      </c>
      <c r="AY16" s="11" t="e">
        <f t="shared" si="17"/>
        <v>#VALUE!</v>
      </c>
      <c r="AZ16" s="11" t="e">
        <f>(-AY15+IF(AND('1'!AF16=CB!$A$2,'1'!AH16=CB!$B$2),MAX(CB!$D$2:$D$7),IF(AND('1'!AF16=CB!$A$8,'1'!AH16=CB!$B$8),MAX(CB!$D$8:$D$13),IF(AND('1'!AF16=CB!$A$14,'1'!AH16=CB!$B$14),MAX(CB!$D$14:$D$19),IF(AND('1'!AF16=CB!$A$20,'1'!AH16=CB!$B$20),MAX(CB!$D$20:$D$25),IF(AND('1'!AF16=CB!$A$26,'1'!AH16=CB!$B$26),MAX(CB!$D$26:$D$31),IF(AND('1'!AF16=CB!$A$32,'1'!AH16=CB!$B$32),CB!$D$36+(6-CB!$C$36)*(CB!$D$37-CB!$D$36)/(CB!$C$37-CB!$C$36),IF(AND('1'!AF16=CB!$A$38,'1'!AH16=CB!$B$38),CB!$D$42+(6-CB!$C$42)*(CB!$D$43-CB!$D$42)/(CB!$C$43-CB!$C$42),IF(AND('1'!AF16=CB!$A$44,'1'!AH16=CB!$B$44),CB!$D$48+(6-CB!$C$48)*(CB!$D$49-CB!$D$48)/(CB!$C$49-CB!$C$48),IF(AND('1'!AF16=CB!$A$50,'1'!AH16=CB!$B$50),CB!$D$54+(6-CB!$C$54)*(CB!$D$55-CB!$D$54)/(CB!$C$55-CB!$C$54),IF(AND('1'!AF16=CB!$A$56,'1'!AH16=CB!$B$56),CB!$D$60+(6-CB!$C$60)*(CB!$D$61-CB!$D$60)/(CB!$C$61-CB!$C$60),IF(AND('1'!AF16=CB!$A$62,'1'!AH16=CB!$B$62),MAX(CB!$D$62:$D$67),IF(AND('1'!AF16=CB!$A$68,'1'!AH16=CB!$B$68),MAX(CB!$D$68:$D$73),IF(AND('1'!AF16=CB!$A$74,'1'!AH16=CB!$B$74),MAX(CB!$D$74:$D$79),IF(AND('1'!AF16=CB!$A$80,'1'!AH16=CB!$B$80),MAX(CB!$D$80:$D$85),IF(AND('1'!AF16=CB!$A$86,'1'!AH16=CB!$B$86),MAX(CB!$D$86:$D$91),IF(AND('1'!AF16=CB!$A$92,'1'!AH16=CB!$B$92),MAX(CB!$D$92:$D$97),IF(AND('1'!AF16=CB!$A$98,'1'!AH16=CB!$B$98),MAX(CB!$D$98:$D$103),IF(AND('1'!AF16=CB!$A$104,'1'!AH16=CB!$B$104),MAX(CB!$D$104:$D$109),0)))))))))))))))))))/(F16*H16*D16)*43560+$B15</f>
        <v>#VALUE!</v>
      </c>
      <c r="BA16" s="38" t="e">
        <f t="shared" si="1"/>
        <v>#N/A</v>
      </c>
      <c r="BB16" s="39" t="e">
        <f t="shared" si="2"/>
        <v>#N/A</v>
      </c>
      <c r="BC16" s="39" t="e">
        <f t="shared" si="3"/>
        <v>#N/A</v>
      </c>
      <c r="BD16" s="39" t="e">
        <f t="shared" si="4"/>
        <v>#N/A</v>
      </c>
      <c r="BE16" s="39" t="e">
        <f t="shared" si="5"/>
        <v>#N/A</v>
      </c>
      <c r="BF16" s="39" t="e">
        <f t="shared" si="6"/>
        <v>#N/A</v>
      </c>
      <c r="BG16" s="39" t="e">
        <f t="shared" si="7"/>
        <v>#N/A</v>
      </c>
      <c r="BH16" s="39" t="e">
        <f t="shared" si="8"/>
        <v>#VALUE!</v>
      </c>
      <c r="BI16" s="56" t="e">
        <f t="shared" si="18"/>
        <v>#VALUE!</v>
      </c>
    </row>
    <row r="17" spans="1:61" ht="14.55" x14ac:dyDescent="0.4">
      <c r="A17" s="65">
        <v>6</v>
      </c>
      <c r="B17" s="35"/>
      <c r="C17" s="23" t="str">
        <f t="shared" si="20"/>
        <v/>
      </c>
      <c r="D17" s="95" t="str">
        <f t="shared" si="10"/>
        <v/>
      </c>
      <c r="E17" s="23" t="str">
        <f t="shared" si="11"/>
        <v/>
      </c>
      <c r="F17" s="35"/>
      <c r="G17" s="48" t="str">
        <f t="shared" si="12"/>
        <v/>
      </c>
      <c r="H17" s="93" t="str">
        <f>IF(B17&lt;&gt;0,INDEX(RainfallIntensity!$A$4:$B$49,MATCH($K$8,RainfallIntensity!$A$4:$A$49),2),"")</f>
        <v/>
      </c>
      <c r="I17" s="23" t="str">
        <f t="shared" si="13"/>
        <v/>
      </c>
      <c r="J17" s="23" t="str">
        <f t="shared" si="19"/>
        <v/>
      </c>
      <c r="K17" s="23" t="str">
        <f t="shared" si="14"/>
        <v/>
      </c>
      <c r="L17" s="35"/>
      <c r="M17" s="35" t="s">
        <v>119</v>
      </c>
      <c r="N17" s="83"/>
      <c r="O17" s="24" t="str">
        <f>IF(B17&lt;&gt;0,'1'!BA17,"")</f>
        <v/>
      </c>
      <c r="P17" s="55" t="str">
        <f>IF(B17&lt;&gt;0,'1'!BB17,"")</f>
        <v/>
      </c>
      <c r="Q17" s="24" t="str">
        <f>IF(B17&lt;&gt;0,'1'!BC17,"")</f>
        <v/>
      </c>
      <c r="R17" s="24" t="str">
        <f>IF(B17&lt;&gt;0,INDEX(CB!$N$2:$N$109,MATCH('1'!M17, CB!$A$2:$A$109,1)),"")</f>
        <v/>
      </c>
      <c r="S17" s="24" t="str">
        <f>IF(B17&lt;&gt;0,'1'!BD17,"")</f>
        <v/>
      </c>
      <c r="T17" s="24" t="str">
        <f>IF(B17&lt;&gt;0,'1'!BE17,"")</f>
        <v/>
      </c>
      <c r="U17" s="24" t="str">
        <f>IF(B17&lt;&gt;0,'1'!BF17,"")</f>
        <v/>
      </c>
      <c r="V17" s="24" t="str">
        <f>IF(B17&lt;&gt;0,'1'!BG17,"")</f>
        <v/>
      </c>
      <c r="W17" s="24" t="str">
        <f>IF(B17&lt;&gt;0,'1'!BH17,"")</f>
        <v/>
      </c>
      <c r="X17" s="53" t="str">
        <f t="shared" si="15"/>
        <v/>
      </c>
      <c r="Y17" s="63"/>
      <c r="Z17" s="94" t="str">
        <f t="shared" si="0"/>
        <v/>
      </c>
      <c r="AE17" s="11" t="str">
        <f>'1'!K17</f>
        <v/>
      </c>
      <c r="AF17" s="33">
        <f t="array" ref="AF17">MAX(IF(CB!$A$2:$A$109&lt;='1'!M17,CB!$A$2:$A$109))</f>
        <v>10</v>
      </c>
      <c r="AG17" s="33">
        <f t="array" ref="AG17">IF('1'!M17&lt;10,MAX(IF(CB!$B$2:$B$91&lt;='1'!N17,CB!$B$2:$B$91)),MAX(IF(CB!$B$92:$B$109&lt;='1'!N17,CB!$B$92:$B$109)))</f>
        <v>0</v>
      </c>
      <c r="AH17" s="100">
        <f t="array" ref="AH17">IF('1'!M17&lt;10,MIN(IF(CB!$B$2:$B$91&gt;='1'!N17,CB!$B$2:$B$91),0.07),MIN(IF(CB!$B$92:$B$109&gt;='1'!N17,CB!$B$92:$B$109,0.03)))</f>
        <v>3.0000000000000001E-3</v>
      </c>
      <c r="AI17" s="38">
        <f>IF(AND('1'!AF17=CB!$A$2, '1'!AG17=CB!$B$2),INDEX(CB!$K$2:$K$7,MATCH('1'!AE17, CB!$D$2:$D$7,1))+('1'!AE17- INDEX(CB!$D$2:$D$7,MATCH('1'!AE17,CB!$D$2:$D$7,1)))*( INDEX(CB!$K$2:$K$7,MATCH('1'!AE17, CB!$D$2:$D$7,1)+1)- INDEX(CB!$K$2:$K$7,MATCH('1'!AE17, CB!$D$2:$D$7,1)))/( INDEX(CB!$D$2:$D$7,MATCH('1'!AE17, CB!$D$2:$D$7,1)+1)- INDEX(CB!$D$2:$D$7,MATCH('1'!AE17,CB!$D$2:$D$7,1))),IF(AND('1'!AF17=CB!$A$8, '1'!AG17=CB!$B$8),INDEX(CB!$K$8:$K$13,MATCH('1'!AE17, CB!$D$8:$D$13,1))+('1'!AE17- INDEX(CB!$D$8:$D$13,MATCH('1'!AE17,CB!$D$8:$D$13,1)))*( INDEX(CB!$K$8:$K$13,MATCH('1'!AE17, CB!$D$8:$D$13,1)+1)- INDEX(CB!$K$8:$K$13,MATCH('1'!AE17, CB!$D$8:$D$13,1)))/( INDEX(CB!$D$8:$D$13,MATCH('1'!AE17, CB!$D$8:$D$13,1)+1)- INDEX(CB!$D$8:$D$13,MATCH('1'!AE17,CB!$D$8:$D$13,1))),IF(AND('1'!AF17=CB!$A$14, '1'!AG17=CB!$B$14),INDEX(CB!$K$14:$K$19,MATCH('1'!AE17, CB!$D$14:$D$19,1))+('1'!AE17- INDEX(CB!$D$14:$D$19,MATCH('1'!AE17,CB!$D$14:$D$19,1)))*( INDEX(CB!$K$14:$K$19,MATCH('1'!AE17, CB!$D$14:$D$19,1)+1)- INDEX(CB!$K$14:$K$19,MATCH('1'!AE17, CB!$D$14:$D$19,1)))/( INDEX(CB!$D$14:$D$19,MATCH('1'!AE17, CB!$D$14:$D$19,1)+1)- INDEX(CB!$D$14:$D$19,MATCH('1'!AE17,CB!$D$14:$D$19,1))),IF(AND('1'!AF17=CB!$A$20, '1'!AG17=CB!$B$20),INDEX(CB!$K$20:$K$25,MATCH('1'!AE17, CB!$D$20:$D$25,1))+('1'!AE17- INDEX(CB!$D$20:$D$25,MATCH('1'!AE17,CB!$D$20:$D$25,1)))*( INDEX(CB!$K$20:$K$25,MATCH('1'!AE17, CB!$D$20:$D$25,1)+1)- INDEX(CB!$K$20:$K$25,MATCH('1'!AE17, CB!$D$20:$D$25,1)))/( INDEX(CB!$D$20:$D$25,MATCH('1'!AE17, CB!$D$20:$D$25,1)+1)- INDEX(CB!$D$20:$D$25,MATCH('1'!AE17,CB!$D$20:$D$25,1))),IF(AND('1'!AF17=CB!$A$26, '1'!AG17=CB!$B$26),INDEX(CB!$K$26:$K$31,MATCH('1'!AE17, CB!$D$26:$D$31,1))+('1'!AE17- INDEX(CB!$D$26:$D$31,MATCH('1'!AE17,CB!$D$26:$D$31,1)))*( INDEX(CB!$K$26:$K$31,MATCH('1'!AE17, CB!$D$26:$D$31,1)+1)- INDEX(CB!$K$26:$K$31,MATCH('1'!AE17, CB!$D$26:$D$31,1)))/( INDEX(CB!$D$26:$D$31,MATCH('1'!AE17, CB!$D$26:$D$31,1)+1)- INDEX(CB!$D$26:$D$31,MATCH('1'!AE17,CB!$D$26:$D$31,1))),IF(AND('1'!AF17=CB!$A$32, '1'!AG17=CB!$B$32),INDEX(CB!$K$32:$K$37,MATCH('1'!AE17, CB!$D$32:$D$37,1))+('1'!AE17- INDEX(CB!$D$32:$D$37,MATCH('1'!AE17,CB!$D$32:$D$37,1)))*( INDEX(CB!$K$32:$K$37,MATCH('1'!AE17, CB!$D$32:$D$37,1)+1)- INDEX(CB!$K$32:$K$37,MATCH('1'!AE17, CB!$D$32:$D$37,1)))/( INDEX(CB!$D$32:$D$37,MATCH('1'!AE17, CB!$D$32:$D$37,1)+1)- INDEX(CB!$D$32:$D$37,MATCH('1'!AE17,CB!$D$32:$D$37,1))),IF(AND('1'!AF17=CB!$A$38, '1'!AG17=CB!$B$38),INDEX(CB!$K$38:$K$43,MATCH('1'!AE17, CB!$D$38:$D$43,1))+('1'!AE17- INDEX(CB!$D$38:$D$43,MATCH('1'!AE17,CB!$D$38:$D$43,1)))*( INDEX(CB!$K$38:$K$43,MATCH('1'!AE17, CB!$D$38:$D$43,1)+1)- INDEX(CB!$K$38:$K$43,MATCH('1'!AE17, CB!$D$38:$D$43,1)))/( INDEX(CB!$D$38:$D$43,MATCH('1'!AE17, CB!$D$38:$D$43,1)+1)- INDEX(CB!$D$38:$D$43,MATCH('1'!AE17,CB!$D$38:$D$43,1))),IF(AND('1'!AF17=CB!$A$44, '1'!AG17=CB!$B$44),INDEX(CB!$K$44:$K$49,MATCH('1'!AE17, CB!$D$44:$D$49,1))+('1'!AE17- INDEX(CB!$D$44:$D$49,MATCH('1'!AE17,CB!$D$44:$D$49,1)))*( INDEX(CB!$K$44:$K$49,MATCH('1'!AE17, CB!$D$44:$D$49,1)+1)- INDEX(CB!$K$44:$K$49,MATCH('1'!AE17, CB!$D$44:$D$49,1)))/( INDEX(CB!$D$44:$D$49,MATCH('1'!AE17, CB!$D$44:$D$49,1)+1)- INDEX(CB!$D$44:$D$49,MATCH('1'!AE17,CB!$D$44:$D$49,1))),IF(AND('1'!AF17=CB!$A$50, '1'!AG17=CB!$B$50),INDEX(CB!$K$50:$K$55,MATCH('1'!AE17, CB!$D$50:$D$55,1))+('1'!AE17- INDEX(CB!$D$50:$D$55,MATCH('1'!AE17,CB!$D$50:$D$55,1)))*( INDEX(CB!$K$50:$K$55,MATCH('1'!AE17, CB!$D$50:$D$55,1)+1)- INDEX(CB!$K$50:$K$55,MATCH('1'!AE17, CB!$D$50:$D$55,1)))/( INDEX(CB!$D$50:$D$55,MATCH('1'!AE17, CB!$D$50:$D$55,1)+1)- INDEX(CB!$D$50:$D$55,MATCH('1'!AE17,CB!$D$50:$D$55,1))),IF(AND('1'!AF17=CB!$A$56, '1'!AG17=CB!$B$56),INDEX(CB!$K$56:$K$61,MATCH('1'!AE17, CB!$D$56:$D$61,1))+('1'!AE17- INDEX(CB!$D$56:$D$61,MATCH('1'!AE17,CB!$D$56:$D$61,1)))*( INDEX(CB!$K$56:$K$61,MATCH('1'!AE17, CB!$D$56:$D$61,1)+1)- INDEX(CB!$K$56:$K$61,MATCH('1'!AE17, CB!$D$56:$D$61,1)))/( INDEX(CB!$D$56:$D$61,MATCH('1'!AE17, CB!$D$56:$D$61,1)+1)- INDEX(CB!$D$56:$D$61,MATCH('1'!AE17,CB!$D$56:$D$61,1))),IF(AND('1'!AF17=CB!$A$62, '1'!AG17=CB!$B$62),INDEX(CB!$K$62:$K$67,MATCH('1'!AE17, CB!$D$62:$D$67,1))+('1'!AE17- INDEX(CB!$D$62:$D$67,MATCH('1'!AE17,CB!$D$62:$D$67,1)))*( INDEX(CB!$K$62:$K$67,MATCH('1'!AE17, CB!$D$62:$D$67,1)+1)- INDEX(CB!$K$62:$K$67,MATCH('1'!AE17, CB!$D$62:$D$67,1)))/( INDEX(CB!$D$62:$D$67,MATCH('1'!AE17, CB!$D$62:$D$67,1)+1)- INDEX(CB!$D$62:$D$67,MATCH('1'!AE17,CB!$D$62:$D$67,1))),IF(AND('1'!AF17=CB!$A$68, '1'!AG17=CB!$B$68),INDEX(CB!$K$68:$K$73,MATCH('1'!AE17, CB!$D$68:$D$73,1))+('1'!AE17- INDEX(CB!$D$68:$D$73,MATCH('1'!AE17,CB!$D$68:$D$73,1)))*( INDEX(CB!$K$68:$K$73,MATCH('1'!AE17, CB!$D$68:$D$73,1)+1)- INDEX(CB!$K$68:$K$73,MATCH('1'!AE17, CB!$D$68:$D$73,1)))/(INDEX(CB!$D$68:$D$73,MATCH('1'!AE17, CB!$D$68:$D$73,1)+1)- INDEX(CB!$D$68:$D$73,MATCH('1'!AE17,CB!$D$68:$D$73,1))),IF(AND('1'!AF17=CB!$A$74, '1'!AG17=CB!$B$74),INDEX(CB!$K$74:$K$79,MATCH('1'!AE17, CB!$D$74:$D$79,1))+('1'!AE17- INDEX(CB!$D$74:$D$79,MATCH('1'!AE17,CB!$D$74:$D$79,1)))*( INDEX(CB!$K$74:$K$79,MATCH('1'!AE17, CB!$D$74:$D$79,1)+1)- INDEX(CB!$K$74:$K$79,MATCH('1'!AE17, CB!$D$74:$D$79,1)))/(INDEX(CB!$D$74:$D$79,MATCH('1'!AE17, CB!$D$74:$D$79,1)+1)- INDEX(CB!$D$74:$D$79,MATCH('1'!AE17,CB!$D$74:$D$79,1))),IF(AND('1'!AF17=CB!$A$80, '1'!AG17=CB!$B$80),INDEX(CB!$K$80:$K$85,MATCH('1'!AE17, CB!$D$80:$D$85,1))+('1'!AE17- INDEX(CB!$D$80:$D$85,MATCH('1'!AE17,CB!$D$80:$D$85,1)))*( INDEX(CB!$K$80:$K$85,MATCH('1'!AE17, CB!$D$80:$D$85,1)+1)- INDEX(CB!$K$80:$K$85,MATCH('1'!AE17, CB!$D$80:$D$85,1)))/(INDEX(CB!$D$80:$D$85,MATCH('1'!AE17, CB!$D$80:$D$85,1)+1)- INDEX(CB!$D$80:$D$85,MATCH('1'!AE17,CB!$D$80:$D$85,1))),IF(AND('1'!AF17=CB!$A$86, '1'!AG17=CB!$B$86),INDEX(CB!$K$86:$K$91,MATCH('1'!AE17, CB!$D$86:$D$91,1))+('1'!AE17- INDEX(CB!$D$86:$D$91,MATCH('1'!AE17,CB!$D$86:$D$91,1)))*( INDEX(CB!$K$86:$K$91,MATCH('1'!AE17, CB!$D$86:$D$91,1)+1)- INDEX(CB!$K$86:$K$91,MATCH('1'!AE17, CB!$D$86:$D$91,1)))/(INDEX(CB!$D$86:$D$91,MATCH('1'!AE17, CB!$D$86:$D$91,1)+1)- INDEX(CB!$D$86:$D$91,MATCH('1'!AE17,CB!$D$86:$D$91,1))),IF(AND('1'!AF17=CB!$A$92, '1'!AG17=CB!$B$92),INDEX(CB!$K$92:$K$97,MATCH('1'!AE17, CB!$D$92:$D$97,1))+('1'!AE17- INDEX(CB!$D$92:$D$97,MATCH('1'!AE17,CB!$D$92:$D$97,1)))*( INDEX(CB!$K$92:$K$97,MATCH('1'!AE17, CB!$D$92:$D$97,1)+1)- INDEX(CB!$K$92:$K$97,MATCH('1'!AE17, CB!$D$92:$D$97,1)))/(INDEX(CB!$D$92:$D$97,MATCH('1'!AE17, CB!$D$92:$D$97,1)+1)- INDEX(CB!$D$92:$D$97,MATCH('1'!AE17,CB!$D$92:$D$97,1))),IF(AND('1'!AF17=CB!$A$98, '1'!AG17=CB!$B$98),INDEX(CB!$K$98:$K$103,MATCH('1'!AE17, CB!$D$98:$D$103,1))+('1'!AE17- INDEX(CB!$D$98:$D$103,MATCH('1'!AE17,CB!$D$98:$D$103,1)))*( INDEX(CB!$K$98:$K$103,MATCH('1'!AE17, CB!$D$98:$D$103,1)+1)- INDEX(CB!$K$98:$K$103,MATCH('1'!AE17, CB!$D$98:$D$103,1)))/(INDEX(CB!$D$98:$D$103,MATCH('1'!AE17, CB!$D$98:$D$103,1)+1)- INDEX(CB!$D$98:$D$103,MATCH('1'!AE17,CB!$D$98:$D$103,1))),IF(AND('1'!AF17=CB!$A$104, '1'!AG17=CB!$B$104),INDEX(CB!$K$104:$K$109,MATCH('1'!AE17, CB!$D$104:$D$109,1))+('1'!AE17- INDEX(CB!$D$104:$D$109,MATCH('1'!AE17,CB!$D$104:$D$109,1)))*( INDEX(CB!$K$104:$K$109,MATCH('1'!AE17, CB!$D$104:$D$109,1)+1)- INDEX(CB!$K$104:$K$109,MATCH('1'!AE17, CB!$D$104:$D$109,1)))/(INDEX(CB!$D$104:$D$109,MATCH('1'!AE17, CB!$D$104:$D$109,1)+1)- INDEX(CB!$D$104:$D$109,MATCH('1'!AE17,CB!$D$104:$D$109,1))),0))))))))))))))))))</f>
        <v>0</v>
      </c>
      <c r="AJ17" s="33">
        <f>IF(AND('1'!AF17=CB!$A$2, '1'!AG17=CB!$B$2),INDEX(CB!$I$2:$I$7,MATCH('1'!AE17, CB!$D$2:$D$7,1))+('1'!AE17- INDEX(CB!$D$2:$D$7,MATCH('1'!AE17,CB!$D$2:$D$7,1)))*( INDEX(CB!$I$2:$I$7,MATCH('1'!AE17, CB!$D$2:$D$7,1)+1)- INDEX(CB!$I$2:$I$7,MATCH('1'!AE17, CB!$D$2:$D$7,1)))/( INDEX(CB!$D$2:$D$7,MATCH('1'!AE17, CB!$D$2:$D$7,1)+1)- INDEX(CB!$D$2:$D$7,MATCH('1'!AE17,CB!$D$2:$D$7,1))),IF(AND('1'!AF17=CB!$A$8, '1'!AG17=CB!$B$8),INDEX(CB!$I$8:$I$13,MATCH('1'!AE17, CB!$D$8:$D$13,1))+('1'!AE17- INDEX(CB!$D$8:$D$13,MATCH('1'!AE17,CB!$D$8:$D$13,1)))*( INDEX(CB!$I$8:$I$13,MATCH('1'!AE17, CB!$D$8:$D$13,1)+1)- INDEX(CB!$I$8:$I$13,MATCH('1'!AE17, CB!$D$8:$D$13,1)))/( INDEX(CB!$D$8:$D$13,MATCH('1'!AE17, CB!$D$8:$D$13,1)+1)- INDEX(CB!$D$8:$D$13,MATCH('1'!AE17,CB!$D$8:$D$13,1))),IF(AND('1'!AF17=CB!$A$14, '1'!AG17=CB!$B$14),INDEX(CB!$I$14:$I$19,MATCH('1'!AE17, CB!$D$14:$D$19,1))+('1'!AE17- INDEX(CB!$D$14:$D$19,MATCH('1'!AE17,CB!$D$14:$D$19,1)))*( INDEX(CB!$I$14:$I$19,MATCH('1'!AE17, CB!$D$14:$D$19,1)+1)- INDEX(CB!$I$14:$I$19,MATCH('1'!AE17, CB!$D$14:$D$19,1)))/( INDEX(CB!$D$14:$D$19,MATCH('1'!AE17, CB!$D$14:$D$19,1)+1)- INDEX(CB!$D$14:$D$19,MATCH('1'!AE17,CB!$D$14:$D$19,1))),IF(AND('1'!AF17=CB!$A$20, '1'!AG17=CB!$B$20),INDEX(CB!$I$20:$I$25,MATCH('1'!AE17, CB!$D$20:$D$25,1))+('1'!AE17- INDEX(CB!$D$20:$D$25,MATCH('1'!AE17,CB!$D$20:$D$25,1)))*( INDEX(CB!$I$20:$I$25,MATCH('1'!AE17, CB!$D$20:$D$25,1)+1)- INDEX(CB!$I$20:$I$25,MATCH('1'!AE17, CB!$D$20:$D$25,1)))/( INDEX(CB!$D$20:$D$25,MATCH('1'!AE17, CB!$D$20:$D$25,1)+1)- INDEX(CB!$D$20:$D$25,MATCH('1'!AE17,CB!$D$20:$D$25,1))),IF(AND('1'!AF17=CB!$A$26, '1'!AG17=CB!$B$26),INDEX(CB!$I$26:$I$31,MATCH('1'!AE17, CB!$D$26:$D$31,1))+('1'!AE17- INDEX(CB!$D$26:$D$31,MATCH('1'!AE17,CB!$D$26:$D$31,1)))*( INDEX(CB!$I$26:$I$31,MATCH('1'!AE17, CB!$D$26:$D$31,1)+1)- INDEX(CB!$I$26:$I$31,MATCH('1'!AE17, CB!$D$26:$D$31,1)))/( INDEX(CB!$D$26:$D$31,MATCH('1'!AE17, CB!$D$26:$D$31,1)+1)- INDEX(CB!$D$26:$D$31,MATCH('1'!AE17,CB!$D$26:$D$31,1))),IF(AND('1'!AF17=CB!$A$32, '1'!AG17=CB!$B$32),INDEX(CB!$I$32:$I$37,MATCH('1'!AE17, CB!$D$32:$D$37,1))+('1'!AE17- INDEX(CB!$D$32:$D$37,MATCH('1'!AE17,CB!$D$32:$D$37,1)))*( INDEX(CB!$I$32:$I$37,MATCH('1'!AE17, CB!$D$32:$D$37,1)+1)- INDEX(CB!$I$32:$I$37,MATCH('1'!AE17, CB!$D$32:$D$37,1)))/( INDEX(CB!$D$32:$D$37,MATCH('1'!AE17, CB!$D$32:$D$37,1)+1)- INDEX(CB!$D$32:$D$37,MATCH('1'!AE17,CB!$D$32:$D$37,1))),IF(AND('1'!AF17=CB!$A$38, '1'!AG17=CB!$B$38),INDEX(CB!$I$38:$I$43,MATCH('1'!AE17, CB!$D$38:$D$43,1))+('1'!AE17- INDEX(CB!$D$38:$D$43,MATCH('1'!AE17,CB!$D$38:$D$43,1)))*( INDEX(CB!$I$38:$I$43,MATCH('1'!AE17, CB!$D$38:$D$43,1)+1)- INDEX(CB!$I$38:$I$43,MATCH('1'!AE17, CB!$D$38:$D$43,1)))/( INDEX(CB!$D$38:$D$43,MATCH('1'!AE17, CB!$D$38:$D$43,1)+1)- INDEX(CB!$D$38:$D$43,MATCH('1'!AE17,CB!$D$38:$D$43,1))),IF(AND('1'!AF17=CB!$A$44, '1'!AG17=CB!$B$44),INDEX(CB!$I$44:$I$49,MATCH('1'!AE17, CB!$D$44:$D$49,1))+('1'!AE17- INDEX(CB!$D$44:$D$49,MATCH('1'!AE17,CB!$D$44:$D$49,1)))*( INDEX(CB!$I$44:$I$49,MATCH('1'!AE17, CB!$D$44:$D$49,1)+1)- INDEX(CB!$I$44:$I$49,MATCH('1'!AE17, CB!$D$44:$D$49,1)))/( INDEX(CB!$D$44:$D$49,MATCH('1'!AE17, CB!$D$44:$D$49,1)+1)- INDEX(CB!$D$44:$D$49,MATCH('1'!AE17,CB!$D$44:$D$49,1))),IF(AND('1'!AF17=CB!$A$50, '1'!AG17=CB!$B$50),INDEX(CB!$I$50:$I$55,MATCH('1'!AE17, CB!$D$50:$D$55,1))+('1'!AE17- INDEX(CB!$D$50:$D$55,MATCH('1'!AE17,CB!$D$50:$D$55,1)))*( INDEX(CB!$I$50:$I$55,MATCH('1'!AE17, CB!$D$50:$D$55,1)+1)- INDEX(CB!$I$50:$I$55,MATCH('1'!AE17, CB!$D$50:$D$55,1)))/( INDEX(CB!$D$50:$D$55,MATCH('1'!AE17, CB!$D$50:$D$55,1)+1)- INDEX(CB!$D$50:$D$55,MATCH('1'!AE17,CB!$D$50:$D$55,1))),IF(AND('1'!AF17=CB!$A$56, '1'!AG17=CB!$B$56),INDEX(CB!$I$56:$I$61,MATCH('1'!AE17, CB!$D$56:$D$61,1))+('1'!AE17- INDEX(CB!$D$56:$D$61,MATCH('1'!AE17,CB!$D$56:$D$61,1)))*( INDEX(CB!$I$56:$I$61,MATCH('1'!AE17, CB!$D$56:$D$61,1)+1)- INDEX(CB!$I$56:$I$61,MATCH('1'!AE17, CB!$D$56:$D$61,1)))/( INDEX(CB!$D$56:$D$61,MATCH('1'!AE17, CB!$D$56:$D$61,1)+1)- INDEX(CB!$D$56:$D$61,MATCH('1'!AE17,CB!$D$56:$D$61,1))),IF(AND('1'!AF17=CB!$A$62, '1'!AG17=CB!$B$62),INDEX(CB!$I$62:$I$67,MATCH('1'!AE17, CB!$D$62:$D$67,1))+('1'!AE17- INDEX(CB!$D$62:$D$67,MATCH('1'!AE17,CB!$D$62:$D$67,1)))*( INDEX(CB!$I$62:$I$67,MATCH('1'!AE17, CB!$D$62:$D$67,1)+1)- INDEX(CB!$I$62:$I$67,MATCH('1'!AE17, CB!$D$62:$D$67,1)))/( INDEX(CB!$D$62:$D$67,MATCH('1'!AE17, CB!$D$62:$D$67,1)+1)- INDEX(CB!$D$62:$D$67,MATCH('1'!AE17,CB!$D$62:$D$67,1))),IF(AND('1'!AF17=CB!$A$68, '1'!AG17=CB!$B$68),INDEX(CB!$I$68:$I$73,MATCH('1'!AE17, CB!$D$68:$D$73,1))+('1'!AE17- INDEX(CB!$D$68:$D$73,MATCH('1'!AE17,CB!$D$68:$D$73,1)))*( INDEX(CB!$I$68:$I$73,MATCH('1'!AE17, CB!$D$68:$D$73,1)+1)- INDEX(CB!$I$68:$I$73,MATCH('1'!AE17, CB!$D$68:$D$73,1)))/(INDEX(CB!$D$68:$D$73,MATCH('1'!AE17, CB!$D$68:$D$73,1)+1)- INDEX(CB!$D$68:$D$73,MATCH('1'!AE17,CB!$D$68:$D$73,1))),IF(AND('1'!AF17=CB!$A$74, '1'!AG17=CB!$B$74),INDEX(CB!$I$74:$I$79,MATCH('1'!AE17, CB!$D$74:$D$79,1))+('1'!AE17- INDEX(CB!$D$74:$D$79,MATCH('1'!AE17,CB!$D$74:$D$79,1)))*( INDEX(CB!$I$74:$I$79,MATCH('1'!AE17, CB!$D$74:$D$79,1)+1)- INDEX(CB!$I$74:$I$79,MATCH('1'!AE17, CB!$D$74:$D$79,1)))/(INDEX(CB!$D$74:$D$79,MATCH('1'!AE17, CB!$D$74:$D$79,1)+1)- INDEX(CB!$D$74:$D$79,MATCH('1'!AE17,CB!$D$74:$D$79,1))),IF(AND('1'!AF17=CB!$A$80, '1'!AG17=CB!$B$80),INDEX(CB!$I$80:$I$85,MATCH('1'!AE17, CB!$D$80:$D$85,1))+('1'!AE17- INDEX(CB!$D$80:$D$85,MATCH('1'!AE17,CB!$D$80:$D$85,1)))*( INDEX(CB!$I$80:$I$85,MATCH('1'!AE17, CB!$D$80:$D$85,1)+1)- INDEX(CB!$I$80:$I$85,MATCH('1'!AE17, CB!$D$80:$D$85,1)))/(INDEX(CB!$D$80:$D$85,MATCH('1'!AE17, CB!$D$80:$D$85,1)+1)- INDEX(CB!$D$80:$D$85,MATCH('1'!AE17,CB!$D$80:$D$85,1))),IF(AND('1'!AF17=CB!$A$86, '1'!AG17=CB!$B$86),INDEX(CB!$I$86:$I$91,MATCH('1'!AE17, CB!$D$86:$D$91,1))+('1'!AE17- INDEX(CB!$D$86:$D$91,MATCH('1'!AE17,CB!$D$86:$D$91,1)))*( INDEX(CB!$I$86:$I$91,MATCH('1'!AE17, CB!$D$86:$D$91,1)+1)- INDEX(CB!$I$86:$I$91,MATCH('1'!AE17, CB!$D$86:$D$91,1)))/(INDEX(CB!$D$86:$D$91,MATCH('1'!AE17, CB!$D$86:$D$91,1)+1)- INDEX(CB!$D$86:$D$91,MATCH('1'!AE17,CB!$D$86:$D$91,1))),IF(AND('1'!AF17=CB!$A$92, '1'!AG17=CB!$B$92),INDEX(CB!$I$92:$I$97,MATCH('1'!AE17, CB!$D$92:$D$97,1))+('1'!AE17- INDEX(CB!$D$92:$D$97,MATCH('1'!AE17,CB!$D$92:$D$97,1)))*( INDEX(CB!$I$92:$I$97,MATCH('1'!AE17, CB!$D$92:$D$97,1)+1)- INDEX(CB!$I$92:$I$97,MATCH('1'!AE17, CB!$D$92:$D$97,1)))/(INDEX(CB!$D$92:$D$97,MATCH('1'!AE17, CB!$D$92:$D$97,1)+1)- INDEX(CB!$D$92:$D$97,MATCH('1'!AE17,CB!$D$92:$D$97,1))),IF(AND('1'!AF17=CB!$A$98, '1'!AG17=CB!$B$98),INDEX(CB!$I$98:$I$103,MATCH('1'!AE17, CB!$D$98:$D$103,1))+('1'!AE17- INDEX(CB!$D$98:$D$103,MATCH('1'!AE17,CB!$D$98:$D$103,1)))*( INDEX(CB!$I$98:$I$103,MATCH('1'!AE17, CB!$D$98:$D$103,1)+1)- INDEX(CB!$I$98:$I$103,MATCH('1'!AE17, CB!$D$98:$D$103,1)))/(INDEX(CB!$D$98:$D$103,MATCH('1'!AE17, CB!$D$98:$D$103,1)+1)- INDEX(CB!$D$98:$D$103,MATCH('1'!AE17,CB!$D$98:$D$103,1))),IF(AND('1'!AF17=CB!$A$104, '1'!AG17=CB!$B$104),INDEX(CB!$I$104:$I$109,MATCH('1'!AE17, CB!$D$104:$D$109,1))+('1'!AE17- INDEX(CB!$D$104:$D$109,MATCH('1'!AE17,CB!$D$104:$D$109,1)))*( INDEX(CB!$I$104:$I$109,MATCH('1'!AE17, CB!$D$104:$D$109,1)+1)- INDEX(CB!$I$104:$I$109,MATCH('1'!AE17, CB!$D$104:$D$109,1)))/(INDEX(CB!$D$104:$D$109,MATCH('1'!AE17, CB!$D$104:$D$109,1)+1)- INDEX(CB!$D$104:$D$109,MATCH('1'!AE17,CB!$D$104:$D$109,1))),0))))))))))))))))))</f>
        <v>0</v>
      </c>
      <c r="AK17" s="33">
        <f>IF(AND('1'!AF17=CB!$A$2, '1'!AG17=CB!$B$2),INDEX(CB!$C$2:$C$7,MATCH('1'!AE17, CB!$D$2:$D$7,1))+('1'!AE17- INDEX(CB!$D$2:$D$7,MATCH('1'!AE17,CB!$D$2:$D$7,1)))*( INDEX(CB!$C$2:$C$7,MATCH('1'!AE17, CB!$D$2:$D$7,1)+1)- INDEX(CB!$C$2:$C$7,MATCH('1'!AE17, CB!$D$2:$D$7,1)))/( INDEX(CB!$D$2:$D$7,MATCH('1'!AE17, CB!$D$2:$D$7,1)+1)- INDEX(CB!$D$2:$D$7,MATCH('1'!AE17,CB!$D$2:$D$7,1))),IF(AND('1'!AF17=CB!$A$8, '1'!AG17=CB!$B$8),INDEX(CB!$C$8:$C$13,MATCH('1'!AE17, CB!$D$8:$D$13,1))+('1'!AE17- INDEX(CB!$D$8:$D$13,MATCH('1'!AE17,CB!$D$8:$D$13,1)))*( INDEX(CB!$C$8:$C$13,MATCH('1'!AE17, CB!$D$8:$D$13,1)+1)- INDEX(CB!$C$8:$C$13,MATCH('1'!AE17, CB!$D$8:$D$13,1)))/( INDEX(CB!$D$8:$D$13,MATCH('1'!AE17, CB!$D$8:$D$13,1)+1)- INDEX(CB!$D$8:$D$13,MATCH('1'!AE17,CB!$D$8:$D$13,1))),IF(AND('1'!AF17=CB!$A$14, '1'!AG17=CB!$B$14),INDEX(CB!$C$14:$C$19,MATCH('1'!AE17, CB!$D$14:$D$19,1))+('1'!AE17- INDEX(CB!$D$14:$D$19,MATCH('1'!AE17,CB!$D$14:$D$19,1)))*( INDEX(CB!$C$14:$C$19,MATCH('1'!AE17, CB!$D$14:$D$19,1)+1)- INDEX(CB!$C$14:$C$19,MATCH('1'!AE17, CB!$D$14:$D$19,1)))/( INDEX(CB!$D$14:$D$19,MATCH('1'!AE17, CB!$D$14:$D$19,1)+1)- INDEX(CB!$D$14:$D$19,MATCH('1'!AE17,CB!$D$14:$D$19,1))),IF(AND('1'!AF17=CB!$A$20, '1'!AG17=CB!$B$20),INDEX(CB!$C$20:$C$25,MATCH('1'!AE17, CB!$D$20:$D$25,1))+('1'!AE17- INDEX(CB!$D$20:$D$25,MATCH('1'!AE17,CB!$D$20:$D$25,1)))*( INDEX(CB!$C$20:$C$25,MATCH('1'!AE17, CB!$D$20:$D$25,1)+1)- INDEX(CB!$C$20:$C$25,MATCH('1'!AE17, CB!$D$20:$D$25,1)))/( INDEX(CB!$D$20:$D$25,MATCH('1'!AE17, CB!$D$20:$D$25,1)+1)- INDEX(CB!$D$20:$D$25,MATCH('1'!AE17,CB!$D$20:$D$25,1))),IF(AND('1'!AF17=CB!$A$26, '1'!AG17=CB!$B$26),INDEX(CB!$C$26:$C$31,MATCH('1'!AE17, CB!$D$26:$D$31,1))+('1'!AE17- INDEX(CB!$D$26:$D$31,MATCH('1'!AE17,CB!$D$26:$D$31,1)))*( INDEX(CB!$C$26:$C$31,MATCH('1'!AE17, CB!$D$26:$D$31,1)+1)- INDEX(CB!$C$26:$C$31,MATCH('1'!AE17, CB!$D$26:$D$31,1)))/( INDEX(CB!$D$26:$D$31,MATCH('1'!AE17, CB!$D$26:$D$31,1)+1)- INDEX(CB!$D$26:$D$31,MATCH('1'!AE17,CB!$D$26:$D$31,1))),IF(AND('1'!AF17=CB!$A$32, '1'!AG17=CB!$B$32),INDEX(CB!$C$32:$C$37,MATCH('1'!AE17, CB!$D$32:$D$37,1))+('1'!AE17- INDEX(CB!$D$32:$D$37,MATCH('1'!AE17,CB!$D$32:$D$37,1)))*( INDEX(CB!$C$32:$C$37,MATCH('1'!AE17, CB!$D$32:$D$37,1)+1)- INDEX(CB!$C$32:$C$37,MATCH('1'!AE17, CB!$D$32:$D$37,1)))/( INDEX(CB!$D$32:$D$37,MATCH('1'!AE17, CB!$D$32:$D$37,1)+1)- INDEX(CB!$D$32:$D$37,MATCH('1'!AE17,CB!$D$32:$D$37,1))),IF(AND('1'!AF17=CB!$A$38, '1'!AG17=CB!$B$38),INDEX(CB!$C$38:$C$43,MATCH('1'!AE17, CB!$D$38:$D$43,1))+('1'!AE17- INDEX(CB!$D$38:$D$43,MATCH('1'!AE17,CB!$D$38:$D$43,1)))*( INDEX(CB!$C$38:$C$43,MATCH('1'!AE17, CB!$D$38:$D$43,1)+1)- INDEX(CB!$C$38:$C$43,MATCH('1'!AE17, CB!$D$38:$D$43,1)))/( INDEX(CB!$D$38:$D$43,MATCH('1'!AE17, CB!$D$38:$D$43,1)+1)- INDEX(CB!$D$38:$D$43,MATCH('1'!AE17,CB!$D$38:$D$43,1))),IF(AND('1'!AF17=CB!$A$44, '1'!AG17=CB!$B$44),INDEX(CB!$C$44:$C$49,MATCH('1'!AE17, CB!$D$44:$D$49,1))+('1'!AE17- INDEX(CB!$D$44:$D$49,MATCH('1'!AE17,CB!$D$44:$D$49,1)))*( INDEX(CB!$C$44:$C$49,MATCH('1'!AE17, CB!$D$44:$D$49,1)+1)- INDEX(CB!$C$44:$C$49,MATCH('1'!AE17, CB!$D$44:$D$49,1)))/( INDEX(CB!$D$44:$D$49,MATCH('1'!AE17, CB!$D$44:$D$49,1)+1)- INDEX(CB!$D$44:$D$49,MATCH('1'!AE17,CB!$D$44:$D$49,1))),IF(AND('1'!AF17=CB!$A$50, '1'!AG17=CB!$B$50),INDEX(CB!$C$50:$C$55,MATCH('1'!AE17, CB!$D$50:$D$55,1))+('1'!AE17- INDEX(CB!$D$50:$D$55,MATCH('1'!AE17,CB!$D$50:$D$55,1)))*( INDEX(CB!$C$50:$C$55,MATCH('1'!AE17, CB!$D$50:$D$55,1)+1)- INDEX(CB!$C$50:$C$55,MATCH('1'!AE17, CB!$D$50:$D$55,1)))/( INDEX(CB!$D$50:$D$55,MATCH('1'!AE17, CB!$D$50:$D$55,1)+1)- INDEX(CB!$D$50:$D$55,MATCH('1'!AE17,CB!$D$50:$D$55,1))),IF(AND('1'!AF17=CB!$A$56, '1'!AG17=CB!$B$56),INDEX(CB!$C$56:$C$61,MATCH('1'!AE17, CB!$D$56:$D$61,1))+('1'!AE17- INDEX(CB!$D$56:$D$61,MATCH('1'!AE17,CB!$D$56:$D$61,1)))*( INDEX(CB!$C$56:$C$61,MATCH('1'!AE17, CB!$D$56:$D$61,1)+1)- INDEX(CB!$C$56:$C$61,MATCH('1'!AE17, CB!$D$56:$D$61,1)))/( INDEX(CB!$D$56:$D$61,MATCH('1'!AE17, CB!$D$56:$D$61,1)+1)- INDEX(CB!$D$56:$D$61,MATCH('1'!AE17,CB!$D$56:$D$61,1))),IF(AND('1'!AF17=CB!$A$62, '1'!AG17=CB!$B$62),INDEX(CB!$C$62:$C$67,MATCH('1'!AE17, CB!$D$62:$D$67,1))+('1'!AE17- INDEX(CB!$D$62:$D$67,MATCH('1'!AE17,CB!$D$62:$D$67,1)))*( INDEX(CB!$C$62:$C$67,MATCH('1'!AE17, CB!$D$62:$D$67,1)+1)- INDEX(CB!$C$62:$C$67,MATCH('1'!AE17, CB!$D$62:$D$67,1)))/( INDEX(CB!$D$62:$D$67,MATCH('1'!AE17, CB!$D$62:$D$67,1)+1)- INDEX(CB!$D$62:$D$67,MATCH('1'!AE17,CB!$D$62:$D$67,1))),IF(AND('1'!AF17=CB!$A$68, '1'!AG17=CB!$B$68),INDEX(CB!$C$68:$C$73,MATCH('1'!AE17, CB!$D$68:$D$73,1))+('1'!AE17- INDEX(CB!$D$68:$D$73,MATCH('1'!AE17,CB!$D$68:$D$73,1)))*( INDEX(CB!$C$68:$C$73,MATCH('1'!AE17, CB!$D$68:$D$73,1)+1)- INDEX(CB!$C$68:$C$73,MATCH('1'!AE17, CB!$D$68:$D$73,1)))/(INDEX(CB!$D$68:$D$73,MATCH('1'!AE17, CB!$D$68:$D$73,1)+1)- INDEX(CB!$D$68:$D$73,MATCH('1'!AE17,CB!$D$68:$D$73,1))),IF(AND('1'!AF17=CB!$A$74, '1'!AG17=CB!$B$74),INDEX(CB!$C$74:$C$79,MATCH('1'!AE17, CB!$D$74:$D$79,1))+('1'!AE17- INDEX(CB!$D$74:$D$79,MATCH('1'!AE17,CB!$D$74:$D$79,1)))*( INDEX(CB!$C$74:$C$79,MATCH('1'!AE17, CB!$D$74:$D$79,1)+1)- INDEX(CB!$C$74:$C$79,MATCH('1'!AE17, CB!$D$74:$D$79,1)))/(INDEX(CB!$D$74:$D$79,MATCH('1'!AE17, CB!$D$74:$D$79,1)+1)- INDEX(CB!$D$74:$D$79,MATCH('1'!AE17,CB!$D$74:$D$79,1))),IF(AND('1'!AF17=CB!$A$80, '1'!AG17=CB!$B$80),INDEX(CB!$C$80:$C$85,MATCH('1'!AE17, CB!$D$80:$D$85,1))+('1'!AE17- INDEX(CB!$D$80:$D$85,MATCH('1'!AE17,CB!$D$80:$D$85,1)))*( INDEX(CB!$C$80:$C$85,MATCH('1'!AE17, CB!$D$80:$D$85,1)+1)- INDEX(CB!$C$80:$C$85,MATCH('1'!AE17, CB!$D$80:$D$85,1)))/(INDEX(CB!$D$80:$D$85,MATCH('1'!AE17, CB!$D$80:$D$85,1)+1)- INDEX(CB!$D$80:$D$85,MATCH('1'!AE17,CB!$D$80:$D$85,1))),IF(AND('1'!AF17=CB!$A$86, '1'!AG17=CB!$B$86),INDEX(CB!$C$86:$C$91,MATCH('1'!AE17, CB!$D$86:$D$91,1))+('1'!AE17- INDEX(CB!$D$86:$D$91,MATCH('1'!AE17,CB!$D$86:$D$91,1)))*( INDEX(CB!$C$86:$C$91,MATCH('1'!AE17, CB!$D$86:$D$91,1)+1)- INDEX(CB!$C$86:$C$91,MATCH('1'!AE17, CB!$D$86:$D$91,1)))/(INDEX(CB!$D$86:$D$91,MATCH('1'!AE17, CB!$D$86:$D$91,1)+1)- INDEX(CB!$D$86:$D$91,MATCH('1'!AE17,CB!$D$86:$D$91,1))),IF(AND('1'!AF17=CB!$A$92, '1'!AG17=CB!$B$92),INDEX(CB!$C$92:$C$97,MATCH('1'!AE17, CB!$D$92:$D$97,1))+('1'!AE17- INDEX(CB!$D$92:$D$97,MATCH('1'!AE17,CB!$D$92:$D$97,1)))*( INDEX(CB!$C$92:$C$97,MATCH('1'!AE17, CB!$D$92:$D$97,1)+1)- INDEX(CB!$C$92:$C$97,MATCH('1'!AE17, CB!$D$92:$D$97,1)))/(INDEX(CB!$D$92:$D$97,MATCH('1'!AE17, CB!$D$92:$D$97,1)+1)- INDEX(CB!$D$92:$D$97,MATCH('1'!AE17,CB!$D$92:$D$97,1))),IF(AND('1'!AF17=CB!$A$98, '1'!AG17=CB!$B$98),INDEX(CB!$C$98:$C$103,MATCH('1'!AE17, CB!$D$98:$D$103,1))+('1'!AE17- INDEX(CB!$D$98:$D$103,MATCH('1'!AE17,CB!$D$98:$D$103,1)))*( INDEX(CB!$C$98:$C$103,MATCH('1'!AE17, CB!$D$98:$D$103,1)+1)- INDEX(CB!$C$98:$C$103,MATCH('1'!AE17, CB!$D$98:$D$103,1)))/(INDEX(CB!$D$98:$D$103,MATCH('1'!AE17, CB!$D$98:$D$103,1)+1)- INDEX(CB!$D$98:$D$103,MATCH('1'!AE17,CB!$D$98:$D$103,1))),IF(AND('1'!AF17=CB!$A$104, '1'!AG17=CB!$B$104),INDEX(CB!$C$104:$C$109,MATCH('1'!AE17, CB!$D$104:$D$109,1))+('1'!AE17- INDEX(CB!$D$104:$D$109,MATCH('1'!AE17,CB!$D$104:$D$109,1)))*( INDEX(CB!$C$104:$C$109,MATCH('1'!AE17, CB!$D$104:$D$109,1)+1)- INDEX(CB!$C$104:$C$109,MATCH('1'!AE17, CB!$D$104:$D$109,1)))/(INDEX(CB!$D$104:$D$109,MATCH('1'!AE17, CB!$D$104:$D$109,1)+1)- INDEX(CB!$D$104:$D$109,MATCH('1'!AE17,CB!$D$104:$D$109,1))),0))))))))))))))))))</f>
        <v>0</v>
      </c>
      <c r="AL17" s="33">
        <f>IF(AND('1'!AF17=CB!$A$2, '1'!AG17=CB!$B$2),INDEX(CB!$M$2:$M$7,MATCH('1'!AE17, CB!$D$2:$D$7,1))+('1'!AE17- INDEX(CB!$D$2:$D$7,MATCH('1'!AE17,CB!$D$2:$D$7,1)))*( INDEX(CB!$M$2:$M$7,MATCH('1'!AE17, CB!$D$2:$D$7,1)+1)- INDEX(CB!$M$2:$M$7,MATCH('1'!AE17, CB!$D$2:$D$7,1)))/( INDEX(CB!$D$2:$D$7,MATCH('1'!AE17, CB!$D$2:$D$7,1)+1)- INDEX(CB!$D$2:$D$7,MATCH('1'!AE17,CB!$D$2:$D$7,1))),IF(AND('1'!AF17=CB!$A$8, '1'!AG17=CB!$B$8),INDEX(CB!$M$8:$M$13,MATCH('1'!AE17, CB!$D$8:$D$13,1))+('1'!AE17- INDEX(CB!$D$8:$D$13,MATCH('1'!AE17,CB!$D$8:$D$13,1)))*( INDEX(CB!$M$8:$M$13,MATCH('1'!AE17, CB!$D$8:$D$13,1)+1)- INDEX(CB!$M$8:$M$13,MATCH('1'!AE17, CB!$D$8:$D$13,1)))/( INDEX(CB!$D$8:$D$13,MATCH('1'!AE17, CB!$D$8:$D$13,1)+1)- INDEX(CB!$D$8:$D$13,MATCH('1'!AE17,CB!$D$8:$D$13,1))),IF(AND('1'!AF17=CB!$A$14, '1'!AG17=CB!$B$14),INDEX(CB!$M$14:$M$19,MATCH('1'!AE17, CB!$D$14:$D$19,1))+('1'!AE17- INDEX(CB!$D$14:$D$19,MATCH('1'!AE17,CB!$D$14:$D$19,1)))*( INDEX(CB!$M$14:$M$19,MATCH('1'!AE17, CB!$D$14:$D$19,1)+1)- INDEX(CB!$M$14:$M$19,MATCH('1'!AE17, CB!$D$14:$D$19,1)))/( INDEX(CB!$D$14:$D$19,MATCH('1'!AE17, CB!$D$14:$D$19,1)+1)- INDEX(CB!$D$14:$D$19,MATCH('1'!AE17,CB!$D$14:$D$19,1))),IF(AND('1'!AF17=CB!$A$20, '1'!AG17=CB!$B$20),INDEX(CB!$M$20:$M$25,MATCH('1'!AE17, CB!$D$20:$D$25,1))+('1'!AE17- INDEX(CB!$D$20:$D$25,MATCH('1'!AE17,CB!$D$20:$D$25,1)))*( INDEX(CB!$M$20:$M$25,MATCH('1'!AE17, CB!$D$20:$D$25,1)+1)- INDEX(CB!$M$20:$M$25,MATCH('1'!AE17, CB!$D$20:$D$25,1)))/( INDEX(CB!$D$20:$D$25,MATCH('1'!AE17, CB!$D$20:$D$25,1)+1)- INDEX(CB!$D$20:$D$25,MATCH('1'!AE17,CB!$D$20:$D$25,1))),IF(AND('1'!AF17=CB!$A$26, '1'!AG17=CB!$B$26),INDEX(CB!$M$26:$M$31,MATCH('1'!AE17, CB!$D$26:$D$31,1))+('1'!AE17- INDEX(CB!$D$26:$D$31,MATCH('1'!AE17,CB!$D$26:$D$31,1)))*( INDEX(CB!$M$26:$M$31,MATCH('1'!AE17, CB!$D$26:$D$31,1)+1)- INDEX(CB!$M$26:$M$31,MATCH('1'!AE17, CB!$D$26:$D$31,1)))/( INDEX(CB!$D$26:$D$31,MATCH('1'!AE17, CB!$D$26:$D$31,1)+1)- INDEX(CB!$D$26:$D$31,MATCH('1'!AE17,CB!$D$26:$D$31,1))),IF(AND('1'!AF17=CB!$A$32, '1'!AG17=CB!$B$32),INDEX(CB!$M$32:$M$37,MATCH('1'!AE17, CB!$D$32:$D$37,1))+('1'!AE17- INDEX(CB!$D$32:$D$37,MATCH('1'!AE17,CB!$D$32:$D$37,1)))*( INDEX(CB!$M$32:$M$37,MATCH('1'!AE17, CB!$D$32:$D$37,1)+1)- INDEX(CB!$M$32:$M$37,MATCH('1'!AE17, CB!$D$32:$D$37,1)))/( INDEX(CB!$D$32:$D$37,MATCH('1'!AE17, CB!$D$32:$D$37,1)+1)- INDEX(CB!$D$32:$D$37,MATCH('1'!AE17,CB!$D$32:$D$37,1))),IF(AND('1'!AF17=CB!$A$38, '1'!AG17=CB!$B$38),INDEX(CB!$M$38:$M$43,MATCH('1'!AE17, CB!$D$38:$D$43,1))+('1'!AE17- INDEX(CB!$D$38:$D$43,MATCH('1'!AE17,CB!$D$38:$D$43,1)))*( INDEX(CB!$M$38:$M$43,MATCH('1'!AE17, CB!$D$38:$D$43,1)+1)- INDEX(CB!$M$38:$M$43,MATCH('1'!AE17, CB!$D$38:$D$43,1)))/( INDEX(CB!$D$38:$D$43,MATCH('1'!AE17, CB!$D$38:$D$43,1)+1)- INDEX(CB!$D$38:$D$43,MATCH('1'!AE17,CB!$D$38:$D$43,1))),IF(AND('1'!AF17=CB!$A$44, '1'!AG17=CB!$B$44),INDEX(CB!$M$44:$M$49,MATCH('1'!AE17, CB!$D$44:$D$49,1))+('1'!AE17- INDEX(CB!$D$44:$D$49,MATCH('1'!AE17,CB!$D$44:$D$49,1)))*( INDEX(CB!$M$44:$M$49,MATCH('1'!AE17, CB!$D$44:$D$49,1)+1)- INDEX(CB!$M$44:$M$49,MATCH('1'!AE17, CB!$D$44:$D$49,1)))/( INDEX(CB!$D$44:$D$49,MATCH('1'!AE17, CB!$D$44:$D$49,1)+1)- INDEX(CB!$D$44:$D$49,MATCH('1'!AE17,CB!$D$44:$D$49,1))),IF(AND('1'!AF17=CB!$A$50, '1'!AG17=CB!$B$50),INDEX(CB!$M$50:$M$55,MATCH('1'!AE17, CB!$D$50:$D$55,1))+('1'!AE17- INDEX(CB!$D$50:$D$55,MATCH('1'!AE17,CB!$D$50:$D$55,1)))*( INDEX(CB!$M$50:$M$55,MATCH('1'!AE17, CB!$D$50:$D$55,1)+1)- INDEX(CB!$M$50:$M$55,MATCH('1'!AE17, CB!$D$50:$D$55,1)))/( INDEX(CB!$D$50:$D$55,MATCH('1'!AE17, CB!$D$50:$D$55,1)+1)- INDEX(CB!$D$50:$D$55,MATCH('1'!AE17,CB!$D$50:$D$55,1))),IF(AND('1'!AF17=CB!$A$56, '1'!AG17=CB!$B$56),INDEX(CB!$M$56:$M$61,MATCH('1'!AE17, CB!$D$56:$D$61,1))+('1'!AE17- INDEX(CB!$D$56:$D$61,MATCH('1'!AE17,CB!$D$56:$D$61,1)))*( INDEX(CB!$M$56:$M$61,MATCH('1'!AE17, CB!$D$56:$D$61,1)+1)- INDEX(CB!$M$56:$M$61,MATCH('1'!AE17, CB!$D$56:$D$61,1)))/( INDEX(CB!$D$56:$D$61,MATCH('1'!AE17, CB!$D$56:$D$61,1)+1)- INDEX(CB!$D$56:$D$61,MATCH('1'!AE17,CB!$D$56:$D$61,1))),IF(AND('1'!AF17=CB!$A$62, '1'!AG17=CB!$B$62),INDEX(CB!$M$62:$M$67,MATCH('1'!AE17, CB!$D$62:$D$67,1))+('1'!AE17- INDEX(CB!$D$62:$D$67,MATCH('1'!AE17,CB!$D$62:$D$67,1)))*( INDEX(CB!$M$62:$M$67,MATCH('1'!AE17, CB!$D$62:$D$67,1)+1)- INDEX(CB!$M$62:$M$67,MATCH('1'!AE17, CB!$D$62:$D$67,1)))/( INDEX(CB!$D$62:$D$67,MATCH('1'!AE17, CB!$D$62:$D$67,1)+1)- INDEX(CB!$D$62:$D$67,MATCH('1'!AE17,CB!$D$62:$D$67,1))),IF(AND('1'!AF17=CB!$A$68, '1'!AG17=CB!$B$68),INDEX(CB!$M$68:$M$73,MATCH('1'!AE17, CB!$D$68:$D$73,1))+('1'!AE17- INDEX(CB!$D$68:$D$73,MATCH('1'!AE17,CB!$D$68:$D$73,1)))*( INDEX(CB!$M$68:$M$73,MATCH('1'!AE17, CB!$D$68:$D$73,1)+1)- INDEX(CB!$M$68:$M$73,MATCH('1'!AE17, CB!$D$68:$D$73,1)))/(INDEX(CB!$D$68:$D$73,MATCH('1'!AE17, CB!$D$68:$D$73,1)+1)- INDEX(CB!$D$68:$D$73,MATCH('1'!AE17,CB!$D$68:$D$73,1))),IF(AND('1'!AF17=CB!$A$74, '1'!AG17=CB!$B$74),INDEX(CB!$M$74:$M$79,MATCH('1'!AE17, CB!$D$74:$D$79,1))+('1'!AE17- INDEX(CB!$D$74:$D$79,MATCH('1'!AE17,CB!$D$74:$D$79,1)))*( INDEX(CB!$M$74:$M$79,MATCH('1'!AE17, CB!$D$74:$D$79,1)+1)- INDEX(CB!$M$74:$M$79,MATCH('1'!AE17, CB!$D$74:$D$79,1)))/(INDEX(CB!$D$74:$D$79,MATCH('1'!AE17, CB!$D$74:$D$79,1)+1)- INDEX(CB!$D$74:$D$79,MATCH('1'!AE17,CB!$D$74:$D$79,1))),IF(AND('1'!AF17=CB!$A$80, '1'!AG17=CB!$B$80),INDEX(CB!$M$80:$M$85,MATCH('1'!AE17, CB!$D$80:$D$85,1))+('1'!AE17- INDEX(CB!$D$80:$D$85,MATCH('1'!AE17,CB!$D$80:$D$85,1)))*( INDEX(CB!$M$80:$M$85,MATCH('1'!AE17, CB!$D$80:$D$85,1)+1)- INDEX(CB!$M$80:$M$85,MATCH('1'!AE17, CB!$D$80:$D$85,1)))/(INDEX(CB!$D$80:$D$85,MATCH('1'!AE17, CB!$D$80:$D$85,1)+1)- INDEX(CB!$D$80:$D$85,MATCH('1'!AE17,CB!$D$80:$D$85,1))),IF(AND('1'!AF17=CB!$A$86, '1'!AG17=CB!$B$86),INDEX(CB!$M$86:$M$91,MATCH('1'!AE17, CB!$D$86:$D$91,1))+('1'!AE17- INDEX(CB!$D$86:$D$91,MATCH('1'!AE17,CB!$D$86:$D$91,1)))*( INDEX(CB!$M$86:$M$91,MATCH('1'!AE17, CB!$D$86:$D$91,1)+1)- INDEX(CB!$M$86:$M$91,MATCH('1'!AE17, CB!$D$86:$D$91,1)))/(INDEX(CB!$D$86:$D$91,MATCH('1'!AE17, CB!$D$86:$D$91,1)+1)- INDEX(CB!$D$86:$D$91,MATCH('1'!AE17,CB!$D$86:$D$91,1))),IF(AND('1'!AF17=CB!$A$92, '1'!AG17=CB!$B$92),INDEX(CB!$M$92:$M$97,MATCH('1'!AE17, CB!$D$92:$D$97,1))+('1'!AE17- INDEX(CB!$D$92:$D$97,MATCH('1'!AE17,CB!$D$92:$D$97,1)))*( INDEX(CB!$M$92:$M$97,MATCH('1'!AE17, CB!$D$92:$D$97,1)+1)- INDEX(CB!$M$92:$M$97,MATCH('1'!AE17, CB!$D$92:$D$97,1)))/(INDEX(CB!$D$92:$D$97,MATCH('1'!AE17, CB!$D$92:$D$97,1)+1)- INDEX(CB!$D$92:$D$97,MATCH('1'!AE17,CB!$D$92:$D$97,1))),IF(AND('1'!AF17=CB!$A$98, '1'!AG17=CB!$B$98),INDEX(CB!$M$98:$M$103,MATCH('1'!AE17, CB!$D$98:$D$103,1))+('1'!AE17- INDEX(CB!$D$98:$D$103,MATCH('1'!AE17,CB!$D$98:$D$103,1)))*( INDEX(CB!$M$98:$M$103,MATCH('1'!AE17, CB!$D$98:$D$103,1)+1)- INDEX(CB!$M$98:$M$103,MATCH('1'!AE17, CB!$D$98:$D$103,1)))/(INDEX(CB!$D$98:$D$103,MATCH('1'!AE17, CB!$D$98:$D$103,1)+1)- INDEX(CB!$D$98:$D$103,MATCH('1'!AE17,CB!$D$98:$D$103,1))),IF(AND('1'!AF17=CB!$A$104, '1'!AG17=CB!$B$104),INDEX(CB!$M$104:$M$109,MATCH('1'!AE17, CB!$D$104:$D$109,1))+('1'!AE17- INDEX(CB!$D$104:$D$109,MATCH('1'!AE17,CB!$D$104:$D$109,1)))*( INDEX(CB!$M$104:$M$109,MATCH('1'!AE17, CB!$D$104:$D$109,1)+1)- INDEX(CB!$M$104:$M$109,MATCH('1'!AE17, CB!$D$104:$D$109,1)))/(INDEX(CB!$D$104:$D$109,MATCH('1'!AE17, CB!$D$104:$D$109,1)+1)- INDEX(CB!$D$104:$D$109,MATCH('1'!AE17,CB!$D$104:$D$109,1))),0))))))))))))))))))</f>
        <v>0</v>
      </c>
      <c r="AM17" s="33">
        <f>IF(AND('1'!AF17=CB!$A$2, '1'!AG17=CB!$B$2),INDEX(CB!$G$2:$G$7,MATCH('1'!AE17, CB!$D$2:$D$7,1))+('1'!AE17- INDEX(CB!$D$2:$D$7,MATCH('1'!AE17,CB!$D$2:$D$7,1)))*( INDEX(CB!$G$2:$G$7,MATCH('1'!AE17, CB!$D$2:$D$7,1)+1)- INDEX(CB!$G$2:$G$7,MATCH('1'!AE17, CB!$D$2:$D$7,1)))/( INDEX(CB!$D$2:$D$7,MATCH('1'!AE17, CB!$D$2:$D$7,1)+1)- INDEX(CB!$D$2:$D$7,MATCH('1'!AE17,CB!$D$2:$D$7,1))),IF(AND('1'!AF17=CB!$A$8, '1'!AG17=CB!$B$8),INDEX(CB!$G$8:$G$13,MATCH('1'!AE17, CB!$D$8:$D$13,1))+('1'!AE17- INDEX(CB!$D$8:$D$13,MATCH('1'!AE17,CB!$D$8:$D$13,1)))*( INDEX(CB!$G$8:$G$13,MATCH('1'!AE17, CB!$D$8:$D$13,1)+1)- INDEX(CB!$G$8:$G$13,MATCH('1'!AE17, CB!$D$8:$D$13,1)))/( INDEX(CB!$D$8:$D$13,MATCH('1'!AE17, CB!$D$8:$D$13,1)+1)- INDEX(CB!$D$8:$D$13,MATCH('1'!AE17,CB!$D$8:$D$13,1))),IF(AND('1'!AF17=CB!$A$14, '1'!AG17=CB!$B$14),INDEX(CB!$G$14:$G$19,MATCH('1'!AE17, CB!$D$14:$D$19,1))+('1'!AE17- INDEX(CB!$D$14:$D$19,MATCH('1'!AE17,CB!$D$14:$D$19,1)))*( INDEX(CB!$G$14:$G$19,MATCH('1'!AE17, CB!$D$14:$D$19,1)+1)- INDEX(CB!$G$14:$G$19,MATCH('1'!AE17, CB!$D$14:$D$19,1)))/( INDEX(CB!$D$14:$D$19,MATCH('1'!AE17, CB!$D$14:$D$19,1)+1)- INDEX(CB!$D$14:$D$19,MATCH('1'!AE17,CB!$D$14:$D$19,1))),IF(AND('1'!AF17=CB!$A$20, '1'!AG17=CB!$B$20),INDEX(CB!$G$20:$G$25,MATCH('1'!AE17, CB!$D$20:$D$25,1))+('1'!AE17- INDEX(CB!$D$20:$D$25,MATCH('1'!AE17,CB!$D$20:$D$25,1)))*( INDEX(CB!$G$20:$G$25,MATCH('1'!AE17, CB!$D$20:$D$25,1)+1)- INDEX(CB!$G$20:$G$25,MATCH('1'!AE17, CB!$D$20:$D$25,1)))/( INDEX(CB!$D$20:$D$25,MATCH('1'!AE17, CB!$D$20:$D$25,1)+1)- INDEX(CB!$D$20:$D$25,MATCH('1'!AE17,CB!$D$20:$D$25,1))),IF(AND('1'!AF17=CB!$A$26, '1'!AG17=CB!$B$26),INDEX(CB!$G$26:$G$31,MATCH('1'!AE17, CB!$D$26:$D$31,1))+('1'!AE17- INDEX(CB!$D$26:$D$31,MATCH('1'!AE17,CB!$D$26:$D$31,1)))*( INDEX(CB!$G$26:$G$31,MATCH('1'!AE17, CB!$D$26:$D$31,1)+1)- INDEX(CB!$G$26:$G$31,MATCH('1'!AE17, CB!$D$26:$D$31,1)))/( INDEX(CB!$D$26:$D$31,MATCH('1'!AE17, CB!$D$26:$D$31,1)+1)- INDEX(CB!$D$26:$D$31,MATCH('1'!AE17,CB!$D$26:$D$31,1))),IF(AND('1'!AF17=CB!$A$32, '1'!AG17=CB!$B$32),INDEX(CB!$G$32:$G$37,MATCH('1'!AE17, CB!$D$32:$D$37,1))+('1'!AE17- INDEX(CB!$D$32:$D$37,MATCH('1'!AE17,CB!$D$32:$D$37,1)))*( INDEX(CB!$G$32:$G$37,MATCH('1'!AE17, CB!$D$32:$D$37,1)+1)- INDEX(CB!$G$32:$G$37,MATCH('1'!AE17, CB!$D$32:$D$37,1)))/( INDEX(CB!$D$32:$D$37,MATCH('1'!AE17, CB!$D$32:$D$37,1)+1)- INDEX(CB!$D$32:$D$37,MATCH('1'!AE17,CB!$D$32:$D$37,1))),IF(AND('1'!AF17=CB!$A$38, '1'!AG17=CB!$B$38),INDEX(CB!$G$38:$G$43,MATCH('1'!AE17, CB!$D$38:$D$43,1))+('1'!AE17- INDEX(CB!$D$38:$D$43,MATCH('1'!AE17,CB!$D$38:$D$43,1)))*( INDEX(CB!$G$38:$G$43,MATCH('1'!AE17, CB!$D$38:$D$43,1)+1)- INDEX(CB!$G$38:$G$43,MATCH('1'!AE17, CB!$D$38:$D$43,1)))/( INDEX(CB!$D$38:$D$43,MATCH('1'!AE17, CB!$D$38:$D$43,1)+1)- INDEX(CB!$D$38:$D$43,MATCH('1'!AE17,CB!$D$38:$D$43,1))),IF(AND('1'!AF17=CB!$A$44, '1'!AG17=CB!$B$44),INDEX(CB!$G$44:$G$49,MATCH('1'!AE17, CB!$D$44:$D$49,1))+('1'!AE17- INDEX(CB!$D$44:$D$49,MATCH('1'!AE17,CB!$D$44:$D$49,1)))*( INDEX(CB!$G$44:$G$49,MATCH('1'!AE17, CB!$D$44:$D$49,1)+1)- INDEX(CB!$G$44:$G$49,MATCH('1'!AE17, CB!$D$44:$D$49,1)))/( INDEX(CB!$D$44:$D$49,MATCH('1'!AE17, CB!$D$44:$D$49,1)+1)- INDEX(CB!$D$44:$D$49,MATCH('1'!AE17,CB!$D$44:$D$49,1))),IF(AND('1'!AF17=CB!$A$50, '1'!AG17=CB!$B$50),INDEX(CB!$G$50:$G$55,MATCH('1'!AE17, CB!$D$50:$D$55,1))+('1'!AE17- INDEX(CB!$D$50:$D$55,MATCH('1'!AE17,CB!$D$50:$D$55,1)))*( INDEX(CB!$G$50:$G$55,MATCH('1'!AE17, CB!$D$50:$D$55,1)+1)- INDEX(CB!$G$50:$G$55,MATCH('1'!AE17, CB!$D$50:$D$55,1)))/( INDEX(CB!$D$50:$D$55,MATCH('1'!AE17, CB!$D$50:$D$55,1)+1)- INDEX(CB!$D$50:$D$55,MATCH('1'!AE17,CB!$D$50:$D$55,1))),IF(AND('1'!AF17=CB!$A$56, '1'!AG17=CB!$B$56),INDEX(CB!$G$56:$G$61,MATCH('1'!AE17, CB!$D$56:$D$61,1))+('1'!AE17- INDEX(CB!$D$56:$D$61,MATCH('1'!AE17,CB!$D$56:$D$61,1)))*( INDEX(CB!$G$56:$G$61,MATCH('1'!AE17, CB!$D$56:$D$61,1)+1)- INDEX(CB!$G$56:$G$61,MATCH('1'!AE17, CB!$D$56:$D$61,1)))/( INDEX(CB!$D$56:$D$61,MATCH('1'!AE17, CB!$D$56:$D$61,1)+1)- INDEX(CB!$D$56:$D$61,MATCH('1'!AE17,CB!$D$56:$D$61,1))),IF(AND('1'!AF17=CB!$A$62, '1'!AG17=CB!$B$62),INDEX(CB!$G$62:$G$67,MATCH('1'!AE17, CB!$D$62:$D$67,1))+('1'!AE17- INDEX(CB!$D$62:$D$67,MATCH('1'!AE17,CB!$D$62:$D$67,1)))*( INDEX(CB!$G$62:$G$67,MATCH('1'!AE17, CB!$D$62:$D$67,1)+1)- INDEX(CB!$G$62:$G$67,MATCH('1'!AE17, CB!$D$62:$D$67,1)))/( INDEX(CB!$D$62:$D$67,MATCH('1'!AE17, CB!$D$62:$D$67,1)+1)- INDEX(CB!$D$62:$D$67,MATCH('1'!AE17,CB!$D$62:$D$67,1))),IF(AND('1'!AF17=CB!$A$68, '1'!AG17=CB!$B$68),INDEX(CB!$G$68:$G$73,MATCH('1'!AE17, CB!$D$68:$D$73,1))+('1'!AE17- INDEX(CB!$D$68:$D$73,MATCH('1'!AE17,CB!$D$68:$D$73,1)))*( INDEX(CB!$G$68:$G$73,MATCH('1'!AE17, CB!$D$68:$D$73,1)+1)- INDEX(CB!$G$68:$G$73,MATCH('1'!AE17, CB!$D$68:$D$73,1)))/(INDEX(CB!$D$68:$D$73,MATCH('1'!AE17, CB!$D$68:$D$73,1)+1)- INDEX(CB!$D$68:$D$73,MATCH('1'!AE17,CB!$D$68:$D$73,1))),IF(AND('1'!AF17=CB!$A$74, '1'!AG17=CB!$B$74),INDEX(CB!$G$74:$G$79,MATCH('1'!AE17, CB!$D$74:$D$79,1))+('1'!AE17- INDEX(CB!$D$74:$D$79,MATCH('1'!AE17,CB!$D$74:$D$79,1)))*( INDEX(CB!$G$74:$G$79,MATCH('1'!AE17, CB!$D$74:$D$79,1)+1)- INDEX(CB!$G$74:$G$79,MATCH('1'!AE17, CB!$D$74:$D$79,1)))/(INDEX(CB!$D$74:$D$79,MATCH('1'!AE17, CB!$D$74:$D$79,1)+1)- INDEX(CB!$D$74:$D$79,MATCH('1'!AE17,CB!$D$74:$D$79,1))),IF(AND('1'!AF17=CB!$A$80, '1'!AG17=CB!$B$80),INDEX(CB!$G$80:$G$85,MATCH('1'!AE17, CB!$D$80:$D$85,1))+('1'!AE17- INDEX(CB!$D$80:$D$85,MATCH('1'!AE17,CB!$D$80:$D$85,1)))*( INDEX(CB!$G$80:$G$85,MATCH('1'!AE17, CB!$D$80:$D$85,1)+1)- INDEX(CB!$G$80:$G$85,MATCH('1'!AE17, CB!$D$80:$D$85,1)))/(INDEX(CB!$D$80:$D$85,MATCH('1'!AE17, CB!$D$80:$D$85,1)+1)- INDEX(CB!$D$80:$D$85,MATCH('1'!AE17,CB!$D$80:$D$85,1))),IF(AND('1'!AF17=CB!$A$86, '1'!AG17=CB!$B$86),INDEX(CB!$G$86:$G$91,MATCH('1'!AE17, CB!$D$86:$D$91,1))+('1'!AE17- INDEX(CB!$D$86:$D$91,MATCH('1'!AE17,CB!$D$86:$D$91,1)))*( INDEX(CB!$G$86:$G$91,MATCH('1'!AE17, CB!$D$86:$D$91,1)+1)- INDEX(CB!$G$86:$G$91,MATCH('1'!AE17, CB!$D$86:$D$91,1)))/(INDEX(CB!$D$86:$D$91,MATCH('1'!AE17, CB!$D$86:$D$91,1)+1)- INDEX(CB!$D$86:$D$91,MATCH('1'!AE17,CB!$D$86:$D$91,1))),IF(AND('1'!AF17=CB!$A$92, '1'!AG17=CB!$B$92),INDEX(CB!$G$92:$G$97,MATCH('1'!AE17, CB!$D$92:$D$97,1))+('1'!AE17- INDEX(CB!$D$92:$D$97,MATCH('1'!AE17,CB!$D$92:$D$97,1)))*( INDEX(CB!$G$92:$G$97,MATCH('1'!AE17, CB!$D$92:$D$97,1)+1)- INDEX(CB!$G$92:$G$97,MATCH('1'!AE17, CB!$D$92:$D$97,1)))/(INDEX(CB!$D$92:$D$97,MATCH('1'!AE17, CB!$D$92:$D$97,1)+1)- INDEX(CB!$D$92:$D$97,MATCH('1'!AE17,CB!$D$92:$D$97,1))),IF(AND('1'!AF17=CB!$A$98, '1'!AG17=CB!$B$98),INDEX(CB!$G$98:$G$103,MATCH('1'!AE17, CB!$D$98:$D$103,1))+('1'!AE17- INDEX(CB!$D$98:$D$103,MATCH('1'!AE17,CB!$D$98:$D$103,1)))*( INDEX(CB!$G$98:$G$103,MATCH('1'!AE17, CB!$D$98:$D$103,1)+1)- INDEX(CB!$G$98:$G$103,MATCH('1'!AE17, CB!$D$98:$D$103,1)))/(INDEX(CB!$D$98:$D$103,MATCH('1'!AE17, CB!$D$98:$D$103,1)+1)- INDEX(CB!$D$98:$D$103,MATCH('1'!AE17,CB!$D$98:$D$103,1))),IF(AND('1'!AF17=CB!$A$104, '1'!AG17=CB!$B$104),INDEX(CB!$G$104:$G$109,MATCH('1'!AE17, CB!$D$104:$D$109,1))+('1'!AE17- INDEX(CB!$D$104:$D$109,MATCH('1'!AE17,CB!$D$104:$D$109,1)))*( INDEX(CB!$G$104:$G$109,MATCH('1'!AE17, CB!$D$104:$D$109,1)+1)- INDEX(CB!$G$104:$G$109,MATCH('1'!AE17, CB!$D$104:$D$109,1)))/(INDEX(CB!$D$104:$D$109,MATCH('1'!AE17, CB!$D$104:$D$109,1)+1)- INDEX(CB!$D$104:$D$109,MATCH('1'!AE17,CB!$D$104:$D$109,1))),0))))))))))))))))))</f>
        <v>0</v>
      </c>
      <c r="AN17" s="33">
        <f>IF(AND('1'!AF17=CB!$A$2, '1'!AG17=CB!$B$2),INDEX(CB!$F$2:$F$7,MATCH('1'!AE17, CB!$D$2:$D$7,1))+('1'!AE17- INDEX(CB!$D$2:$D$7,MATCH('1'!AE17,CB!$D$2:$D$7,1)))*( INDEX(CB!$F$2:$F$7,MATCH('1'!AE17, CB!$D$2:$D$7,1)+1)- INDEX(CB!$F$2:$F$7,MATCH('1'!AE17, CB!$D$2:$D$7,1)))/( INDEX(CB!$D$2:$D$7,MATCH('1'!AE17, CB!$D$2:$D$7,1)+1)- INDEX(CB!$D$2:$D$7,MATCH('1'!AE17,CB!$D$2:$D$7,1))),IF(AND('1'!AF17=CB!$A$8, '1'!AG17=CB!$B$8),INDEX(CB!$F$8:$F$13,MATCH('1'!AE17, CB!$D$8:$D$13,1))+('1'!AE17- INDEX(CB!$D$8:$D$13,MATCH('1'!AE17,CB!$D$8:$D$13,1)))*( INDEX(CB!$F$8:$F$13,MATCH('1'!AE17, CB!$D$8:$D$13,1)+1)- INDEX(CB!$F$8:$F$13,MATCH('1'!AE17, CB!$D$8:$D$13,1)))/( INDEX(CB!$D$8:$D$13,MATCH('1'!AE17, CB!$D$8:$D$13,1)+1)- INDEX(CB!$D$8:$D$13,MATCH('1'!AE17,CB!$D$8:$D$13,1))),IF(AND('1'!AF17=CB!$A$14, '1'!AG17=CB!$B$14),INDEX(CB!$F$14:$F$19,MATCH('1'!AE17, CB!$D$14:$D$19,1))+('1'!AE17- INDEX(CB!$D$14:$D$19,MATCH('1'!AE17,CB!$D$14:$D$19,1)))*( INDEX(CB!$F$14:$F$19,MATCH('1'!AE17, CB!$D$14:$D$19,1)+1)- INDEX(CB!$F$14:$F$19,MATCH('1'!AE17, CB!$D$14:$D$19,1)))/( INDEX(CB!$D$14:$D$19,MATCH('1'!AE17, CB!$D$14:$D$19,1)+1)- INDEX(CB!$D$14:$D$19,MATCH('1'!AE17,CB!$D$14:$D$19,1))),IF(AND('1'!AF17=CB!$A$20, '1'!AG17=CB!$B$20),INDEX(CB!$F$20:$F$25,MATCH('1'!AE17, CB!$D$20:$D$25,1))+('1'!AE17- INDEX(CB!$D$20:$D$25,MATCH('1'!AE17,CB!$D$20:$D$25,1)))*( INDEX(CB!$F$20:$F$25,MATCH('1'!AE17, CB!$D$20:$D$25,1)+1)- INDEX(CB!$F$20:$F$25,MATCH('1'!AE17, CB!$D$20:$D$25,1)))/( INDEX(CB!$D$20:$D$25,MATCH('1'!AE17, CB!$D$20:$D$25,1)+1)- INDEX(CB!$D$20:$D$25,MATCH('1'!AE17,CB!$D$20:$D$25,1))),IF(AND('1'!AF17=CB!$A$26, '1'!AG17=CB!$B$26),INDEX(CB!$F$26:$F$31,MATCH('1'!AE17, CB!$D$26:$D$31,1))+('1'!AE17- INDEX(CB!$D$26:$D$31,MATCH('1'!AE17,CB!$D$26:$D$31,1)))*( INDEX(CB!$F$26:$F$31,MATCH('1'!AE17, CB!$D$26:$D$31,1)+1)- INDEX(CB!$F$26:$F$31,MATCH('1'!AE17, CB!$D$26:$D$31,1)))/( INDEX(CB!$D$26:$D$31,MATCH('1'!AE17, CB!$D$26:$D$31,1)+1)- INDEX(CB!$D$26:$D$31,MATCH('1'!AE17,CB!$D$26:$D$31,1))),IF(AND('1'!AF17=CB!$A$32, '1'!AG17=CB!$B$32),INDEX(CB!$F$32:$F$37,MATCH('1'!AE17, CB!$D$32:$D$37,1))+('1'!AE17- INDEX(CB!$D$32:$D$37,MATCH('1'!AE17,CB!$D$32:$D$37,1)))*( INDEX(CB!$F$32:$F$37,MATCH('1'!AE17, CB!$D$32:$D$37,1)+1)- INDEX(CB!$F$32:$F$37,MATCH('1'!AE17, CB!$D$32:$D$37,1)))/( INDEX(CB!$D$32:$D$37,MATCH('1'!AE17, CB!$D$32:$D$37,1)+1)- INDEX(CB!$D$32:$D$37,MATCH('1'!AE17,CB!$D$32:$D$37,1))),IF(AND('1'!AF17=CB!$A$38, '1'!AG17=CB!$B$38),INDEX(CB!$F$38:$F$43,MATCH('1'!AE17, CB!$D$38:$D$43,1))+('1'!AE17- INDEX(CB!$D$38:$D$43,MATCH('1'!AE17,CB!$D$38:$D$43,1)))*( INDEX(CB!$F$38:$F$43,MATCH('1'!AE17, CB!$D$38:$D$43,1)+1)- INDEX(CB!$F$38:$F$43,MATCH('1'!AE17, CB!$D$38:$D$43,1)))/( INDEX(CB!$D$38:$D$43,MATCH('1'!AE17, CB!$D$38:$D$43,1)+1)- INDEX(CB!$D$38:$D$43,MATCH('1'!AE17,CB!$D$38:$D$43,1))),IF(AND('1'!AF17=CB!$A$44, '1'!AG17=CB!$B$44),INDEX(CB!$F$44:$F$49,MATCH('1'!AE17, CB!$D$44:$D$49,1))+('1'!AE17- INDEX(CB!$D$44:$D$49,MATCH('1'!AE17,CB!$D$44:$D$49,1)))*( INDEX(CB!$F$44:$F$49,MATCH('1'!AE17, CB!$D$44:$D$49,1)+1)- INDEX(CB!$F$44:$F$49,MATCH('1'!AE17, CB!$D$44:$D$49,1)))/( INDEX(CB!$D$44:$D$49,MATCH('1'!AE17, CB!$D$44:$D$49,1)+1)- INDEX(CB!$D$44:$D$49,MATCH('1'!AE17,CB!$D$44:$D$49,1))),IF(AND('1'!AF17=CB!$A$50, '1'!AG17=CB!$B$50),INDEX(CB!$F$50:$F$55,MATCH('1'!AE17, CB!$D$50:$D$55,1))+('1'!AE17- INDEX(CB!$D$50:$D$55,MATCH('1'!AE17,CB!$D$50:$D$55,1)))*( INDEX(CB!$F$50:$F$55,MATCH('1'!AE17, CB!$D$50:$D$55,1)+1)- INDEX(CB!$F$50:$F$55,MATCH('1'!AE17, CB!$D$50:$D$55,1)))/( INDEX(CB!$D$50:$D$55,MATCH('1'!AE17, CB!$D$50:$D$55,1)+1)- INDEX(CB!$D$50:$D$55,MATCH('1'!AE17,CB!$D$50:$D$55,1))),IF(AND('1'!AF17=CB!$A$56, '1'!AG17=CB!$B$56),INDEX(CB!$F$56:$F$61,MATCH('1'!AE17, CB!$D$56:$D$61,1))+('1'!AE17- INDEX(CB!$D$56:$D$61,MATCH('1'!AE17,CB!$D$56:$D$61,1)))*( INDEX(CB!$F$56:$F$61,MATCH('1'!AE17, CB!$D$56:$D$61,1)+1)- INDEX(CB!$F$56:$F$61,MATCH('1'!AE17, CB!$D$56:$D$61,1)))/( INDEX(CB!$D$56:$D$61,MATCH('1'!AE17, CB!$D$56:$D$61,1)+1)- INDEX(CB!$D$56:$D$61,MATCH('1'!AE17,CB!$D$56:$D$61,1))),IF(AND('1'!AF17=CB!$A$62, '1'!AG17=CB!$B$62),INDEX(CB!$F$62:$F$67,MATCH('1'!AE17, CB!$D$62:$D$67,1))+('1'!AE17- INDEX(CB!$D$62:$D$67,MATCH('1'!AE17,CB!$D$62:$D$67,1)))*( INDEX(CB!$F$62:$F$67,MATCH('1'!AE17, CB!$D$62:$D$67,1)+1)- INDEX(CB!$F$62:$F$67,MATCH('1'!AE17, CB!$D$62:$D$67,1)))/( INDEX(CB!$D$62:$D$67,MATCH('1'!AE17, CB!$D$62:$D$67,1)+1)- INDEX(CB!$D$62:$D$67,MATCH('1'!AE17,CB!$D$62:$D$67,1))),IF(AND('1'!AF17=CB!$A$68, '1'!AG17=CB!$B$68),INDEX(CB!$F$68:$F$73,MATCH('1'!AE17, CB!$D$68:$D$73,1))+('1'!AE17- INDEX(CB!$D$68:$D$73,MATCH('1'!AE17,CB!$D$68:$D$73,1)))*( INDEX(CB!$F$68:$F$73,MATCH('1'!AE17, CB!$D$68:$D$73,1)+1)- INDEX(CB!$F$68:$F$73,MATCH('1'!AE17, CB!$D$68:$D$73,1)))/(INDEX(CB!$D$68:$D$73,MATCH('1'!AE17, CB!$D$68:$D$73,1)+1)- INDEX(CB!$D$68:$D$73,MATCH('1'!AE17,CB!$D$68:$D$73,1))),IF(AND('1'!AF17=CB!$A$74, '1'!AG17=CB!$B$74),INDEX(CB!$F$74:$F$79,MATCH('1'!AE17, CB!$D$74:$D$79,1))+('1'!AE17- INDEX(CB!$D$74:$D$79,MATCH('1'!AE17,CB!$D$74:$D$79,1)))*( INDEX(CB!$F$74:$F$79,MATCH('1'!AE17, CB!$D$74:$D$79,1)+1)- INDEX(CB!$F$74:$F$79,MATCH('1'!AE17, CB!$D$74:$D$79,1)))/(INDEX(CB!$D$74:$D$79,MATCH('1'!AE17, CB!$D$74:$D$79,1)+1)- INDEX(CB!$D$74:$D$79,MATCH('1'!AE17,CB!$D$74:$D$79,1))),IF(AND('1'!AF17=CB!$A$80, '1'!AG17=CB!$B$80),INDEX(CB!$F$80:$F$85,MATCH('1'!AE17, CB!$D$80:$D$85,1))+('1'!AE17- INDEX(CB!$D$80:$D$85,MATCH('1'!AE17,CB!$D$80:$D$85,1)))*( INDEX(CB!$F$80:$F$85,MATCH('1'!AE17, CB!$D$80:$D$85,1)+1)- INDEX(CB!$F$80:$F$85,MATCH('1'!AE17, CB!$D$80:$D$85,1)))/(INDEX(CB!$D$80:$D$85,MATCH('1'!AE17, CB!$D$80:$D$85,1)+1)- INDEX(CB!$D$80:$D$85,MATCH('1'!AE17,CB!$D$80:$D$85,1))),IF(AND('1'!AF17=CB!$A$86, '1'!AG17=CB!$B$86),INDEX(CB!$F$86:$F$91,MATCH('1'!AE17, CB!$D$86:$D$91,1))+('1'!AE17- INDEX(CB!$D$86:$D$91,MATCH('1'!AE17,CB!$D$86:$D$91,1)))*( INDEX(CB!$F$86:$F$91,MATCH('1'!AE17, CB!$D$86:$D$91,1)+1)- INDEX(CB!$F$86:$F$91,MATCH('1'!AE17, CB!$D$86:$D$91,1)))/(INDEX(CB!$D$86:$D$91,MATCH('1'!AE17, CB!$D$86:$D$91,1)+1)- INDEX(CB!$D$86:$D$91,MATCH('1'!AE17,CB!$D$86:$D$91,1))),IF(AND('1'!AF17=CB!$A$92, '1'!AG17=CB!$B$92),INDEX(CB!$F$92:$F$97,MATCH('1'!AE17, CB!$D$92:$D$97,1))+('1'!AE17- INDEX(CB!$D$92:$D$97,MATCH('1'!AE17,CB!$D$92:$D$97,1)))*( INDEX(CB!$F$92:$F$97,MATCH('1'!AE17, CB!$D$92:$D$97,1)+1)- INDEX(CB!$F$92:$F$97,MATCH('1'!AE17, CB!$D$92:$D$97,1)))/(INDEX(CB!$D$92:$D$97,MATCH('1'!AE17, CB!$D$92:$D$97,1)+1)- INDEX(CB!$D$92:$D$97,MATCH('1'!AE17,CB!$D$92:$D$97,1))),IF(AND('1'!AF17=CB!$A$98, '1'!AG17=CB!$B$98),INDEX(CB!$F$98:$F$103,MATCH('1'!AE17, CB!$D$98:$D$103,1))+('1'!AE17- INDEX(CB!$D$98:$D$103,MATCH('1'!AE17,CB!$D$98:$D$103,1)))*( INDEX(CB!$F$98:$F$103,MATCH('1'!AE17, CB!$D$98:$D$103,1)+1)- INDEX(CB!$F$98:$F$103,MATCH('1'!AE17, CB!$D$98:$D$103,1)))/(INDEX(CB!$D$98:$D$103,MATCH('1'!AE17, CB!$D$98:$D$103,1)+1)- INDEX(CB!$D$98:$D$103,MATCH('1'!AE17,CB!$D$98:$D$103,1))),IF(AND('1'!AF17=CB!$A$104, '1'!AG17=CB!$B$104),INDEX(CB!$F$104:$F$109,MATCH('1'!AE17, CB!$D$104:$D$109,1))+('1'!AE17- INDEX(CB!$D$104:$D$109,MATCH('1'!AE17,CB!$D$104:$D$109,1)))*( INDEX(CB!$F$104:$F$109,MATCH('1'!AE17, CB!$D$104:$D$109,1)+1)- INDEX(CB!$F$104:$F$109,MATCH('1'!AE17, CB!$D$104:$D$109,1)))/(INDEX(CB!$D$104:$D$109,MATCH('1'!AE17, CB!$D$104:$D$109,1)+1)- INDEX(CB!$D$104:$D$109,MATCH('1'!AE17,CB!$D$104:$D$109,1))),0))))))))))))))))))</f>
        <v>0</v>
      </c>
      <c r="AO17" s="33">
        <f>IF(AND('1'!AF17=CB!$A$2, '1'!AG17=CB!$B$2),INDEX(CB!$E$2:$E$7,MATCH('1'!AE17, CB!$D$2:$D$7,1))+('1'!AE17- INDEX(CB!$D$2:$D$7,MATCH('1'!AE17,CB!$D$2:$D$7,1)))*( INDEX(CB!$E$2:$E$7,MATCH('1'!AE17, CB!$D$2:$D$7,1)+1)- INDEX(CB!$E$2:$E$7,MATCH('1'!AE17, CB!$D$2:$D$7,1)))/( INDEX(CB!$D$2:$D$7,MATCH('1'!AE17, CB!$D$2:$D$7,1)+1)- INDEX(CB!$D$2:$D$7,MATCH('1'!AE17,CB!$D$2:$D$7,1))),IF(AND('1'!AF17=CB!$A$8, '1'!AG17=CB!$B$8),INDEX(CB!$E$8:$E$13,MATCH('1'!AE17, CB!$D$8:$D$13,1))+('1'!AE17- INDEX(CB!$D$8:$D$13,MATCH('1'!AE17,CB!$D$8:$D$13,1)))*( INDEX(CB!$E$8:$E$13,MATCH('1'!AE17, CB!$D$8:$D$13,1)+1)- INDEX(CB!$E$8:$E$13,MATCH('1'!AE17, CB!$D$8:$D$13,1)))/( INDEX(CB!$D$8:$D$13,MATCH('1'!AE17, CB!$D$8:$D$13,1)+1)- INDEX(CB!$D$8:$D$13,MATCH('1'!AE17,CB!$D$8:$D$13,1))),IF(AND('1'!AF17=CB!$A$14, '1'!AG17=CB!$B$14),INDEX(CB!$E$14:$E$19,MATCH('1'!AE17, CB!$D$14:$D$19,1))+('1'!AE17- INDEX(CB!$D$14:$D$19,MATCH('1'!AE17,CB!$D$14:$D$19,1)))*( INDEX(CB!$E$14:$E$19,MATCH('1'!AE17, CB!$D$14:$D$19,1)+1)- INDEX(CB!$E$14:$E$19,MATCH('1'!AE17, CB!$D$14:$D$19,1)))/( INDEX(CB!$D$14:$D$19,MATCH('1'!AE17, CB!$D$14:$D$19,1)+1)- INDEX(CB!$D$14:$D$19,MATCH('1'!AE17,CB!$D$14:$D$19,1))),IF(AND('1'!AF17=CB!$A$20, '1'!AG17=CB!$B$20),INDEX(CB!$E$20:$E$25,MATCH('1'!AE17, CB!$D$20:$D$25,1))+('1'!AE17- INDEX(CB!$D$20:$D$25,MATCH('1'!AE17,CB!$D$20:$D$25,1)))*( INDEX(CB!$E$20:$E$25,MATCH('1'!AE17, CB!$D$20:$D$25,1)+1)- INDEX(CB!$E$20:$E$25,MATCH('1'!AE17, CB!$D$20:$D$25,1)))/( INDEX(CB!$D$20:$D$25,MATCH('1'!AE17, CB!$D$20:$D$25,1)+1)- INDEX(CB!$D$20:$D$25,MATCH('1'!AE17,CB!$D$20:$D$25,1))),IF(AND('1'!AF17=CB!$A$26, '1'!AG17=CB!$B$26),INDEX(CB!$E$26:$E$31,MATCH('1'!AE17, CB!$D$26:$D$31,1))+('1'!AE17- INDEX(CB!$D$26:$D$31,MATCH('1'!AE17,CB!$D$26:$D$31,1)))*( INDEX(CB!$E$26:$E$31,MATCH('1'!AE17, CB!$D$26:$D$31,1)+1)- INDEX(CB!$E$26:$E$31,MATCH('1'!AE17, CB!$D$26:$D$31,1)))/( INDEX(CB!$D$26:$D$31,MATCH('1'!AE17, CB!$D$26:$D$31,1)+1)- INDEX(CB!$D$26:$D$31,MATCH('1'!AE17,CB!$D$26:$D$31,1))),IF(AND('1'!AF17=CB!$A$32, '1'!AG17=CB!$B$32),INDEX(CB!$E$32:$E$37,MATCH('1'!AE17, CB!$D$32:$D$37,1))+('1'!AE17- INDEX(CB!$D$32:$D$37,MATCH('1'!AE17,CB!$D$32:$D$37,1)))*( INDEX(CB!$E$32:$E$37,MATCH('1'!AE17, CB!$D$32:$D$37,1)+1)- INDEX(CB!$E$32:$E$37,MATCH('1'!AE17, CB!$D$32:$D$37,1)))/( INDEX(CB!$D$32:$D$37,MATCH('1'!AE17, CB!$D$32:$D$37,1)+1)- INDEX(CB!$D$32:$D$37,MATCH('1'!AE17,CB!$D$32:$D$37,1))),IF(AND('1'!AF17=CB!$A$38, '1'!AG17=CB!$B$38),INDEX(CB!$E$38:$E$43,MATCH('1'!AE17, CB!$D$38:$D$43,1))+('1'!AE17- INDEX(CB!$D$38:$D$43,MATCH('1'!AE17,CB!$D$38:$D$43,1)))*( INDEX(CB!$E$38:$E$43,MATCH('1'!AE17, CB!$D$38:$D$43,1)+1)- INDEX(CB!$E$38:$E$43,MATCH('1'!AE17, CB!$D$38:$D$43,1)))/( INDEX(CB!$D$38:$D$43,MATCH('1'!AE17, CB!$D$38:$D$43,1)+1)- INDEX(CB!$D$38:$D$43,MATCH('1'!AE17,CB!$D$38:$D$43,1))),IF(AND('1'!AF17=CB!$A$44, '1'!AG17=CB!$B$44),INDEX(CB!$E$44:$E$49,MATCH('1'!AE17, CB!$D$44:$D$49,1))+('1'!AE17- INDEX(CB!$D$44:$D$49,MATCH('1'!AE17,CB!$D$44:$D$49,1)))*( INDEX(CB!$E$44:$E$49,MATCH('1'!AE17, CB!$D$44:$D$49,1)+1)- INDEX(CB!$E$44:$E$49,MATCH('1'!AE17, CB!$D$44:$D$49,1)))/( INDEX(CB!$D$44:$D$49,MATCH('1'!AE17, CB!$D$44:$D$49,1)+1)- INDEX(CB!$D$44:$D$49,MATCH('1'!AE17,CB!$D$44:$D$49,1))),IF(AND('1'!AF17=CB!$A$50, '1'!AG17=CB!$B$50),INDEX(CB!$E$50:$E$55,MATCH('1'!AE17, CB!$D$50:$D$55,1))+('1'!AE17- INDEX(CB!$D$50:$D$55,MATCH('1'!AE17,CB!$D$50:$D$55,1)))*( INDEX(CB!$E$50:$E$55,MATCH('1'!AE17, CB!$D$50:$D$55,1)+1)- INDEX(CB!$E$50:$E$55,MATCH('1'!AE17, CB!$D$50:$D$55,1)))/( INDEX(CB!$D$50:$D$55,MATCH('1'!AE17, CB!$D$50:$D$55,1)+1)- INDEX(CB!$D$50:$D$55,MATCH('1'!AE17,CB!$D$50:$D$55,1))),IF(AND('1'!AF17=CB!$A$56, '1'!AG17=CB!$B$56),INDEX(CB!$E$56:$E$61,MATCH('1'!AE17, CB!$D$56:$D$61,1))+('1'!AE17- INDEX(CB!$D$56:$D$61,MATCH('1'!AE17,CB!$D$56:$D$61,1)))*( INDEX(CB!$E$56:$E$61,MATCH('1'!AE17, CB!$D$56:$D$61,1)+1)- INDEX(CB!$E$56:$E$61,MATCH('1'!AE17, CB!$D$56:$D$61,1)))/( INDEX(CB!$D$56:$D$61,MATCH('1'!AE17, CB!$D$56:$D$61,1)+1)- INDEX(CB!$D$56:$D$61,MATCH('1'!AE17,CB!$D$56:$D$61,1))),IF(AND('1'!AF17=CB!$A$62, '1'!AG17=CB!$B$62),INDEX(CB!$E$62:$E$67,MATCH('1'!AE17, CB!$D$62:$D$67,1))+('1'!AE17- INDEX(CB!$D$62:$D$67,MATCH('1'!AE17,CB!$D$62:$D$67,1)))*( INDEX(CB!$E$62:$E$67,MATCH('1'!AE17, CB!$D$62:$D$67,1)+1)- INDEX(CB!$E$62:$E$67,MATCH('1'!AE17, CB!$D$62:$D$67,1)))/( INDEX(CB!$D$62:$D$67,MATCH('1'!AE17, CB!$D$62:$D$67,1)+1)- INDEX(CB!$D$62:$D$67,MATCH('1'!AE17,CB!$D$62:$D$67,1))),IF(AND('1'!AF17=CB!$A$68, '1'!AG17=CB!$B$68),INDEX(CB!$E$68:$E$73,MATCH('1'!AE17, CB!$D$68:$D$73,1))+('1'!AE17- INDEX(CB!$D$68:$D$73,MATCH('1'!AE17,CB!$D$68:$D$73,1)))*( INDEX(CB!$E$68:$E$73,MATCH('1'!AE17, CB!$D$68:$D$73,1)+1)- INDEX(CB!$E$68:$E$73,MATCH('1'!AE17, CB!$D$68:$D$73,1)))/(INDEX(CB!$D$68:$D$73,MATCH('1'!AE17, CB!$D$68:$D$73,1)+1)- INDEX(CB!$D$68:$D$73,MATCH('1'!AE17,CB!$D$68:$D$73,1))),IF(AND('1'!AF17=CB!$A$74, '1'!AG17=CB!$B$74),INDEX(CB!$E$74:$E$79,MATCH('1'!AE17, CB!$D$74:$D$79,1))+('1'!AE17- INDEX(CB!$D$74:$D$79,MATCH('1'!AE17,CB!$D$74:$D$79,1)))*( INDEX(CB!$E$74:$E$79,MATCH('1'!AE17, CB!$D$74:$D$79,1)+1)- INDEX(CB!$E$74:$E$79,MATCH('1'!AE17, CB!$D$74:$D$79,1)))/(INDEX(CB!$D$74:$D$79,MATCH('1'!AE17, CB!$D$74:$D$79,1)+1)- INDEX(CB!$D$74:$D$79,MATCH('1'!AE17,CB!$D$74:$D$79,1))),IF(AND('1'!AF17=CB!$A$80, '1'!AG17=CB!$B$80),INDEX(CB!$E$80:$E$85,MATCH('1'!AE17, CB!$D$80:$D$85,1))+('1'!AE17- INDEX(CB!$D$80:$D$85,MATCH('1'!AE17,CB!$D$80:$D$85,1)))*( INDEX(CB!$E$80:$E$85,MATCH('1'!AE17, CB!$D$80:$D$85,1)+1)- INDEX(CB!$E$80:$E$85,MATCH('1'!AE17, CB!$D$80:$D$85,1)))/(INDEX(CB!$D$80:$D$85,MATCH('1'!AE17, CB!$D$80:$D$85,1)+1)- INDEX(CB!$D$80:$D$85,MATCH('1'!AE17,CB!$D$80:$D$85,1))),IF(AND('1'!AF17=CB!$A$86, '1'!AG17=CB!$B$86),INDEX(CB!$E$86:$E$91,MATCH('1'!AE17, CB!$D$86:$D$91,1))+('1'!AE17- INDEX(CB!$D$86:$D$91,MATCH('1'!AE17,CB!$D$86:$D$91,1)))*( INDEX(CB!$E$86:$E$91,MATCH('1'!AE17, CB!$D$86:$D$91,1)+1)- INDEX(CB!$E$86:$E$91,MATCH('1'!AE17, CB!$D$86:$D$91,1)))/(INDEX(CB!$D$86:$D$91,MATCH('1'!AE17, CB!$D$86:$D$91,1)+1)- INDEX(CB!$D$86:$D$91,MATCH('1'!AE17,CB!$D$86:$D$91,1))),IF(AND('1'!AF17=CB!$A$92, '1'!AG17=CB!$B$92),INDEX(CB!$E$92:$E$97,MATCH('1'!AE17, CB!$D$92:$D$97,1))+('1'!AE17- INDEX(CB!$D$92:$D$97,MATCH('1'!AE17,CB!$D$92:$D$97,1)))*( INDEX(CB!$E$92:$E$97,MATCH('1'!AE17, CB!$D$92:$D$97,1)+1)- INDEX(CB!$E$92:$E$97,MATCH('1'!AE17, CB!$D$92:$D$97,1)))/(INDEX(CB!$D$92:$D$97,MATCH('1'!AE17, CB!$D$92:$D$97,1)+1)- INDEX(CB!$D$92:$D$97,MATCH('1'!AE17,CB!$D$92:$D$97,1))),IF(AND('1'!AF17=CB!$A$98, '1'!AG17=CB!$B$98),INDEX(CB!$E$98:$E$103,MATCH('1'!AE17, CB!$D$98:$D$103,1))+('1'!AE17- INDEX(CB!$D$98:$D$103,MATCH('1'!AE17,CB!$D$98:$D$103,1)))*( INDEX(CB!$E$98:$E$103,MATCH('1'!AE17, CB!$D$98:$D$103,1)+1)- INDEX(CB!$E$98:$E$103,MATCH('1'!AE17, CB!$D$98:$D$103,1)))/(INDEX(CB!$D$98:$D$103,MATCH('1'!AE17, CB!$D$98:$D$103,1)+1)- INDEX(CB!$D$98:$D$103,MATCH('1'!AE17,CB!$D$98:$D$103,1))),IF(AND('1'!AF17=CB!$A$104, '1'!AG17=CB!$B$104),INDEX(CB!$E$104:$E$109,MATCH('1'!AE17, CB!$D$104:$D$109,1))+('1'!AE17- INDEX(CB!$D$104:$D$109,MATCH('1'!AE17,CB!$D$104:$D$109,1)))*( INDEX(CB!$E$104:$E$109,MATCH('1'!AE17, CB!$D$104:$D$109,1)+1)- INDEX(CB!$E$104:$E$109,MATCH('1'!AE17, CB!$D$104:$D$109,1)))/(INDEX(CB!$D$104:$D$109,MATCH('1'!AE17, CB!$D$104:$D$109,1)+1)- INDEX(CB!$D$104:$D$109,MATCH('1'!AE17,CB!$D$104:$D$109,1))),0))))))))))))))))))</f>
        <v>0</v>
      </c>
      <c r="AP17" s="11" t="e">
        <f t="shared" si="16"/>
        <v>#VALUE!</v>
      </c>
      <c r="AQ17" s="11" t="e">
        <f>(-AP16+IF(AND('1'!AF17=CB!$A$2,'1'!AG17=CB!$B$2),MAX(CB!$D$2:$D$7),IF(AND('1'!AF17=CB!$A$8,'1'!AG17=CB!$B$8),MAX(CB!$D$8:$D$13),IF(AND('1'!AF17=CB!$A$14,'1'!AG17=CB!$B$14),MAX(CB!$D$14:$D$19),IF(AND('1'!AF17=CB!$A$20,'1'!AG17=CB!$B$20),MAX(CB!$D$20:$D$25),IF(AND('1'!AF17=CB!$A$26,'1'!AG17=CB!$B$26),MAX(CB!$D$26:$D$31),IF(AND('1'!AF17=CB!$A$32,'1'!AG17=CB!$B$32),CB!$D$36+(6-CB!$C$36)*(CB!$D$37-CB!$D$36)/(CB!$C$37-CB!$C$36),IF(AND('1'!AF17=CB!$A$38,'1'!AG17=CB!$B$38),CB!$D$42+(6-CB!$C$42)*(CB!$D$43-CB!$D$42)/(CB!$C$43-CB!$C$42),IF(AND('1'!AF17=CB!$A$44,'1'!AG17=CB!$B$44),CB!$D$48+(6-CB!$C$48)*(CB!$D$49-CB!$D$48)/(CB!$C$49-CB!$C$48),IF(AND('1'!AF17=CB!$A$50,'1'!AG17=CB!$B$50),CB!$D$54+(6-CB!$C$54)*(CB!$D$55-CB!$D$54)/(CB!$C$55-CB!$C$54),IF(AND('1'!AF17=CB!$A$56,'1'!AG17=CB!$B$56),CB!$D$60+(6-CB!$C$60)*(CB!$D$61-CB!$D$60)/(CB!$C$61-CB!$C$60),IF(AND('1'!AF17=CB!$A$62,'1'!AG17=CB!$B$62),MAX(CB!$D$62:$D$67),IF(AND('1'!AF17=CB!$A$68,'1'!AG17=CB!$B$68),MAX(CB!$D$68:$D$73),IF(AND('1'!AF17=CB!$A$74,'1'!AG17=CB!$B$74),MAX(CB!$D$74:$D$79),IF(AND('1'!AF17=CB!$A$80,'1'!AG17=CB!$B$80),MAX(CB!$D$80:$D$85),IF(AND('1'!AF17=CB!$A$86,'1'!AG17=CB!$B$86),MAX(CB!$D$86:$D$91),IF(AND('1'!AF17=CB!$A$92,'1'!AG17=CB!$B$92),MAX(CB!$D$92:$D$97),IF(AND('1'!AF17=CB!$A$98,'1'!AG17=CB!$B$98),MAX(CB!$D$98:$D$103),IF(AND('1'!AF17=CB!$A$104,'1'!AG17=CB!$B$104),MAX(CB!$D$104:$D$109),0)))))))))))))))))))/(F17*H17*D17)*43560+$B16</f>
        <v>#VALUE!</v>
      </c>
      <c r="AR17" s="38" t="e">
        <f>IF(AND('1'!AF17=CB!$A$2, '1'!AH17=CB!$B$2),INDEX(CB!$K$2:$K$7,MATCH('1'!AE17, CB!$D$2:$D$7,1))+('1'!AE17- INDEX(CB!$D$2:$D$7,MATCH('1'!AE17,CB!$D$2:$D$7,1)))*( INDEX(CB!$K$2:$K$7,MATCH('1'!AE17, CB!$D$2:$D$7,1)+1)- INDEX(CB!$K$2:$K$7,MATCH('1'!AE17, CB!$D$2:$D$7,1)))/( INDEX(CB!$D$2:$D$7,MATCH('1'!AE17, CB!$D$2:$D$7,1)+1)- INDEX(CB!$D$2:$D$7,MATCH('1'!AE17,CB!$D$2:$D$7,1))),IF(AND('1'!AF17=CB!$A$8, '1'!AH17=CB!$B$8),INDEX(CB!$K$8:$K$13,MATCH('1'!AE17, CB!$D$8:$D$13,1))+('1'!AE17- INDEX(CB!$D$8:$D$13,MATCH('1'!AE17,CB!$D$8:$D$13,1)))*( INDEX(CB!$K$8:$K$13,MATCH('1'!AE17, CB!$D$8:$D$13,1)+1)- INDEX(CB!$K$8:$K$13,MATCH('1'!AE17, CB!$D$8:$D$13,1)))/( INDEX(CB!$D$8:$D$13,MATCH('1'!AE17, CB!$D$8:$D$13,1)+1)- INDEX(CB!$D$8:$D$13,MATCH('1'!AE17,CB!$D$8:$D$13,1))),IF(AND('1'!AF17=CB!$A$14, '1'!AH17=CB!$B$14),INDEX(CB!$K$14:$K$19,MATCH('1'!AE17, CB!$D$14:$D$19,1))+('1'!AE17- INDEX(CB!$D$14:$D$19,MATCH('1'!AE17,CB!$D$14:$D$19,1)))*( INDEX(CB!$K$14:$K$19,MATCH('1'!AE17, CB!$D$14:$D$19,1)+1)- INDEX(CB!$K$14:$K$19,MATCH('1'!AE17, CB!$D$14:$D$19,1)))/( INDEX(CB!$D$14:$D$19,MATCH('1'!AE17, CB!$D$14:$D$19,1)+1)- INDEX(CB!$D$14:$D$19,MATCH('1'!AE17,CB!$D$14:$D$19,1))),IF(AND('1'!AF17=CB!$A$20, '1'!AH17=CB!$B$20),INDEX(CB!$K$20:$K$25,MATCH('1'!AE17, CB!$D$20:$D$25,1))+('1'!AE17- INDEX(CB!$D$20:$D$25,MATCH('1'!AE17,CB!$D$20:$D$25,1)))*( INDEX(CB!$K$20:$K$25,MATCH('1'!AE17, CB!$D$20:$D$25,1)+1)- INDEX(CB!$K$20:$K$25,MATCH('1'!AE17, CB!$D$20:$D$25,1)))/( INDEX(CB!$D$20:$D$25,MATCH('1'!AE17, CB!$D$20:$D$25,1)+1)- INDEX(CB!$D$20:$D$25,MATCH('1'!AE17,CB!$D$20:$D$25,1))),IF(AND('1'!AF17=CB!$A$26, '1'!AH17=CB!$B$26),INDEX(CB!$K$26:$K$31,MATCH('1'!AE17, CB!$D$26:$D$31,1))+('1'!AE17- INDEX(CB!$D$26:$D$31,MATCH('1'!AE17,CB!$D$26:$D$31,1)))*( INDEX(CB!$K$26:$K$31,MATCH('1'!AE17, CB!$D$26:$D$31,1)+1)- INDEX(CB!$K$26:$K$31,MATCH('1'!AE17, CB!$D$26:$D$31,1)))/( INDEX(CB!$D$26:$D$31,MATCH('1'!AE17, CB!$D$26:$D$31,1)+1)- INDEX(CB!$D$26:$D$31,MATCH('1'!AE17,CB!$D$26:$D$31,1))),IF(AND('1'!AF17=CB!$A$32, '1'!AH17=CB!$B$32),INDEX(CB!$K$32:$K$37,MATCH('1'!AE17, CB!$D$32:$D$37,1))+('1'!AE17- INDEX(CB!$D$32:$D$37,MATCH('1'!AE17,CB!$D$32:$D$37,1)))*( INDEX(CB!$K$32:$K$37,MATCH('1'!AE17, CB!$D$32:$D$37,1)+1)- INDEX(CB!$K$32:$K$37,MATCH('1'!AE17, CB!$D$32:$D$37,1)))/( INDEX(CB!$D$32:$D$37,MATCH('1'!AE17, CB!$D$32:$D$37,1)+1)- INDEX(CB!$D$32:$D$37,MATCH('1'!AE17,CB!$D$32:$D$37,1))),IF(AND('1'!AF17=CB!$A$38, '1'!AH17=CB!$B$38),INDEX(CB!$K$38:$K$43,MATCH('1'!AE17, CB!$D$38:$D$43,1))+('1'!AE17- INDEX(CB!$D$38:$D$43,MATCH('1'!AE17,CB!$D$38:$D$43,1)))*( INDEX(CB!$K$38:$K$43,MATCH('1'!AE17, CB!$D$38:$D$43,1)+1)- INDEX(CB!$K$38:$K$43,MATCH('1'!AE17, CB!$D$38:$D$43,1)))/( INDEX(CB!$D$38:$D$43,MATCH('1'!AE17, CB!$D$38:$D$43,1)+1)- INDEX(CB!$D$38:$D$43,MATCH('1'!AE17,CB!$D$38:$D$43,1))),IF(AND('1'!AF17=CB!$A$44, '1'!AH17=CB!$B$44),INDEX(CB!$K$44:$K$49,MATCH('1'!AE17, CB!$D$44:$D$49,1))+('1'!AE17- INDEX(CB!$D$44:$D$49,MATCH('1'!AE17,CB!$D$44:$D$49,1)))*( INDEX(CB!$K$44:$K$49,MATCH('1'!AE17, CB!$D$44:$D$49,1)+1)- INDEX(CB!$K$44:$K$49,MATCH('1'!AE17, CB!$D$44:$D$49,1)))/( INDEX(CB!$D$44:$D$49,MATCH('1'!AE17, CB!$D$44:$D$49,1)+1)- INDEX(CB!$D$44:$D$49,MATCH('1'!AE17,CB!$D$44:$D$49,1))),IF(AND('1'!AF17=CB!$A$50, '1'!AH17=CB!$B$50),INDEX(CB!$K$50:$K$55,MATCH('1'!AE17, CB!$D$50:$D$55,1))+('1'!AE17- INDEX(CB!$D$50:$D$55,MATCH('1'!AE17,CB!$D$50:$D$55,1)))*( INDEX(CB!$K$50:$K$55,MATCH('1'!AE17, CB!$D$50:$D$55,1)+1)- INDEX(CB!$K$50:$K$55,MATCH('1'!AE17, CB!$D$50:$D$55,1)))/( INDEX(CB!$D$50:$D$55,MATCH('1'!AE17, CB!$D$50:$D$55,1)+1)- INDEX(CB!$D$50:$D$55,MATCH('1'!AE17,CB!$D$50:$D$55,1))),IF(AND('1'!AF17=CB!$A$56, '1'!AH17=CB!$B$56),INDEX(CB!$K$56:$K$61,MATCH('1'!AE17, CB!$D$56:$D$61,1))+('1'!AE17- INDEX(CB!$D$56:$D$61,MATCH('1'!AE17,CB!$D$56:$D$61,1)))*( INDEX(CB!$K$56:$K$61,MATCH('1'!AE17, CB!$D$56:$D$61,1)+1)- INDEX(CB!$K$56:$K$61,MATCH('1'!AE17, CB!$D$56:$D$61,1)))/( INDEX(CB!$D$56:$D$61,MATCH('1'!AE17, CB!$D$56:$D$61,1)+1)- INDEX(CB!$D$56:$D$61,MATCH('1'!AE17,CB!$D$56:$D$61,1))),IF(AND('1'!AF17=CB!$A$62, '1'!AH17=CB!$B$62),INDEX(CB!$K$62:$K$67,MATCH('1'!AE17, CB!$D$62:$D$67,1))+('1'!AE17- INDEX(CB!$D$62:$D$67,MATCH('1'!AE17,CB!$D$62:$D$67,1)))*( INDEX(CB!$K$62:$K$67,MATCH('1'!AE17, CB!$D$62:$D$67,1)+1)- INDEX(CB!$K$62:$K$67,MATCH('1'!AE17, CB!$D$62:$D$67,1)))/( INDEX(CB!$D$62:$D$67,MATCH('1'!AE17, CB!$D$62:$D$67,1)+1)- INDEX(CB!$D$62:$D$67,MATCH('1'!AE17,CB!$D$62:$D$67,1))),IF(AND('1'!AF17=CB!$A$68, '1'!AH17=CB!$B$68),INDEX(CB!$K$68:$K$73,MATCH('1'!AE17, CB!$D$68:$D$73,1))+('1'!AE17- INDEX(CB!$D$68:$D$73,MATCH('1'!AE17,CB!$D$68:$D$73,1)))*( INDEX(CB!$K$68:$K$73,MATCH('1'!AE17, CB!$D$68:$D$73,1)+1)- INDEX(CB!$K$68:$K$73,MATCH('1'!AE17, CB!$D$68:$D$73,1)))/(INDEX(CB!$D$68:$D$73,MATCH('1'!AE17, CB!$D$68:$D$73,1)+1)- INDEX(CB!$D$68:$D$73,MATCH('1'!AE17,CB!$D$68:$D$73,1))),IF(AND('1'!AF17=CB!$A$74, '1'!AH17=CB!$B$74),INDEX(CB!$K$74:$K$79,MATCH('1'!AE17, CB!$D$74:$D$79,1))+('1'!AE17- INDEX(CB!$D$74:$D$79,MATCH('1'!AE17,CB!$D$74:$D$79,1)))*( INDEX(CB!$K$74:$K$79,MATCH('1'!AE17, CB!$D$74:$D$79,1)+1)- INDEX(CB!$K$74:$K$79,MATCH('1'!AE17, CB!$D$74:$D$79,1)))/(INDEX(CB!$D$74:$D$79,MATCH('1'!AE17, CB!$D$74:$D$79,1)+1)- INDEX(CB!$D$74:$D$79,MATCH('1'!AE17,CB!$D$74:$D$79,1))),IF(AND('1'!AF17=CB!$A$80, '1'!AH17=CB!$B$80),INDEX(CB!$K$80:$K$85,MATCH('1'!AE17, CB!$D$80:$D$85,1))+('1'!AE17- INDEX(CB!$D$80:$D$85,MATCH('1'!AE17,CB!$D$80:$D$85,1)))*( INDEX(CB!$K$80:$K$85,MATCH('1'!AE17, CB!$D$80:$D$85,1)+1)- INDEX(CB!$K$80:$K$85,MATCH('1'!AE17, CB!$D$80:$D$85,1)))/(INDEX(CB!$D$80:$D$85,MATCH('1'!AE17, CB!$D$80:$D$85,1)+1)- INDEX(CB!$D$80:$D$85,MATCH('1'!AE17,CB!$D$80:$D$85,1))),IF(AND('1'!AF17=CB!$A$86, '1'!AH17=CB!$B$86),INDEX(CB!$K$86:$K$91,MATCH('1'!AE17, CB!$D$86:$D$91,1))+('1'!AE17- INDEX(CB!$D$86:$D$91,MATCH('1'!AE17,CB!$D$86:$D$91,1)))*( INDEX(CB!$K$86:$K$91,MATCH('1'!AE17, CB!$D$86:$D$91,1)+1)- INDEX(CB!$K$86:$K$91,MATCH('1'!AE17, CB!$D$86:$D$91,1)))/(INDEX(CB!$D$86:$D$91,MATCH('1'!AE17, CB!$D$86:$D$91,1)+1)- INDEX(CB!$D$86:$D$91,MATCH('1'!AE17,CB!$D$86:$D$91,1))),IF(AND('1'!AF17=CB!$A$92, '1'!AH17=CB!$B$92),INDEX(CB!$K$92:$K$97,MATCH('1'!AE17, CB!$D$92:$D$97,1))+('1'!AE17- INDEX(CB!$D$92:$D$97,MATCH('1'!AE17,CB!$D$92:$D$97,1)))*( INDEX(CB!$K$92:$K$97,MATCH('1'!AE17, CB!$D$92:$D$97,1)+1)- INDEX(CB!$K$92:$K$97,MATCH('1'!AE17, CB!$D$92:$D$97,1)))/(INDEX(CB!$D$92:$D$97,MATCH('1'!AE17, CB!$D$92:$D$97,1)+1)- INDEX(CB!$D$92:$D$97,MATCH('1'!AE17,CB!$D$92:$D$97,1))),IF(AND('1'!AF17=CB!$A$98, '1'!AH17=CB!$B$98),INDEX(CB!$K$98:$K$103,MATCH('1'!AE17, CB!$D$98:$D$103,1))+('1'!AE17- INDEX(CB!$D$98:$D$103,MATCH('1'!AE17,CB!$D$98:$D$103,1)))*( INDEX(CB!$K$98:$K$103,MATCH('1'!AE17, CB!$D$98:$D$103,1)+1)- INDEX(CB!$K$98:$K$103,MATCH('1'!AE17, CB!$D$98:$D$103,1)))/(INDEX(CB!$D$98:$D$103,MATCH('1'!AE17, CB!$D$98:$D$103,1)+1)- INDEX(CB!$D$98:$D$103,MATCH('1'!AE17,CB!$D$98:$D$103,1))),IF(AND('1'!AF17=CB!$A$104, '1'!AH17=CB!$B$104),INDEX(CB!$K$104:$K$109,MATCH('1'!AE17, CB!$D$104:$D$109,1))+('1'!AE17- INDEX(CB!$D$104:$D$109,MATCH('1'!AE17,CB!$D$104:$D$109,1)))*( INDEX(CB!$K$104:$K$109,MATCH('1'!AE17, CB!$D$104:$D$109,1)+1)- INDEX(CB!$K$104:$K$109,MATCH('1'!AE17, CB!$D$104:$D$109,1)))/(INDEX(CB!$D$104:$D$109,MATCH('1'!AE17, CB!$D$104:$D$109,1)+1)- INDEX(CB!$D$104:$D$109,MATCH('1'!AE17,CB!$D$104:$D$109,1))),0))))))))))))))))))</f>
        <v>#N/A</v>
      </c>
      <c r="AS17" s="33" t="e">
        <f>IF(AND('1'!AF17=CB!$A$2, '1'!AH17=CB!$B$2),INDEX(CB!$I$2:$I$7,MATCH('1'!AE17, CB!$D$2:$D$7,1))+('1'!AE17- INDEX(CB!$D$2:$D$7,MATCH('1'!AE17,CB!$D$2:$D$7,1)))*( INDEX(CB!$I$2:$I$7,MATCH('1'!AE17, CB!$D$2:$D$7,1)+1)- INDEX(CB!$I$2:$I$7,MATCH('1'!AE17, CB!$D$2:$D$7,1)))/( INDEX(CB!$D$2:$D$7,MATCH('1'!AE17, CB!$D$2:$D$7,1)+1)- INDEX(CB!$D$2:$D$7,MATCH('1'!AE17,CB!$D$2:$D$7,1))),IF(AND('1'!AF17=CB!$A$8, '1'!AH17=CB!$B$8),INDEX(CB!$I$8:$I$13,MATCH('1'!AE17, CB!$D$8:$D$13,1))+('1'!AE17- INDEX(CB!$D$8:$D$13,MATCH('1'!AE17,CB!$D$8:$D$13,1)))*( INDEX(CB!$I$8:$I$13,MATCH('1'!AE17, CB!$D$8:$D$13,1)+1)- INDEX(CB!$I$8:$I$13,MATCH('1'!AE17, CB!$D$8:$D$13,1)))/( INDEX(CB!$D$8:$D$13,MATCH('1'!AE17, CB!$D$8:$D$13,1)+1)- INDEX(CB!$D$8:$D$13,MATCH('1'!AE17,CB!$D$8:$D$13,1))),IF(AND('1'!AF17=CB!$A$14, '1'!AH17=CB!$B$14),INDEX(CB!$I$14:$I$19,MATCH('1'!AE17, CB!$D$14:$D$19,1))+('1'!AE17- INDEX(CB!$D$14:$D$19,MATCH('1'!AE17,CB!$D$14:$D$19,1)))*( INDEX(CB!$I$14:$I$19,MATCH('1'!AE17, CB!$D$14:$D$19,1)+1)- INDEX(CB!$I$14:$I$19,MATCH('1'!AE17, CB!$D$14:$D$19,1)))/( INDEX(CB!$D$14:$D$19,MATCH('1'!AE17, CB!$D$14:$D$19,1)+1)- INDEX(CB!$D$14:$D$19,MATCH('1'!AE17,CB!$D$14:$D$19,1))),IF(AND('1'!AF17=CB!$A$20, '1'!AH17=CB!$B$20),INDEX(CB!$I$20:$I$25,MATCH('1'!AE17, CB!$D$20:$D$25,1))+('1'!AE17- INDEX(CB!$D$20:$D$25,MATCH('1'!AE17,CB!$D$20:$D$25,1)))*( INDEX(CB!$I$20:$I$25,MATCH('1'!AE17, CB!$D$20:$D$25,1)+1)- INDEX(CB!$I$20:$I$25,MATCH('1'!AE17, CB!$D$20:$D$25,1)))/( INDEX(CB!$D$20:$D$25,MATCH('1'!AE17, CB!$D$20:$D$25,1)+1)- INDEX(CB!$D$20:$D$25,MATCH('1'!AE17,CB!$D$20:$D$25,1))),IF(AND('1'!AF17=CB!$A$26, '1'!AH17=CB!$B$26),INDEX(CB!$I$26:$I$31,MATCH('1'!AE17, CB!$D$26:$D$31,1))+('1'!AE17- INDEX(CB!$D$26:$D$31,MATCH('1'!AE17,CB!$D$26:$D$31,1)))*( INDEX(CB!$I$26:$I$31,MATCH('1'!AE17, CB!$D$26:$D$31,1)+1)- INDEX(CB!$I$26:$I$31,MATCH('1'!AE17, CB!$D$26:$D$31,1)))/( INDEX(CB!$D$26:$D$31,MATCH('1'!AE17, CB!$D$26:$D$31,1)+1)- INDEX(CB!$D$26:$D$31,MATCH('1'!AE17,CB!$D$26:$D$31,1))),IF(AND('1'!AF17=CB!$A$32, '1'!AH17=CB!$B$32),INDEX(CB!$I$32:$I$37,MATCH('1'!AE17, CB!$D$32:$D$37,1))+('1'!AE17- INDEX(CB!$D$32:$D$37,MATCH('1'!AE17,CB!$D$32:$D$37,1)))*( INDEX(CB!$I$32:$I$37,MATCH('1'!AE17, CB!$D$32:$D$37,1)+1)- INDEX(CB!$I$32:$I$37,MATCH('1'!AE17, CB!$D$32:$D$37,1)))/( INDEX(CB!$D$32:$D$37,MATCH('1'!AE17, CB!$D$32:$D$37,1)+1)- INDEX(CB!$D$32:$D$37,MATCH('1'!AE17,CB!$D$32:$D$37,1))),IF(AND('1'!AF17=CB!$A$38, '1'!AH17=CB!$B$38),INDEX(CB!$I$38:$I$43,MATCH('1'!AE17, CB!$D$38:$D$43,1))+('1'!AE17- INDEX(CB!$D$38:$D$43,MATCH('1'!AE17,CB!$D$38:$D$43,1)))*( INDEX(CB!$I$38:$I$43,MATCH('1'!AE17, CB!$D$38:$D$43,1)+1)- INDEX(CB!$I$38:$I$43,MATCH('1'!AE17, CB!$D$38:$D$43,1)))/( INDEX(CB!$D$38:$D$43,MATCH('1'!AE17, CB!$D$38:$D$43,1)+1)- INDEX(CB!$D$38:$D$43,MATCH('1'!AE17,CB!$D$38:$D$43,1))),IF(AND('1'!AF17=CB!$A$44, '1'!AH17=CB!$B$44),INDEX(CB!$I$44:$I$49,MATCH('1'!AE17, CB!$D$44:$D$49,1))+('1'!AE17- INDEX(CB!$D$44:$D$49,MATCH('1'!AE17,CB!$D$44:$D$49,1)))*( INDEX(CB!$I$44:$I$49,MATCH('1'!AE17, CB!$D$44:$D$49,1)+1)- INDEX(CB!$I$44:$I$49,MATCH('1'!AE17, CB!$D$44:$D$49,1)))/( INDEX(CB!$D$44:$D$49,MATCH('1'!AE17, CB!$D$44:$D$49,1)+1)- INDEX(CB!$D$44:$D$49,MATCH('1'!AE17,CB!$D$44:$D$49,1))),IF(AND('1'!AF17=CB!$A$50, '1'!AH17=CB!$B$50),INDEX(CB!$I$50:$I$55,MATCH('1'!AE17, CB!$D$50:$D$55,1))+('1'!AE17- INDEX(CB!$D$50:$D$55,MATCH('1'!AE17,CB!$D$50:$D$55,1)))*( INDEX(CB!$I$50:$I$55,MATCH('1'!AE17, CB!$D$50:$D$55,1)+1)- INDEX(CB!$I$50:$I$55,MATCH('1'!AE17, CB!$D$50:$D$55,1)))/( INDEX(CB!$D$50:$D$55,MATCH('1'!AE17, CB!$D$50:$D$55,1)+1)- INDEX(CB!$D$50:$D$55,MATCH('1'!AE17,CB!$D$50:$D$55,1))),IF(AND('1'!AF17=CB!$A$56, '1'!AH17=CB!$B$56),INDEX(CB!$I$56:$I$61,MATCH('1'!AE17, CB!$D$56:$D$61,1))+('1'!AE17- INDEX(CB!$D$56:$D$61,MATCH('1'!AE17,CB!$D$56:$D$61,1)))*( INDEX(CB!$I$56:$I$61,MATCH('1'!AE17, CB!$D$56:$D$61,1)+1)- INDEX(CB!$I$56:$I$61,MATCH('1'!AE17, CB!$D$56:$D$61,1)))/( INDEX(CB!$D$56:$D$61,MATCH('1'!AE17, CB!$D$56:$D$61,1)+1)- INDEX(CB!$D$56:$D$61,MATCH('1'!AE17,CB!$D$56:$D$61,1))),IF(AND('1'!AF17=CB!$A$62, '1'!AH17=CB!$B$62),INDEX(CB!$I$62:$I$67,MATCH('1'!AE17, CB!$D$62:$D$67,1))+('1'!AE17- INDEX(CB!$D$62:$D$67,MATCH('1'!AE17,CB!$D$62:$D$67,1)))*( INDEX(CB!$I$62:$I$67,MATCH('1'!AE17, CB!$D$62:$D$67,1)+1)- INDEX(CB!$I$62:$I$67,MATCH('1'!AE17, CB!$D$62:$D$67,1)))/( INDEX(CB!$D$62:$D$67,MATCH('1'!AE17, CB!$D$62:$D$67,1)+1)- INDEX(CB!$D$62:$D$67,MATCH('1'!AE17,CB!$D$62:$D$67,1))),IF(AND('1'!AF17=CB!$A$68, '1'!AH17=CB!$B$68),INDEX(CB!$I$68:$I$73,MATCH('1'!AE17, CB!$D$68:$D$73,1))+('1'!AE17- INDEX(CB!$D$68:$D$73,MATCH('1'!AE17,CB!$D$68:$D$73,1)))*( INDEX(CB!$I$68:$I$73,MATCH('1'!AE17, CB!$D$68:$D$73,1)+1)- INDEX(CB!$I$68:$I$73,MATCH('1'!AE17, CB!$D$68:$D$73,1)))/(INDEX(CB!$D$68:$D$73,MATCH('1'!AE17, CB!$D$68:$D$73,1)+1)- INDEX(CB!$D$68:$D$73,MATCH('1'!AE17,CB!$D$68:$D$73,1))),IF(AND('1'!AF17=CB!$A$74, '1'!AH17=CB!$B$74),INDEX(CB!$I$74:$I$79,MATCH('1'!AE17, CB!$D$74:$D$79,1))+('1'!AE17- INDEX(CB!$D$74:$D$79,MATCH('1'!AE17,CB!$D$74:$D$79,1)))*( INDEX(CB!$I$74:$I$79,MATCH('1'!AE17, CB!$D$74:$D$79,1)+1)- INDEX(CB!$I$74:$I$79,MATCH('1'!AE17, CB!$D$74:$D$79,1)))/(INDEX(CB!$D$74:$D$79,MATCH('1'!AE17, CB!$D$74:$D$79,1)+1)- INDEX(CB!$D$74:$D$79,MATCH('1'!AE17,CB!$D$74:$D$79,1))),IF(AND('1'!AF17=CB!$A$80, '1'!AH17=CB!$B$80),INDEX(CB!$I$80:$I$85,MATCH('1'!AE17, CB!$D$80:$D$85,1))+('1'!AE17- INDEX(CB!$D$80:$D$85,MATCH('1'!AE17,CB!$D$80:$D$85,1)))*( INDEX(CB!$I$80:$I$85,MATCH('1'!AE17, CB!$D$80:$D$85,1)+1)- INDEX(CB!$I$80:$I$85,MATCH('1'!AE17, CB!$D$80:$D$85,1)))/(INDEX(CB!$D$80:$D$85,MATCH('1'!AE17, CB!$D$80:$D$85,1)+1)- INDEX(CB!$D$80:$D$85,MATCH('1'!AE17,CB!$D$80:$D$85,1))),IF(AND('1'!AF17=CB!$A$86, '1'!AH17=CB!$B$86),INDEX(CB!$I$86:$I$91,MATCH('1'!AE17, CB!$D$86:$D$91,1))+('1'!AE17- INDEX(CB!$D$86:$D$91,MATCH('1'!AE17,CB!$D$86:$D$91,1)))*( INDEX(CB!$I$86:$I$91,MATCH('1'!AE17, CB!$D$86:$D$91,1)+1)- INDEX(CB!$I$86:$I$91,MATCH('1'!AE17, CB!$D$86:$D$91,1)))/(INDEX(CB!$D$86:$D$91,MATCH('1'!AE17, CB!$D$86:$D$91,1)+1)- INDEX(CB!$D$86:$D$91,MATCH('1'!AE17,CB!$D$86:$D$91,1))),IF(AND('1'!AF17=CB!$A$92, '1'!AH17=CB!$B$92),INDEX(CB!$I$92:$I$97,MATCH('1'!AE17, CB!$D$92:$D$97,1))+('1'!AE17- INDEX(CB!$D$92:$D$97,MATCH('1'!AE17,CB!$D$92:$D$97,1)))*( INDEX(CB!$I$92:$I$97,MATCH('1'!AE17, CB!$D$92:$D$97,1)+1)- INDEX(CB!$I$92:$I$97,MATCH('1'!AE17, CB!$D$92:$D$97,1)))/(INDEX(CB!$D$92:$D$97,MATCH('1'!AE17, CB!$D$92:$D$97,1)+1)- INDEX(CB!$D$92:$D$97,MATCH('1'!AE17,CB!$D$92:$D$97,1))),IF(AND('1'!AF17=CB!$A$98, '1'!AH17=CB!$B$98),INDEX(CB!$I$98:$I$103,MATCH('1'!AE17, CB!$D$98:$D$103,1))+('1'!AE17- INDEX(CB!$D$98:$D$103,MATCH('1'!AE17,CB!$D$98:$D$103,1)))*( INDEX(CB!$I$98:$I$103,MATCH('1'!AE17, CB!$D$98:$D$103,1)+1)- INDEX(CB!$I$98:$I$103,MATCH('1'!AE17, CB!$D$98:$D$103,1)))/(INDEX(CB!$D$98:$D$103,MATCH('1'!AE17, CB!$D$98:$D$103,1)+1)- INDEX(CB!$D$98:$D$103,MATCH('1'!AE17,CB!$D$98:$D$103,1))),IF(AND('1'!AF17=CB!$A$104, '1'!AH17=CB!$B$104),INDEX(CB!$I$104:$I$109,MATCH('1'!AE17, CB!$D$104:$D$109,1))+('1'!AE17- INDEX(CB!$D$104:$D$109,MATCH('1'!AE17,CB!$D$104:$D$109,1)))*( INDEX(CB!$I$104:$I$109,MATCH('1'!AE17, CB!$D$104:$D$109,1)+1)- INDEX(CB!$I$104:$I$109,MATCH('1'!AE17, CB!$D$104:$D$109,1)))/(INDEX(CB!$D$104:$D$109,MATCH('1'!AE17, CB!$D$104:$D$109,1)+1)- INDEX(CB!$D$104:$D$109,MATCH('1'!AE17,CB!$D$104:$D$109,1))),0))))))))))))))))))</f>
        <v>#N/A</v>
      </c>
      <c r="AT17" s="33" t="e">
        <f>IF(AND('1'!AF17=CB!$A$2, '1'!AH17=CB!$B$2),INDEX(CB!$C$2:$C$7,MATCH('1'!AE17, CB!$D$2:$D$7,1))+('1'!AE17- INDEX(CB!$D$2:$D$7,MATCH('1'!AE17,CB!$D$2:$D$7,1)))*( INDEX(CB!$C$2:$C$7,MATCH('1'!AE17, CB!$D$2:$D$7,1)+1)- INDEX(CB!$C$2:$C$7,MATCH('1'!AE17, CB!$D$2:$D$7,1)))/( INDEX(CB!$D$2:$D$7,MATCH('1'!AE17, CB!$D$2:$D$7,1)+1)- INDEX(CB!$D$2:$D$7,MATCH('1'!AE17,CB!$D$2:$D$7,1))),IF(AND('1'!AF17=CB!$A$8, '1'!AH17=CB!$B$8),INDEX(CB!$C$8:$C$13,MATCH('1'!AE17, CB!$D$8:$D$13,1))+('1'!AE17- INDEX(CB!$D$8:$D$13,MATCH('1'!AE17,CB!$D$8:$D$13,1)))*( INDEX(CB!$C$8:$C$13,MATCH('1'!AE17, CB!$D$8:$D$13,1)+1)- INDEX(CB!$C$8:$C$13,MATCH('1'!AE17, CB!$D$8:$D$13,1)))/( INDEX(CB!$D$8:$D$13,MATCH('1'!AE17, CB!$D$8:$D$13,1)+1)- INDEX(CB!$D$8:$D$13,MATCH('1'!AE17,CB!$D$8:$D$13,1))),IF(AND('1'!AF17=CB!$A$14, '1'!AH17=CB!$B$14),INDEX(CB!$C$14:$C$19,MATCH('1'!AE17, CB!$D$14:$D$19,1))+('1'!AE17- INDEX(CB!$D$14:$D$19,MATCH('1'!AE17,CB!$D$14:$D$19,1)))*( INDEX(CB!$C$14:$C$19,MATCH('1'!AE17, CB!$D$14:$D$19,1)+1)- INDEX(CB!$C$14:$C$19,MATCH('1'!AE17, CB!$D$14:$D$19,1)))/( INDEX(CB!$D$14:$D$19,MATCH('1'!AE17, CB!$D$14:$D$19,1)+1)- INDEX(CB!$D$14:$D$19,MATCH('1'!AE17,CB!$D$14:$D$19,1))),IF(AND('1'!AF17=CB!$A$20, '1'!AH17=CB!$B$20),INDEX(CB!$C$20:$C$25,MATCH('1'!AE17, CB!$D$20:$D$25,1))+('1'!AE17- INDEX(CB!$D$20:$D$25,MATCH('1'!AE17,CB!$D$20:$D$25,1)))*( INDEX(CB!$C$20:$C$25,MATCH('1'!AE17, CB!$D$20:$D$25,1)+1)- INDEX(CB!$C$20:$C$25,MATCH('1'!AE17, CB!$D$20:$D$25,1)))/( INDEX(CB!$D$20:$D$25,MATCH('1'!AE17, CB!$D$20:$D$25,1)+1)- INDEX(CB!$D$20:$D$25,MATCH('1'!AE17,CB!$D$20:$D$25,1))),IF(AND('1'!AF17=CB!$A$26, '1'!AH17=CB!$B$26),INDEX(CB!$C$26:$C$31,MATCH('1'!AE17, CB!$D$26:$D$31,1))+('1'!AE17- INDEX(CB!$D$26:$D$31,MATCH('1'!AE17,CB!$D$26:$D$31,1)))*( INDEX(CB!$C$26:$C$31,MATCH('1'!AE17, CB!$D$26:$D$31,1)+1)- INDEX(CB!$C$26:$C$31,MATCH('1'!AE17, CB!$D$26:$D$31,1)))/( INDEX(CB!$D$26:$D$31,MATCH('1'!AE17, CB!$D$26:$D$31,1)+1)- INDEX(CB!$D$26:$D$31,MATCH('1'!AE17,CB!$D$26:$D$31,1))),IF(AND('1'!AF17=CB!$A$32, '1'!AH17=CB!$B$32),INDEX(CB!$C$32:$C$37,MATCH('1'!AE17, CB!$D$32:$D$37,1))+('1'!AE17- INDEX(CB!$D$32:$D$37,MATCH('1'!AE17,CB!$D$32:$D$37,1)))*( INDEX(CB!$C$32:$C$37,MATCH('1'!AE17, CB!$D$32:$D$37,1)+1)- INDEX(CB!$C$32:$C$37,MATCH('1'!AE17, CB!$D$32:$D$37,1)))/( INDEX(CB!$D$32:$D$37,MATCH('1'!AE17, CB!$D$32:$D$37,1)+1)- INDEX(CB!$D$32:$D$37,MATCH('1'!AE17,CB!$D$32:$D$37,1))),IF(AND('1'!AF17=CB!$A$38, '1'!AH17=CB!$B$38),INDEX(CB!$C$38:$C$43,MATCH('1'!AE17, CB!$D$38:$D$43,1))+('1'!AE17- INDEX(CB!$D$38:$D$43,MATCH('1'!AE17,CB!$D$38:$D$43,1)))*( INDEX(CB!$C$38:$C$43,MATCH('1'!AE17, CB!$D$38:$D$43,1)+1)- INDEX(CB!$C$38:$C$43,MATCH('1'!AE17, CB!$D$38:$D$43,1)))/( INDEX(CB!$D$38:$D$43,MATCH('1'!AE17, CB!$D$38:$D$43,1)+1)- INDEX(CB!$D$38:$D$43,MATCH('1'!AE17,CB!$D$38:$D$43,1))),IF(AND('1'!AF17=CB!$A$44, '1'!AH17=CB!$B$44),INDEX(CB!$C$44:$C$49,MATCH('1'!AE17, CB!$D$44:$D$49,1))+('1'!AE17- INDEX(CB!$D$44:$D$49,MATCH('1'!AE17,CB!$D$44:$D$49,1)))*( INDEX(CB!$C$44:$C$49,MATCH('1'!AE17, CB!$D$44:$D$49,1)+1)- INDEX(CB!$C$44:$C$49,MATCH('1'!AE17, CB!$D$44:$D$49,1)))/( INDEX(CB!$D$44:$D$49,MATCH('1'!AE17, CB!$D$44:$D$49,1)+1)- INDEX(CB!$D$44:$D$49,MATCH('1'!AE17,CB!$D$44:$D$49,1))),IF(AND('1'!AF17=CB!$A$50, '1'!AH17=CB!$B$50),INDEX(CB!$C$50:$C$55,MATCH('1'!AE17, CB!$D$50:$D$55,1))+('1'!AE17- INDEX(CB!$D$50:$D$55,MATCH('1'!AE17,CB!$D$50:$D$55,1)))*( INDEX(CB!$C$50:$C$55,MATCH('1'!AE17, CB!$D$50:$D$55,1)+1)- INDEX(CB!$C$50:$C$55,MATCH('1'!AE17, CB!$D$50:$D$55,1)))/( INDEX(CB!$D$50:$D$55,MATCH('1'!AE17, CB!$D$50:$D$55,1)+1)- INDEX(CB!$D$50:$D$55,MATCH('1'!AE17,CB!$D$50:$D$55,1))),IF(AND('1'!AF17=CB!$A$56, '1'!AH17=CB!$B$56),INDEX(CB!$C$56:$C$61,MATCH('1'!AE17, CB!$D$56:$D$61,1))+('1'!AE17- INDEX(CB!$D$56:$D$61,MATCH('1'!AE17,CB!$D$56:$D$61,1)))*( INDEX(CB!$C$56:$C$61,MATCH('1'!AE17, CB!$D$56:$D$61,1)+1)- INDEX(CB!$C$56:$C$61,MATCH('1'!AE17, CB!$D$56:$D$61,1)))/( INDEX(CB!$D$56:$D$61,MATCH('1'!AE17, CB!$D$56:$D$61,1)+1)- INDEX(CB!$D$56:$D$61,MATCH('1'!AE17,CB!$D$56:$D$61,1))),IF(AND('1'!AF17=CB!$A$62, '1'!AH17=CB!$B$62),INDEX(CB!$C$62:$C$67,MATCH('1'!AE17, CB!$D$62:$D$67,1))+('1'!AE17- INDEX(CB!$D$62:$D$67,MATCH('1'!AE17,CB!$D$62:$D$67,1)))*( INDEX(CB!$C$62:$C$67,MATCH('1'!AE17, CB!$D$62:$D$67,1)+1)- INDEX(CB!$C$62:$C$67,MATCH('1'!AE17, CB!$D$62:$D$67,1)))/( INDEX(CB!$D$62:$D$67,MATCH('1'!AE17, CB!$D$62:$D$67,1)+1)- INDEX(CB!$D$62:$D$67,MATCH('1'!AE17,CB!$D$62:$D$67,1))),IF(AND('1'!AF17=CB!$A$68, '1'!AH17=CB!$B$68),INDEX(CB!$C$68:$C$73,MATCH('1'!AE17, CB!$D$68:$D$73,1))+('1'!AE17- INDEX(CB!$D$68:$D$73,MATCH('1'!AE17,CB!$D$68:$D$73,1)))*( INDEX(CB!$C$68:$C$73,MATCH('1'!AE17, CB!$D$68:$D$73,1)+1)- INDEX(CB!$C$68:$C$73,MATCH('1'!AE17, CB!$D$68:$D$73,1)))/(INDEX(CB!$D$68:$D$73,MATCH('1'!AE17, CB!$D$68:$D$73,1)+1)- INDEX(CB!$D$68:$D$73,MATCH('1'!AE17,CB!$D$68:$D$73,1))),IF(AND('1'!AF17=CB!$A$74, '1'!AH17=CB!$B$74),INDEX(CB!$C$74:$C$79,MATCH('1'!AE17, CB!$D$74:$D$79,1))+('1'!AE17- INDEX(CB!$D$74:$D$79,MATCH('1'!AE17,CB!$D$74:$D$79,1)))*( INDEX(CB!$C$74:$C$79,MATCH('1'!AE17, CB!$D$74:$D$79,1)+1)- INDEX(CB!$C$74:$C$79,MATCH('1'!AE17, CB!$D$74:$D$79,1)))/(INDEX(CB!$D$74:$D$79,MATCH('1'!AE17, CB!$D$74:$D$79,1)+1)- INDEX(CB!$D$74:$D$79,MATCH('1'!AE17,CB!$D$74:$D$79,1))),IF(AND('1'!AF17=CB!$A$80, '1'!AH17=CB!$B$80),INDEX(CB!$C$80:$C$85,MATCH('1'!AE17, CB!$D$80:$D$85,1))+('1'!AE17- INDEX(CB!$D$80:$D$85,MATCH('1'!AE17,CB!$D$80:$D$85,1)))*( INDEX(CB!$C$80:$C$85,MATCH('1'!AE17, CB!$D$80:$D$85,1)+1)- INDEX(CB!$C$80:$C$85,MATCH('1'!AE17, CB!$D$80:$D$85,1)))/(INDEX(CB!$D$80:$D$85,MATCH('1'!AE17, CB!$D$80:$D$85,1)+1)- INDEX(CB!$D$80:$D$85,MATCH('1'!AE17,CB!$D$80:$D$85,1))),IF(AND('1'!AF17=CB!$A$86, '1'!AH17=CB!$B$86),INDEX(CB!$C$86:$C$91,MATCH('1'!AE17, CB!$D$86:$D$91,1))+('1'!AE17- INDEX(CB!$D$86:$D$91,MATCH('1'!AE17,CB!$D$86:$D$91,1)))*( INDEX(CB!$C$86:$C$91,MATCH('1'!AE17, CB!$D$86:$D$91,1)+1)- INDEX(CB!$C$86:$C$91,MATCH('1'!AE17, CB!$D$86:$D$91,1)))/(INDEX(CB!$D$86:$D$91,MATCH('1'!AE17, CB!$D$86:$D$91,1)+1)- INDEX(CB!$D$86:$D$91,MATCH('1'!AE17,CB!$D$86:$D$91,1))),IF(AND('1'!AF17=CB!$A$92, '1'!AH17=CB!$B$92),INDEX(CB!$C$92:$C$97,MATCH('1'!AE17, CB!$D$92:$D$97,1))+('1'!AE17- INDEX(CB!$D$92:$D$97,MATCH('1'!AE17,CB!$D$92:$D$97,1)))*( INDEX(CB!$C$92:$C$97,MATCH('1'!AE17, CB!$D$92:$D$97,1)+1)- INDEX(CB!$C$92:$C$97,MATCH('1'!AE17, CB!$D$92:$D$97,1)))/(INDEX(CB!$D$92:$D$97,MATCH('1'!AE17, CB!$D$92:$D$97,1)+1)- INDEX(CB!$D$92:$D$97,MATCH('1'!AE17,CB!$D$92:$D$97,1))),IF(AND('1'!AF17=CB!$A$98, '1'!AH17=CB!$B$98),INDEX(CB!$C$98:$C$103,MATCH('1'!AE17, CB!$D$98:$D$103,1))+('1'!AE17- INDEX(CB!$D$98:$D$103,MATCH('1'!AE17,CB!$D$98:$D$103,1)))*( INDEX(CB!$C$98:$C$103,MATCH('1'!AE17, CB!$D$98:$D$103,1)+1)- INDEX(CB!$C$98:$C$103,MATCH('1'!AE17, CB!$D$98:$D$103,1)))/(INDEX(CB!$D$98:$D$103,MATCH('1'!AE17, CB!$D$98:$D$103,1)+1)- INDEX(CB!$D$98:$D$103,MATCH('1'!AE17,CB!$D$98:$D$103,1))),IF(AND('1'!AF17=CB!$A$104, '1'!AH17=CB!$B$104),INDEX(CB!$C$104:$C$109,MATCH('1'!AE17, CB!$D$104:$D$109,1))+('1'!AE17- INDEX(CB!$D$104:$D$109,MATCH('1'!AE17,CB!$D$104:$D$109,1)))*( INDEX(CB!$C$104:$C$109,MATCH('1'!AE17, CB!$D$104:$D$109,1)+1)- INDEX(CB!$C$104:$C$109,MATCH('1'!AE17, CB!$D$104:$D$109,1)))/(INDEX(CB!$D$104:$D$109,MATCH('1'!AE17, CB!$D$104:$D$109,1)+1)- INDEX(CB!$D$104:$D$109,MATCH('1'!AE17,CB!$D$104:$D$109,1))),0))))))))))))))))))</f>
        <v>#N/A</v>
      </c>
      <c r="AU17" s="33" t="e">
        <f>IF(AND('1'!AF17=CB!$A$2, '1'!AH17=CB!$B$2),INDEX(CB!$M$2:$M$7,MATCH('1'!AE17, CB!$D$2:$D$7,1))+('1'!AE17- INDEX(CB!$D$2:$D$7,MATCH('1'!AE17,CB!$D$2:$D$7,1)))*( INDEX(CB!$M$2:$M$7,MATCH('1'!AE17, CB!$D$2:$D$7,1)+1)- INDEX(CB!$M$2:$M$7,MATCH('1'!AE17, CB!$D$2:$D$7,1)))/( INDEX(CB!$D$2:$D$7,MATCH('1'!AE17, CB!$D$2:$D$7,1)+1)- INDEX(CB!$D$2:$D$7,MATCH('1'!AE17,CB!$D$2:$D$7,1))),IF(AND('1'!AF17=CB!$A$8, '1'!AH17=CB!$B$8),INDEX(CB!$M$8:$M$13,MATCH('1'!AE17, CB!$D$8:$D$13,1))+('1'!AE17- INDEX(CB!$D$8:$D$13,MATCH('1'!AE17,CB!$D$8:$D$13,1)))*( INDEX(CB!$M$8:$M$13,MATCH('1'!AE17, CB!$D$8:$D$13,1)+1)- INDEX(CB!$M$8:$M$13,MATCH('1'!AE17, CB!$D$8:$D$13,1)))/( INDEX(CB!$D$8:$D$13,MATCH('1'!AE17, CB!$D$8:$D$13,1)+1)- INDEX(CB!$D$8:$D$13,MATCH('1'!AE17,CB!$D$8:$D$13,1))),IF(AND('1'!AF17=CB!$A$14, '1'!AH17=CB!$B$14),INDEX(CB!$M$14:$M$19,MATCH('1'!AE17, CB!$D$14:$D$19,1))+('1'!AE17- INDEX(CB!$D$14:$D$19,MATCH('1'!AE17,CB!$D$14:$D$19,1)))*( INDEX(CB!$M$14:$M$19,MATCH('1'!AE17, CB!$D$14:$D$19,1)+1)- INDEX(CB!$M$14:$M$19,MATCH('1'!AE17, CB!$D$14:$D$19,1)))/( INDEX(CB!$D$14:$D$19,MATCH('1'!AE17, CB!$D$14:$D$19,1)+1)- INDEX(CB!$D$14:$D$19,MATCH('1'!AE17,CB!$D$14:$D$19,1))),IF(AND('1'!AF17=CB!$A$20, '1'!AH17=CB!$B$20),INDEX(CB!$M$20:$M$25,MATCH('1'!AE17, CB!$D$20:$D$25,1))+('1'!AE17- INDEX(CB!$D$20:$D$25,MATCH('1'!AE17,CB!$D$20:$D$25,1)))*( INDEX(CB!$M$20:$M$25,MATCH('1'!AE17, CB!$D$20:$D$25,1)+1)- INDEX(CB!$M$20:$M$25,MATCH('1'!AE17, CB!$D$20:$D$25,1)))/( INDEX(CB!$D$20:$D$25,MATCH('1'!AE17, CB!$D$20:$D$25,1)+1)- INDEX(CB!$D$20:$D$25,MATCH('1'!AE17,CB!$D$20:$D$25,1))),IF(AND('1'!AF17=CB!$A$26, '1'!AH17=CB!$B$26),INDEX(CB!$M$26:$M$31,MATCH('1'!AE17, CB!$D$26:$D$31,1))+('1'!AE17- INDEX(CB!$D$26:$D$31,MATCH('1'!AE17,CB!$D$26:$D$31,1)))*( INDEX(CB!$M$26:$M$31,MATCH('1'!AE17, CB!$D$26:$D$31,1)+1)- INDEX(CB!$M$26:$M$31,MATCH('1'!AE17, CB!$D$26:$D$31,1)))/( INDEX(CB!$D$26:$D$31,MATCH('1'!AE17, CB!$D$26:$D$31,1)+1)- INDEX(CB!$D$26:$D$31,MATCH('1'!AE17,CB!$D$26:$D$31,1))),IF(AND('1'!AF17=CB!$A$32, '1'!AH17=CB!$B$32),INDEX(CB!$M$32:$M$37,MATCH('1'!AE17, CB!$D$32:$D$37,1))+('1'!AE17- INDEX(CB!$D$32:$D$37,MATCH('1'!AE17,CB!$D$32:$D$37,1)))*( INDEX(CB!$M$32:$M$37,MATCH('1'!AE17, CB!$D$32:$D$37,1)+1)- INDEX(CB!$M$32:$M$37,MATCH('1'!AE17, CB!$D$32:$D$37,1)))/( INDEX(CB!$D$32:$D$37,MATCH('1'!AE17, CB!$D$32:$D$37,1)+1)- INDEX(CB!$D$32:$D$37,MATCH('1'!AE17,CB!$D$32:$D$37,1))),IF(AND('1'!AF17=CB!$A$38, '1'!AH17=CB!$B$38),INDEX(CB!$M$38:$M$43,MATCH('1'!AE17, CB!$D$38:$D$43,1))+('1'!AE17- INDEX(CB!$D$38:$D$43,MATCH('1'!AE17,CB!$D$38:$D$43,1)))*( INDEX(CB!$M$38:$M$43,MATCH('1'!AE17, CB!$D$38:$D$43,1)+1)- INDEX(CB!$M$38:$M$43,MATCH('1'!AE17, CB!$D$38:$D$43,1)))/( INDEX(CB!$D$38:$D$43,MATCH('1'!AE17, CB!$D$38:$D$43,1)+1)- INDEX(CB!$D$38:$D$43,MATCH('1'!AE17,CB!$D$38:$D$43,1))),IF(AND('1'!AF17=CB!$A$44, '1'!AH17=CB!$B$44),INDEX(CB!$M$44:$M$49,MATCH('1'!AE17, CB!$D$44:$D$49,1))+('1'!AE17- INDEX(CB!$D$44:$D$49,MATCH('1'!AE17,CB!$D$44:$D$49,1)))*( INDEX(CB!$M$44:$M$49,MATCH('1'!AE17, CB!$D$44:$D$49,1)+1)- INDEX(CB!$M$44:$M$49,MATCH('1'!AE17, CB!$D$44:$D$49,1)))/( INDEX(CB!$D$44:$D$49,MATCH('1'!AE17, CB!$D$44:$D$49,1)+1)- INDEX(CB!$D$44:$D$49,MATCH('1'!AE17,CB!$D$44:$D$49,1))),IF(AND('1'!AF17=CB!$A$50, '1'!AH17=CB!$B$50),INDEX(CB!$M$50:$M$55,MATCH('1'!AE17, CB!$D$50:$D$55,1))+('1'!AE17- INDEX(CB!$D$50:$D$55,MATCH('1'!AE17,CB!$D$50:$D$55,1)))*( INDEX(CB!$M$50:$M$55,MATCH('1'!AE17, CB!$D$50:$D$55,1)+1)- INDEX(CB!$M$50:$M$55,MATCH('1'!AE17, CB!$D$50:$D$55,1)))/( INDEX(CB!$D$50:$D$55,MATCH('1'!AE17, CB!$D$50:$D$55,1)+1)- INDEX(CB!$D$50:$D$55,MATCH('1'!AE17,CB!$D$50:$D$55,1))),IF(AND('1'!AF17=CB!$A$56, '1'!AH17=CB!$B$56),INDEX(CB!$M$56:$M$61,MATCH('1'!AE17, CB!$D$56:$D$61,1))+('1'!AE17- INDEX(CB!$D$56:$D$61,MATCH('1'!AE17,CB!$D$56:$D$61,1)))*( INDEX(CB!$M$56:$M$61,MATCH('1'!AE17, CB!$D$56:$D$61,1)+1)- INDEX(CB!$M$56:$M$61,MATCH('1'!AE17, CB!$D$56:$D$61,1)))/( INDEX(CB!$D$56:$D$61,MATCH('1'!AE17, CB!$D$56:$D$61,1)+1)- INDEX(CB!$D$56:$D$61,MATCH('1'!AE17,CB!$D$56:$D$61,1))),IF(AND('1'!AF17=CB!$A$62, '1'!AH17=CB!$B$62),INDEX(CB!$M$62:$M$67,MATCH('1'!AE17, CB!$D$62:$D$67,1))+('1'!AE17- INDEX(CB!$D$62:$D$67,MATCH('1'!AE17,CB!$D$62:$D$67,1)))*( INDEX(CB!$M$62:$M$67,MATCH('1'!AE17, CB!$D$62:$D$67,1)+1)- INDEX(CB!$M$62:$M$67,MATCH('1'!AE17, CB!$D$62:$D$67,1)))/( INDEX(CB!$D$62:$D$67,MATCH('1'!AE17, CB!$D$62:$D$67,1)+1)- INDEX(CB!$D$62:$D$67,MATCH('1'!AE17,CB!$D$62:$D$67,1))),IF(AND('1'!AF17=CB!$A$68, '1'!AH17=CB!$B$68),INDEX(CB!$M$68:$M$73,MATCH('1'!AE17, CB!$D$68:$D$73,1))+('1'!AE17- INDEX(CB!$D$68:$D$73,MATCH('1'!AE17,CB!$D$68:$D$73,1)))*( INDEX(CB!$M$68:$M$73,MATCH('1'!AE17, CB!$D$68:$D$73,1)+1)- INDEX(CB!$M$68:$M$73,MATCH('1'!AE17, CB!$D$68:$D$73,1)))/(INDEX(CB!$D$68:$D$73,MATCH('1'!AE17, CB!$D$68:$D$73,1)+1)- INDEX(CB!$D$68:$D$73,MATCH('1'!AE17,CB!$D$68:$D$73,1))),IF(AND('1'!AF17=CB!$A$74, '1'!AH17=CB!$B$74),INDEX(CB!$M$74:$M$79,MATCH('1'!AE17, CB!$D$74:$D$79,1))+('1'!AE17- INDEX(CB!$D$74:$D$79,MATCH('1'!AE17,CB!$D$74:$D$79,1)))*( INDEX(CB!$M$74:$M$79,MATCH('1'!AE17, CB!$D$74:$D$79,1)+1)- INDEX(CB!$M$74:$M$79,MATCH('1'!AE17, CB!$D$74:$D$79,1)))/(INDEX(CB!$D$74:$D$79,MATCH('1'!AE17, CB!$D$74:$D$79,1)+1)- INDEX(CB!$D$74:$D$79,MATCH('1'!AE17,CB!$D$74:$D$79,1))),IF(AND('1'!AF17=CB!$A$80, '1'!AH17=CB!$B$80),INDEX(CB!$M$80:$M$85,MATCH('1'!AE17, CB!$D$80:$D$85,1))+('1'!AE17- INDEX(CB!$D$80:$D$85,MATCH('1'!AE17,CB!$D$80:$D$85,1)))*( INDEX(CB!$M$80:$M$85,MATCH('1'!AE17, CB!$D$80:$D$85,1)+1)- INDEX(CB!$M$80:$M$85,MATCH('1'!AE17, CB!$D$80:$D$85,1)))/(INDEX(CB!$D$80:$D$85,MATCH('1'!AE17, CB!$D$80:$D$85,1)+1)- INDEX(CB!$D$80:$D$85,MATCH('1'!AE17,CB!$D$80:$D$85,1))),IF(AND('1'!AF17=CB!$A$86, '1'!AH17=CB!$B$86),INDEX(CB!$M$86:$M$91,MATCH('1'!AE17, CB!$D$86:$D$91,1))+('1'!AE17- INDEX(CB!$D$86:$D$91,MATCH('1'!AE17,CB!$D$86:$D$91,1)))*( INDEX(CB!$M$86:$M$91,MATCH('1'!AE17, CB!$D$86:$D$91,1)+1)- INDEX(CB!$M$86:$M$91,MATCH('1'!AE17, CB!$D$86:$D$91,1)))/(INDEX(CB!$D$86:$D$91,MATCH('1'!AE17, CB!$D$86:$D$91,1)+1)- INDEX(CB!$D$86:$D$91,MATCH('1'!AE17,CB!$D$86:$D$91,1))),IF(AND('1'!AF17=CB!$A$92, '1'!AH17=CB!$B$92),INDEX(CB!$M$92:$M$97,MATCH('1'!AE17, CB!$D$92:$D$97,1))+('1'!AE17- INDEX(CB!$D$92:$D$97,MATCH('1'!AE17,CB!$D$92:$D$97,1)))*( INDEX(CB!$M$92:$M$97,MATCH('1'!AE17, CB!$D$92:$D$97,1)+1)- INDEX(CB!$M$92:$M$97,MATCH('1'!AE17, CB!$D$92:$D$97,1)))/(INDEX(CB!$D$92:$D$97,MATCH('1'!AE17, CB!$D$92:$D$97,1)+1)- INDEX(CB!$D$92:$D$97,MATCH('1'!AE17,CB!$D$92:$D$97,1))),IF(AND('1'!AF17=CB!$A$98, '1'!AH17=CB!$B$98),INDEX(CB!$M$98:$M$103,MATCH('1'!AE17, CB!$D$98:$D$103,1))+('1'!AE17- INDEX(CB!$D$98:$D$103,MATCH('1'!AE17,CB!$D$98:$D$103,1)))*( INDEX(CB!$M$98:$M$103,MATCH('1'!AE17, CB!$D$98:$D$103,1)+1)- INDEX(CB!$M$98:$M$103,MATCH('1'!AE17, CB!$D$98:$D$103,1)))/(INDEX(CB!$D$98:$D$103,MATCH('1'!AE17, CB!$D$98:$D$103,1)+1)- INDEX(CB!$D$98:$D$103,MATCH('1'!AE17,CB!$D$98:$D$103,1))),IF(AND('1'!AF17=CB!$A$104, '1'!AH17=CB!$B$104),INDEX(CB!$M$104:$M$109,MATCH('1'!AE17, CB!$D$104:$D$109,1))+('1'!AE17- INDEX(CB!$D$104:$D$109,MATCH('1'!AE17,CB!$D$104:$D$109,1)))*( INDEX(CB!$M$104:$M$109,MATCH('1'!AE17, CB!$D$104:$D$109,1)+1)- INDEX(CB!$M$104:$M$109,MATCH('1'!AE17, CB!$D$104:$D$109,1)))/(INDEX(CB!$D$104:$D$109,MATCH('1'!AE17, CB!$D$104:$D$109,1)+1)- INDEX(CB!$D$104:$D$109,MATCH('1'!AE17,CB!$D$104:$D$109,1))),0))))))))))))))))))</f>
        <v>#N/A</v>
      </c>
      <c r="AV17" s="33" t="e">
        <f>IF(AND('1'!AF17=CB!$A$2, '1'!AH17=CB!$B$2),INDEX(CB!$G$2:$G$7,MATCH('1'!AE17, CB!$D$2:$D$7,1))+('1'!AE17- INDEX(CB!$D$2:$D$7,MATCH('1'!AE17,CB!$D$2:$D$7,1)))*( INDEX(CB!$G$2:$G$7,MATCH('1'!AE17, CB!$D$2:$D$7,1)+1)- INDEX(CB!$G$2:$G$7,MATCH('1'!AE17, CB!$D$2:$D$7,1)))/( INDEX(CB!$D$2:$D$7,MATCH('1'!AE17, CB!$D$2:$D$7,1)+1)- INDEX(CB!$D$2:$D$7,MATCH('1'!AE17,CB!$D$2:$D$7,1))),IF(AND('1'!AF17=CB!$A$8, '1'!AH17=CB!$B$8),INDEX(CB!$G$8:$G$13,MATCH('1'!AE17, CB!$D$8:$D$13,1))+('1'!AE17- INDEX(CB!$D$8:$D$13,MATCH('1'!AE17,CB!$D$8:$D$13,1)))*( INDEX(CB!$G$8:$G$13,MATCH('1'!AE17, CB!$D$8:$D$13,1)+1)- INDEX(CB!$G$8:$G$13,MATCH('1'!AE17, CB!$D$8:$D$13,1)))/( INDEX(CB!$D$8:$D$13,MATCH('1'!AE17, CB!$D$8:$D$13,1)+1)- INDEX(CB!$D$8:$D$13,MATCH('1'!AE17,CB!$D$8:$D$13,1))),IF(AND('1'!AF17=CB!$A$14, '1'!AH17=CB!$B$14),INDEX(CB!$G$14:$G$19,MATCH('1'!AE17, CB!$D$14:$D$19,1))+('1'!AE17- INDEX(CB!$D$14:$D$19,MATCH('1'!AE17,CB!$D$14:$D$19,1)))*( INDEX(CB!$G$14:$G$19,MATCH('1'!AE17, CB!$D$14:$D$19,1)+1)- INDEX(CB!$G$14:$G$19,MATCH('1'!AE17, CB!$D$14:$D$19,1)))/( INDEX(CB!$D$14:$D$19,MATCH('1'!AE17, CB!$D$14:$D$19,1)+1)- INDEX(CB!$D$14:$D$19,MATCH('1'!AE17,CB!$D$14:$D$19,1))),IF(AND('1'!AF17=CB!$A$20, '1'!AH17=CB!$B$20),INDEX(CB!$G$20:$G$25,MATCH('1'!AE17, CB!$D$20:$D$25,1))+('1'!AE17- INDEX(CB!$D$20:$D$25,MATCH('1'!AE17,CB!$D$20:$D$25,1)))*( INDEX(CB!$G$20:$G$25,MATCH('1'!AE17, CB!$D$20:$D$25,1)+1)- INDEX(CB!$G$20:$G$25,MATCH('1'!AE17, CB!$D$20:$D$25,1)))/( INDEX(CB!$D$20:$D$25,MATCH('1'!AE17, CB!$D$20:$D$25,1)+1)- INDEX(CB!$D$20:$D$25,MATCH('1'!AE17,CB!$D$20:$D$25,1))),IF(AND('1'!AF17=CB!$A$26, '1'!AH17=CB!$B$26),INDEX(CB!$G$26:$G$31,MATCH('1'!AE17, CB!$D$26:$D$31,1))+('1'!AE17- INDEX(CB!$D$26:$D$31,MATCH('1'!AE17,CB!$D$26:$D$31,1)))*( INDEX(CB!$G$26:$G$31,MATCH('1'!AE17, CB!$D$26:$D$31,1)+1)- INDEX(CB!$G$26:$G$31,MATCH('1'!AE17, CB!$D$26:$D$31,1)))/( INDEX(CB!$D$26:$D$31,MATCH('1'!AE17, CB!$D$26:$D$31,1)+1)- INDEX(CB!$D$26:$D$31,MATCH('1'!AE17,CB!$D$26:$D$31,1))),IF(AND('1'!AF17=CB!$A$32, '1'!AH17=CB!$B$32),INDEX(CB!$G$32:$G$37,MATCH('1'!AE17, CB!$D$32:$D$37,1))+('1'!AE17- INDEX(CB!$D$32:$D$37,MATCH('1'!AE17,CB!$D$32:$D$37,1)))*( INDEX(CB!$G$32:$G$37,MATCH('1'!AE17, CB!$D$32:$D$37,1)+1)- INDEX(CB!$G$32:$G$37,MATCH('1'!AE17, CB!$D$32:$D$37,1)))/( INDEX(CB!$D$32:$D$37,MATCH('1'!AE17, CB!$D$32:$D$37,1)+1)- INDEX(CB!$D$32:$D$37,MATCH('1'!AE17,CB!$D$32:$D$37,1))),IF(AND('1'!AF17=CB!$A$38, '1'!AH17=CB!$B$38),INDEX(CB!$G$38:$G$43,MATCH('1'!AE17, CB!$D$38:$D$43,1))+('1'!AE17- INDEX(CB!$D$38:$D$43,MATCH('1'!AE17,CB!$D$38:$D$43,1)))*( INDEX(CB!$G$38:$G$43,MATCH('1'!AE17, CB!$D$38:$D$43,1)+1)- INDEX(CB!$G$38:$G$43,MATCH('1'!AE17, CB!$D$38:$D$43,1)))/( INDEX(CB!$D$38:$D$43,MATCH('1'!AE17, CB!$D$38:$D$43,1)+1)- INDEX(CB!$D$38:$D$43,MATCH('1'!AE17,CB!$D$38:$D$43,1))),IF(AND('1'!AF17=CB!$A$44, '1'!AH17=CB!$B$44),INDEX(CB!$G$44:$G$49,MATCH('1'!AE17, CB!$D$44:$D$49,1))+('1'!AE17- INDEX(CB!$D$44:$D$49,MATCH('1'!AE17,CB!$D$44:$D$49,1)))*( INDEX(CB!$G$44:$G$49,MATCH('1'!AE17, CB!$D$44:$D$49,1)+1)- INDEX(CB!$G$44:$G$49,MATCH('1'!AE17, CB!$D$44:$D$49,1)))/( INDEX(CB!$D$44:$D$49,MATCH('1'!AE17, CB!$D$44:$D$49,1)+1)- INDEX(CB!$D$44:$D$49,MATCH('1'!AE17,CB!$D$44:$D$49,1))),IF(AND('1'!AF17=CB!$A$50, '1'!AH17=CB!$B$50),INDEX(CB!$G$50:$G$55,MATCH('1'!AE17, CB!$D$50:$D$55,1))+('1'!AE17- INDEX(CB!$D$50:$D$55,MATCH('1'!AE17,CB!$D$50:$D$55,1)))*( INDEX(CB!$G$50:$G$55,MATCH('1'!AE17, CB!$D$50:$D$55,1)+1)- INDEX(CB!$G$50:$G$55,MATCH('1'!AE17, CB!$D$50:$D$55,1)))/( INDEX(CB!$D$50:$D$55,MATCH('1'!AE17, CB!$D$50:$D$55,1)+1)- INDEX(CB!$D$50:$D$55,MATCH('1'!AE17,CB!$D$50:$D$55,1))),IF(AND('1'!AF17=CB!$A$56, '1'!AH17=CB!$B$56),INDEX(CB!$G$56:$G$61,MATCH('1'!AE17, CB!$D$56:$D$61,1))+('1'!AE17- INDEX(CB!$D$56:$D$61,MATCH('1'!AE17,CB!$D$56:$D$61,1)))*( INDEX(CB!$G$56:$G$61,MATCH('1'!AE17, CB!$D$56:$D$61,1)+1)- INDEX(CB!$G$56:$G$61,MATCH('1'!AE17, CB!$D$56:$D$61,1)))/( INDEX(CB!$D$56:$D$61,MATCH('1'!AE17, CB!$D$56:$D$61,1)+1)- INDEX(CB!$D$56:$D$61,MATCH('1'!AE17,CB!$D$56:$D$61,1))),IF(AND('1'!AF17=CB!$A$62, '1'!AH17=CB!$B$62),INDEX(CB!$G$62:$G$67,MATCH('1'!AE17, CB!$D$62:$D$67,1))+('1'!AE17- INDEX(CB!$D$62:$D$67,MATCH('1'!AE17,CB!$D$62:$D$67,1)))*( INDEX(CB!$G$62:$G$67,MATCH('1'!AE17, CB!$D$62:$D$67,1)+1)- INDEX(CB!$G$62:$G$67,MATCH('1'!AE17, CB!$D$62:$D$67,1)))/( INDEX(CB!$D$62:$D$67,MATCH('1'!AE17, CB!$D$62:$D$67,1)+1)- INDEX(CB!$D$62:$D$67,MATCH('1'!AE17,CB!$D$62:$D$67,1))),IF(AND('1'!AF17=CB!$A$68, '1'!AH17=CB!$B$68),INDEX(CB!$G$68:$G$73,MATCH('1'!AE17, CB!$D$68:$D$73,1))+('1'!AE17- INDEX(CB!$D$68:$D$73,MATCH('1'!AE17,CB!$D$68:$D$73,1)))*( INDEX(CB!$G$68:$G$73,MATCH('1'!AE17, CB!$D$68:$D$73,1)+1)- INDEX(CB!$G$68:$G$73,MATCH('1'!AE17, CB!$D$68:$D$73,1)))/(INDEX(CB!$D$68:$D$73,MATCH('1'!AE17, CB!$D$68:$D$73,1)+1)- INDEX(CB!$D$68:$D$73,MATCH('1'!AE17,CB!$D$68:$D$73,1))),IF(AND('1'!AF17=CB!$A$74, '1'!AH17=CB!$B$74),INDEX(CB!$G$74:$G$79,MATCH('1'!AE17, CB!$D$74:$D$79,1))+('1'!AE17- INDEX(CB!$D$74:$D$79,MATCH('1'!AE17,CB!$D$74:$D$79,1)))*( INDEX(CB!$G$74:$G$79,MATCH('1'!AE17, CB!$D$74:$D$79,1)+1)- INDEX(CB!$G$74:$G$79,MATCH('1'!AE17, CB!$D$74:$D$79,1)))/(INDEX(CB!$D$74:$D$79,MATCH('1'!AE17, CB!$D$74:$D$79,1)+1)- INDEX(CB!$D$74:$D$79,MATCH('1'!AE17,CB!$D$74:$D$79,1))),IF(AND('1'!AF17=CB!$A$80, '1'!AH17=CB!$B$80),INDEX(CB!$G$80:$G$85,MATCH('1'!AE17, CB!$D$80:$D$85,1))+('1'!AE17- INDEX(CB!$D$80:$D$85,MATCH('1'!AE17,CB!$D$80:$D$85,1)))*( INDEX(CB!$G$80:$G$85,MATCH('1'!AE17, CB!$D$80:$D$85,1)+1)- INDEX(CB!$G$80:$G$85,MATCH('1'!AE17, CB!$D$80:$D$85,1)))/(INDEX(CB!$D$80:$D$85,MATCH('1'!AE17, CB!$D$80:$D$85,1)+1)- INDEX(CB!$D$80:$D$85,MATCH('1'!AE17,CB!$D$80:$D$85,1))),IF(AND('1'!AF17=CB!$A$86, '1'!AH17=CB!$B$86),INDEX(CB!$G$86:$G$91,MATCH('1'!AE17, CB!$D$86:$D$91,1))+('1'!AE17- INDEX(CB!$D$86:$D$91,MATCH('1'!AE17,CB!$D$86:$D$91,1)))*( INDEX(CB!$G$86:$G$91,MATCH('1'!AE17, CB!$D$86:$D$91,1)+1)- INDEX(CB!$G$86:$G$91,MATCH('1'!AE17, CB!$D$86:$D$91,1)))/(INDEX(CB!$D$86:$D$91,MATCH('1'!AE17, CB!$D$86:$D$91,1)+1)- INDEX(CB!$D$86:$D$91,MATCH('1'!AE17,CB!$D$86:$D$91,1))),IF(AND('1'!AF17=CB!$A$92, '1'!AH17=CB!$B$92),INDEX(CB!$G$92:$G$97,MATCH('1'!AE17, CB!$D$92:$D$97,1))+('1'!AE17- INDEX(CB!$D$92:$D$97,MATCH('1'!AE17,CB!$D$92:$D$97,1)))*( INDEX(CB!$G$92:$G$97,MATCH('1'!AE17, CB!$D$92:$D$97,1)+1)- INDEX(CB!$G$92:$G$97,MATCH('1'!AE17, CB!$D$92:$D$97,1)))/(INDEX(CB!$D$92:$D$97,MATCH('1'!AE17, CB!$D$92:$D$97,1)+1)- INDEX(CB!$D$92:$D$97,MATCH('1'!AE17,CB!$D$92:$D$97,1))),IF(AND('1'!AF17=CB!$A$98, '1'!AH17=CB!$B$98),INDEX(CB!$G$98:$G$103,MATCH('1'!AE17, CB!$D$98:$D$103,1))+('1'!AE17- INDEX(CB!$D$98:$D$103,MATCH('1'!AE17,CB!$D$98:$D$103,1)))*( INDEX(CB!$G$98:$G$103,MATCH('1'!AE17, CB!$D$98:$D$103,1)+1)- INDEX(CB!$G$98:$G$103,MATCH('1'!AE17, CB!$D$98:$D$103,1)))/(INDEX(CB!$D$98:$D$103,MATCH('1'!AE17, CB!$D$98:$D$103,1)+1)- INDEX(CB!$D$98:$D$103,MATCH('1'!AE17,CB!$D$98:$D$103,1))),IF(AND('1'!AF17=CB!$A$104, '1'!AH17=CB!$B$104),INDEX(CB!$G$104:$G$109,MATCH('1'!AE17, CB!$D$104:$D$109,1))+('1'!AE17- INDEX(CB!$D$104:$D$109,MATCH('1'!AE17,CB!$D$104:$D$109,1)))*( INDEX(CB!$G$104:$G$109,MATCH('1'!AE17, CB!$D$104:$D$109,1)+1)- INDEX(CB!$G$104:$G$109,MATCH('1'!AE17, CB!$D$104:$D$109,1)))/(INDEX(CB!$D$104:$D$109,MATCH('1'!AE17, CB!$D$104:$D$109,1)+1)- INDEX(CB!$D$104:$D$109,MATCH('1'!AE17,CB!$D$104:$D$109,1))),0))))))))))))))))))</f>
        <v>#N/A</v>
      </c>
      <c r="AW17" s="33" t="e">
        <f>IF(AND('1'!AF17=CB!$A$2, '1'!AH17=CB!$B$2),INDEX(CB!$F$2:$F$7,MATCH('1'!AE17, CB!$D$2:$D$7,1))+('1'!AE17- INDEX(CB!$D$2:$D$7,MATCH('1'!AE17,CB!$D$2:$D$7,1)))*( INDEX(CB!$F$2:$F$7,MATCH('1'!AE17, CB!$D$2:$D$7,1)+1)- INDEX(CB!$F$2:$F$7,MATCH('1'!AE17, CB!$D$2:$D$7,1)))/( INDEX(CB!$D$2:$D$7,MATCH('1'!AE17, CB!$D$2:$D$7,1)+1)- INDEX(CB!$D$2:$D$7,MATCH('1'!AE17,CB!$D$2:$D$7,1))),IF(AND('1'!AF17=CB!$A$8, '1'!AH17=CB!$B$8),INDEX(CB!$F$8:$F$13,MATCH('1'!AE17, CB!$D$8:$D$13,1))+('1'!AE17- INDEX(CB!$D$8:$D$13,MATCH('1'!AE17,CB!$D$8:$D$13,1)))*( INDEX(CB!$F$8:$F$13,MATCH('1'!AE17, CB!$D$8:$D$13,1)+1)- INDEX(CB!$F$8:$F$13,MATCH('1'!AE17, CB!$D$8:$D$13,1)))/( INDEX(CB!$D$8:$D$13,MATCH('1'!AE17, CB!$D$8:$D$13,1)+1)- INDEX(CB!$D$8:$D$13,MATCH('1'!AE17,CB!$D$8:$D$13,1))),IF(AND('1'!AF17=CB!$A$14, '1'!AH17=CB!$B$14),INDEX(CB!$F$14:$F$19,MATCH('1'!AE17, CB!$D$14:$D$19,1))+('1'!AE17- INDEX(CB!$D$14:$D$19,MATCH('1'!AE17,CB!$D$14:$D$19,1)))*( INDEX(CB!$F$14:$F$19,MATCH('1'!AE17, CB!$D$14:$D$19,1)+1)- INDEX(CB!$F$14:$F$19,MATCH('1'!AE17, CB!$D$14:$D$19,1)))/( INDEX(CB!$D$14:$D$19,MATCH('1'!AE17, CB!$D$14:$D$19,1)+1)- INDEX(CB!$D$14:$D$19,MATCH('1'!AE17,CB!$D$14:$D$19,1))),IF(AND('1'!AF17=CB!$A$20, '1'!AH17=CB!$B$20),INDEX(CB!$F$20:$F$25,MATCH('1'!AE17, CB!$D$20:$D$25,1))+('1'!AE17- INDEX(CB!$D$20:$D$25,MATCH('1'!AE17,CB!$D$20:$D$25,1)))*( INDEX(CB!$F$20:$F$25,MATCH('1'!AE17, CB!$D$20:$D$25,1)+1)- INDEX(CB!$F$20:$F$25,MATCH('1'!AE17, CB!$D$20:$D$25,1)))/( INDEX(CB!$D$20:$D$25,MATCH('1'!AE17, CB!$D$20:$D$25,1)+1)- INDEX(CB!$D$20:$D$25,MATCH('1'!AE17,CB!$D$20:$D$25,1))),IF(AND('1'!AF17=CB!$A$26, '1'!AH17=CB!$B$26),INDEX(CB!$F$26:$F$31,MATCH('1'!AE17, CB!$D$26:$D$31,1))+('1'!AE17- INDEX(CB!$D$26:$D$31,MATCH('1'!AE17,CB!$D$26:$D$31,1)))*( INDEX(CB!$F$26:$F$31,MATCH('1'!AE17, CB!$D$26:$D$31,1)+1)- INDEX(CB!$F$26:$F$31,MATCH('1'!AE17, CB!$D$26:$D$31,1)))/( INDEX(CB!$D$26:$D$31,MATCH('1'!AE17, CB!$D$26:$D$31,1)+1)- INDEX(CB!$D$26:$D$31,MATCH('1'!AE17,CB!$D$26:$D$31,1))),IF(AND('1'!AF17=CB!$A$32, '1'!AH17=CB!$B$32),INDEX(CB!$F$32:$F$37,MATCH('1'!AE17, CB!$D$32:$D$37,1))+('1'!AE17- INDEX(CB!$D$32:$D$37,MATCH('1'!AE17,CB!$D$32:$D$37,1)))*( INDEX(CB!$F$32:$F$37,MATCH('1'!AE17, CB!$D$32:$D$37,1)+1)- INDEX(CB!$F$32:$F$37,MATCH('1'!AE17, CB!$D$32:$D$37,1)))/( INDEX(CB!$D$32:$D$37,MATCH('1'!AE17, CB!$D$32:$D$37,1)+1)- INDEX(CB!$D$32:$D$37,MATCH('1'!AE17,CB!$D$32:$D$37,1))),IF(AND('1'!AF17=CB!$A$38, '1'!AH17=CB!$B$38),INDEX(CB!$F$38:$F$43,MATCH('1'!AE17, CB!$D$38:$D$43,1))+('1'!AE17- INDEX(CB!$D$38:$D$43,MATCH('1'!AE17,CB!$D$38:$D$43,1)))*( INDEX(CB!$F$38:$F$43,MATCH('1'!AE17, CB!$D$38:$D$43,1)+1)- INDEX(CB!$F$38:$F$43,MATCH('1'!AE17, CB!$D$38:$D$43,1)))/( INDEX(CB!$D$38:$D$43,MATCH('1'!AE17, CB!$D$38:$D$43,1)+1)- INDEX(CB!$D$38:$D$43,MATCH('1'!AE17,CB!$D$38:$D$43,1))),IF(AND('1'!AF17=CB!$A$44, '1'!AH17=CB!$B$44),INDEX(CB!$F$44:$F$49,MATCH('1'!AE17, CB!$D$44:$D$49,1))+('1'!AE17- INDEX(CB!$D$44:$D$49,MATCH('1'!AE17,CB!$D$44:$D$49,1)))*( INDEX(CB!$F$44:$F$49,MATCH('1'!AE17, CB!$D$44:$D$49,1)+1)- INDEX(CB!$F$44:$F$49,MATCH('1'!AE17, CB!$D$44:$D$49,1)))/( INDEX(CB!$D$44:$D$49,MATCH('1'!AE17, CB!$D$44:$D$49,1)+1)- INDEX(CB!$D$44:$D$49,MATCH('1'!AE17,CB!$D$44:$D$49,1))),IF(AND('1'!AF17=CB!$A$50, '1'!AH17=CB!$B$50),INDEX(CB!$F$50:$F$55,MATCH('1'!AE17, CB!$D$50:$D$55,1))+('1'!AE17- INDEX(CB!$D$50:$D$55,MATCH('1'!AE17,CB!$D$50:$D$55,1)))*( INDEX(CB!$F$50:$F$55,MATCH('1'!AE17, CB!$D$50:$D$55,1)+1)- INDEX(CB!$F$50:$F$55,MATCH('1'!AE17, CB!$D$50:$D$55,1)))/( INDEX(CB!$D$50:$D$55,MATCH('1'!AE17, CB!$D$50:$D$55,1)+1)- INDEX(CB!$D$50:$D$55,MATCH('1'!AE17,CB!$D$50:$D$55,1))),IF(AND('1'!AF17=CB!$A$56, '1'!AH17=CB!$B$56),INDEX(CB!$F$56:$F$61,MATCH('1'!AE17, CB!$D$56:$D$61,1))+('1'!AE17- INDEX(CB!$D$56:$D$61,MATCH('1'!AE17,CB!$D$56:$D$61,1)))*( INDEX(CB!$F$56:$F$61,MATCH('1'!AE17, CB!$D$56:$D$61,1)+1)- INDEX(CB!$F$56:$F$61,MATCH('1'!AE17, CB!$D$56:$D$61,1)))/( INDEX(CB!$D$56:$D$61,MATCH('1'!AE17, CB!$D$56:$D$61,1)+1)- INDEX(CB!$D$56:$D$61,MATCH('1'!AE17,CB!$D$56:$D$61,1))),IF(AND('1'!AF17=CB!$A$62, '1'!AH17=CB!$B$62),INDEX(CB!$F$62:$F$67,MATCH('1'!AE17, CB!$D$62:$D$67,1))+('1'!AE17- INDEX(CB!$D$62:$D$67,MATCH('1'!AE17,CB!$D$62:$D$67,1)))*( INDEX(CB!$F$62:$F$67,MATCH('1'!AE17, CB!$D$62:$D$67,1)+1)- INDEX(CB!$F$62:$F$67,MATCH('1'!AE17, CB!$D$62:$D$67,1)))/( INDEX(CB!$D$62:$D$67,MATCH('1'!AE17, CB!$D$62:$D$67,1)+1)- INDEX(CB!$D$62:$D$67,MATCH('1'!AE17,CB!$D$62:$D$67,1))),IF(AND('1'!AF17=CB!$A$68, '1'!AH17=CB!$B$68),INDEX(CB!$F$68:$F$73,MATCH('1'!AE17, CB!$D$68:$D$73,1))+('1'!AE17- INDEX(CB!$D$68:$D$73,MATCH('1'!AE17,CB!$D$68:$D$73,1)))*( INDEX(CB!$F$68:$F$73,MATCH('1'!AE17, CB!$D$68:$D$73,1)+1)- INDEX(CB!$F$68:$F$73,MATCH('1'!AE17, CB!$D$68:$D$73,1)))/(INDEX(CB!$D$68:$D$73,MATCH('1'!AE17, CB!$D$68:$D$73,1)+1)- INDEX(CB!$D$68:$D$73,MATCH('1'!AE17,CB!$D$68:$D$73,1))),IF(AND('1'!AF17=CB!$A$74, '1'!AH17=CB!$B$74),INDEX(CB!$F$74:$F$79,MATCH('1'!AE17, CB!$D$74:$D$79,1))+('1'!AE17- INDEX(CB!$D$74:$D$79,MATCH('1'!AE17,CB!$D$74:$D$79,1)))*( INDEX(CB!$F$74:$F$79,MATCH('1'!AE17, CB!$D$74:$D$79,1)+1)- INDEX(CB!$F$74:$F$79,MATCH('1'!AE17, CB!$D$74:$D$79,1)))/(INDEX(CB!$D$74:$D$79,MATCH('1'!AE17, CB!$D$74:$D$79,1)+1)- INDEX(CB!$D$74:$D$79,MATCH('1'!AE17,CB!$D$74:$D$79,1))),IF(AND('1'!AF17=CB!$A$80, '1'!AH17=CB!$B$80),INDEX(CB!$F$80:$F$85,MATCH('1'!AE17, CB!$D$80:$D$85,1))+('1'!AE17- INDEX(CB!$D$80:$D$85,MATCH('1'!AE17,CB!$D$80:$D$85,1)))*( INDEX(CB!$F$80:$F$85,MATCH('1'!AE17, CB!$D$80:$D$85,1)+1)- INDEX(CB!$F$80:$F$85,MATCH('1'!AE17, CB!$D$80:$D$85,1)))/(INDEX(CB!$D$80:$D$85,MATCH('1'!AE17, CB!$D$80:$D$85,1)+1)- INDEX(CB!$D$80:$D$85,MATCH('1'!AE17,CB!$D$80:$D$85,1))),IF(AND('1'!AF17=CB!$A$86, '1'!AH17=CB!$B$86),INDEX(CB!$F$86:$F$91,MATCH('1'!AE17, CB!$D$86:$D$91,1))+('1'!AE17- INDEX(CB!$D$86:$D$91,MATCH('1'!AE17,CB!$D$86:$D$91,1)))*( INDEX(CB!$F$86:$F$91,MATCH('1'!AE17, CB!$D$86:$D$91,1)+1)- INDEX(CB!$F$86:$F$91,MATCH('1'!AE17, CB!$D$86:$D$91,1)))/(INDEX(CB!$D$86:$D$91,MATCH('1'!AE17, CB!$D$86:$D$91,1)+1)- INDEX(CB!$D$86:$D$91,MATCH('1'!AE17,CB!$D$86:$D$91,1))),IF(AND('1'!AF17=CB!$A$92, '1'!AH17=CB!$B$92),INDEX(CB!$F$92:$F$97,MATCH('1'!AE17, CB!$D$92:$D$97,1))+('1'!AE17- INDEX(CB!$D$92:$D$97,MATCH('1'!AE17,CB!$D$92:$D$97,1)))*( INDEX(CB!$F$92:$F$97,MATCH('1'!AE17, CB!$D$92:$D$97,1)+1)- INDEX(CB!$F$92:$F$97,MATCH('1'!AE17, CB!$D$92:$D$97,1)))/(INDEX(CB!$D$92:$D$97,MATCH('1'!AE17, CB!$D$92:$D$97,1)+1)- INDEX(CB!$D$92:$D$97,MATCH('1'!AE17,CB!$D$92:$D$97,1))),IF(AND('1'!AF17=CB!$A$98, '1'!AH17=CB!$B$98),INDEX(CB!$F$98:$F$103,MATCH('1'!AE17, CB!$D$98:$D$103,1))+('1'!AE17- INDEX(CB!$D$98:$D$103,MATCH('1'!AE17,CB!$D$98:$D$103,1)))*( INDEX(CB!$F$98:$F$103,MATCH('1'!AE17, CB!$D$98:$D$103,1)+1)- INDEX(CB!$F$98:$F$103,MATCH('1'!AE17, CB!$D$98:$D$103,1)))/(INDEX(CB!$D$98:$D$103,MATCH('1'!AE17, CB!$D$98:$D$103,1)+1)- INDEX(CB!$D$98:$D$103,MATCH('1'!AE17,CB!$D$98:$D$103,1))),IF(AND('1'!AF17=CB!$A$104, '1'!AH17=CB!$B$104),INDEX(CB!$F$104:$F$109,MATCH('1'!AE17, CB!$D$104:$D$109,1))+('1'!AE17- INDEX(CB!$D$104:$D$109,MATCH('1'!AE17,CB!$D$104:$D$109,1)))*( INDEX(CB!$F$104:$F$109,MATCH('1'!AE17, CB!$D$104:$D$109,1)+1)- INDEX(CB!$F$104:$F$109,MATCH('1'!AE17, CB!$D$104:$D$109,1)))/(INDEX(CB!$D$104:$D$109,MATCH('1'!AE17, CB!$D$104:$D$109,1)+1)- INDEX(CB!$D$104:$D$109,MATCH('1'!AE17,CB!$D$104:$D$109,1))),0))))))))))))))))))</f>
        <v>#N/A</v>
      </c>
      <c r="AX17" s="33" t="e">
        <f>IF(AND('1'!AF17=CB!$A$2, '1'!AH17=CB!$B$2),INDEX(CB!$E$2:$E$7,MATCH('1'!AE17, CB!$D$2:$D$7,1))+('1'!AE17- INDEX(CB!$D$2:$D$7,MATCH('1'!AE17,CB!$D$2:$D$7,1)))*( INDEX(CB!$E$2:$E$7,MATCH('1'!AE17, CB!$D$2:$D$7,1)+1)- INDEX(CB!$E$2:$E$7,MATCH('1'!AE17, CB!$D$2:$D$7,1)))/( INDEX(CB!$D$2:$D$7,MATCH('1'!AE17, CB!$D$2:$D$7,1)+1)- INDEX(CB!$D$2:$D$7,MATCH('1'!AE17,CB!$D$2:$D$7,1))),IF(AND('1'!AF17=CB!$A$8, '1'!AH17=CB!$B$8),INDEX(CB!$E$8:$E$13,MATCH('1'!AE17, CB!$D$8:$D$13,1))+('1'!AE17- INDEX(CB!$D$8:$D$13,MATCH('1'!AE17,CB!$D$8:$D$13,1)))*( INDEX(CB!$E$8:$E$13,MATCH('1'!AE17, CB!$D$8:$D$13,1)+1)- INDEX(CB!$E$8:$E$13,MATCH('1'!AE17, CB!$D$8:$D$13,1)))/( INDEX(CB!$D$8:$D$13,MATCH('1'!AE17, CB!$D$8:$D$13,1)+1)- INDEX(CB!$D$8:$D$13,MATCH('1'!AE17,CB!$D$8:$D$13,1))),IF(AND('1'!AF17=CB!$A$14, '1'!AH17=CB!$B$14),INDEX(CB!$E$14:$E$19,MATCH('1'!AE17, CB!$D$14:$D$19,1))+('1'!AE17- INDEX(CB!$D$14:$D$19,MATCH('1'!AE17,CB!$D$14:$D$19,1)))*( INDEX(CB!$E$14:$E$19,MATCH('1'!AE17, CB!$D$14:$D$19,1)+1)- INDEX(CB!$E$14:$E$19,MATCH('1'!AE17, CB!$D$14:$D$19,1)))/( INDEX(CB!$D$14:$D$19,MATCH('1'!AE17, CB!$D$14:$D$19,1)+1)- INDEX(CB!$D$14:$D$19,MATCH('1'!AE17,CB!$D$14:$D$19,1))),IF(AND('1'!AF17=CB!$A$20, '1'!AH17=CB!$B$20),INDEX(CB!$E$20:$E$25,MATCH('1'!AE17, CB!$D$20:$D$25,1))+('1'!AE17- INDEX(CB!$D$20:$D$25,MATCH('1'!AE17,CB!$D$20:$D$25,1)))*( INDEX(CB!$E$20:$E$25,MATCH('1'!AE17, CB!$D$20:$D$25,1)+1)- INDEX(CB!$E$20:$E$25,MATCH('1'!AE17, CB!$D$20:$D$25,1)))/( INDEX(CB!$D$20:$D$25,MATCH('1'!AE17, CB!$D$20:$D$25,1)+1)- INDEX(CB!$D$20:$D$25,MATCH('1'!AE17,CB!$D$20:$D$25,1))),IF(AND('1'!AF17=CB!$A$26, '1'!AH17=CB!$B$26),INDEX(CB!$E$26:$E$31,MATCH('1'!AE17, CB!$D$26:$D$31,1))+('1'!AE17- INDEX(CB!$D$26:$D$31,MATCH('1'!AE17,CB!$D$26:$D$31,1)))*( INDEX(CB!$E$26:$E$31,MATCH('1'!AE17, CB!$D$26:$D$31,1)+1)- INDEX(CB!$E$26:$E$31,MATCH('1'!AE17, CB!$D$26:$D$31,1)))/( INDEX(CB!$D$26:$D$31,MATCH('1'!AE17, CB!$D$26:$D$31,1)+1)- INDEX(CB!$D$26:$D$31,MATCH('1'!AE17,CB!$D$26:$D$31,1))),IF(AND('1'!AF17=CB!$A$32, '1'!AH17=CB!$B$32),INDEX(CB!$E$32:$E$37,MATCH('1'!AE17, CB!$D$32:$D$37,1))+('1'!AE17- INDEX(CB!$D$32:$D$37,MATCH('1'!AE17,CB!$D$32:$D$37,1)))*( INDEX(CB!$E$32:$E$37,MATCH('1'!AE17, CB!$D$32:$D$37,1)+1)- INDEX(CB!$E$32:$E$37,MATCH('1'!AE17, CB!$D$32:$D$37,1)))/( INDEX(CB!$D$32:$D$37,MATCH('1'!AE17, CB!$D$32:$D$37,1)+1)- INDEX(CB!$D$32:$D$37,MATCH('1'!AE17,CB!$D$32:$D$37,1))),IF(AND('1'!AF17=CB!$A$38, '1'!AH17=CB!$B$38),INDEX(CB!$E$38:$E$43,MATCH('1'!AE17, CB!$D$38:$D$43,1))+('1'!AE17- INDEX(CB!$D$38:$D$43,MATCH('1'!AE17,CB!$D$38:$D$43,1)))*( INDEX(CB!$E$38:$E$43,MATCH('1'!AE17, CB!$D$38:$D$43,1)+1)- INDEX(CB!$E$38:$E$43,MATCH('1'!AE17, CB!$D$38:$D$43,1)))/( INDEX(CB!$D$38:$D$43,MATCH('1'!AE17, CB!$D$38:$D$43,1)+1)- INDEX(CB!$D$38:$D$43,MATCH('1'!AE17,CB!$D$38:$D$43,1))),IF(AND('1'!AF17=CB!$A$44, '1'!AH17=CB!$B$44),INDEX(CB!$E$44:$E$49,MATCH('1'!AE17, CB!$D$44:$D$49,1))+('1'!AE17- INDEX(CB!$D$44:$D$49,MATCH('1'!AE17,CB!$D$44:$D$49,1)))*( INDEX(CB!$E$44:$E$49,MATCH('1'!AE17, CB!$D$44:$D$49,1)+1)- INDEX(CB!$E$44:$E$49,MATCH('1'!AE17, CB!$D$44:$D$49,1)))/( INDEX(CB!$D$44:$D$49,MATCH('1'!AE17, CB!$D$44:$D$49,1)+1)- INDEX(CB!$D$44:$D$49,MATCH('1'!AE17,CB!$D$44:$D$49,1))),IF(AND('1'!AF17=CB!$A$50, '1'!AH17=CB!$B$50),INDEX(CB!$E$50:$E$55,MATCH('1'!AE17, CB!$D$50:$D$55,1))+('1'!AE17- INDEX(CB!$D$50:$D$55,MATCH('1'!AE17,CB!$D$50:$D$55,1)))*( INDEX(CB!$E$50:$E$55,MATCH('1'!AE17, CB!$D$50:$D$55,1)+1)- INDEX(CB!$E$50:$E$55,MATCH('1'!AE17, CB!$D$50:$D$55,1)))/( INDEX(CB!$D$50:$D$55,MATCH('1'!AE17, CB!$D$50:$D$55,1)+1)- INDEX(CB!$D$50:$D$55,MATCH('1'!AE17,CB!$D$50:$D$55,1))),IF(AND('1'!AF17=CB!$A$56, '1'!AH17=CB!$B$56),INDEX(CB!$E$56:$E$61,MATCH('1'!AE17, CB!$D$56:$D$61,1))+('1'!AE17- INDEX(CB!$D$56:$D$61,MATCH('1'!AE17,CB!$D$56:$D$61,1)))*( INDEX(CB!$E$56:$E$61,MATCH('1'!AE17, CB!$D$56:$D$61,1)+1)- INDEX(CB!$E$56:$E$61,MATCH('1'!AE17, CB!$D$56:$D$61,1)))/( INDEX(CB!$D$56:$D$61,MATCH('1'!AE17, CB!$D$56:$D$61,1)+1)- INDEX(CB!$D$56:$D$61,MATCH('1'!AE17,CB!$D$56:$D$61,1))),IF(AND('1'!AF17=CB!$A$62, '1'!AH17=CB!$B$62),INDEX(CB!$E$62:$E$67,MATCH('1'!AE17, CB!$D$62:$D$67,1))+('1'!AE17- INDEX(CB!$D$62:$D$67,MATCH('1'!AE17,CB!$D$62:$D$67,1)))*( INDEX(CB!$E$62:$E$67,MATCH('1'!AE17, CB!$D$62:$D$67,1)+1)- INDEX(CB!$E$62:$E$67,MATCH('1'!AE17, CB!$D$62:$D$67,1)))/( INDEX(CB!$D$62:$D$67,MATCH('1'!AE17, CB!$D$62:$D$67,1)+1)- INDEX(CB!$D$62:$D$67,MATCH('1'!AE17,CB!$D$62:$D$67,1))),IF(AND('1'!AF17=CB!$A$68, '1'!AH17=CB!$B$68),INDEX(CB!$E$68:$E$73,MATCH('1'!AE17, CB!$D$68:$D$73,1))+('1'!AE17- INDEX(CB!$D$68:$D$73,MATCH('1'!AE17,CB!$D$68:$D$73,1)))*( INDEX(CB!$E$68:$E$73,MATCH('1'!AE17, CB!$D$68:$D$73,1)+1)- INDEX(CB!$E$68:$E$73,MATCH('1'!AE17, CB!$D$68:$D$73,1)))/(INDEX(CB!$D$68:$D$73,MATCH('1'!AE17, CB!$D$68:$D$73,1)+1)- INDEX(CB!$D$68:$D$73,MATCH('1'!AE17,CB!$D$68:$D$73,1))),IF(AND('1'!AF17=CB!$A$74, '1'!AH17=CB!$B$74),INDEX(CB!$E$74:$E$79,MATCH('1'!AE17, CB!$D$74:$D$79,1))+('1'!AE17- INDEX(CB!$D$74:$D$79,MATCH('1'!AE17,CB!$D$74:$D$79,1)))*( INDEX(CB!$E$74:$E$79,MATCH('1'!AE17, CB!$D$74:$D$79,1)+1)- INDEX(CB!$E$74:$E$79,MATCH('1'!AE17, CB!$D$74:$D$79,1)))/(INDEX(CB!$D$74:$D$79,MATCH('1'!AE17, CB!$D$74:$D$79,1)+1)- INDEX(CB!$D$74:$D$79,MATCH('1'!AE17,CB!$D$74:$D$79,1))),IF(AND('1'!AF17=CB!$A$80, '1'!AH17=CB!$B$80),INDEX(CB!$E$80:$E$85,MATCH('1'!AE17, CB!$D$80:$D$85,1))+('1'!AE17- INDEX(CB!$D$80:$D$85,MATCH('1'!AE17,CB!$D$80:$D$85,1)))*( INDEX(CB!$E$80:$E$85,MATCH('1'!AE17, CB!$D$80:$D$85,1)+1)- INDEX(CB!$E$80:$E$85,MATCH('1'!AE17, CB!$D$80:$D$85,1)))/(INDEX(CB!$D$80:$D$85,MATCH('1'!AE17, CB!$D$80:$D$85,1)+1)- INDEX(CB!$D$80:$D$85,MATCH('1'!AE17,CB!$D$80:$D$85,1))),IF(AND('1'!AF17=CB!$A$86, '1'!AH17=CB!$B$86),INDEX(CB!$E$86:$E$91,MATCH('1'!AE17, CB!$D$86:$D$91,1))+('1'!AE17- INDEX(CB!$D$86:$D$91,MATCH('1'!AE17,CB!$D$86:$D$91,1)))*( INDEX(CB!$E$86:$E$91,MATCH('1'!AE17, CB!$D$86:$D$91,1)+1)- INDEX(CB!$E$86:$E$91,MATCH('1'!AE17, CB!$D$86:$D$91,1)))/(INDEX(CB!$D$86:$D$91,MATCH('1'!AE17, CB!$D$86:$D$91,1)+1)- INDEX(CB!$D$86:$D$91,MATCH('1'!AE17,CB!$D$86:$D$91,1))),IF(AND('1'!AF17=CB!$A$92, '1'!AH17=CB!$B$92),INDEX(CB!$E$92:$E$97,MATCH('1'!AE17, CB!$D$92:$D$97,1))+('1'!AE17- INDEX(CB!$D$92:$D$97,MATCH('1'!AE17,CB!$D$92:$D$97,1)))*( INDEX(CB!$E$92:$E$97,MATCH('1'!AE17, CB!$D$92:$D$97,1)+1)- INDEX(CB!$E$92:$E$97,MATCH('1'!AE17, CB!$D$92:$D$97,1)))/(INDEX(CB!$D$92:$D$97,MATCH('1'!AE17, CB!$D$92:$D$97,1)+1)- INDEX(CB!$D$92:$D$97,MATCH('1'!AE17,CB!$D$92:$D$97,1))),IF(AND('1'!AF17=CB!$A$98, '1'!AH17=CB!$B$98),INDEX(CB!$E$98:$E$103,MATCH('1'!AE17, CB!$D$98:$D$103,1))+('1'!AE17- INDEX(CB!$D$98:$D$103,MATCH('1'!AE17,CB!$D$98:$D$103,1)))*( INDEX(CB!$E$98:$E$103,MATCH('1'!AE17, CB!$D$98:$D$103,1)+1)- INDEX(CB!$E$98:$E$103,MATCH('1'!AE17, CB!$D$98:$D$103,1)))/(INDEX(CB!$D$98:$D$103,MATCH('1'!AE17, CB!$D$98:$D$103,1)+1)- INDEX(CB!$D$98:$D$103,MATCH('1'!AE17,CB!$D$98:$D$103,1))),IF(AND('1'!AF17=CB!$A$104, '1'!AH17=CB!$B$104),INDEX(CB!$E$104:$E$109,MATCH('1'!AE17, CB!$D$104:$D$109,1))+('1'!AE17- INDEX(CB!$D$104:$D$109,MATCH('1'!AE17,CB!$D$104:$D$109,1)))*( INDEX(CB!$E$104:$E$109,MATCH('1'!AE17, CB!$D$104:$D$109,1)+1)- INDEX(CB!$E$104:$E$109,MATCH('1'!AE17, CB!$D$104:$D$109,1)))/(INDEX(CB!$D$104:$D$109,MATCH('1'!AE17, CB!$D$104:$D$109,1)+1)- INDEX(CB!$D$104:$D$109,MATCH('1'!AE17,CB!$D$104:$D$109,1))),0))))))))))))))))))</f>
        <v>#N/A</v>
      </c>
      <c r="AY17" s="11" t="e">
        <f t="shared" si="17"/>
        <v>#VALUE!</v>
      </c>
      <c r="AZ17" s="11" t="e">
        <f>(-AY16+IF(AND('1'!AF17=CB!$A$2,'1'!AH17=CB!$B$2),MAX(CB!$D$2:$D$7),IF(AND('1'!AF17=CB!$A$8,'1'!AH17=CB!$B$8),MAX(CB!$D$8:$D$13),IF(AND('1'!AF17=CB!$A$14,'1'!AH17=CB!$B$14),MAX(CB!$D$14:$D$19),IF(AND('1'!AF17=CB!$A$20,'1'!AH17=CB!$B$20),MAX(CB!$D$20:$D$25),IF(AND('1'!AF17=CB!$A$26,'1'!AH17=CB!$B$26),MAX(CB!$D$26:$D$31),IF(AND('1'!AF17=CB!$A$32,'1'!AH17=CB!$B$32),CB!$D$36+(6-CB!$C$36)*(CB!$D$37-CB!$D$36)/(CB!$C$37-CB!$C$36),IF(AND('1'!AF17=CB!$A$38,'1'!AH17=CB!$B$38),CB!$D$42+(6-CB!$C$42)*(CB!$D$43-CB!$D$42)/(CB!$C$43-CB!$C$42),IF(AND('1'!AF17=CB!$A$44,'1'!AH17=CB!$B$44),CB!$D$48+(6-CB!$C$48)*(CB!$D$49-CB!$D$48)/(CB!$C$49-CB!$C$48),IF(AND('1'!AF17=CB!$A$50,'1'!AH17=CB!$B$50),CB!$D$54+(6-CB!$C$54)*(CB!$D$55-CB!$D$54)/(CB!$C$55-CB!$C$54),IF(AND('1'!AF17=CB!$A$56,'1'!AH17=CB!$B$56),CB!$D$60+(6-CB!$C$60)*(CB!$D$61-CB!$D$60)/(CB!$C$61-CB!$C$60),IF(AND('1'!AF17=CB!$A$62,'1'!AH17=CB!$B$62),MAX(CB!$D$62:$D$67),IF(AND('1'!AF17=CB!$A$68,'1'!AH17=CB!$B$68),MAX(CB!$D$68:$D$73),IF(AND('1'!AF17=CB!$A$74,'1'!AH17=CB!$B$74),MAX(CB!$D$74:$D$79),IF(AND('1'!AF17=CB!$A$80,'1'!AH17=CB!$B$80),MAX(CB!$D$80:$D$85),IF(AND('1'!AF17=CB!$A$86,'1'!AH17=CB!$B$86),MAX(CB!$D$86:$D$91),IF(AND('1'!AF17=CB!$A$92,'1'!AH17=CB!$B$92),MAX(CB!$D$92:$D$97),IF(AND('1'!AF17=CB!$A$98,'1'!AH17=CB!$B$98),MAX(CB!$D$98:$D$103),IF(AND('1'!AF17=CB!$A$104,'1'!AH17=CB!$B$104),MAX(CB!$D$104:$D$109),0)))))))))))))))))))/(F17*H17*D17)*43560+$B16</f>
        <v>#VALUE!</v>
      </c>
      <c r="BA17" s="38" t="e">
        <f t="shared" si="1"/>
        <v>#N/A</v>
      </c>
      <c r="BB17" s="39" t="e">
        <f t="shared" si="2"/>
        <v>#N/A</v>
      </c>
      <c r="BC17" s="39" t="e">
        <f t="shared" si="3"/>
        <v>#N/A</v>
      </c>
      <c r="BD17" s="39" t="e">
        <f t="shared" si="4"/>
        <v>#N/A</v>
      </c>
      <c r="BE17" s="39" t="e">
        <f t="shared" si="5"/>
        <v>#N/A</v>
      </c>
      <c r="BF17" s="39" t="e">
        <f t="shared" si="6"/>
        <v>#N/A</v>
      </c>
      <c r="BG17" s="39" t="e">
        <f t="shared" si="7"/>
        <v>#N/A</v>
      </c>
      <c r="BH17" s="39" t="e">
        <f t="shared" si="8"/>
        <v>#VALUE!</v>
      </c>
      <c r="BI17" s="56" t="e">
        <f t="shared" si="18"/>
        <v>#VALUE!</v>
      </c>
    </row>
    <row r="18" spans="1:61" ht="14.55" x14ac:dyDescent="0.4">
      <c r="A18" s="65">
        <v>7</v>
      </c>
      <c r="B18" s="35"/>
      <c r="C18" s="23" t="str">
        <f t="shared" si="20"/>
        <v/>
      </c>
      <c r="D18" s="95" t="str">
        <f t="shared" si="10"/>
        <v/>
      </c>
      <c r="E18" s="23" t="str">
        <f t="shared" si="11"/>
        <v/>
      </c>
      <c r="F18" s="35"/>
      <c r="G18" s="48" t="str">
        <f t="shared" si="12"/>
        <v/>
      </c>
      <c r="H18" s="93" t="str">
        <f>IF(B18&lt;&gt;0,INDEX(RainfallIntensity!$A$4:$B$49,MATCH($K$8,RainfallIntensity!$A$4:$A$49),2),"")</f>
        <v/>
      </c>
      <c r="I18" s="23" t="str">
        <f t="shared" si="13"/>
        <v/>
      </c>
      <c r="J18" s="23" t="str">
        <f t="shared" si="19"/>
        <v/>
      </c>
      <c r="K18" s="23" t="str">
        <f t="shared" si="14"/>
        <v/>
      </c>
      <c r="L18" s="35"/>
      <c r="M18" s="35" t="s">
        <v>119</v>
      </c>
      <c r="N18" s="83"/>
      <c r="O18" s="24" t="str">
        <f>IF(B18&lt;&gt;0,'1'!BA18,"")</f>
        <v/>
      </c>
      <c r="P18" s="55" t="str">
        <f>IF(B18&lt;&gt;0,'1'!BB18,"")</f>
        <v/>
      </c>
      <c r="Q18" s="24" t="str">
        <f>IF(B18&lt;&gt;0,'1'!BC18,"")</f>
        <v/>
      </c>
      <c r="R18" s="24" t="str">
        <f>IF(B18&lt;&gt;0,INDEX(CB!$N$2:$N$109,MATCH('1'!M18, CB!$A$2:$A$109,1)),"")</f>
        <v/>
      </c>
      <c r="S18" s="24" t="str">
        <f>IF(B18&lt;&gt;0,'1'!BD18,"")</f>
        <v/>
      </c>
      <c r="T18" s="24" t="str">
        <f>IF(B18&lt;&gt;0,'1'!BE18,"")</f>
        <v/>
      </c>
      <c r="U18" s="24" t="str">
        <f>IF(B18&lt;&gt;0,'1'!BF18,"")</f>
        <v/>
      </c>
      <c r="V18" s="24" t="str">
        <f>IF(B18&lt;&gt;0,'1'!BG18,"")</f>
        <v/>
      </c>
      <c r="W18" s="24" t="str">
        <f>IF(B18&lt;&gt;0,'1'!BH18,"")</f>
        <v/>
      </c>
      <c r="X18" s="53" t="str">
        <f t="shared" si="15"/>
        <v/>
      </c>
      <c r="Y18" s="63"/>
      <c r="Z18" s="94" t="str">
        <f t="shared" si="0"/>
        <v/>
      </c>
      <c r="AB18" s="33"/>
      <c r="AE18" s="11" t="str">
        <f>'1'!K18</f>
        <v/>
      </c>
      <c r="AF18" s="33">
        <f t="array" ref="AF18">MAX(IF(CB!$A$2:$A$109&lt;='1'!M18,CB!$A$2:$A$109))</f>
        <v>10</v>
      </c>
      <c r="AG18" s="33">
        <f t="array" ref="AG18">IF('1'!M18&lt;10,MAX(IF(CB!$B$2:$B$91&lt;='1'!N18,CB!$B$2:$B$91)),MAX(IF(CB!$B$92:$B$109&lt;='1'!N18,CB!$B$92:$B$109)))</f>
        <v>0</v>
      </c>
      <c r="AH18" s="100">
        <f t="array" ref="AH18">IF('1'!M18&lt;10,MIN(IF(CB!$B$2:$B$91&gt;='1'!N18,CB!$B$2:$B$91),0.07),MIN(IF(CB!$B$92:$B$109&gt;='1'!N18,CB!$B$92:$B$109,0.03)))</f>
        <v>3.0000000000000001E-3</v>
      </c>
      <c r="AI18" s="38">
        <f>IF(AND('1'!AF18=CB!$A$2, '1'!AG18=CB!$B$2),INDEX(CB!$K$2:$K$7,MATCH('1'!AE18, CB!$D$2:$D$7,1))+('1'!AE18- INDEX(CB!$D$2:$D$7,MATCH('1'!AE18,CB!$D$2:$D$7,1)))*( INDEX(CB!$K$2:$K$7,MATCH('1'!AE18, CB!$D$2:$D$7,1)+1)- INDEX(CB!$K$2:$K$7,MATCH('1'!AE18, CB!$D$2:$D$7,1)))/( INDEX(CB!$D$2:$D$7,MATCH('1'!AE18, CB!$D$2:$D$7,1)+1)- INDEX(CB!$D$2:$D$7,MATCH('1'!AE18,CB!$D$2:$D$7,1))),IF(AND('1'!AF18=CB!$A$8, '1'!AG18=CB!$B$8),INDEX(CB!$K$8:$K$13,MATCH('1'!AE18, CB!$D$8:$D$13,1))+('1'!AE18- INDEX(CB!$D$8:$D$13,MATCH('1'!AE18,CB!$D$8:$D$13,1)))*( INDEX(CB!$K$8:$K$13,MATCH('1'!AE18, CB!$D$8:$D$13,1)+1)- INDEX(CB!$K$8:$K$13,MATCH('1'!AE18, CB!$D$8:$D$13,1)))/( INDEX(CB!$D$8:$D$13,MATCH('1'!AE18, CB!$D$8:$D$13,1)+1)- INDEX(CB!$D$8:$D$13,MATCH('1'!AE18,CB!$D$8:$D$13,1))),IF(AND('1'!AF18=CB!$A$14, '1'!AG18=CB!$B$14),INDEX(CB!$K$14:$K$19,MATCH('1'!AE18, CB!$D$14:$D$19,1))+('1'!AE18- INDEX(CB!$D$14:$D$19,MATCH('1'!AE18,CB!$D$14:$D$19,1)))*( INDEX(CB!$K$14:$K$19,MATCH('1'!AE18, CB!$D$14:$D$19,1)+1)- INDEX(CB!$K$14:$K$19,MATCH('1'!AE18, CB!$D$14:$D$19,1)))/( INDEX(CB!$D$14:$D$19,MATCH('1'!AE18, CB!$D$14:$D$19,1)+1)- INDEX(CB!$D$14:$D$19,MATCH('1'!AE18,CB!$D$14:$D$19,1))),IF(AND('1'!AF18=CB!$A$20, '1'!AG18=CB!$B$20),INDEX(CB!$K$20:$K$25,MATCH('1'!AE18, CB!$D$20:$D$25,1))+('1'!AE18- INDEX(CB!$D$20:$D$25,MATCH('1'!AE18,CB!$D$20:$D$25,1)))*( INDEX(CB!$K$20:$K$25,MATCH('1'!AE18, CB!$D$20:$D$25,1)+1)- INDEX(CB!$K$20:$K$25,MATCH('1'!AE18, CB!$D$20:$D$25,1)))/( INDEX(CB!$D$20:$D$25,MATCH('1'!AE18, CB!$D$20:$D$25,1)+1)- INDEX(CB!$D$20:$D$25,MATCH('1'!AE18,CB!$D$20:$D$25,1))),IF(AND('1'!AF18=CB!$A$26, '1'!AG18=CB!$B$26),INDEX(CB!$K$26:$K$31,MATCH('1'!AE18, CB!$D$26:$D$31,1))+('1'!AE18- INDEX(CB!$D$26:$D$31,MATCH('1'!AE18,CB!$D$26:$D$31,1)))*( INDEX(CB!$K$26:$K$31,MATCH('1'!AE18, CB!$D$26:$D$31,1)+1)- INDEX(CB!$K$26:$K$31,MATCH('1'!AE18, CB!$D$26:$D$31,1)))/( INDEX(CB!$D$26:$D$31,MATCH('1'!AE18, CB!$D$26:$D$31,1)+1)- INDEX(CB!$D$26:$D$31,MATCH('1'!AE18,CB!$D$26:$D$31,1))),IF(AND('1'!AF18=CB!$A$32, '1'!AG18=CB!$B$32),INDEX(CB!$K$32:$K$37,MATCH('1'!AE18, CB!$D$32:$D$37,1))+('1'!AE18- INDEX(CB!$D$32:$D$37,MATCH('1'!AE18,CB!$D$32:$D$37,1)))*( INDEX(CB!$K$32:$K$37,MATCH('1'!AE18, CB!$D$32:$D$37,1)+1)- INDEX(CB!$K$32:$K$37,MATCH('1'!AE18, CB!$D$32:$D$37,1)))/( INDEX(CB!$D$32:$D$37,MATCH('1'!AE18, CB!$D$32:$D$37,1)+1)- INDEX(CB!$D$32:$D$37,MATCH('1'!AE18,CB!$D$32:$D$37,1))),IF(AND('1'!AF18=CB!$A$38, '1'!AG18=CB!$B$38),INDEX(CB!$K$38:$K$43,MATCH('1'!AE18, CB!$D$38:$D$43,1))+('1'!AE18- INDEX(CB!$D$38:$D$43,MATCH('1'!AE18,CB!$D$38:$D$43,1)))*( INDEX(CB!$K$38:$K$43,MATCH('1'!AE18, CB!$D$38:$D$43,1)+1)- INDEX(CB!$K$38:$K$43,MATCH('1'!AE18, CB!$D$38:$D$43,1)))/( INDEX(CB!$D$38:$D$43,MATCH('1'!AE18, CB!$D$38:$D$43,1)+1)- INDEX(CB!$D$38:$D$43,MATCH('1'!AE18,CB!$D$38:$D$43,1))),IF(AND('1'!AF18=CB!$A$44, '1'!AG18=CB!$B$44),INDEX(CB!$K$44:$K$49,MATCH('1'!AE18, CB!$D$44:$D$49,1))+('1'!AE18- INDEX(CB!$D$44:$D$49,MATCH('1'!AE18,CB!$D$44:$D$49,1)))*( INDEX(CB!$K$44:$K$49,MATCH('1'!AE18, CB!$D$44:$D$49,1)+1)- INDEX(CB!$K$44:$K$49,MATCH('1'!AE18, CB!$D$44:$D$49,1)))/( INDEX(CB!$D$44:$D$49,MATCH('1'!AE18, CB!$D$44:$D$49,1)+1)- INDEX(CB!$D$44:$D$49,MATCH('1'!AE18,CB!$D$44:$D$49,1))),IF(AND('1'!AF18=CB!$A$50, '1'!AG18=CB!$B$50),INDEX(CB!$K$50:$K$55,MATCH('1'!AE18, CB!$D$50:$D$55,1))+('1'!AE18- INDEX(CB!$D$50:$D$55,MATCH('1'!AE18,CB!$D$50:$D$55,1)))*( INDEX(CB!$K$50:$K$55,MATCH('1'!AE18, CB!$D$50:$D$55,1)+1)- INDEX(CB!$K$50:$K$55,MATCH('1'!AE18, CB!$D$50:$D$55,1)))/( INDEX(CB!$D$50:$D$55,MATCH('1'!AE18, CB!$D$50:$D$55,1)+1)- INDEX(CB!$D$50:$D$55,MATCH('1'!AE18,CB!$D$50:$D$55,1))),IF(AND('1'!AF18=CB!$A$56, '1'!AG18=CB!$B$56),INDEX(CB!$K$56:$K$61,MATCH('1'!AE18, CB!$D$56:$D$61,1))+('1'!AE18- INDEX(CB!$D$56:$D$61,MATCH('1'!AE18,CB!$D$56:$D$61,1)))*( INDEX(CB!$K$56:$K$61,MATCH('1'!AE18, CB!$D$56:$D$61,1)+1)- INDEX(CB!$K$56:$K$61,MATCH('1'!AE18, CB!$D$56:$D$61,1)))/( INDEX(CB!$D$56:$D$61,MATCH('1'!AE18, CB!$D$56:$D$61,1)+1)- INDEX(CB!$D$56:$D$61,MATCH('1'!AE18,CB!$D$56:$D$61,1))),IF(AND('1'!AF18=CB!$A$62, '1'!AG18=CB!$B$62),INDEX(CB!$K$62:$K$67,MATCH('1'!AE18, CB!$D$62:$D$67,1))+('1'!AE18- INDEX(CB!$D$62:$D$67,MATCH('1'!AE18,CB!$D$62:$D$67,1)))*( INDEX(CB!$K$62:$K$67,MATCH('1'!AE18, CB!$D$62:$D$67,1)+1)- INDEX(CB!$K$62:$K$67,MATCH('1'!AE18, CB!$D$62:$D$67,1)))/( INDEX(CB!$D$62:$D$67,MATCH('1'!AE18, CB!$D$62:$D$67,1)+1)- INDEX(CB!$D$62:$D$67,MATCH('1'!AE18,CB!$D$62:$D$67,1))),IF(AND('1'!AF18=CB!$A$68, '1'!AG18=CB!$B$68),INDEX(CB!$K$68:$K$73,MATCH('1'!AE18, CB!$D$68:$D$73,1))+('1'!AE18- INDEX(CB!$D$68:$D$73,MATCH('1'!AE18,CB!$D$68:$D$73,1)))*( INDEX(CB!$K$68:$K$73,MATCH('1'!AE18, CB!$D$68:$D$73,1)+1)- INDEX(CB!$K$68:$K$73,MATCH('1'!AE18, CB!$D$68:$D$73,1)))/(INDEX(CB!$D$68:$D$73,MATCH('1'!AE18, CB!$D$68:$D$73,1)+1)- INDEX(CB!$D$68:$D$73,MATCH('1'!AE18,CB!$D$68:$D$73,1))),IF(AND('1'!AF18=CB!$A$74, '1'!AG18=CB!$B$74),INDEX(CB!$K$74:$K$79,MATCH('1'!AE18, CB!$D$74:$D$79,1))+('1'!AE18- INDEX(CB!$D$74:$D$79,MATCH('1'!AE18,CB!$D$74:$D$79,1)))*( INDEX(CB!$K$74:$K$79,MATCH('1'!AE18, CB!$D$74:$D$79,1)+1)- INDEX(CB!$K$74:$K$79,MATCH('1'!AE18, CB!$D$74:$D$79,1)))/(INDEX(CB!$D$74:$D$79,MATCH('1'!AE18, CB!$D$74:$D$79,1)+1)- INDEX(CB!$D$74:$D$79,MATCH('1'!AE18,CB!$D$74:$D$79,1))),IF(AND('1'!AF18=CB!$A$80, '1'!AG18=CB!$B$80),INDEX(CB!$K$80:$K$85,MATCH('1'!AE18, CB!$D$80:$D$85,1))+('1'!AE18- INDEX(CB!$D$80:$D$85,MATCH('1'!AE18,CB!$D$80:$D$85,1)))*( INDEX(CB!$K$80:$K$85,MATCH('1'!AE18, CB!$D$80:$D$85,1)+1)- INDEX(CB!$K$80:$K$85,MATCH('1'!AE18, CB!$D$80:$D$85,1)))/(INDEX(CB!$D$80:$D$85,MATCH('1'!AE18, CB!$D$80:$D$85,1)+1)- INDEX(CB!$D$80:$D$85,MATCH('1'!AE18,CB!$D$80:$D$85,1))),IF(AND('1'!AF18=CB!$A$86, '1'!AG18=CB!$B$86),INDEX(CB!$K$86:$K$91,MATCH('1'!AE18, CB!$D$86:$D$91,1))+('1'!AE18- INDEX(CB!$D$86:$D$91,MATCH('1'!AE18,CB!$D$86:$D$91,1)))*( INDEX(CB!$K$86:$K$91,MATCH('1'!AE18, CB!$D$86:$D$91,1)+1)- INDEX(CB!$K$86:$K$91,MATCH('1'!AE18, CB!$D$86:$D$91,1)))/(INDEX(CB!$D$86:$D$91,MATCH('1'!AE18, CB!$D$86:$D$91,1)+1)- INDEX(CB!$D$86:$D$91,MATCH('1'!AE18,CB!$D$86:$D$91,1))),IF(AND('1'!AF18=CB!$A$92, '1'!AG18=CB!$B$92),INDEX(CB!$K$92:$K$97,MATCH('1'!AE18, CB!$D$92:$D$97,1))+('1'!AE18- INDEX(CB!$D$92:$D$97,MATCH('1'!AE18,CB!$D$92:$D$97,1)))*( INDEX(CB!$K$92:$K$97,MATCH('1'!AE18, CB!$D$92:$D$97,1)+1)- INDEX(CB!$K$92:$K$97,MATCH('1'!AE18, CB!$D$92:$D$97,1)))/(INDEX(CB!$D$92:$D$97,MATCH('1'!AE18, CB!$D$92:$D$97,1)+1)- INDEX(CB!$D$92:$D$97,MATCH('1'!AE18,CB!$D$92:$D$97,1))),IF(AND('1'!AF18=CB!$A$98, '1'!AG18=CB!$B$98),INDEX(CB!$K$98:$K$103,MATCH('1'!AE18, CB!$D$98:$D$103,1))+('1'!AE18- INDEX(CB!$D$98:$D$103,MATCH('1'!AE18,CB!$D$98:$D$103,1)))*( INDEX(CB!$K$98:$K$103,MATCH('1'!AE18, CB!$D$98:$D$103,1)+1)- INDEX(CB!$K$98:$K$103,MATCH('1'!AE18, CB!$D$98:$D$103,1)))/(INDEX(CB!$D$98:$D$103,MATCH('1'!AE18, CB!$D$98:$D$103,1)+1)- INDEX(CB!$D$98:$D$103,MATCH('1'!AE18,CB!$D$98:$D$103,1))),IF(AND('1'!AF18=CB!$A$104, '1'!AG18=CB!$B$104),INDEX(CB!$K$104:$K$109,MATCH('1'!AE18, CB!$D$104:$D$109,1))+('1'!AE18- INDEX(CB!$D$104:$D$109,MATCH('1'!AE18,CB!$D$104:$D$109,1)))*( INDEX(CB!$K$104:$K$109,MATCH('1'!AE18, CB!$D$104:$D$109,1)+1)- INDEX(CB!$K$104:$K$109,MATCH('1'!AE18, CB!$D$104:$D$109,1)))/(INDEX(CB!$D$104:$D$109,MATCH('1'!AE18, CB!$D$104:$D$109,1)+1)- INDEX(CB!$D$104:$D$109,MATCH('1'!AE18,CB!$D$104:$D$109,1))),0))))))))))))))))))</f>
        <v>0</v>
      </c>
      <c r="AJ18" s="33">
        <f>IF(AND('1'!AF18=CB!$A$2, '1'!AG18=CB!$B$2),INDEX(CB!$I$2:$I$7,MATCH('1'!AE18, CB!$D$2:$D$7,1))+('1'!AE18- INDEX(CB!$D$2:$D$7,MATCH('1'!AE18,CB!$D$2:$D$7,1)))*( INDEX(CB!$I$2:$I$7,MATCH('1'!AE18, CB!$D$2:$D$7,1)+1)- INDEX(CB!$I$2:$I$7,MATCH('1'!AE18, CB!$D$2:$D$7,1)))/( INDEX(CB!$D$2:$D$7,MATCH('1'!AE18, CB!$D$2:$D$7,1)+1)- INDEX(CB!$D$2:$D$7,MATCH('1'!AE18,CB!$D$2:$D$7,1))),IF(AND('1'!AF18=CB!$A$8, '1'!AG18=CB!$B$8),INDEX(CB!$I$8:$I$13,MATCH('1'!AE18, CB!$D$8:$D$13,1))+('1'!AE18- INDEX(CB!$D$8:$D$13,MATCH('1'!AE18,CB!$D$8:$D$13,1)))*( INDEX(CB!$I$8:$I$13,MATCH('1'!AE18, CB!$D$8:$D$13,1)+1)- INDEX(CB!$I$8:$I$13,MATCH('1'!AE18, CB!$D$8:$D$13,1)))/( INDEX(CB!$D$8:$D$13,MATCH('1'!AE18, CB!$D$8:$D$13,1)+1)- INDEX(CB!$D$8:$D$13,MATCH('1'!AE18,CB!$D$8:$D$13,1))),IF(AND('1'!AF18=CB!$A$14, '1'!AG18=CB!$B$14),INDEX(CB!$I$14:$I$19,MATCH('1'!AE18, CB!$D$14:$D$19,1))+('1'!AE18- INDEX(CB!$D$14:$D$19,MATCH('1'!AE18,CB!$D$14:$D$19,1)))*( INDEX(CB!$I$14:$I$19,MATCH('1'!AE18, CB!$D$14:$D$19,1)+1)- INDEX(CB!$I$14:$I$19,MATCH('1'!AE18, CB!$D$14:$D$19,1)))/( INDEX(CB!$D$14:$D$19,MATCH('1'!AE18, CB!$D$14:$D$19,1)+1)- INDEX(CB!$D$14:$D$19,MATCH('1'!AE18,CB!$D$14:$D$19,1))),IF(AND('1'!AF18=CB!$A$20, '1'!AG18=CB!$B$20),INDEX(CB!$I$20:$I$25,MATCH('1'!AE18, CB!$D$20:$D$25,1))+('1'!AE18- INDEX(CB!$D$20:$D$25,MATCH('1'!AE18,CB!$D$20:$D$25,1)))*( INDEX(CB!$I$20:$I$25,MATCH('1'!AE18, CB!$D$20:$D$25,1)+1)- INDEX(CB!$I$20:$I$25,MATCH('1'!AE18, CB!$D$20:$D$25,1)))/( INDEX(CB!$D$20:$D$25,MATCH('1'!AE18, CB!$D$20:$D$25,1)+1)- INDEX(CB!$D$20:$D$25,MATCH('1'!AE18,CB!$D$20:$D$25,1))),IF(AND('1'!AF18=CB!$A$26, '1'!AG18=CB!$B$26),INDEX(CB!$I$26:$I$31,MATCH('1'!AE18, CB!$D$26:$D$31,1))+('1'!AE18- INDEX(CB!$D$26:$D$31,MATCH('1'!AE18,CB!$D$26:$D$31,1)))*( INDEX(CB!$I$26:$I$31,MATCH('1'!AE18, CB!$D$26:$D$31,1)+1)- INDEX(CB!$I$26:$I$31,MATCH('1'!AE18, CB!$D$26:$D$31,1)))/( INDEX(CB!$D$26:$D$31,MATCH('1'!AE18, CB!$D$26:$D$31,1)+1)- INDEX(CB!$D$26:$D$31,MATCH('1'!AE18,CB!$D$26:$D$31,1))),IF(AND('1'!AF18=CB!$A$32, '1'!AG18=CB!$B$32),INDEX(CB!$I$32:$I$37,MATCH('1'!AE18, CB!$D$32:$D$37,1))+('1'!AE18- INDEX(CB!$D$32:$D$37,MATCH('1'!AE18,CB!$D$32:$D$37,1)))*( INDEX(CB!$I$32:$I$37,MATCH('1'!AE18, CB!$D$32:$D$37,1)+1)- INDEX(CB!$I$32:$I$37,MATCH('1'!AE18, CB!$D$32:$D$37,1)))/( INDEX(CB!$D$32:$D$37,MATCH('1'!AE18, CB!$D$32:$D$37,1)+1)- INDEX(CB!$D$32:$D$37,MATCH('1'!AE18,CB!$D$32:$D$37,1))),IF(AND('1'!AF18=CB!$A$38, '1'!AG18=CB!$B$38),INDEX(CB!$I$38:$I$43,MATCH('1'!AE18, CB!$D$38:$D$43,1))+('1'!AE18- INDEX(CB!$D$38:$D$43,MATCH('1'!AE18,CB!$D$38:$D$43,1)))*( INDEX(CB!$I$38:$I$43,MATCH('1'!AE18, CB!$D$38:$D$43,1)+1)- INDEX(CB!$I$38:$I$43,MATCH('1'!AE18, CB!$D$38:$D$43,1)))/( INDEX(CB!$D$38:$D$43,MATCH('1'!AE18, CB!$D$38:$D$43,1)+1)- INDEX(CB!$D$38:$D$43,MATCH('1'!AE18,CB!$D$38:$D$43,1))),IF(AND('1'!AF18=CB!$A$44, '1'!AG18=CB!$B$44),INDEX(CB!$I$44:$I$49,MATCH('1'!AE18, CB!$D$44:$D$49,1))+('1'!AE18- INDEX(CB!$D$44:$D$49,MATCH('1'!AE18,CB!$D$44:$D$49,1)))*( INDEX(CB!$I$44:$I$49,MATCH('1'!AE18, CB!$D$44:$D$49,1)+1)- INDEX(CB!$I$44:$I$49,MATCH('1'!AE18, CB!$D$44:$D$49,1)))/( INDEX(CB!$D$44:$D$49,MATCH('1'!AE18, CB!$D$44:$D$49,1)+1)- INDEX(CB!$D$44:$D$49,MATCH('1'!AE18,CB!$D$44:$D$49,1))),IF(AND('1'!AF18=CB!$A$50, '1'!AG18=CB!$B$50),INDEX(CB!$I$50:$I$55,MATCH('1'!AE18, CB!$D$50:$D$55,1))+('1'!AE18- INDEX(CB!$D$50:$D$55,MATCH('1'!AE18,CB!$D$50:$D$55,1)))*( INDEX(CB!$I$50:$I$55,MATCH('1'!AE18, CB!$D$50:$D$55,1)+1)- INDEX(CB!$I$50:$I$55,MATCH('1'!AE18, CB!$D$50:$D$55,1)))/( INDEX(CB!$D$50:$D$55,MATCH('1'!AE18, CB!$D$50:$D$55,1)+1)- INDEX(CB!$D$50:$D$55,MATCH('1'!AE18,CB!$D$50:$D$55,1))),IF(AND('1'!AF18=CB!$A$56, '1'!AG18=CB!$B$56),INDEX(CB!$I$56:$I$61,MATCH('1'!AE18, CB!$D$56:$D$61,1))+('1'!AE18- INDEX(CB!$D$56:$D$61,MATCH('1'!AE18,CB!$D$56:$D$61,1)))*( INDEX(CB!$I$56:$I$61,MATCH('1'!AE18, CB!$D$56:$D$61,1)+1)- INDEX(CB!$I$56:$I$61,MATCH('1'!AE18, CB!$D$56:$D$61,1)))/( INDEX(CB!$D$56:$D$61,MATCH('1'!AE18, CB!$D$56:$D$61,1)+1)- INDEX(CB!$D$56:$D$61,MATCH('1'!AE18,CB!$D$56:$D$61,1))),IF(AND('1'!AF18=CB!$A$62, '1'!AG18=CB!$B$62),INDEX(CB!$I$62:$I$67,MATCH('1'!AE18, CB!$D$62:$D$67,1))+('1'!AE18- INDEX(CB!$D$62:$D$67,MATCH('1'!AE18,CB!$D$62:$D$67,1)))*( INDEX(CB!$I$62:$I$67,MATCH('1'!AE18, CB!$D$62:$D$67,1)+1)- INDEX(CB!$I$62:$I$67,MATCH('1'!AE18, CB!$D$62:$D$67,1)))/( INDEX(CB!$D$62:$D$67,MATCH('1'!AE18, CB!$D$62:$D$67,1)+1)- INDEX(CB!$D$62:$D$67,MATCH('1'!AE18,CB!$D$62:$D$67,1))),IF(AND('1'!AF18=CB!$A$68, '1'!AG18=CB!$B$68),INDEX(CB!$I$68:$I$73,MATCH('1'!AE18, CB!$D$68:$D$73,1))+('1'!AE18- INDEX(CB!$D$68:$D$73,MATCH('1'!AE18,CB!$D$68:$D$73,1)))*( INDEX(CB!$I$68:$I$73,MATCH('1'!AE18, CB!$D$68:$D$73,1)+1)- INDEX(CB!$I$68:$I$73,MATCH('1'!AE18, CB!$D$68:$D$73,1)))/(INDEX(CB!$D$68:$D$73,MATCH('1'!AE18, CB!$D$68:$D$73,1)+1)- INDEX(CB!$D$68:$D$73,MATCH('1'!AE18,CB!$D$68:$D$73,1))),IF(AND('1'!AF18=CB!$A$74, '1'!AG18=CB!$B$74),INDEX(CB!$I$74:$I$79,MATCH('1'!AE18, CB!$D$74:$D$79,1))+('1'!AE18- INDEX(CB!$D$74:$D$79,MATCH('1'!AE18,CB!$D$74:$D$79,1)))*( INDEX(CB!$I$74:$I$79,MATCH('1'!AE18, CB!$D$74:$D$79,1)+1)- INDEX(CB!$I$74:$I$79,MATCH('1'!AE18, CB!$D$74:$D$79,1)))/(INDEX(CB!$D$74:$D$79,MATCH('1'!AE18, CB!$D$74:$D$79,1)+1)- INDEX(CB!$D$74:$D$79,MATCH('1'!AE18,CB!$D$74:$D$79,1))),IF(AND('1'!AF18=CB!$A$80, '1'!AG18=CB!$B$80),INDEX(CB!$I$80:$I$85,MATCH('1'!AE18, CB!$D$80:$D$85,1))+('1'!AE18- INDEX(CB!$D$80:$D$85,MATCH('1'!AE18,CB!$D$80:$D$85,1)))*( INDEX(CB!$I$80:$I$85,MATCH('1'!AE18, CB!$D$80:$D$85,1)+1)- INDEX(CB!$I$80:$I$85,MATCH('1'!AE18, CB!$D$80:$D$85,1)))/(INDEX(CB!$D$80:$D$85,MATCH('1'!AE18, CB!$D$80:$D$85,1)+1)- INDEX(CB!$D$80:$D$85,MATCH('1'!AE18,CB!$D$80:$D$85,1))),IF(AND('1'!AF18=CB!$A$86, '1'!AG18=CB!$B$86),INDEX(CB!$I$86:$I$91,MATCH('1'!AE18, CB!$D$86:$D$91,1))+('1'!AE18- INDEX(CB!$D$86:$D$91,MATCH('1'!AE18,CB!$D$86:$D$91,1)))*( INDEX(CB!$I$86:$I$91,MATCH('1'!AE18, CB!$D$86:$D$91,1)+1)- INDEX(CB!$I$86:$I$91,MATCH('1'!AE18, CB!$D$86:$D$91,1)))/(INDEX(CB!$D$86:$D$91,MATCH('1'!AE18, CB!$D$86:$D$91,1)+1)- INDEX(CB!$D$86:$D$91,MATCH('1'!AE18,CB!$D$86:$D$91,1))),IF(AND('1'!AF18=CB!$A$92, '1'!AG18=CB!$B$92),INDEX(CB!$I$92:$I$97,MATCH('1'!AE18, CB!$D$92:$D$97,1))+('1'!AE18- INDEX(CB!$D$92:$D$97,MATCH('1'!AE18,CB!$D$92:$D$97,1)))*( INDEX(CB!$I$92:$I$97,MATCH('1'!AE18, CB!$D$92:$D$97,1)+1)- INDEX(CB!$I$92:$I$97,MATCH('1'!AE18, CB!$D$92:$D$97,1)))/(INDEX(CB!$D$92:$D$97,MATCH('1'!AE18, CB!$D$92:$D$97,1)+1)- INDEX(CB!$D$92:$D$97,MATCH('1'!AE18,CB!$D$92:$D$97,1))),IF(AND('1'!AF18=CB!$A$98, '1'!AG18=CB!$B$98),INDEX(CB!$I$98:$I$103,MATCH('1'!AE18, CB!$D$98:$D$103,1))+('1'!AE18- INDEX(CB!$D$98:$D$103,MATCH('1'!AE18,CB!$D$98:$D$103,1)))*( INDEX(CB!$I$98:$I$103,MATCH('1'!AE18, CB!$D$98:$D$103,1)+1)- INDEX(CB!$I$98:$I$103,MATCH('1'!AE18, CB!$D$98:$D$103,1)))/(INDEX(CB!$D$98:$D$103,MATCH('1'!AE18, CB!$D$98:$D$103,1)+1)- INDEX(CB!$D$98:$D$103,MATCH('1'!AE18,CB!$D$98:$D$103,1))),IF(AND('1'!AF18=CB!$A$104, '1'!AG18=CB!$B$104),INDEX(CB!$I$104:$I$109,MATCH('1'!AE18, CB!$D$104:$D$109,1))+('1'!AE18- INDEX(CB!$D$104:$D$109,MATCH('1'!AE18,CB!$D$104:$D$109,1)))*( INDEX(CB!$I$104:$I$109,MATCH('1'!AE18, CB!$D$104:$D$109,1)+1)- INDEX(CB!$I$104:$I$109,MATCH('1'!AE18, CB!$D$104:$D$109,1)))/(INDEX(CB!$D$104:$D$109,MATCH('1'!AE18, CB!$D$104:$D$109,1)+1)- INDEX(CB!$D$104:$D$109,MATCH('1'!AE18,CB!$D$104:$D$109,1))),0))))))))))))))))))</f>
        <v>0</v>
      </c>
      <c r="AK18" s="33">
        <f>IF(AND('1'!AF18=CB!$A$2, '1'!AG18=CB!$B$2),INDEX(CB!$C$2:$C$7,MATCH('1'!AE18, CB!$D$2:$D$7,1))+('1'!AE18- INDEX(CB!$D$2:$D$7,MATCH('1'!AE18,CB!$D$2:$D$7,1)))*( INDEX(CB!$C$2:$C$7,MATCH('1'!AE18, CB!$D$2:$D$7,1)+1)- INDEX(CB!$C$2:$C$7,MATCH('1'!AE18, CB!$D$2:$D$7,1)))/( INDEX(CB!$D$2:$D$7,MATCH('1'!AE18, CB!$D$2:$D$7,1)+1)- INDEX(CB!$D$2:$D$7,MATCH('1'!AE18,CB!$D$2:$D$7,1))),IF(AND('1'!AF18=CB!$A$8, '1'!AG18=CB!$B$8),INDEX(CB!$C$8:$C$13,MATCH('1'!AE18, CB!$D$8:$D$13,1))+('1'!AE18- INDEX(CB!$D$8:$D$13,MATCH('1'!AE18,CB!$D$8:$D$13,1)))*( INDEX(CB!$C$8:$C$13,MATCH('1'!AE18, CB!$D$8:$D$13,1)+1)- INDEX(CB!$C$8:$C$13,MATCH('1'!AE18, CB!$D$8:$D$13,1)))/( INDEX(CB!$D$8:$D$13,MATCH('1'!AE18, CB!$D$8:$D$13,1)+1)- INDEX(CB!$D$8:$D$13,MATCH('1'!AE18,CB!$D$8:$D$13,1))),IF(AND('1'!AF18=CB!$A$14, '1'!AG18=CB!$B$14),INDEX(CB!$C$14:$C$19,MATCH('1'!AE18, CB!$D$14:$D$19,1))+('1'!AE18- INDEX(CB!$D$14:$D$19,MATCH('1'!AE18,CB!$D$14:$D$19,1)))*( INDEX(CB!$C$14:$C$19,MATCH('1'!AE18, CB!$D$14:$D$19,1)+1)- INDEX(CB!$C$14:$C$19,MATCH('1'!AE18, CB!$D$14:$D$19,1)))/( INDEX(CB!$D$14:$D$19,MATCH('1'!AE18, CB!$D$14:$D$19,1)+1)- INDEX(CB!$D$14:$D$19,MATCH('1'!AE18,CB!$D$14:$D$19,1))),IF(AND('1'!AF18=CB!$A$20, '1'!AG18=CB!$B$20),INDEX(CB!$C$20:$C$25,MATCH('1'!AE18, CB!$D$20:$D$25,1))+('1'!AE18- INDEX(CB!$D$20:$D$25,MATCH('1'!AE18,CB!$D$20:$D$25,1)))*( INDEX(CB!$C$20:$C$25,MATCH('1'!AE18, CB!$D$20:$D$25,1)+1)- INDEX(CB!$C$20:$C$25,MATCH('1'!AE18, CB!$D$20:$D$25,1)))/( INDEX(CB!$D$20:$D$25,MATCH('1'!AE18, CB!$D$20:$D$25,1)+1)- INDEX(CB!$D$20:$D$25,MATCH('1'!AE18,CB!$D$20:$D$25,1))),IF(AND('1'!AF18=CB!$A$26, '1'!AG18=CB!$B$26),INDEX(CB!$C$26:$C$31,MATCH('1'!AE18, CB!$D$26:$D$31,1))+('1'!AE18- INDEX(CB!$D$26:$D$31,MATCH('1'!AE18,CB!$D$26:$D$31,1)))*( INDEX(CB!$C$26:$C$31,MATCH('1'!AE18, CB!$D$26:$D$31,1)+1)- INDEX(CB!$C$26:$C$31,MATCH('1'!AE18, CB!$D$26:$D$31,1)))/( INDEX(CB!$D$26:$D$31,MATCH('1'!AE18, CB!$D$26:$D$31,1)+1)- INDEX(CB!$D$26:$D$31,MATCH('1'!AE18,CB!$D$26:$D$31,1))),IF(AND('1'!AF18=CB!$A$32, '1'!AG18=CB!$B$32),INDEX(CB!$C$32:$C$37,MATCH('1'!AE18, CB!$D$32:$D$37,1))+('1'!AE18- INDEX(CB!$D$32:$D$37,MATCH('1'!AE18,CB!$D$32:$D$37,1)))*( INDEX(CB!$C$32:$C$37,MATCH('1'!AE18, CB!$D$32:$D$37,1)+1)- INDEX(CB!$C$32:$C$37,MATCH('1'!AE18, CB!$D$32:$D$37,1)))/( INDEX(CB!$D$32:$D$37,MATCH('1'!AE18, CB!$D$32:$D$37,1)+1)- INDEX(CB!$D$32:$D$37,MATCH('1'!AE18,CB!$D$32:$D$37,1))),IF(AND('1'!AF18=CB!$A$38, '1'!AG18=CB!$B$38),INDEX(CB!$C$38:$C$43,MATCH('1'!AE18, CB!$D$38:$D$43,1))+('1'!AE18- INDEX(CB!$D$38:$D$43,MATCH('1'!AE18,CB!$D$38:$D$43,1)))*( INDEX(CB!$C$38:$C$43,MATCH('1'!AE18, CB!$D$38:$D$43,1)+1)- INDEX(CB!$C$38:$C$43,MATCH('1'!AE18, CB!$D$38:$D$43,1)))/( INDEX(CB!$D$38:$D$43,MATCH('1'!AE18, CB!$D$38:$D$43,1)+1)- INDEX(CB!$D$38:$D$43,MATCH('1'!AE18,CB!$D$38:$D$43,1))),IF(AND('1'!AF18=CB!$A$44, '1'!AG18=CB!$B$44),INDEX(CB!$C$44:$C$49,MATCH('1'!AE18, CB!$D$44:$D$49,1))+('1'!AE18- INDEX(CB!$D$44:$D$49,MATCH('1'!AE18,CB!$D$44:$D$49,1)))*( INDEX(CB!$C$44:$C$49,MATCH('1'!AE18, CB!$D$44:$D$49,1)+1)- INDEX(CB!$C$44:$C$49,MATCH('1'!AE18, CB!$D$44:$D$49,1)))/( INDEX(CB!$D$44:$D$49,MATCH('1'!AE18, CB!$D$44:$D$49,1)+1)- INDEX(CB!$D$44:$D$49,MATCH('1'!AE18,CB!$D$44:$D$49,1))),IF(AND('1'!AF18=CB!$A$50, '1'!AG18=CB!$B$50),INDEX(CB!$C$50:$C$55,MATCH('1'!AE18, CB!$D$50:$D$55,1))+('1'!AE18- INDEX(CB!$D$50:$D$55,MATCH('1'!AE18,CB!$D$50:$D$55,1)))*( INDEX(CB!$C$50:$C$55,MATCH('1'!AE18, CB!$D$50:$D$55,1)+1)- INDEX(CB!$C$50:$C$55,MATCH('1'!AE18, CB!$D$50:$D$55,1)))/( INDEX(CB!$D$50:$D$55,MATCH('1'!AE18, CB!$D$50:$D$55,1)+1)- INDEX(CB!$D$50:$D$55,MATCH('1'!AE18,CB!$D$50:$D$55,1))),IF(AND('1'!AF18=CB!$A$56, '1'!AG18=CB!$B$56),INDEX(CB!$C$56:$C$61,MATCH('1'!AE18, CB!$D$56:$D$61,1))+('1'!AE18- INDEX(CB!$D$56:$D$61,MATCH('1'!AE18,CB!$D$56:$D$61,1)))*( INDEX(CB!$C$56:$C$61,MATCH('1'!AE18, CB!$D$56:$D$61,1)+1)- INDEX(CB!$C$56:$C$61,MATCH('1'!AE18, CB!$D$56:$D$61,1)))/( INDEX(CB!$D$56:$D$61,MATCH('1'!AE18, CB!$D$56:$D$61,1)+1)- INDEX(CB!$D$56:$D$61,MATCH('1'!AE18,CB!$D$56:$D$61,1))),IF(AND('1'!AF18=CB!$A$62, '1'!AG18=CB!$B$62),INDEX(CB!$C$62:$C$67,MATCH('1'!AE18, CB!$D$62:$D$67,1))+('1'!AE18- INDEX(CB!$D$62:$D$67,MATCH('1'!AE18,CB!$D$62:$D$67,1)))*( INDEX(CB!$C$62:$C$67,MATCH('1'!AE18, CB!$D$62:$D$67,1)+1)- INDEX(CB!$C$62:$C$67,MATCH('1'!AE18, CB!$D$62:$D$67,1)))/( INDEX(CB!$D$62:$D$67,MATCH('1'!AE18, CB!$D$62:$D$67,1)+1)- INDEX(CB!$D$62:$D$67,MATCH('1'!AE18,CB!$D$62:$D$67,1))),IF(AND('1'!AF18=CB!$A$68, '1'!AG18=CB!$B$68),INDEX(CB!$C$68:$C$73,MATCH('1'!AE18, CB!$D$68:$D$73,1))+('1'!AE18- INDEX(CB!$D$68:$D$73,MATCH('1'!AE18,CB!$D$68:$D$73,1)))*( INDEX(CB!$C$68:$C$73,MATCH('1'!AE18, CB!$D$68:$D$73,1)+1)- INDEX(CB!$C$68:$C$73,MATCH('1'!AE18, CB!$D$68:$D$73,1)))/(INDEX(CB!$D$68:$D$73,MATCH('1'!AE18, CB!$D$68:$D$73,1)+1)- INDEX(CB!$D$68:$D$73,MATCH('1'!AE18,CB!$D$68:$D$73,1))),IF(AND('1'!AF18=CB!$A$74, '1'!AG18=CB!$B$74),INDEX(CB!$C$74:$C$79,MATCH('1'!AE18, CB!$D$74:$D$79,1))+('1'!AE18- INDEX(CB!$D$74:$D$79,MATCH('1'!AE18,CB!$D$74:$D$79,1)))*( INDEX(CB!$C$74:$C$79,MATCH('1'!AE18, CB!$D$74:$D$79,1)+1)- INDEX(CB!$C$74:$C$79,MATCH('1'!AE18, CB!$D$74:$D$79,1)))/(INDEX(CB!$D$74:$D$79,MATCH('1'!AE18, CB!$D$74:$D$79,1)+1)- INDEX(CB!$D$74:$D$79,MATCH('1'!AE18,CB!$D$74:$D$79,1))),IF(AND('1'!AF18=CB!$A$80, '1'!AG18=CB!$B$80),INDEX(CB!$C$80:$C$85,MATCH('1'!AE18, CB!$D$80:$D$85,1))+('1'!AE18- INDEX(CB!$D$80:$D$85,MATCH('1'!AE18,CB!$D$80:$D$85,1)))*( INDEX(CB!$C$80:$C$85,MATCH('1'!AE18, CB!$D$80:$D$85,1)+1)- INDEX(CB!$C$80:$C$85,MATCH('1'!AE18, CB!$D$80:$D$85,1)))/(INDEX(CB!$D$80:$D$85,MATCH('1'!AE18, CB!$D$80:$D$85,1)+1)- INDEX(CB!$D$80:$D$85,MATCH('1'!AE18,CB!$D$80:$D$85,1))),IF(AND('1'!AF18=CB!$A$86, '1'!AG18=CB!$B$86),INDEX(CB!$C$86:$C$91,MATCH('1'!AE18, CB!$D$86:$D$91,1))+('1'!AE18- INDEX(CB!$D$86:$D$91,MATCH('1'!AE18,CB!$D$86:$D$91,1)))*( INDEX(CB!$C$86:$C$91,MATCH('1'!AE18, CB!$D$86:$D$91,1)+1)- INDEX(CB!$C$86:$C$91,MATCH('1'!AE18, CB!$D$86:$D$91,1)))/(INDEX(CB!$D$86:$D$91,MATCH('1'!AE18, CB!$D$86:$D$91,1)+1)- INDEX(CB!$D$86:$D$91,MATCH('1'!AE18,CB!$D$86:$D$91,1))),IF(AND('1'!AF18=CB!$A$92, '1'!AG18=CB!$B$92),INDEX(CB!$C$92:$C$97,MATCH('1'!AE18, CB!$D$92:$D$97,1))+('1'!AE18- INDEX(CB!$D$92:$D$97,MATCH('1'!AE18,CB!$D$92:$D$97,1)))*( INDEX(CB!$C$92:$C$97,MATCH('1'!AE18, CB!$D$92:$D$97,1)+1)- INDEX(CB!$C$92:$C$97,MATCH('1'!AE18, CB!$D$92:$D$97,1)))/(INDEX(CB!$D$92:$D$97,MATCH('1'!AE18, CB!$D$92:$D$97,1)+1)- INDEX(CB!$D$92:$D$97,MATCH('1'!AE18,CB!$D$92:$D$97,1))),IF(AND('1'!AF18=CB!$A$98, '1'!AG18=CB!$B$98),INDEX(CB!$C$98:$C$103,MATCH('1'!AE18, CB!$D$98:$D$103,1))+('1'!AE18- INDEX(CB!$D$98:$D$103,MATCH('1'!AE18,CB!$D$98:$D$103,1)))*( INDEX(CB!$C$98:$C$103,MATCH('1'!AE18, CB!$D$98:$D$103,1)+1)- INDEX(CB!$C$98:$C$103,MATCH('1'!AE18, CB!$D$98:$D$103,1)))/(INDEX(CB!$D$98:$D$103,MATCH('1'!AE18, CB!$D$98:$D$103,1)+1)- INDEX(CB!$D$98:$D$103,MATCH('1'!AE18,CB!$D$98:$D$103,1))),IF(AND('1'!AF18=CB!$A$104, '1'!AG18=CB!$B$104),INDEX(CB!$C$104:$C$109,MATCH('1'!AE18, CB!$D$104:$D$109,1))+('1'!AE18- INDEX(CB!$D$104:$D$109,MATCH('1'!AE18,CB!$D$104:$D$109,1)))*( INDEX(CB!$C$104:$C$109,MATCH('1'!AE18, CB!$D$104:$D$109,1)+1)- INDEX(CB!$C$104:$C$109,MATCH('1'!AE18, CB!$D$104:$D$109,1)))/(INDEX(CB!$D$104:$D$109,MATCH('1'!AE18, CB!$D$104:$D$109,1)+1)- INDEX(CB!$D$104:$D$109,MATCH('1'!AE18,CB!$D$104:$D$109,1))),0))))))))))))))))))</f>
        <v>0</v>
      </c>
      <c r="AL18" s="33">
        <f>IF(AND('1'!AF18=CB!$A$2, '1'!AG18=CB!$B$2),INDEX(CB!$M$2:$M$7,MATCH('1'!AE18, CB!$D$2:$D$7,1))+('1'!AE18- INDEX(CB!$D$2:$D$7,MATCH('1'!AE18,CB!$D$2:$D$7,1)))*( INDEX(CB!$M$2:$M$7,MATCH('1'!AE18, CB!$D$2:$D$7,1)+1)- INDEX(CB!$M$2:$M$7,MATCH('1'!AE18, CB!$D$2:$D$7,1)))/( INDEX(CB!$D$2:$D$7,MATCH('1'!AE18, CB!$D$2:$D$7,1)+1)- INDEX(CB!$D$2:$D$7,MATCH('1'!AE18,CB!$D$2:$D$7,1))),IF(AND('1'!AF18=CB!$A$8, '1'!AG18=CB!$B$8),INDEX(CB!$M$8:$M$13,MATCH('1'!AE18, CB!$D$8:$D$13,1))+('1'!AE18- INDEX(CB!$D$8:$D$13,MATCH('1'!AE18,CB!$D$8:$D$13,1)))*( INDEX(CB!$M$8:$M$13,MATCH('1'!AE18, CB!$D$8:$D$13,1)+1)- INDEX(CB!$M$8:$M$13,MATCH('1'!AE18, CB!$D$8:$D$13,1)))/( INDEX(CB!$D$8:$D$13,MATCH('1'!AE18, CB!$D$8:$D$13,1)+1)- INDEX(CB!$D$8:$D$13,MATCH('1'!AE18,CB!$D$8:$D$13,1))),IF(AND('1'!AF18=CB!$A$14, '1'!AG18=CB!$B$14),INDEX(CB!$M$14:$M$19,MATCH('1'!AE18, CB!$D$14:$D$19,1))+('1'!AE18- INDEX(CB!$D$14:$D$19,MATCH('1'!AE18,CB!$D$14:$D$19,1)))*( INDEX(CB!$M$14:$M$19,MATCH('1'!AE18, CB!$D$14:$D$19,1)+1)- INDEX(CB!$M$14:$M$19,MATCH('1'!AE18, CB!$D$14:$D$19,1)))/( INDEX(CB!$D$14:$D$19,MATCH('1'!AE18, CB!$D$14:$D$19,1)+1)- INDEX(CB!$D$14:$D$19,MATCH('1'!AE18,CB!$D$14:$D$19,1))),IF(AND('1'!AF18=CB!$A$20, '1'!AG18=CB!$B$20),INDEX(CB!$M$20:$M$25,MATCH('1'!AE18, CB!$D$20:$D$25,1))+('1'!AE18- INDEX(CB!$D$20:$D$25,MATCH('1'!AE18,CB!$D$20:$D$25,1)))*( INDEX(CB!$M$20:$M$25,MATCH('1'!AE18, CB!$D$20:$D$25,1)+1)- INDEX(CB!$M$20:$M$25,MATCH('1'!AE18, CB!$D$20:$D$25,1)))/( INDEX(CB!$D$20:$D$25,MATCH('1'!AE18, CB!$D$20:$D$25,1)+1)- INDEX(CB!$D$20:$D$25,MATCH('1'!AE18,CB!$D$20:$D$25,1))),IF(AND('1'!AF18=CB!$A$26, '1'!AG18=CB!$B$26),INDEX(CB!$M$26:$M$31,MATCH('1'!AE18, CB!$D$26:$D$31,1))+('1'!AE18- INDEX(CB!$D$26:$D$31,MATCH('1'!AE18,CB!$D$26:$D$31,1)))*( INDEX(CB!$M$26:$M$31,MATCH('1'!AE18, CB!$D$26:$D$31,1)+1)- INDEX(CB!$M$26:$M$31,MATCH('1'!AE18, CB!$D$26:$D$31,1)))/( INDEX(CB!$D$26:$D$31,MATCH('1'!AE18, CB!$D$26:$D$31,1)+1)- INDEX(CB!$D$26:$D$31,MATCH('1'!AE18,CB!$D$26:$D$31,1))),IF(AND('1'!AF18=CB!$A$32, '1'!AG18=CB!$B$32),INDEX(CB!$M$32:$M$37,MATCH('1'!AE18, CB!$D$32:$D$37,1))+('1'!AE18- INDEX(CB!$D$32:$D$37,MATCH('1'!AE18,CB!$D$32:$D$37,1)))*( INDEX(CB!$M$32:$M$37,MATCH('1'!AE18, CB!$D$32:$D$37,1)+1)- INDEX(CB!$M$32:$M$37,MATCH('1'!AE18, CB!$D$32:$D$37,1)))/( INDEX(CB!$D$32:$D$37,MATCH('1'!AE18, CB!$D$32:$D$37,1)+1)- INDEX(CB!$D$32:$D$37,MATCH('1'!AE18,CB!$D$32:$D$37,1))),IF(AND('1'!AF18=CB!$A$38, '1'!AG18=CB!$B$38),INDEX(CB!$M$38:$M$43,MATCH('1'!AE18, CB!$D$38:$D$43,1))+('1'!AE18- INDEX(CB!$D$38:$D$43,MATCH('1'!AE18,CB!$D$38:$D$43,1)))*( INDEX(CB!$M$38:$M$43,MATCH('1'!AE18, CB!$D$38:$D$43,1)+1)- INDEX(CB!$M$38:$M$43,MATCH('1'!AE18, CB!$D$38:$D$43,1)))/( INDEX(CB!$D$38:$D$43,MATCH('1'!AE18, CB!$D$38:$D$43,1)+1)- INDEX(CB!$D$38:$D$43,MATCH('1'!AE18,CB!$D$38:$D$43,1))),IF(AND('1'!AF18=CB!$A$44, '1'!AG18=CB!$B$44),INDEX(CB!$M$44:$M$49,MATCH('1'!AE18, CB!$D$44:$D$49,1))+('1'!AE18- INDEX(CB!$D$44:$D$49,MATCH('1'!AE18,CB!$D$44:$D$49,1)))*( INDEX(CB!$M$44:$M$49,MATCH('1'!AE18, CB!$D$44:$D$49,1)+1)- INDEX(CB!$M$44:$M$49,MATCH('1'!AE18, CB!$D$44:$D$49,1)))/( INDEX(CB!$D$44:$D$49,MATCH('1'!AE18, CB!$D$44:$D$49,1)+1)- INDEX(CB!$D$44:$D$49,MATCH('1'!AE18,CB!$D$44:$D$49,1))),IF(AND('1'!AF18=CB!$A$50, '1'!AG18=CB!$B$50),INDEX(CB!$M$50:$M$55,MATCH('1'!AE18, CB!$D$50:$D$55,1))+('1'!AE18- INDEX(CB!$D$50:$D$55,MATCH('1'!AE18,CB!$D$50:$D$55,1)))*( INDEX(CB!$M$50:$M$55,MATCH('1'!AE18, CB!$D$50:$D$55,1)+1)- INDEX(CB!$M$50:$M$55,MATCH('1'!AE18, CB!$D$50:$D$55,1)))/( INDEX(CB!$D$50:$D$55,MATCH('1'!AE18, CB!$D$50:$D$55,1)+1)- INDEX(CB!$D$50:$D$55,MATCH('1'!AE18,CB!$D$50:$D$55,1))),IF(AND('1'!AF18=CB!$A$56, '1'!AG18=CB!$B$56),INDEX(CB!$M$56:$M$61,MATCH('1'!AE18, CB!$D$56:$D$61,1))+('1'!AE18- INDEX(CB!$D$56:$D$61,MATCH('1'!AE18,CB!$D$56:$D$61,1)))*( INDEX(CB!$M$56:$M$61,MATCH('1'!AE18, CB!$D$56:$D$61,1)+1)- INDEX(CB!$M$56:$M$61,MATCH('1'!AE18, CB!$D$56:$D$61,1)))/( INDEX(CB!$D$56:$D$61,MATCH('1'!AE18, CB!$D$56:$D$61,1)+1)- INDEX(CB!$D$56:$D$61,MATCH('1'!AE18,CB!$D$56:$D$61,1))),IF(AND('1'!AF18=CB!$A$62, '1'!AG18=CB!$B$62),INDEX(CB!$M$62:$M$67,MATCH('1'!AE18, CB!$D$62:$D$67,1))+('1'!AE18- INDEX(CB!$D$62:$D$67,MATCH('1'!AE18,CB!$D$62:$D$67,1)))*( INDEX(CB!$M$62:$M$67,MATCH('1'!AE18, CB!$D$62:$D$67,1)+1)- INDEX(CB!$M$62:$M$67,MATCH('1'!AE18, CB!$D$62:$D$67,1)))/( INDEX(CB!$D$62:$D$67,MATCH('1'!AE18, CB!$D$62:$D$67,1)+1)- INDEX(CB!$D$62:$D$67,MATCH('1'!AE18,CB!$D$62:$D$67,1))),IF(AND('1'!AF18=CB!$A$68, '1'!AG18=CB!$B$68),INDEX(CB!$M$68:$M$73,MATCH('1'!AE18, CB!$D$68:$D$73,1))+('1'!AE18- INDEX(CB!$D$68:$D$73,MATCH('1'!AE18,CB!$D$68:$D$73,1)))*( INDEX(CB!$M$68:$M$73,MATCH('1'!AE18, CB!$D$68:$D$73,1)+1)- INDEX(CB!$M$68:$M$73,MATCH('1'!AE18, CB!$D$68:$D$73,1)))/(INDEX(CB!$D$68:$D$73,MATCH('1'!AE18, CB!$D$68:$D$73,1)+1)- INDEX(CB!$D$68:$D$73,MATCH('1'!AE18,CB!$D$68:$D$73,1))),IF(AND('1'!AF18=CB!$A$74, '1'!AG18=CB!$B$74),INDEX(CB!$M$74:$M$79,MATCH('1'!AE18, CB!$D$74:$D$79,1))+('1'!AE18- INDEX(CB!$D$74:$D$79,MATCH('1'!AE18,CB!$D$74:$D$79,1)))*( INDEX(CB!$M$74:$M$79,MATCH('1'!AE18, CB!$D$74:$D$79,1)+1)- INDEX(CB!$M$74:$M$79,MATCH('1'!AE18, CB!$D$74:$D$79,1)))/(INDEX(CB!$D$74:$D$79,MATCH('1'!AE18, CB!$D$74:$D$79,1)+1)- INDEX(CB!$D$74:$D$79,MATCH('1'!AE18,CB!$D$74:$D$79,1))),IF(AND('1'!AF18=CB!$A$80, '1'!AG18=CB!$B$80),INDEX(CB!$M$80:$M$85,MATCH('1'!AE18, CB!$D$80:$D$85,1))+('1'!AE18- INDEX(CB!$D$80:$D$85,MATCH('1'!AE18,CB!$D$80:$D$85,1)))*( INDEX(CB!$M$80:$M$85,MATCH('1'!AE18, CB!$D$80:$D$85,1)+1)- INDEX(CB!$M$80:$M$85,MATCH('1'!AE18, CB!$D$80:$D$85,1)))/(INDEX(CB!$D$80:$D$85,MATCH('1'!AE18, CB!$D$80:$D$85,1)+1)- INDEX(CB!$D$80:$D$85,MATCH('1'!AE18,CB!$D$80:$D$85,1))),IF(AND('1'!AF18=CB!$A$86, '1'!AG18=CB!$B$86),INDEX(CB!$M$86:$M$91,MATCH('1'!AE18, CB!$D$86:$D$91,1))+('1'!AE18- INDEX(CB!$D$86:$D$91,MATCH('1'!AE18,CB!$D$86:$D$91,1)))*( INDEX(CB!$M$86:$M$91,MATCH('1'!AE18, CB!$D$86:$D$91,1)+1)- INDEX(CB!$M$86:$M$91,MATCH('1'!AE18, CB!$D$86:$D$91,1)))/(INDEX(CB!$D$86:$D$91,MATCH('1'!AE18, CB!$D$86:$D$91,1)+1)- INDEX(CB!$D$86:$D$91,MATCH('1'!AE18,CB!$D$86:$D$91,1))),IF(AND('1'!AF18=CB!$A$92, '1'!AG18=CB!$B$92),INDEX(CB!$M$92:$M$97,MATCH('1'!AE18, CB!$D$92:$D$97,1))+('1'!AE18- INDEX(CB!$D$92:$D$97,MATCH('1'!AE18,CB!$D$92:$D$97,1)))*( INDEX(CB!$M$92:$M$97,MATCH('1'!AE18, CB!$D$92:$D$97,1)+1)- INDEX(CB!$M$92:$M$97,MATCH('1'!AE18, CB!$D$92:$D$97,1)))/(INDEX(CB!$D$92:$D$97,MATCH('1'!AE18, CB!$D$92:$D$97,1)+1)- INDEX(CB!$D$92:$D$97,MATCH('1'!AE18,CB!$D$92:$D$97,1))),IF(AND('1'!AF18=CB!$A$98, '1'!AG18=CB!$B$98),INDEX(CB!$M$98:$M$103,MATCH('1'!AE18, CB!$D$98:$D$103,1))+('1'!AE18- INDEX(CB!$D$98:$D$103,MATCH('1'!AE18,CB!$D$98:$D$103,1)))*( INDEX(CB!$M$98:$M$103,MATCH('1'!AE18, CB!$D$98:$D$103,1)+1)- INDEX(CB!$M$98:$M$103,MATCH('1'!AE18, CB!$D$98:$D$103,1)))/(INDEX(CB!$D$98:$D$103,MATCH('1'!AE18, CB!$D$98:$D$103,1)+1)- INDEX(CB!$D$98:$D$103,MATCH('1'!AE18,CB!$D$98:$D$103,1))),IF(AND('1'!AF18=CB!$A$104, '1'!AG18=CB!$B$104),INDEX(CB!$M$104:$M$109,MATCH('1'!AE18, CB!$D$104:$D$109,1))+('1'!AE18- INDEX(CB!$D$104:$D$109,MATCH('1'!AE18,CB!$D$104:$D$109,1)))*( INDEX(CB!$M$104:$M$109,MATCH('1'!AE18, CB!$D$104:$D$109,1)+1)- INDEX(CB!$M$104:$M$109,MATCH('1'!AE18, CB!$D$104:$D$109,1)))/(INDEX(CB!$D$104:$D$109,MATCH('1'!AE18, CB!$D$104:$D$109,1)+1)- INDEX(CB!$D$104:$D$109,MATCH('1'!AE18,CB!$D$104:$D$109,1))),0))))))))))))))))))</f>
        <v>0</v>
      </c>
      <c r="AM18" s="33">
        <f>IF(AND('1'!AF18=CB!$A$2, '1'!AG18=CB!$B$2),INDEX(CB!$G$2:$G$7,MATCH('1'!AE18, CB!$D$2:$D$7,1))+('1'!AE18- INDEX(CB!$D$2:$D$7,MATCH('1'!AE18,CB!$D$2:$D$7,1)))*( INDEX(CB!$G$2:$G$7,MATCH('1'!AE18, CB!$D$2:$D$7,1)+1)- INDEX(CB!$G$2:$G$7,MATCH('1'!AE18, CB!$D$2:$D$7,1)))/( INDEX(CB!$D$2:$D$7,MATCH('1'!AE18, CB!$D$2:$D$7,1)+1)- INDEX(CB!$D$2:$D$7,MATCH('1'!AE18,CB!$D$2:$D$7,1))),IF(AND('1'!AF18=CB!$A$8, '1'!AG18=CB!$B$8),INDEX(CB!$G$8:$G$13,MATCH('1'!AE18, CB!$D$8:$D$13,1))+('1'!AE18- INDEX(CB!$D$8:$D$13,MATCH('1'!AE18,CB!$D$8:$D$13,1)))*( INDEX(CB!$G$8:$G$13,MATCH('1'!AE18, CB!$D$8:$D$13,1)+1)- INDEX(CB!$G$8:$G$13,MATCH('1'!AE18, CB!$D$8:$D$13,1)))/( INDEX(CB!$D$8:$D$13,MATCH('1'!AE18, CB!$D$8:$D$13,1)+1)- INDEX(CB!$D$8:$D$13,MATCH('1'!AE18,CB!$D$8:$D$13,1))),IF(AND('1'!AF18=CB!$A$14, '1'!AG18=CB!$B$14),INDEX(CB!$G$14:$G$19,MATCH('1'!AE18, CB!$D$14:$D$19,1))+('1'!AE18- INDEX(CB!$D$14:$D$19,MATCH('1'!AE18,CB!$D$14:$D$19,1)))*( INDEX(CB!$G$14:$G$19,MATCH('1'!AE18, CB!$D$14:$D$19,1)+1)- INDEX(CB!$G$14:$G$19,MATCH('1'!AE18, CB!$D$14:$D$19,1)))/( INDEX(CB!$D$14:$D$19,MATCH('1'!AE18, CB!$D$14:$D$19,1)+1)- INDEX(CB!$D$14:$D$19,MATCH('1'!AE18,CB!$D$14:$D$19,1))),IF(AND('1'!AF18=CB!$A$20, '1'!AG18=CB!$B$20),INDEX(CB!$G$20:$G$25,MATCH('1'!AE18, CB!$D$20:$D$25,1))+('1'!AE18- INDEX(CB!$D$20:$D$25,MATCH('1'!AE18,CB!$D$20:$D$25,1)))*( INDEX(CB!$G$20:$G$25,MATCH('1'!AE18, CB!$D$20:$D$25,1)+1)- INDEX(CB!$G$20:$G$25,MATCH('1'!AE18, CB!$D$20:$D$25,1)))/( INDEX(CB!$D$20:$D$25,MATCH('1'!AE18, CB!$D$20:$D$25,1)+1)- INDEX(CB!$D$20:$D$25,MATCH('1'!AE18,CB!$D$20:$D$25,1))),IF(AND('1'!AF18=CB!$A$26, '1'!AG18=CB!$B$26),INDEX(CB!$G$26:$G$31,MATCH('1'!AE18, CB!$D$26:$D$31,1))+('1'!AE18- INDEX(CB!$D$26:$D$31,MATCH('1'!AE18,CB!$D$26:$D$31,1)))*( INDEX(CB!$G$26:$G$31,MATCH('1'!AE18, CB!$D$26:$D$31,1)+1)- INDEX(CB!$G$26:$G$31,MATCH('1'!AE18, CB!$D$26:$D$31,1)))/( INDEX(CB!$D$26:$D$31,MATCH('1'!AE18, CB!$D$26:$D$31,1)+1)- INDEX(CB!$D$26:$D$31,MATCH('1'!AE18,CB!$D$26:$D$31,1))),IF(AND('1'!AF18=CB!$A$32, '1'!AG18=CB!$B$32),INDEX(CB!$G$32:$G$37,MATCH('1'!AE18, CB!$D$32:$D$37,1))+('1'!AE18- INDEX(CB!$D$32:$D$37,MATCH('1'!AE18,CB!$D$32:$D$37,1)))*( INDEX(CB!$G$32:$G$37,MATCH('1'!AE18, CB!$D$32:$D$37,1)+1)- INDEX(CB!$G$32:$G$37,MATCH('1'!AE18, CB!$D$32:$D$37,1)))/( INDEX(CB!$D$32:$D$37,MATCH('1'!AE18, CB!$D$32:$D$37,1)+1)- INDEX(CB!$D$32:$D$37,MATCH('1'!AE18,CB!$D$32:$D$37,1))),IF(AND('1'!AF18=CB!$A$38, '1'!AG18=CB!$B$38),INDEX(CB!$G$38:$G$43,MATCH('1'!AE18, CB!$D$38:$D$43,1))+('1'!AE18- INDEX(CB!$D$38:$D$43,MATCH('1'!AE18,CB!$D$38:$D$43,1)))*( INDEX(CB!$G$38:$G$43,MATCH('1'!AE18, CB!$D$38:$D$43,1)+1)- INDEX(CB!$G$38:$G$43,MATCH('1'!AE18, CB!$D$38:$D$43,1)))/( INDEX(CB!$D$38:$D$43,MATCH('1'!AE18, CB!$D$38:$D$43,1)+1)- INDEX(CB!$D$38:$D$43,MATCH('1'!AE18,CB!$D$38:$D$43,1))),IF(AND('1'!AF18=CB!$A$44, '1'!AG18=CB!$B$44),INDEX(CB!$G$44:$G$49,MATCH('1'!AE18, CB!$D$44:$D$49,1))+('1'!AE18- INDEX(CB!$D$44:$D$49,MATCH('1'!AE18,CB!$D$44:$D$49,1)))*( INDEX(CB!$G$44:$G$49,MATCH('1'!AE18, CB!$D$44:$D$49,1)+1)- INDEX(CB!$G$44:$G$49,MATCH('1'!AE18, CB!$D$44:$D$49,1)))/( INDEX(CB!$D$44:$D$49,MATCH('1'!AE18, CB!$D$44:$D$49,1)+1)- INDEX(CB!$D$44:$D$49,MATCH('1'!AE18,CB!$D$44:$D$49,1))),IF(AND('1'!AF18=CB!$A$50, '1'!AG18=CB!$B$50),INDEX(CB!$G$50:$G$55,MATCH('1'!AE18, CB!$D$50:$D$55,1))+('1'!AE18- INDEX(CB!$D$50:$D$55,MATCH('1'!AE18,CB!$D$50:$D$55,1)))*( INDEX(CB!$G$50:$G$55,MATCH('1'!AE18, CB!$D$50:$D$55,1)+1)- INDEX(CB!$G$50:$G$55,MATCH('1'!AE18, CB!$D$50:$D$55,1)))/( INDEX(CB!$D$50:$D$55,MATCH('1'!AE18, CB!$D$50:$D$55,1)+1)- INDEX(CB!$D$50:$D$55,MATCH('1'!AE18,CB!$D$50:$D$55,1))),IF(AND('1'!AF18=CB!$A$56, '1'!AG18=CB!$B$56),INDEX(CB!$G$56:$G$61,MATCH('1'!AE18, CB!$D$56:$D$61,1))+('1'!AE18- INDEX(CB!$D$56:$D$61,MATCH('1'!AE18,CB!$D$56:$D$61,1)))*( INDEX(CB!$G$56:$G$61,MATCH('1'!AE18, CB!$D$56:$D$61,1)+1)- INDEX(CB!$G$56:$G$61,MATCH('1'!AE18, CB!$D$56:$D$61,1)))/( INDEX(CB!$D$56:$D$61,MATCH('1'!AE18, CB!$D$56:$D$61,1)+1)- INDEX(CB!$D$56:$D$61,MATCH('1'!AE18,CB!$D$56:$D$61,1))),IF(AND('1'!AF18=CB!$A$62, '1'!AG18=CB!$B$62),INDEX(CB!$G$62:$G$67,MATCH('1'!AE18, CB!$D$62:$D$67,1))+('1'!AE18- INDEX(CB!$D$62:$D$67,MATCH('1'!AE18,CB!$D$62:$D$67,1)))*( INDEX(CB!$G$62:$G$67,MATCH('1'!AE18, CB!$D$62:$D$67,1)+1)- INDEX(CB!$G$62:$G$67,MATCH('1'!AE18, CB!$D$62:$D$67,1)))/( INDEX(CB!$D$62:$D$67,MATCH('1'!AE18, CB!$D$62:$D$67,1)+1)- INDEX(CB!$D$62:$D$67,MATCH('1'!AE18,CB!$D$62:$D$67,1))),IF(AND('1'!AF18=CB!$A$68, '1'!AG18=CB!$B$68),INDEX(CB!$G$68:$G$73,MATCH('1'!AE18, CB!$D$68:$D$73,1))+('1'!AE18- INDEX(CB!$D$68:$D$73,MATCH('1'!AE18,CB!$D$68:$D$73,1)))*( INDEX(CB!$G$68:$G$73,MATCH('1'!AE18, CB!$D$68:$D$73,1)+1)- INDEX(CB!$G$68:$G$73,MATCH('1'!AE18, CB!$D$68:$D$73,1)))/(INDEX(CB!$D$68:$D$73,MATCH('1'!AE18, CB!$D$68:$D$73,1)+1)- INDEX(CB!$D$68:$D$73,MATCH('1'!AE18,CB!$D$68:$D$73,1))),IF(AND('1'!AF18=CB!$A$74, '1'!AG18=CB!$B$74),INDEX(CB!$G$74:$G$79,MATCH('1'!AE18, CB!$D$74:$D$79,1))+('1'!AE18- INDEX(CB!$D$74:$D$79,MATCH('1'!AE18,CB!$D$74:$D$79,1)))*( INDEX(CB!$G$74:$G$79,MATCH('1'!AE18, CB!$D$74:$D$79,1)+1)- INDEX(CB!$G$74:$G$79,MATCH('1'!AE18, CB!$D$74:$D$79,1)))/(INDEX(CB!$D$74:$D$79,MATCH('1'!AE18, CB!$D$74:$D$79,1)+1)- INDEX(CB!$D$74:$D$79,MATCH('1'!AE18,CB!$D$74:$D$79,1))),IF(AND('1'!AF18=CB!$A$80, '1'!AG18=CB!$B$80),INDEX(CB!$G$80:$G$85,MATCH('1'!AE18, CB!$D$80:$D$85,1))+('1'!AE18- INDEX(CB!$D$80:$D$85,MATCH('1'!AE18,CB!$D$80:$D$85,1)))*( INDEX(CB!$G$80:$G$85,MATCH('1'!AE18, CB!$D$80:$D$85,1)+1)- INDEX(CB!$G$80:$G$85,MATCH('1'!AE18, CB!$D$80:$D$85,1)))/(INDEX(CB!$D$80:$D$85,MATCH('1'!AE18, CB!$D$80:$D$85,1)+1)- INDEX(CB!$D$80:$D$85,MATCH('1'!AE18,CB!$D$80:$D$85,1))),IF(AND('1'!AF18=CB!$A$86, '1'!AG18=CB!$B$86),INDEX(CB!$G$86:$G$91,MATCH('1'!AE18, CB!$D$86:$D$91,1))+('1'!AE18- INDEX(CB!$D$86:$D$91,MATCH('1'!AE18,CB!$D$86:$D$91,1)))*( INDEX(CB!$G$86:$G$91,MATCH('1'!AE18, CB!$D$86:$D$91,1)+1)- INDEX(CB!$G$86:$G$91,MATCH('1'!AE18, CB!$D$86:$D$91,1)))/(INDEX(CB!$D$86:$D$91,MATCH('1'!AE18, CB!$D$86:$D$91,1)+1)- INDEX(CB!$D$86:$D$91,MATCH('1'!AE18,CB!$D$86:$D$91,1))),IF(AND('1'!AF18=CB!$A$92, '1'!AG18=CB!$B$92),INDEX(CB!$G$92:$G$97,MATCH('1'!AE18, CB!$D$92:$D$97,1))+('1'!AE18- INDEX(CB!$D$92:$D$97,MATCH('1'!AE18,CB!$D$92:$D$97,1)))*( INDEX(CB!$G$92:$G$97,MATCH('1'!AE18, CB!$D$92:$D$97,1)+1)- INDEX(CB!$G$92:$G$97,MATCH('1'!AE18, CB!$D$92:$D$97,1)))/(INDEX(CB!$D$92:$D$97,MATCH('1'!AE18, CB!$D$92:$D$97,1)+1)- INDEX(CB!$D$92:$D$97,MATCH('1'!AE18,CB!$D$92:$D$97,1))),IF(AND('1'!AF18=CB!$A$98, '1'!AG18=CB!$B$98),INDEX(CB!$G$98:$G$103,MATCH('1'!AE18, CB!$D$98:$D$103,1))+('1'!AE18- INDEX(CB!$D$98:$D$103,MATCH('1'!AE18,CB!$D$98:$D$103,1)))*( INDEX(CB!$G$98:$G$103,MATCH('1'!AE18, CB!$D$98:$D$103,1)+1)- INDEX(CB!$G$98:$G$103,MATCH('1'!AE18, CB!$D$98:$D$103,1)))/(INDEX(CB!$D$98:$D$103,MATCH('1'!AE18, CB!$D$98:$D$103,1)+1)- INDEX(CB!$D$98:$D$103,MATCH('1'!AE18,CB!$D$98:$D$103,1))),IF(AND('1'!AF18=CB!$A$104, '1'!AG18=CB!$B$104),INDEX(CB!$G$104:$G$109,MATCH('1'!AE18, CB!$D$104:$D$109,1))+('1'!AE18- INDEX(CB!$D$104:$D$109,MATCH('1'!AE18,CB!$D$104:$D$109,1)))*( INDEX(CB!$G$104:$G$109,MATCH('1'!AE18, CB!$D$104:$D$109,1)+1)- INDEX(CB!$G$104:$G$109,MATCH('1'!AE18, CB!$D$104:$D$109,1)))/(INDEX(CB!$D$104:$D$109,MATCH('1'!AE18, CB!$D$104:$D$109,1)+1)- INDEX(CB!$D$104:$D$109,MATCH('1'!AE18,CB!$D$104:$D$109,1))),0))))))))))))))))))</f>
        <v>0</v>
      </c>
      <c r="AN18" s="33">
        <f>IF(AND('1'!AF18=CB!$A$2, '1'!AG18=CB!$B$2),INDEX(CB!$F$2:$F$7,MATCH('1'!AE18, CB!$D$2:$D$7,1))+('1'!AE18- INDEX(CB!$D$2:$D$7,MATCH('1'!AE18,CB!$D$2:$D$7,1)))*( INDEX(CB!$F$2:$F$7,MATCH('1'!AE18, CB!$D$2:$D$7,1)+1)- INDEX(CB!$F$2:$F$7,MATCH('1'!AE18, CB!$D$2:$D$7,1)))/( INDEX(CB!$D$2:$D$7,MATCH('1'!AE18, CB!$D$2:$D$7,1)+1)- INDEX(CB!$D$2:$D$7,MATCH('1'!AE18,CB!$D$2:$D$7,1))),IF(AND('1'!AF18=CB!$A$8, '1'!AG18=CB!$B$8),INDEX(CB!$F$8:$F$13,MATCH('1'!AE18, CB!$D$8:$D$13,1))+('1'!AE18- INDEX(CB!$D$8:$D$13,MATCH('1'!AE18,CB!$D$8:$D$13,1)))*( INDEX(CB!$F$8:$F$13,MATCH('1'!AE18, CB!$D$8:$D$13,1)+1)- INDEX(CB!$F$8:$F$13,MATCH('1'!AE18, CB!$D$8:$D$13,1)))/( INDEX(CB!$D$8:$D$13,MATCH('1'!AE18, CB!$D$8:$D$13,1)+1)- INDEX(CB!$D$8:$D$13,MATCH('1'!AE18,CB!$D$8:$D$13,1))),IF(AND('1'!AF18=CB!$A$14, '1'!AG18=CB!$B$14),INDEX(CB!$F$14:$F$19,MATCH('1'!AE18, CB!$D$14:$D$19,1))+('1'!AE18- INDEX(CB!$D$14:$D$19,MATCH('1'!AE18,CB!$D$14:$D$19,1)))*( INDEX(CB!$F$14:$F$19,MATCH('1'!AE18, CB!$D$14:$D$19,1)+1)- INDEX(CB!$F$14:$F$19,MATCH('1'!AE18, CB!$D$14:$D$19,1)))/( INDEX(CB!$D$14:$D$19,MATCH('1'!AE18, CB!$D$14:$D$19,1)+1)- INDEX(CB!$D$14:$D$19,MATCH('1'!AE18,CB!$D$14:$D$19,1))),IF(AND('1'!AF18=CB!$A$20, '1'!AG18=CB!$B$20),INDEX(CB!$F$20:$F$25,MATCH('1'!AE18, CB!$D$20:$D$25,1))+('1'!AE18- INDEX(CB!$D$20:$D$25,MATCH('1'!AE18,CB!$D$20:$D$25,1)))*( INDEX(CB!$F$20:$F$25,MATCH('1'!AE18, CB!$D$20:$D$25,1)+1)- INDEX(CB!$F$20:$F$25,MATCH('1'!AE18, CB!$D$20:$D$25,1)))/( INDEX(CB!$D$20:$D$25,MATCH('1'!AE18, CB!$D$20:$D$25,1)+1)- INDEX(CB!$D$20:$D$25,MATCH('1'!AE18,CB!$D$20:$D$25,1))),IF(AND('1'!AF18=CB!$A$26, '1'!AG18=CB!$B$26),INDEX(CB!$F$26:$F$31,MATCH('1'!AE18, CB!$D$26:$D$31,1))+('1'!AE18- INDEX(CB!$D$26:$D$31,MATCH('1'!AE18,CB!$D$26:$D$31,1)))*( INDEX(CB!$F$26:$F$31,MATCH('1'!AE18, CB!$D$26:$D$31,1)+1)- INDEX(CB!$F$26:$F$31,MATCH('1'!AE18, CB!$D$26:$D$31,1)))/( INDEX(CB!$D$26:$D$31,MATCH('1'!AE18, CB!$D$26:$D$31,1)+1)- INDEX(CB!$D$26:$D$31,MATCH('1'!AE18,CB!$D$26:$D$31,1))),IF(AND('1'!AF18=CB!$A$32, '1'!AG18=CB!$B$32),INDEX(CB!$F$32:$F$37,MATCH('1'!AE18, CB!$D$32:$D$37,1))+('1'!AE18- INDEX(CB!$D$32:$D$37,MATCH('1'!AE18,CB!$D$32:$D$37,1)))*( INDEX(CB!$F$32:$F$37,MATCH('1'!AE18, CB!$D$32:$D$37,1)+1)- INDEX(CB!$F$32:$F$37,MATCH('1'!AE18, CB!$D$32:$D$37,1)))/( INDEX(CB!$D$32:$D$37,MATCH('1'!AE18, CB!$D$32:$D$37,1)+1)- INDEX(CB!$D$32:$D$37,MATCH('1'!AE18,CB!$D$32:$D$37,1))),IF(AND('1'!AF18=CB!$A$38, '1'!AG18=CB!$B$38),INDEX(CB!$F$38:$F$43,MATCH('1'!AE18, CB!$D$38:$D$43,1))+('1'!AE18- INDEX(CB!$D$38:$D$43,MATCH('1'!AE18,CB!$D$38:$D$43,1)))*( INDEX(CB!$F$38:$F$43,MATCH('1'!AE18, CB!$D$38:$D$43,1)+1)- INDEX(CB!$F$38:$F$43,MATCH('1'!AE18, CB!$D$38:$D$43,1)))/( INDEX(CB!$D$38:$D$43,MATCH('1'!AE18, CB!$D$38:$D$43,1)+1)- INDEX(CB!$D$38:$D$43,MATCH('1'!AE18,CB!$D$38:$D$43,1))),IF(AND('1'!AF18=CB!$A$44, '1'!AG18=CB!$B$44),INDEX(CB!$F$44:$F$49,MATCH('1'!AE18, CB!$D$44:$D$49,1))+('1'!AE18- INDEX(CB!$D$44:$D$49,MATCH('1'!AE18,CB!$D$44:$D$49,1)))*( INDEX(CB!$F$44:$F$49,MATCH('1'!AE18, CB!$D$44:$D$49,1)+1)- INDEX(CB!$F$44:$F$49,MATCH('1'!AE18, CB!$D$44:$D$49,1)))/( INDEX(CB!$D$44:$D$49,MATCH('1'!AE18, CB!$D$44:$D$49,1)+1)- INDEX(CB!$D$44:$D$49,MATCH('1'!AE18,CB!$D$44:$D$49,1))),IF(AND('1'!AF18=CB!$A$50, '1'!AG18=CB!$B$50),INDEX(CB!$F$50:$F$55,MATCH('1'!AE18, CB!$D$50:$D$55,1))+('1'!AE18- INDEX(CB!$D$50:$D$55,MATCH('1'!AE18,CB!$D$50:$D$55,1)))*( INDEX(CB!$F$50:$F$55,MATCH('1'!AE18, CB!$D$50:$D$55,1)+1)- INDEX(CB!$F$50:$F$55,MATCH('1'!AE18, CB!$D$50:$D$55,1)))/( INDEX(CB!$D$50:$D$55,MATCH('1'!AE18, CB!$D$50:$D$55,1)+1)- INDEX(CB!$D$50:$D$55,MATCH('1'!AE18,CB!$D$50:$D$55,1))),IF(AND('1'!AF18=CB!$A$56, '1'!AG18=CB!$B$56),INDEX(CB!$F$56:$F$61,MATCH('1'!AE18, CB!$D$56:$D$61,1))+('1'!AE18- INDEX(CB!$D$56:$D$61,MATCH('1'!AE18,CB!$D$56:$D$61,1)))*( INDEX(CB!$F$56:$F$61,MATCH('1'!AE18, CB!$D$56:$D$61,1)+1)- INDEX(CB!$F$56:$F$61,MATCH('1'!AE18, CB!$D$56:$D$61,1)))/( INDEX(CB!$D$56:$D$61,MATCH('1'!AE18, CB!$D$56:$D$61,1)+1)- INDEX(CB!$D$56:$D$61,MATCH('1'!AE18,CB!$D$56:$D$61,1))),IF(AND('1'!AF18=CB!$A$62, '1'!AG18=CB!$B$62),INDEX(CB!$F$62:$F$67,MATCH('1'!AE18, CB!$D$62:$D$67,1))+('1'!AE18- INDEX(CB!$D$62:$D$67,MATCH('1'!AE18,CB!$D$62:$D$67,1)))*( INDEX(CB!$F$62:$F$67,MATCH('1'!AE18, CB!$D$62:$D$67,1)+1)- INDEX(CB!$F$62:$F$67,MATCH('1'!AE18, CB!$D$62:$D$67,1)))/( INDEX(CB!$D$62:$D$67,MATCH('1'!AE18, CB!$D$62:$D$67,1)+1)- INDEX(CB!$D$62:$D$67,MATCH('1'!AE18,CB!$D$62:$D$67,1))),IF(AND('1'!AF18=CB!$A$68, '1'!AG18=CB!$B$68),INDEX(CB!$F$68:$F$73,MATCH('1'!AE18, CB!$D$68:$D$73,1))+('1'!AE18- INDEX(CB!$D$68:$D$73,MATCH('1'!AE18,CB!$D$68:$D$73,1)))*( INDEX(CB!$F$68:$F$73,MATCH('1'!AE18, CB!$D$68:$D$73,1)+1)- INDEX(CB!$F$68:$F$73,MATCH('1'!AE18, CB!$D$68:$D$73,1)))/(INDEX(CB!$D$68:$D$73,MATCH('1'!AE18, CB!$D$68:$D$73,1)+1)- INDEX(CB!$D$68:$D$73,MATCH('1'!AE18,CB!$D$68:$D$73,1))),IF(AND('1'!AF18=CB!$A$74, '1'!AG18=CB!$B$74),INDEX(CB!$F$74:$F$79,MATCH('1'!AE18, CB!$D$74:$D$79,1))+('1'!AE18- INDEX(CB!$D$74:$D$79,MATCH('1'!AE18,CB!$D$74:$D$79,1)))*( INDEX(CB!$F$74:$F$79,MATCH('1'!AE18, CB!$D$74:$D$79,1)+1)- INDEX(CB!$F$74:$F$79,MATCH('1'!AE18, CB!$D$74:$D$79,1)))/(INDEX(CB!$D$74:$D$79,MATCH('1'!AE18, CB!$D$74:$D$79,1)+1)- INDEX(CB!$D$74:$D$79,MATCH('1'!AE18,CB!$D$74:$D$79,1))),IF(AND('1'!AF18=CB!$A$80, '1'!AG18=CB!$B$80),INDEX(CB!$F$80:$F$85,MATCH('1'!AE18, CB!$D$80:$D$85,1))+('1'!AE18- INDEX(CB!$D$80:$D$85,MATCH('1'!AE18,CB!$D$80:$D$85,1)))*( INDEX(CB!$F$80:$F$85,MATCH('1'!AE18, CB!$D$80:$D$85,1)+1)- INDEX(CB!$F$80:$F$85,MATCH('1'!AE18, CB!$D$80:$D$85,1)))/(INDEX(CB!$D$80:$D$85,MATCH('1'!AE18, CB!$D$80:$D$85,1)+1)- INDEX(CB!$D$80:$D$85,MATCH('1'!AE18,CB!$D$80:$D$85,1))),IF(AND('1'!AF18=CB!$A$86, '1'!AG18=CB!$B$86),INDEX(CB!$F$86:$F$91,MATCH('1'!AE18, CB!$D$86:$D$91,1))+('1'!AE18- INDEX(CB!$D$86:$D$91,MATCH('1'!AE18,CB!$D$86:$D$91,1)))*( INDEX(CB!$F$86:$F$91,MATCH('1'!AE18, CB!$D$86:$D$91,1)+1)- INDEX(CB!$F$86:$F$91,MATCH('1'!AE18, CB!$D$86:$D$91,1)))/(INDEX(CB!$D$86:$D$91,MATCH('1'!AE18, CB!$D$86:$D$91,1)+1)- INDEX(CB!$D$86:$D$91,MATCH('1'!AE18,CB!$D$86:$D$91,1))),IF(AND('1'!AF18=CB!$A$92, '1'!AG18=CB!$B$92),INDEX(CB!$F$92:$F$97,MATCH('1'!AE18, CB!$D$92:$D$97,1))+('1'!AE18- INDEX(CB!$D$92:$D$97,MATCH('1'!AE18,CB!$D$92:$D$97,1)))*( INDEX(CB!$F$92:$F$97,MATCH('1'!AE18, CB!$D$92:$D$97,1)+1)- INDEX(CB!$F$92:$F$97,MATCH('1'!AE18, CB!$D$92:$D$97,1)))/(INDEX(CB!$D$92:$D$97,MATCH('1'!AE18, CB!$D$92:$D$97,1)+1)- INDEX(CB!$D$92:$D$97,MATCH('1'!AE18,CB!$D$92:$D$97,1))),IF(AND('1'!AF18=CB!$A$98, '1'!AG18=CB!$B$98),INDEX(CB!$F$98:$F$103,MATCH('1'!AE18, CB!$D$98:$D$103,1))+('1'!AE18- INDEX(CB!$D$98:$D$103,MATCH('1'!AE18,CB!$D$98:$D$103,1)))*( INDEX(CB!$F$98:$F$103,MATCH('1'!AE18, CB!$D$98:$D$103,1)+1)- INDEX(CB!$F$98:$F$103,MATCH('1'!AE18, CB!$D$98:$D$103,1)))/(INDEX(CB!$D$98:$D$103,MATCH('1'!AE18, CB!$D$98:$D$103,1)+1)- INDEX(CB!$D$98:$D$103,MATCH('1'!AE18,CB!$D$98:$D$103,1))),IF(AND('1'!AF18=CB!$A$104, '1'!AG18=CB!$B$104),INDEX(CB!$F$104:$F$109,MATCH('1'!AE18, CB!$D$104:$D$109,1))+('1'!AE18- INDEX(CB!$D$104:$D$109,MATCH('1'!AE18,CB!$D$104:$D$109,1)))*( INDEX(CB!$F$104:$F$109,MATCH('1'!AE18, CB!$D$104:$D$109,1)+1)- INDEX(CB!$F$104:$F$109,MATCH('1'!AE18, CB!$D$104:$D$109,1)))/(INDEX(CB!$D$104:$D$109,MATCH('1'!AE18, CB!$D$104:$D$109,1)+1)- INDEX(CB!$D$104:$D$109,MATCH('1'!AE18,CB!$D$104:$D$109,1))),0))))))))))))))))))</f>
        <v>0</v>
      </c>
      <c r="AO18" s="33">
        <f>IF(AND('1'!AF18=CB!$A$2, '1'!AG18=CB!$B$2),INDEX(CB!$E$2:$E$7,MATCH('1'!AE18, CB!$D$2:$D$7,1))+('1'!AE18- INDEX(CB!$D$2:$D$7,MATCH('1'!AE18,CB!$D$2:$D$7,1)))*( INDEX(CB!$E$2:$E$7,MATCH('1'!AE18, CB!$D$2:$D$7,1)+1)- INDEX(CB!$E$2:$E$7,MATCH('1'!AE18, CB!$D$2:$D$7,1)))/( INDEX(CB!$D$2:$D$7,MATCH('1'!AE18, CB!$D$2:$D$7,1)+1)- INDEX(CB!$D$2:$D$7,MATCH('1'!AE18,CB!$D$2:$D$7,1))),IF(AND('1'!AF18=CB!$A$8, '1'!AG18=CB!$B$8),INDEX(CB!$E$8:$E$13,MATCH('1'!AE18, CB!$D$8:$D$13,1))+('1'!AE18- INDEX(CB!$D$8:$D$13,MATCH('1'!AE18,CB!$D$8:$D$13,1)))*( INDEX(CB!$E$8:$E$13,MATCH('1'!AE18, CB!$D$8:$D$13,1)+1)- INDEX(CB!$E$8:$E$13,MATCH('1'!AE18, CB!$D$8:$D$13,1)))/( INDEX(CB!$D$8:$D$13,MATCH('1'!AE18, CB!$D$8:$D$13,1)+1)- INDEX(CB!$D$8:$D$13,MATCH('1'!AE18,CB!$D$8:$D$13,1))),IF(AND('1'!AF18=CB!$A$14, '1'!AG18=CB!$B$14),INDEX(CB!$E$14:$E$19,MATCH('1'!AE18, CB!$D$14:$D$19,1))+('1'!AE18- INDEX(CB!$D$14:$D$19,MATCH('1'!AE18,CB!$D$14:$D$19,1)))*( INDEX(CB!$E$14:$E$19,MATCH('1'!AE18, CB!$D$14:$D$19,1)+1)- INDEX(CB!$E$14:$E$19,MATCH('1'!AE18, CB!$D$14:$D$19,1)))/( INDEX(CB!$D$14:$D$19,MATCH('1'!AE18, CB!$D$14:$D$19,1)+1)- INDEX(CB!$D$14:$D$19,MATCH('1'!AE18,CB!$D$14:$D$19,1))),IF(AND('1'!AF18=CB!$A$20, '1'!AG18=CB!$B$20),INDEX(CB!$E$20:$E$25,MATCH('1'!AE18, CB!$D$20:$D$25,1))+('1'!AE18- INDEX(CB!$D$20:$D$25,MATCH('1'!AE18,CB!$D$20:$D$25,1)))*( INDEX(CB!$E$20:$E$25,MATCH('1'!AE18, CB!$D$20:$D$25,1)+1)- INDEX(CB!$E$20:$E$25,MATCH('1'!AE18, CB!$D$20:$D$25,1)))/( INDEX(CB!$D$20:$D$25,MATCH('1'!AE18, CB!$D$20:$D$25,1)+1)- INDEX(CB!$D$20:$D$25,MATCH('1'!AE18,CB!$D$20:$D$25,1))),IF(AND('1'!AF18=CB!$A$26, '1'!AG18=CB!$B$26),INDEX(CB!$E$26:$E$31,MATCH('1'!AE18, CB!$D$26:$D$31,1))+('1'!AE18- INDEX(CB!$D$26:$D$31,MATCH('1'!AE18,CB!$D$26:$D$31,1)))*( INDEX(CB!$E$26:$E$31,MATCH('1'!AE18, CB!$D$26:$D$31,1)+1)- INDEX(CB!$E$26:$E$31,MATCH('1'!AE18, CB!$D$26:$D$31,1)))/( INDEX(CB!$D$26:$D$31,MATCH('1'!AE18, CB!$D$26:$D$31,1)+1)- INDEX(CB!$D$26:$D$31,MATCH('1'!AE18,CB!$D$26:$D$31,1))),IF(AND('1'!AF18=CB!$A$32, '1'!AG18=CB!$B$32),INDEX(CB!$E$32:$E$37,MATCH('1'!AE18, CB!$D$32:$D$37,1))+('1'!AE18- INDEX(CB!$D$32:$D$37,MATCH('1'!AE18,CB!$D$32:$D$37,1)))*( INDEX(CB!$E$32:$E$37,MATCH('1'!AE18, CB!$D$32:$D$37,1)+1)- INDEX(CB!$E$32:$E$37,MATCH('1'!AE18, CB!$D$32:$D$37,1)))/( INDEX(CB!$D$32:$D$37,MATCH('1'!AE18, CB!$D$32:$D$37,1)+1)- INDEX(CB!$D$32:$D$37,MATCH('1'!AE18,CB!$D$32:$D$37,1))),IF(AND('1'!AF18=CB!$A$38, '1'!AG18=CB!$B$38),INDEX(CB!$E$38:$E$43,MATCH('1'!AE18, CB!$D$38:$D$43,1))+('1'!AE18- INDEX(CB!$D$38:$D$43,MATCH('1'!AE18,CB!$D$38:$D$43,1)))*( INDEX(CB!$E$38:$E$43,MATCH('1'!AE18, CB!$D$38:$D$43,1)+1)- INDEX(CB!$E$38:$E$43,MATCH('1'!AE18, CB!$D$38:$D$43,1)))/( INDEX(CB!$D$38:$D$43,MATCH('1'!AE18, CB!$D$38:$D$43,1)+1)- INDEX(CB!$D$38:$D$43,MATCH('1'!AE18,CB!$D$38:$D$43,1))),IF(AND('1'!AF18=CB!$A$44, '1'!AG18=CB!$B$44),INDEX(CB!$E$44:$E$49,MATCH('1'!AE18, CB!$D$44:$D$49,1))+('1'!AE18- INDEX(CB!$D$44:$D$49,MATCH('1'!AE18,CB!$D$44:$D$49,1)))*( INDEX(CB!$E$44:$E$49,MATCH('1'!AE18, CB!$D$44:$D$49,1)+1)- INDEX(CB!$E$44:$E$49,MATCH('1'!AE18, CB!$D$44:$D$49,1)))/( INDEX(CB!$D$44:$D$49,MATCH('1'!AE18, CB!$D$44:$D$49,1)+1)- INDEX(CB!$D$44:$D$49,MATCH('1'!AE18,CB!$D$44:$D$49,1))),IF(AND('1'!AF18=CB!$A$50, '1'!AG18=CB!$B$50),INDEX(CB!$E$50:$E$55,MATCH('1'!AE18, CB!$D$50:$D$55,1))+('1'!AE18- INDEX(CB!$D$50:$D$55,MATCH('1'!AE18,CB!$D$50:$D$55,1)))*( INDEX(CB!$E$50:$E$55,MATCH('1'!AE18, CB!$D$50:$D$55,1)+1)- INDEX(CB!$E$50:$E$55,MATCH('1'!AE18, CB!$D$50:$D$55,1)))/( INDEX(CB!$D$50:$D$55,MATCH('1'!AE18, CB!$D$50:$D$55,1)+1)- INDEX(CB!$D$50:$D$55,MATCH('1'!AE18,CB!$D$50:$D$55,1))),IF(AND('1'!AF18=CB!$A$56, '1'!AG18=CB!$B$56),INDEX(CB!$E$56:$E$61,MATCH('1'!AE18, CB!$D$56:$D$61,1))+('1'!AE18- INDEX(CB!$D$56:$D$61,MATCH('1'!AE18,CB!$D$56:$D$61,1)))*( INDEX(CB!$E$56:$E$61,MATCH('1'!AE18, CB!$D$56:$D$61,1)+1)- INDEX(CB!$E$56:$E$61,MATCH('1'!AE18, CB!$D$56:$D$61,1)))/( INDEX(CB!$D$56:$D$61,MATCH('1'!AE18, CB!$D$56:$D$61,1)+1)- INDEX(CB!$D$56:$D$61,MATCH('1'!AE18,CB!$D$56:$D$61,1))),IF(AND('1'!AF18=CB!$A$62, '1'!AG18=CB!$B$62),INDEX(CB!$E$62:$E$67,MATCH('1'!AE18, CB!$D$62:$D$67,1))+('1'!AE18- INDEX(CB!$D$62:$D$67,MATCH('1'!AE18,CB!$D$62:$D$67,1)))*( INDEX(CB!$E$62:$E$67,MATCH('1'!AE18, CB!$D$62:$D$67,1)+1)- INDEX(CB!$E$62:$E$67,MATCH('1'!AE18, CB!$D$62:$D$67,1)))/( INDEX(CB!$D$62:$D$67,MATCH('1'!AE18, CB!$D$62:$D$67,1)+1)- INDEX(CB!$D$62:$D$67,MATCH('1'!AE18,CB!$D$62:$D$67,1))),IF(AND('1'!AF18=CB!$A$68, '1'!AG18=CB!$B$68),INDEX(CB!$E$68:$E$73,MATCH('1'!AE18, CB!$D$68:$D$73,1))+('1'!AE18- INDEX(CB!$D$68:$D$73,MATCH('1'!AE18,CB!$D$68:$D$73,1)))*( INDEX(CB!$E$68:$E$73,MATCH('1'!AE18, CB!$D$68:$D$73,1)+1)- INDEX(CB!$E$68:$E$73,MATCH('1'!AE18, CB!$D$68:$D$73,1)))/(INDEX(CB!$D$68:$D$73,MATCH('1'!AE18, CB!$D$68:$D$73,1)+1)- INDEX(CB!$D$68:$D$73,MATCH('1'!AE18,CB!$D$68:$D$73,1))),IF(AND('1'!AF18=CB!$A$74, '1'!AG18=CB!$B$74),INDEX(CB!$E$74:$E$79,MATCH('1'!AE18, CB!$D$74:$D$79,1))+('1'!AE18- INDEX(CB!$D$74:$D$79,MATCH('1'!AE18,CB!$D$74:$D$79,1)))*( INDEX(CB!$E$74:$E$79,MATCH('1'!AE18, CB!$D$74:$D$79,1)+1)- INDEX(CB!$E$74:$E$79,MATCH('1'!AE18, CB!$D$74:$D$79,1)))/(INDEX(CB!$D$74:$D$79,MATCH('1'!AE18, CB!$D$74:$D$79,1)+1)- INDEX(CB!$D$74:$D$79,MATCH('1'!AE18,CB!$D$74:$D$79,1))),IF(AND('1'!AF18=CB!$A$80, '1'!AG18=CB!$B$80),INDEX(CB!$E$80:$E$85,MATCH('1'!AE18, CB!$D$80:$D$85,1))+('1'!AE18- INDEX(CB!$D$80:$D$85,MATCH('1'!AE18,CB!$D$80:$D$85,1)))*( INDEX(CB!$E$80:$E$85,MATCH('1'!AE18, CB!$D$80:$D$85,1)+1)- INDEX(CB!$E$80:$E$85,MATCH('1'!AE18, CB!$D$80:$D$85,1)))/(INDEX(CB!$D$80:$D$85,MATCH('1'!AE18, CB!$D$80:$D$85,1)+1)- INDEX(CB!$D$80:$D$85,MATCH('1'!AE18,CB!$D$80:$D$85,1))),IF(AND('1'!AF18=CB!$A$86, '1'!AG18=CB!$B$86),INDEX(CB!$E$86:$E$91,MATCH('1'!AE18, CB!$D$86:$D$91,1))+('1'!AE18- INDEX(CB!$D$86:$D$91,MATCH('1'!AE18,CB!$D$86:$D$91,1)))*( INDEX(CB!$E$86:$E$91,MATCH('1'!AE18, CB!$D$86:$D$91,1)+1)- INDEX(CB!$E$86:$E$91,MATCH('1'!AE18, CB!$D$86:$D$91,1)))/(INDEX(CB!$D$86:$D$91,MATCH('1'!AE18, CB!$D$86:$D$91,1)+1)- INDEX(CB!$D$86:$D$91,MATCH('1'!AE18,CB!$D$86:$D$91,1))),IF(AND('1'!AF18=CB!$A$92, '1'!AG18=CB!$B$92),INDEX(CB!$E$92:$E$97,MATCH('1'!AE18, CB!$D$92:$D$97,1))+('1'!AE18- INDEX(CB!$D$92:$D$97,MATCH('1'!AE18,CB!$D$92:$D$97,1)))*( INDEX(CB!$E$92:$E$97,MATCH('1'!AE18, CB!$D$92:$D$97,1)+1)- INDEX(CB!$E$92:$E$97,MATCH('1'!AE18, CB!$D$92:$D$97,1)))/(INDEX(CB!$D$92:$D$97,MATCH('1'!AE18, CB!$D$92:$D$97,1)+1)- INDEX(CB!$D$92:$D$97,MATCH('1'!AE18,CB!$D$92:$D$97,1))),IF(AND('1'!AF18=CB!$A$98, '1'!AG18=CB!$B$98),INDEX(CB!$E$98:$E$103,MATCH('1'!AE18, CB!$D$98:$D$103,1))+('1'!AE18- INDEX(CB!$D$98:$D$103,MATCH('1'!AE18,CB!$D$98:$D$103,1)))*( INDEX(CB!$E$98:$E$103,MATCH('1'!AE18, CB!$D$98:$D$103,1)+1)- INDEX(CB!$E$98:$E$103,MATCH('1'!AE18, CB!$D$98:$D$103,1)))/(INDEX(CB!$D$98:$D$103,MATCH('1'!AE18, CB!$D$98:$D$103,1)+1)- INDEX(CB!$D$98:$D$103,MATCH('1'!AE18,CB!$D$98:$D$103,1))),IF(AND('1'!AF18=CB!$A$104, '1'!AG18=CB!$B$104),INDEX(CB!$E$104:$E$109,MATCH('1'!AE18, CB!$D$104:$D$109,1))+('1'!AE18- INDEX(CB!$D$104:$D$109,MATCH('1'!AE18,CB!$D$104:$D$109,1)))*( INDEX(CB!$E$104:$E$109,MATCH('1'!AE18, CB!$D$104:$D$109,1)+1)- INDEX(CB!$E$104:$E$109,MATCH('1'!AE18, CB!$D$104:$D$109,1)))/(INDEX(CB!$D$104:$D$109,MATCH('1'!AE18, CB!$D$104:$D$109,1)+1)- INDEX(CB!$D$104:$D$109,MATCH('1'!AE18,CB!$D$104:$D$109,1))),0))))))))))))))))))</f>
        <v>0</v>
      </c>
      <c r="AP18" s="11" t="e">
        <f t="shared" si="16"/>
        <v>#VALUE!</v>
      </c>
      <c r="AQ18" s="11" t="e">
        <f>(-AP17+IF(AND('1'!AF18=CB!$A$2,'1'!AG18=CB!$B$2),MAX(CB!$D$2:$D$7),IF(AND('1'!AF18=CB!$A$8,'1'!AG18=CB!$B$8),MAX(CB!$D$8:$D$13),IF(AND('1'!AF18=CB!$A$14,'1'!AG18=CB!$B$14),MAX(CB!$D$14:$D$19),IF(AND('1'!AF18=CB!$A$20,'1'!AG18=CB!$B$20),MAX(CB!$D$20:$D$25),IF(AND('1'!AF18=CB!$A$26,'1'!AG18=CB!$B$26),MAX(CB!$D$26:$D$31),IF(AND('1'!AF18=CB!$A$32,'1'!AG18=CB!$B$32),CB!$D$36+(6-CB!$C$36)*(CB!$D$37-CB!$D$36)/(CB!$C$37-CB!$C$36),IF(AND('1'!AF18=CB!$A$38,'1'!AG18=CB!$B$38),CB!$D$42+(6-CB!$C$42)*(CB!$D$43-CB!$D$42)/(CB!$C$43-CB!$C$42),IF(AND('1'!AF18=CB!$A$44,'1'!AG18=CB!$B$44),CB!$D$48+(6-CB!$C$48)*(CB!$D$49-CB!$D$48)/(CB!$C$49-CB!$C$48),IF(AND('1'!AF18=CB!$A$50,'1'!AG18=CB!$B$50),CB!$D$54+(6-CB!$C$54)*(CB!$D$55-CB!$D$54)/(CB!$C$55-CB!$C$54),IF(AND('1'!AF18=CB!$A$56,'1'!AG18=CB!$B$56),CB!$D$60+(6-CB!$C$60)*(CB!$D$61-CB!$D$60)/(CB!$C$61-CB!$C$60),IF(AND('1'!AF18=CB!$A$62,'1'!AG18=CB!$B$62),MAX(CB!$D$62:$D$67),IF(AND('1'!AF18=CB!$A$68,'1'!AG18=CB!$B$68),MAX(CB!$D$68:$D$73),IF(AND('1'!AF18=CB!$A$74,'1'!AG18=CB!$B$74),MAX(CB!$D$74:$D$79),IF(AND('1'!AF18=CB!$A$80,'1'!AG18=CB!$B$80),MAX(CB!$D$80:$D$85),IF(AND('1'!AF18=CB!$A$86,'1'!AG18=CB!$B$86),MAX(CB!$D$86:$D$91),IF(AND('1'!AF18=CB!$A$92,'1'!AG18=CB!$B$92),MAX(CB!$D$92:$D$97),IF(AND('1'!AF18=CB!$A$98,'1'!AG18=CB!$B$98),MAX(CB!$D$98:$D$103),IF(AND('1'!AF18=CB!$A$104,'1'!AG18=CB!$B$104),MAX(CB!$D$104:$D$109),0)))))))))))))))))))/(F18*H18*D18)*43560+$B17</f>
        <v>#VALUE!</v>
      </c>
      <c r="AR18" s="38" t="e">
        <f>IF(AND('1'!AF18=CB!$A$2, '1'!AH18=CB!$B$2),INDEX(CB!$K$2:$K$7,MATCH('1'!AE18, CB!$D$2:$D$7,1))+('1'!AE18- INDEX(CB!$D$2:$D$7,MATCH('1'!AE18,CB!$D$2:$D$7,1)))*( INDEX(CB!$K$2:$K$7,MATCH('1'!AE18, CB!$D$2:$D$7,1)+1)- INDEX(CB!$K$2:$K$7,MATCH('1'!AE18, CB!$D$2:$D$7,1)))/( INDEX(CB!$D$2:$D$7,MATCH('1'!AE18, CB!$D$2:$D$7,1)+1)- INDEX(CB!$D$2:$D$7,MATCH('1'!AE18,CB!$D$2:$D$7,1))),IF(AND('1'!AF18=CB!$A$8, '1'!AH18=CB!$B$8),INDEX(CB!$K$8:$K$13,MATCH('1'!AE18, CB!$D$8:$D$13,1))+('1'!AE18- INDEX(CB!$D$8:$D$13,MATCH('1'!AE18,CB!$D$8:$D$13,1)))*( INDEX(CB!$K$8:$K$13,MATCH('1'!AE18, CB!$D$8:$D$13,1)+1)- INDEX(CB!$K$8:$K$13,MATCH('1'!AE18, CB!$D$8:$D$13,1)))/( INDEX(CB!$D$8:$D$13,MATCH('1'!AE18, CB!$D$8:$D$13,1)+1)- INDEX(CB!$D$8:$D$13,MATCH('1'!AE18,CB!$D$8:$D$13,1))),IF(AND('1'!AF18=CB!$A$14, '1'!AH18=CB!$B$14),INDEX(CB!$K$14:$K$19,MATCH('1'!AE18, CB!$D$14:$D$19,1))+('1'!AE18- INDEX(CB!$D$14:$D$19,MATCH('1'!AE18,CB!$D$14:$D$19,1)))*( INDEX(CB!$K$14:$K$19,MATCH('1'!AE18, CB!$D$14:$D$19,1)+1)- INDEX(CB!$K$14:$K$19,MATCH('1'!AE18, CB!$D$14:$D$19,1)))/( INDEX(CB!$D$14:$D$19,MATCH('1'!AE18, CB!$D$14:$D$19,1)+1)- INDEX(CB!$D$14:$D$19,MATCH('1'!AE18,CB!$D$14:$D$19,1))),IF(AND('1'!AF18=CB!$A$20, '1'!AH18=CB!$B$20),INDEX(CB!$K$20:$K$25,MATCH('1'!AE18, CB!$D$20:$D$25,1))+('1'!AE18- INDEX(CB!$D$20:$D$25,MATCH('1'!AE18,CB!$D$20:$D$25,1)))*( INDEX(CB!$K$20:$K$25,MATCH('1'!AE18, CB!$D$20:$D$25,1)+1)- INDEX(CB!$K$20:$K$25,MATCH('1'!AE18, CB!$D$20:$D$25,1)))/( INDEX(CB!$D$20:$D$25,MATCH('1'!AE18, CB!$D$20:$D$25,1)+1)- INDEX(CB!$D$20:$D$25,MATCH('1'!AE18,CB!$D$20:$D$25,1))),IF(AND('1'!AF18=CB!$A$26, '1'!AH18=CB!$B$26),INDEX(CB!$K$26:$K$31,MATCH('1'!AE18, CB!$D$26:$D$31,1))+('1'!AE18- INDEX(CB!$D$26:$D$31,MATCH('1'!AE18,CB!$D$26:$D$31,1)))*( INDEX(CB!$K$26:$K$31,MATCH('1'!AE18, CB!$D$26:$D$31,1)+1)- INDEX(CB!$K$26:$K$31,MATCH('1'!AE18, CB!$D$26:$D$31,1)))/( INDEX(CB!$D$26:$D$31,MATCH('1'!AE18, CB!$D$26:$D$31,1)+1)- INDEX(CB!$D$26:$D$31,MATCH('1'!AE18,CB!$D$26:$D$31,1))),IF(AND('1'!AF18=CB!$A$32, '1'!AH18=CB!$B$32),INDEX(CB!$K$32:$K$37,MATCH('1'!AE18, CB!$D$32:$D$37,1))+('1'!AE18- INDEX(CB!$D$32:$D$37,MATCH('1'!AE18,CB!$D$32:$D$37,1)))*( INDEX(CB!$K$32:$K$37,MATCH('1'!AE18, CB!$D$32:$D$37,1)+1)- INDEX(CB!$K$32:$K$37,MATCH('1'!AE18, CB!$D$32:$D$37,1)))/( INDEX(CB!$D$32:$D$37,MATCH('1'!AE18, CB!$D$32:$D$37,1)+1)- INDEX(CB!$D$32:$D$37,MATCH('1'!AE18,CB!$D$32:$D$37,1))),IF(AND('1'!AF18=CB!$A$38, '1'!AH18=CB!$B$38),INDEX(CB!$K$38:$K$43,MATCH('1'!AE18, CB!$D$38:$D$43,1))+('1'!AE18- INDEX(CB!$D$38:$D$43,MATCH('1'!AE18,CB!$D$38:$D$43,1)))*( INDEX(CB!$K$38:$K$43,MATCH('1'!AE18, CB!$D$38:$D$43,1)+1)- INDEX(CB!$K$38:$K$43,MATCH('1'!AE18, CB!$D$38:$D$43,1)))/( INDEX(CB!$D$38:$D$43,MATCH('1'!AE18, CB!$D$38:$D$43,1)+1)- INDEX(CB!$D$38:$D$43,MATCH('1'!AE18,CB!$D$38:$D$43,1))),IF(AND('1'!AF18=CB!$A$44, '1'!AH18=CB!$B$44),INDEX(CB!$K$44:$K$49,MATCH('1'!AE18, CB!$D$44:$D$49,1))+('1'!AE18- INDEX(CB!$D$44:$D$49,MATCH('1'!AE18,CB!$D$44:$D$49,1)))*( INDEX(CB!$K$44:$K$49,MATCH('1'!AE18, CB!$D$44:$D$49,1)+1)- INDEX(CB!$K$44:$K$49,MATCH('1'!AE18, CB!$D$44:$D$49,1)))/( INDEX(CB!$D$44:$D$49,MATCH('1'!AE18, CB!$D$44:$D$49,1)+1)- INDEX(CB!$D$44:$D$49,MATCH('1'!AE18,CB!$D$44:$D$49,1))),IF(AND('1'!AF18=CB!$A$50, '1'!AH18=CB!$B$50),INDEX(CB!$K$50:$K$55,MATCH('1'!AE18, CB!$D$50:$D$55,1))+('1'!AE18- INDEX(CB!$D$50:$D$55,MATCH('1'!AE18,CB!$D$50:$D$55,1)))*( INDEX(CB!$K$50:$K$55,MATCH('1'!AE18, CB!$D$50:$D$55,1)+1)- INDEX(CB!$K$50:$K$55,MATCH('1'!AE18, CB!$D$50:$D$55,1)))/( INDEX(CB!$D$50:$D$55,MATCH('1'!AE18, CB!$D$50:$D$55,1)+1)- INDEX(CB!$D$50:$D$55,MATCH('1'!AE18,CB!$D$50:$D$55,1))),IF(AND('1'!AF18=CB!$A$56, '1'!AH18=CB!$B$56),INDEX(CB!$K$56:$K$61,MATCH('1'!AE18, CB!$D$56:$D$61,1))+('1'!AE18- INDEX(CB!$D$56:$D$61,MATCH('1'!AE18,CB!$D$56:$D$61,1)))*( INDEX(CB!$K$56:$K$61,MATCH('1'!AE18, CB!$D$56:$D$61,1)+1)- INDEX(CB!$K$56:$K$61,MATCH('1'!AE18, CB!$D$56:$D$61,1)))/( INDEX(CB!$D$56:$D$61,MATCH('1'!AE18, CB!$D$56:$D$61,1)+1)- INDEX(CB!$D$56:$D$61,MATCH('1'!AE18,CB!$D$56:$D$61,1))),IF(AND('1'!AF18=CB!$A$62, '1'!AH18=CB!$B$62),INDEX(CB!$K$62:$K$67,MATCH('1'!AE18, CB!$D$62:$D$67,1))+('1'!AE18- INDEX(CB!$D$62:$D$67,MATCH('1'!AE18,CB!$D$62:$D$67,1)))*( INDEX(CB!$K$62:$K$67,MATCH('1'!AE18, CB!$D$62:$D$67,1)+1)- INDEX(CB!$K$62:$K$67,MATCH('1'!AE18, CB!$D$62:$D$67,1)))/( INDEX(CB!$D$62:$D$67,MATCH('1'!AE18, CB!$D$62:$D$67,1)+1)- INDEX(CB!$D$62:$D$67,MATCH('1'!AE18,CB!$D$62:$D$67,1))),IF(AND('1'!AF18=CB!$A$68, '1'!AH18=CB!$B$68),INDEX(CB!$K$68:$K$73,MATCH('1'!AE18, CB!$D$68:$D$73,1))+('1'!AE18- INDEX(CB!$D$68:$D$73,MATCH('1'!AE18,CB!$D$68:$D$73,1)))*( INDEX(CB!$K$68:$K$73,MATCH('1'!AE18, CB!$D$68:$D$73,1)+1)- INDEX(CB!$K$68:$K$73,MATCH('1'!AE18, CB!$D$68:$D$73,1)))/(INDEX(CB!$D$68:$D$73,MATCH('1'!AE18, CB!$D$68:$D$73,1)+1)- INDEX(CB!$D$68:$D$73,MATCH('1'!AE18,CB!$D$68:$D$73,1))),IF(AND('1'!AF18=CB!$A$74, '1'!AH18=CB!$B$74),INDEX(CB!$K$74:$K$79,MATCH('1'!AE18, CB!$D$74:$D$79,1))+('1'!AE18- INDEX(CB!$D$74:$D$79,MATCH('1'!AE18,CB!$D$74:$D$79,1)))*( INDEX(CB!$K$74:$K$79,MATCH('1'!AE18, CB!$D$74:$D$79,1)+1)- INDEX(CB!$K$74:$K$79,MATCH('1'!AE18, CB!$D$74:$D$79,1)))/(INDEX(CB!$D$74:$D$79,MATCH('1'!AE18, CB!$D$74:$D$79,1)+1)- INDEX(CB!$D$74:$D$79,MATCH('1'!AE18,CB!$D$74:$D$79,1))),IF(AND('1'!AF18=CB!$A$80, '1'!AH18=CB!$B$80),INDEX(CB!$K$80:$K$85,MATCH('1'!AE18, CB!$D$80:$D$85,1))+('1'!AE18- INDEX(CB!$D$80:$D$85,MATCH('1'!AE18,CB!$D$80:$D$85,1)))*( INDEX(CB!$K$80:$K$85,MATCH('1'!AE18, CB!$D$80:$D$85,1)+1)- INDEX(CB!$K$80:$K$85,MATCH('1'!AE18, CB!$D$80:$D$85,1)))/(INDEX(CB!$D$80:$D$85,MATCH('1'!AE18, CB!$D$80:$D$85,1)+1)- INDEX(CB!$D$80:$D$85,MATCH('1'!AE18,CB!$D$80:$D$85,1))),IF(AND('1'!AF18=CB!$A$86, '1'!AH18=CB!$B$86),INDEX(CB!$K$86:$K$91,MATCH('1'!AE18, CB!$D$86:$D$91,1))+('1'!AE18- INDEX(CB!$D$86:$D$91,MATCH('1'!AE18,CB!$D$86:$D$91,1)))*( INDEX(CB!$K$86:$K$91,MATCH('1'!AE18, CB!$D$86:$D$91,1)+1)- INDEX(CB!$K$86:$K$91,MATCH('1'!AE18, CB!$D$86:$D$91,1)))/(INDEX(CB!$D$86:$D$91,MATCH('1'!AE18, CB!$D$86:$D$91,1)+1)- INDEX(CB!$D$86:$D$91,MATCH('1'!AE18,CB!$D$86:$D$91,1))),IF(AND('1'!AF18=CB!$A$92, '1'!AH18=CB!$B$92),INDEX(CB!$K$92:$K$97,MATCH('1'!AE18, CB!$D$92:$D$97,1))+('1'!AE18- INDEX(CB!$D$92:$D$97,MATCH('1'!AE18,CB!$D$92:$D$97,1)))*( INDEX(CB!$K$92:$K$97,MATCH('1'!AE18, CB!$D$92:$D$97,1)+1)- INDEX(CB!$K$92:$K$97,MATCH('1'!AE18, CB!$D$92:$D$97,1)))/(INDEX(CB!$D$92:$D$97,MATCH('1'!AE18, CB!$D$92:$D$97,1)+1)- INDEX(CB!$D$92:$D$97,MATCH('1'!AE18,CB!$D$92:$D$97,1))),IF(AND('1'!AF18=CB!$A$98, '1'!AH18=CB!$B$98),INDEX(CB!$K$98:$K$103,MATCH('1'!AE18, CB!$D$98:$D$103,1))+('1'!AE18- INDEX(CB!$D$98:$D$103,MATCH('1'!AE18,CB!$D$98:$D$103,1)))*( INDEX(CB!$K$98:$K$103,MATCH('1'!AE18, CB!$D$98:$D$103,1)+1)- INDEX(CB!$K$98:$K$103,MATCH('1'!AE18, CB!$D$98:$D$103,1)))/(INDEX(CB!$D$98:$D$103,MATCH('1'!AE18, CB!$D$98:$D$103,1)+1)- INDEX(CB!$D$98:$D$103,MATCH('1'!AE18,CB!$D$98:$D$103,1))),IF(AND('1'!AF18=CB!$A$104, '1'!AH18=CB!$B$104),INDEX(CB!$K$104:$K$109,MATCH('1'!AE18, CB!$D$104:$D$109,1))+('1'!AE18- INDEX(CB!$D$104:$D$109,MATCH('1'!AE18,CB!$D$104:$D$109,1)))*( INDEX(CB!$K$104:$K$109,MATCH('1'!AE18, CB!$D$104:$D$109,1)+1)- INDEX(CB!$K$104:$K$109,MATCH('1'!AE18, CB!$D$104:$D$109,1)))/(INDEX(CB!$D$104:$D$109,MATCH('1'!AE18, CB!$D$104:$D$109,1)+1)- INDEX(CB!$D$104:$D$109,MATCH('1'!AE18,CB!$D$104:$D$109,1))),0))))))))))))))))))</f>
        <v>#N/A</v>
      </c>
      <c r="AS18" s="33" t="e">
        <f>IF(AND('1'!AF18=CB!$A$2, '1'!AH18=CB!$B$2),INDEX(CB!$I$2:$I$7,MATCH('1'!AE18, CB!$D$2:$D$7,1))+('1'!AE18- INDEX(CB!$D$2:$D$7,MATCH('1'!AE18,CB!$D$2:$D$7,1)))*( INDEX(CB!$I$2:$I$7,MATCH('1'!AE18, CB!$D$2:$D$7,1)+1)- INDEX(CB!$I$2:$I$7,MATCH('1'!AE18, CB!$D$2:$D$7,1)))/( INDEX(CB!$D$2:$D$7,MATCH('1'!AE18, CB!$D$2:$D$7,1)+1)- INDEX(CB!$D$2:$D$7,MATCH('1'!AE18,CB!$D$2:$D$7,1))),IF(AND('1'!AF18=CB!$A$8, '1'!AH18=CB!$B$8),INDEX(CB!$I$8:$I$13,MATCH('1'!AE18, CB!$D$8:$D$13,1))+('1'!AE18- INDEX(CB!$D$8:$D$13,MATCH('1'!AE18,CB!$D$8:$D$13,1)))*( INDEX(CB!$I$8:$I$13,MATCH('1'!AE18, CB!$D$8:$D$13,1)+1)- INDEX(CB!$I$8:$I$13,MATCH('1'!AE18, CB!$D$8:$D$13,1)))/( INDEX(CB!$D$8:$D$13,MATCH('1'!AE18, CB!$D$8:$D$13,1)+1)- INDEX(CB!$D$8:$D$13,MATCH('1'!AE18,CB!$D$8:$D$13,1))),IF(AND('1'!AF18=CB!$A$14, '1'!AH18=CB!$B$14),INDEX(CB!$I$14:$I$19,MATCH('1'!AE18, CB!$D$14:$D$19,1))+('1'!AE18- INDEX(CB!$D$14:$D$19,MATCH('1'!AE18,CB!$D$14:$D$19,1)))*( INDEX(CB!$I$14:$I$19,MATCH('1'!AE18, CB!$D$14:$D$19,1)+1)- INDEX(CB!$I$14:$I$19,MATCH('1'!AE18, CB!$D$14:$D$19,1)))/( INDEX(CB!$D$14:$D$19,MATCH('1'!AE18, CB!$D$14:$D$19,1)+1)- INDEX(CB!$D$14:$D$19,MATCH('1'!AE18,CB!$D$14:$D$19,1))),IF(AND('1'!AF18=CB!$A$20, '1'!AH18=CB!$B$20),INDEX(CB!$I$20:$I$25,MATCH('1'!AE18, CB!$D$20:$D$25,1))+('1'!AE18- INDEX(CB!$D$20:$D$25,MATCH('1'!AE18,CB!$D$20:$D$25,1)))*( INDEX(CB!$I$20:$I$25,MATCH('1'!AE18, CB!$D$20:$D$25,1)+1)- INDEX(CB!$I$20:$I$25,MATCH('1'!AE18, CB!$D$20:$D$25,1)))/( INDEX(CB!$D$20:$D$25,MATCH('1'!AE18, CB!$D$20:$D$25,1)+1)- INDEX(CB!$D$20:$D$25,MATCH('1'!AE18,CB!$D$20:$D$25,1))),IF(AND('1'!AF18=CB!$A$26, '1'!AH18=CB!$B$26),INDEX(CB!$I$26:$I$31,MATCH('1'!AE18, CB!$D$26:$D$31,1))+('1'!AE18- INDEX(CB!$D$26:$D$31,MATCH('1'!AE18,CB!$D$26:$D$31,1)))*( INDEX(CB!$I$26:$I$31,MATCH('1'!AE18, CB!$D$26:$D$31,1)+1)- INDEX(CB!$I$26:$I$31,MATCH('1'!AE18, CB!$D$26:$D$31,1)))/( INDEX(CB!$D$26:$D$31,MATCH('1'!AE18, CB!$D$26:$D$31,1)+1)- INDEX(CB!$D$26:$D$31,MATCH('1'!AE18,CB!$D$26:$D$31,1))),IF(AND('1'!AF18=CB!$A$32, '1'!AH18=CB!$B$32),INDEX(CB!$I$32:$I$37,MATCH('1'!AE18, CB!$D$32:$D$37,1))+('1'!AE18- INDEX(CB!$D$32:$D$37,MATCH('1'!AE18,CB!$D$32:$D$37,1)))*( INDEX(CB!$I$32:$I$37,MATCH('1'!AE18, CB!$D$32:$D$37,1)+1)- INDEX(CB!$I$32:$I$37,MATCH('1'!AE18, CB!$D$32:$D$37,1)))/( INDEX(CB!$D$32:$D$37,MATCH('1'!AE18, CB!$D$32:$D$37,1)+1)- INDEX(CB!$D$32:$D$37,MATCH('1'!AE18,CB!$D$32:$D$37,1))),IF(AND('1'!AF18=CB!$A$38, '1'!AH18=CB!$B$38),INDEX(CB!$I$38:$I$43,MATCH('1'!AE18, CB!$D$38:$D$43,1))+('1'!AE18- INDEX(CB!$D$38:$D$43,MATCH('1'!AE18,CB!$D$38:$D$43,1)))*( INDEX(CB!$I$38:$I$43,MATCH('1'!AE18, CB!$D$38:$D$43,1)+1)- INDEX(CB!$I$38:$I$43,MATCH('1'!AE18, CB!$D$38:$D$43,1)))/( INDEX(CB!$D$38:$D$43,MATCH('1'!AE18, CB!$D$38:$D$43,1)+1)- INDEX(CB!$D$38:$D$43,MATCH('1'!AE18,CB!$D$38:$D$43,1))),IF(AND('1'!AF18=CB!$A$44, '1'!AH18=CB!$B$44),INDEX(CB!$I$44:$I$49,MATCH('1'!AE18, CB!$D$44:$D$49,1))+('1'!AE18- INDEX(CB!$D$44:$D$49,MATCH('1'!AE18,CB!$D$44:$D$49,1)))*( INDEX(CB!$I$44:$I$49,MATCH('1'!AE18, CB!$D$44:$D$49,1)+1)- INDEX(CB!$I$44:$I$49,MATCH('1'!AE18, CB!$D$44:$D$49,1)))/( INDEX(CB!$D$44:$D$49,MATCH('1'!AE18, CB!$D$44:$D$49,1)+1)- INDEX(CB!$D$44:$D$49,MATCH('1'!AE18,CB!$D$44:$D$49,1))),IF(AND('1'!AF18=CB!$A$50, '1'!AH18=CB!$B$50),INDEX(CB!$I$50:$I$55,MATCH('1'!AE18, CB!$D$50:$D$55,1))+('1'!AE18- INDEX(CB!$D$50:$D$55,MATCH('1'!AE18,CB!$D$50:$D$55,1)))*( INDEX(CB!$I$50:$I$55,MATCH('1'!AE18, CB!$D$50:$D$55,1)+1)- INDEX(CB!$I$50:$I$55,MATCH('1'!AE18, CB!$D$50:$D$55,1)))/( INDEX(CB!$D$50:$D$55,MATCH('1'!AE18, CB!$D$50:$D$55,1)+1)- INDEX(CB!$D$50:$D$55,MATCH('1'!AE18,CB!$D$50:$D$55,1))),IF(AND('1'!AF18=CB!$A$56, '1'!AH18=CB!$B$56),INDEX(CB!$I$56:$I$61,MATCH('1'!AE18, CB!$D$56:$D$61,1))+('1'!AE18- INDEX(CB!$D$56:$D$61,MATCH('1'!AE18,CB!$D$56:$D$61,1)))*( INDEX(CB!$I$56:$I$61,MATCH('1'!AE18, CB!$D$56:$D$61,1)+1)- INDEX(CB!$I$56:$I$61,MATCH('1'!AE18, CB!$D$56:$D$61,1)))/( INDEX(CB!$D$56:$D$61,MATCH('1'!AE18, CB!$D$56:$D$61,1)+1)- INDEX(CB!$D$56:$D$61,MATCH('1'!AE18,CB!$D$56:$D$61,1))),IF(AND('1'!AF18=CB!$A$62, '1'!AH18=CB!$B$62),INDEX(CB!$I$62:$I$67,MATCH('1'!AE18, CB!$D$62:$D$67,1))+('1'!AE18- INDEX(CB!$D$62:$D$67,MATCH('1'!AE18,CB!$D$62:$D$67,1)))*( INDEX(CB!$I$62:$I$67,MATCH('1'!AE18, CB!$D$62:$D$67,1)+1)- INDEX(CB!$I$62:$I$67,MATCH('1'!AE18, CB!$D$62:$D$67,1)))/( INDEX(CB!$D$62:$D$67,MATCH('1'!AE18, CB!$D$62:$D$67,1)+1)- INDEX(CB!$D$62:$D$67,MATCH('1'!AE18,CB!$D$62:$D$67,1))),IF(AND('1'!AF18=CB!$A$68, '1'!AH18=CB!$B$68),INDEX(CB!$I$68:$I$73,MATCH('1'!AE18, CB!$D$68:$D$73,1))+('1'!AE18- INDEX(CB!$D$68:$D$73,MATCH('1'!AE18,CB!$D$68:$D$73,1)))*( INDEX(CB!$I$68:$I$73,MATCH('1'!AE18, CB!$D$68:$D$73,1)+1)- INDEX(CB!$I$68:$I$73,MATCH('1'!AE18, CB!$D$68:$D$73,1)))/(INDEX(CB!$D$68:$D$73,MATCH('1'!AE18, CB!$D$68:$D$73,1)+1)- INDEX(CB!$D$68:$D$73,MATCH('1'!AE18,CB!$D$68:$D$73,1))),IF(AND('1'!AF18=CB!$A$74, '1'!AH18=CB!$B$74),INDEX(CB!$I$74:$I$79,MATCH('1'!AE18, CB!$D$74:$D$79,1))+('1'!AE18- INDEX(CB!$D$74:$D$79,MATCH('1'!AE18,CB!$D$74:$D$79,1)))*( INDEX(CB!$I$74:$I$79,MATCH('1'!AE18, CB!$D$74:$D$79,1)+1)- INDEX(CB!$I$74:$I$79,MATCH('1'!AE18, CB!$D$74:$D$79,1)))/(INDEX(CB!$D$74:$D$79,MATCH('1'!AE18, CB!$D$74:$D$79,1)+1)- INDEX(CB!$D$74:$D$79,MATCH('1'!AE18,CB!$D$74:$D$79,1))),IF(AND('1'!AF18=CB!$A$80, '1'!AH18=CB!$B$80),INDEX(CB!$I$80:$I$85,MATCH('1'!AE18, CB!$D$80:$D$85,1))+('1'!AE18- INDEX(CB!$D$80:$D$85,MATCH('1'!AE18,CB!$D$80:$D$85,1)))*( INDEX(CB!$I$80:$I$85,MATCH('1'!AE18, CB!$D$80:$D$85,1)+1)- INDEX(CB!$I$80:$I$85,MATCH('1'!AE18, CB!$D$80:$D$85,1)))/(INDEX(CB!$D$80:$D$85,MATCH('1'!AE18, CB!$D$80:$D$85,1)+1)- INDEX(CB!$D$80:$D$85,MATCH('1'!AE18,CB!$D$80:$D$85,1))),IF(AND('1'!AF18=CB!$A$86, '1'!AH18=CB!$B$86),INDEX(CB!$I$86:$I$91,MATCH('1'!AE18, CB!$D$86:$D$91,1))+('1'!AE18- INDEX(CB!$D$86:$D$91,MATCH('1'!AE18,CB!$D$86:$D$91,1)))*( INDEX(CB!$I$86:$I$91,MATCH('1'!AE18, CB!$D$86:$D$91,1)+1)- INDEX(CB!$I$86:$I$91,MATCH('1'!AE18, CB!$D$86:$D$91,1)))/(INDEX(CB!$D$86:$D$91,MATCH('1'!AE18, CB!$D$86:$D$91,1)+1)- INDEX(CB!$D$86:$D$91,MATCH('1'!AE18,CB!$D$86:$D$91,1))),IF(AND('1'!AF18=CB!$A$92, '1'!AH18=CB!$B$92),INDEX(CB!$I$92:$I$97,MATCH('1'!AE18, CB!$D$92:$D$97,1))+('1'!AE18- INDEX(CB!$D$92:$D$97,MATCH('1'!AE18,CB!$D$92:$D$97,1)))*( INDEX(CB!$I$92:$I$97,MATCH('1'!AE18, CB!$D$92:$D$97,1)+1)- INDEX(CB!$I$92:$I$97,MATCH('1'!AE18, CB!$D$92:$D$97,1)))/(INDEX(CB!$D$92:$D$97,MATCH('1'!AE18, CB!$D$92:$D$97,1)+1)- INDEX(CB!$D$92:$D$97,MATCH('1'!AE18,CB!$D$92:$D$97,1))),IF(AND('1'!AF18=CB!$A$98, '1'!AH18=CB!$B$98),INDEX(CB!$I$98:$I$103,MATCH('1'!AE18, CB!$D$98:$D$103,1))+('1'!AE18- INDEX(CB!$D$98:$D$103,MATCH('1'!AE18,CB!$D$98:$D$103,1)))*( INDEX(CB!$I$98:$I$103,MATCH('1'!AE18, CB!$D$98:$D$103,1)+1)- INDEX(CB!$I$98:$I$103,MATCH('1'!AE18, CB!$D$98:$D$103,1)))/(INDEX(CB!$D$98:$D$103,MATCH('1'!AE18, CB!$D$98:$D$103,1)+1)- INDEX(CB!$D$98:$D$103,MATCH('1'!AE18,CB!$D$98:$D$103,1))),IF(AND('1'!AF18=CB!$A$104, '1'!AH18=CB!$B$104),INDEX(CB!$I$104:$I$109,MATCH('1'!AE18, CB!$D$104:$D$109,1))+('1'!AE18- INDEX(CB!$D$104:$D$109,MATCH('1'!AE18,CB!$D$104:$D$109,1)))*( INDEX(CB!$I$104:$I$109,MATCH('1'!AE18, CB!$D$104:$D$109,1)+1)- INDEX(CB!$I$104:$I$109,MATCH('1'!AE18, CB!$D$104:$D$109,1)))/(INDEX(CB!$D$104:$D$109,MATCH('1'!AE18, CB!$D$104:$D$109,1)+1)- INDEX(CB!$D$104:$D$109,MATCH('1'!AE18,CB!$D$104:$D$109,1))),0))))))))))))))))))</f>
        <v>#N/A</v>
      </c>
      <c r="AT18" s="33" t="e">
        <f>IF(AND('1'!AF18=CB!$A$2, '1'!AH18=CB!$B$2),INDEX(CB!$C$2:$C$7,MATCH('1'!AE18, CB!$D$2:$D$7,1))+('1'!AE18- INDEX(CB!$D$2:$D$7,MATCH('1'!AE18,CB!$D$2:$D$7,1)))*( INDEX(CB!$C$2:$C$7,MATCH('1'!AE18, CB!$D$2:$D$7,1)+1)- INDEX(CB!$C$2:$C$7,MATCH('1'!AE18, CB!$D$2:$D$7,1)))/( INDEX(CB!$D$2:$D$7,MATCH('1'!AE18, CB!$D$2:$D$7,1)+1)- INDEX(CB!$D$2:$D$7,MATCH('1'!AE18,CB!$D$2:$D$7,1))),IF(AND('1'!AF18=CB!$A$8, '1'!AH18=CB!$B$8),INDEX(CB!$C$8:$C$13,MATCH('1'!AE18, CB!$D$8:$D$13,1))+('1'!AE18- INDEX(CB!$D$8:$D$13,MATCH('1'!AE18,CB!$D$8:$D$13,1)))*( INDEX(CB!$C$8:$C$13,MATCH('1'!AE18, CB!$D$8:$D$13,1)+1)- INDEX(CB!$C$8:$C$13,MATCH('1'!AE18, CB!$D$8:$D$13,1)))/( INDEX(CB!$D$8:$D$13,MATCH('1'!AE18, CB!$D$8:$D$13,1)+1)- INDEX(CB!$D$8:$D$13,MATCH('1'!AE18,CB!$D$8:$D$13,1))),IF(AND('1'!AF18=CB!$A$14, '1'!AH18=CB!$B$14),INDEX(CB!$C$14:$C$19,MATCH('1'!AE18, CB!$D$14:$D$19,1))+('1'!AE18- INDEX(CB!$D$14:$D$19,MATCH('1'!AE18,CB!$D$14:$D$19,1)))*( INDEX(CB!$C$14:$C$19,MATCH('1'!AE18, CB!$D$14:$D$19,1)+1)- INDEX(CB!$C$14:$C$19,MATCH('1'!AE18, CB!$D$14:$D$19,1)))/( INDEX(CB!$D$14:$D$19,MATCH('1'!AE18, CB!$D$14:$D$19,1)+1)- INDEX(CB!$D$14:$D$19,MATCH('1'!AE18,CB!$D$14:$D$19,1))),IF(AND('1'!AF18=CB!$A$20, '1'!AH18=CB!$B$20),INDEX(CB!$C$20:$C$25,MATCH('1'!AE18, CB!$D$20:$D$25,1))+('1'!AE18- INDEX(CB!$D$20:$D$25,MATCH('1'!AE18,CB!$D$20:$D$25,1)))*( INDEX(CB!$C$20:$C$25,MATCH('1'!AE18, CB!$D$20:$D$25,1)+1)- INDEX(CB!$C$20:$C$25,MATCH('1'!AE18, CB!$D$20:$D$25,1)))/( INDEX(CB!$D$20:$D$25,MATCH('1'!AE18, CB!$D$20:$D$25,1)+1)- INDEX(CB!$D$20:$D$25,MATCH('1'!AE18,CB!$D$20:$D$25,1))),IF(AND('1'!AF18=CB!$A$26, '1'!AH18=CB!$B$26),INDEX(CB!$C$26:$C$31,MATCH('1'!AE18, CB!$D$26:$D$31,1))+('1'!AE18- INDEX(CB!$D$26:$D$31,MATCH('1'!AE18,CB!$D$26:$D$31,1)))*( INDEX(CB!$C$26:$C$31,MATCH('1'!AE18, CB!$D$26:$D$31,1)+1)- INDEX(CB!$C$26:$C$31,MATCH('1'!AE18, CB!$D$26:$D$31,1)))/( INDEX(CB!$D$26:$D$31,MATCH('1'!AE18, CB!$D$26:$D$31,1)+1)- INDEX(CB!$D$26:$D$31,MATCH('1'!AE18,CB!$D$26:$D$31,1))),IF(AND('1'!AF18=CB!$A$32, '1'!AH18=CB!$B$32),INDEX(CB!$C$32:$C$37,MATCH('1'!AE18, CB!$D$32:$D$37,1))+('1'!AE18- INDEX(CB!$D$32:$D$37,MATCH('1'!AE18,CB!$D$32:$D$37,1)))*( INDEX(CB!$C$32:$C$37,MATCH('1'!AE18, CB!$D$32:$D$37,1)+1)- INDEX(CB!$C$32:$C$37,MATCH('1'!AE18, CB!$D$32:$D$37,1)))/( INDEX(CB!$D$32:$D$37,MATCH('1'!AE18, CB!$D$32:$D$37,1)+1)- INDEX(CB!$D$32:$D$37,MATCH('1'!AE18,CB!$D$32:$D$37,1))),IF(AND('1'!AF18=CB!$A$38, '1'!AH18=CB!$B$38),INDEX(CB!$C$38:$C$43,MATCH('1'!AE18, CB!$D$38:$D$43,1))+('1'!AE18- INDEX(CB!$D$38:$D$43,MATCH('1'!AE18,CB!$D$38:$D$43,1)))*( INDEX(CB!$C$38:$C$43,MATCH('1'!AE18, CB!$D$38:$D$43,1)+1)- INDEX(CB!$C$38:$C$43,MATCH('1'!AE18, CB!$D$38:$D$43,1)))/( INDEX(CB!$D$38:$D$43,MATCH('1'!AE18, CB!$D$38:$D$43,1)+1)- INDEX(CB!$D$38:$D$43,MATCH('1'!AE18,CB!$D$38:$D$43,1))),IF(AND('1'!AF18=CB!$A$44, '1'!AH18=CB!$B$44),INDEX(CB!$C$44:$C$49,MATCH('1'!AE18, CB!$D$44:$D$49,1))+('1'!AE18- INDEX(CB!$D$44:$D$49,MATCH('1'!AE18,CB!$D$44:$D$49,1)))*( INDEX(CB!$C$44:$C$49,MATCH('1'!AE18, CB!$D$44:$D$49,1)+1)- INDEX(CB!$C$44:$C$49,MATCH('1'!AE18, CB!$D$44:$D$49,1)))/( INDEX(CB!$D$44:$D$49,MATCH('1'!AE18, CB!$D$44:$D$49,1)+1)- INDEX(CB!$D$44:$D$49,MATCH('1'!AE18,CB!$D$44:$D$49,1))),IF(AND('1'!AF18=CB!$A$50, '1'!AH18=CB!$B$50),INDEX(CB!$C$50:$C$55,MATCH('1'!AE18, CB!$D$50:$D$55,1))+('1'!AE18- INDEX(CB!$D$50:$D$55,MATCH('1'!AE18,CB!$D$50:$D$55,1)))*( INDEX(CB!$C$50:$C$55,MATCH('1'!AE18, CB!$D$50:$D$55,1)+1)- INDEX(CB!$C$50:$C$55,MATCH('1'!AE18, CB!$D$50:$D$55,1)))/( INDEX(CB!$D$50:$D$55,MATCH('1'!AE18, CB!$D$50:$D$55,1)+1)- INDEX(CB!$D$50:$D$55,MATCH('1'!AE18,CB!$D$50:$D$55,1))),IF(AND('1'!AF18=CB!$A$56, '1'!AH18=CB!$B$56),INDEX(CB!$C$56:$C$61,MATCH('1'!AE18, CB!$D$56:$D$61,1))+('1'!AE18- INDEX(CB!$D$56:$D$61,MATCH('1'!AE18,CB!$D$56:$D$61,1)))*( INDEX(CB!$C$56:$C$61,MATCH('1'!AE18, CB!$D$56:$D$61,1)+1)- INDEX(CB!$C$56:$C$61,MATCH('1'!AE18, CB!$D$56:$D$61,1)))/( INDEX(CB!$D$56:$D$61,MATCH('1'!AE18, CB!$D$56:$D$61,1)+1)- INDEX(CB!$D$56:$D$61,MATCH('1'!AE18,CB!$D$56:$D$61,1))),IF(AND('1'!AF18=CB!$A$62, '1'!AH18=CB!$B$62),INDEX(CB!$C$62:$C$67,MATCH('1'!AE18, CB!$D$62:$D$67,1))+('1'!AE18- INDEX(CB!$D$62:$D$67,MATCH('1'!AE18,CB!$D$62:$D$67,1)))*( INDEX(CB!$C$62:$C$67,MATCH('1'!AE18, CB!$D$62:$D$67,1)+1)- INDEX(CB!$C$62:$C$67,MATCH('1'!AE18, CB!$D$62:$D$67,1)))/( INDEX(CB!$D$62:$D$67,MATCH('1'!AE18, CB!$D$62:$D$67,1)+1)- INDEX(CB!$D$62:$D$67,MATCH('1'!AE18,CB!$D$62:$D$67,1))),IF(AND('1'!AF18=CB!$A$68, '1'!AH18=CB!$B$68),INDEX(CB!$C$68:$C$73,MATCH('1'!AE18, CB!$D$68:$D$73,1))+('1'!AE18- INDEX(CB!$D$68:$D$73,MATCH('1'!AE18,CB!$D$68:$D$73,1)))*( INDEX(CB!$C$68:$C$73,MATCH('1'!AE18, CB!$D$68:$D$73,1)+1)- INDEX(CB!$C$68:$C$73,MATCH('1'!AE18, CB!$D$68:$D$73,1)))/(INDEX(CB!$D$68:$D$73,MATCH('1'!AE18, CB!$D$68:$D$73,1)+1)- INDEX(CB!$D$68:$D$73,MATCH('1'!AE18,CB!$D$68:$D$73,1))),IF(AND('1'!AF18=CB!$A$74, '1'!AH18=CB!$B$74),INDEX(CB!$C$74:$C$79,MATCH('1'!AE18, CB!$D$74:$D$79,1))+('1'!AE18- INDEX(CB!$D$74:$D$79,MATCH('1'!AE18,CB!$D$74:$D$79,1)))*( INDEX(CB!$C$74:$C$79,MATCH('1'!AE18, CB!$D$74:$D$79,1)+1)- INDEX(CB!$C$74:$C$79,MATCH('1'!AE18, CB!$D$74:$D$79,1)))/(INDEX(CB!$D$74:$D$79,MATCH('1'!AE18, CB!$D$74:$D$79,1)+1)- INDEX(CB!$D$74:$D$79,MATCH('1'!AE18,CB!$D$74:$D$79,1))),IF(AND('1'!AF18=CB!$A$80, '1'!AH18=CB!$B$80),INDEX(CB!$C$80:$C$85,MATCH('1'!AE18, CB!$D$80:$D$85,1))+('1'!AE18- INDEX(CB!$D$80:$D$85,MATCH('1'!AE18,CB!$D$80:$D$85,1)))*( INDEX(CB!$C$80:$C$85,MATCH('1'!AE18, CB!$D$80:$D$85,1)+1)- INDEX(CB!$C$80:$C$85,MATCH('1'!AE18, CB!$D$80:$D$85,1)))/(INDEX(CB!$D$80:$D$85,MATCH('1'!AE18, CB!$D$80:$D$85,1)+1)- INDEX(CB!$D$80:$D$85,MATCH('1'!AE18,CB!$D$80:$D$85,1))),IF(AND('1'!AF18=CB!$A$86, '1'!AH18=CB!$B$86),INDEX(CB!$C$86:$C$91,MATCH('1'!AE18, CB!$D$86:$D$91,1))+('1'!AE18- INDEX(CB!$D$86:$D$91,MATCH('1'!AE18,CB!$D$86:$D$91,1)))*( INDEX(CB!$C$86:$C$91,MATCH('1'!AE18, CB!$D$86:$D$91,1)+1)- INDEX(CB!$C$86:$C$91,MATCH('1'!AE18, CB!$D$86:$D$91,1)))/(INDEX(CB!$D$86:$D$91,MATCH('1'!AE18, CB!$D$86:$D$91,1)+1)- INDEX(CB!$D$86:$D$91,MATCH('1'!AE18,CB!$D$86:$D$91,1))),IF(AND('1'!AF18=CB!$A$92, '1'!AH18=CB!$B$92),INDEX(CB!$C$92:$C$97,MATCH('1'!AE18, CB!$D$92:$D$97,1))+('1'!AE18- INDEX(CB!$D$92:$D$97,MATCH('1'!AE18,CB!$D$92:$D$97,1)))*( INDEX(CB!$C$92:$C$97,MATCH('1'!AE18, CB!$D$92:$D$97,1)+1)- INDEX(CB!$C$92:$C$97,MATCH('1'!AE18, CB!$D$92:$D$97,1)))/(INDEX(CB!$D$92:$D$97,MATCH('1'!AE18, CB!$D$92:$D$97,1)+1)- INDEX(CB!$D$92:$D$97,MATCH('1'!AE18,CB!$D$92:$D$97,1))),IF(AND('1'!AF18=CB!$A$98, '1'!AH18=CB!$B$98),INDEX(CB!$C$98:$C$103,MATCH('1'!AE18, CB!$D$98:$D$103,1))+('1'!AE18- INDEX(CB!$D$98:$D$103,MATCH('1'!AE18,CB!$D$98:$D$103,1)))*( INDEX(CB!$C$98:$C$103,MATCH('1'!AE18, CB!$D$98:$D$103,1)+1)- INDEX(CB!$C$98:$C$103,MATCH('1'!AE18, CB!$D$98:$D$103,1)))/(INDEX(CB!$D$98:$D$103,MATCH('1'!AE18, CB!$D$98:$D$103,1)+1)- INDEX(CB!$D$98:$D$103,MATCH('1'!AE18,CB!$D$98:$D$103,1))),IF(AND('1'!AF18=CB!$A$104, '1'!AH18=CB!$B$104),INDEX(CB!$C$104:$C$109,MATCH('1'!AE18, CB!$D$104:$D$109,1))+('1'!AE18- INDEX(CB!$D$104:$D$109,MATCH('1'!AE18,CB!$D$104:$D$109,1)))*( INDEX(CB!$C$104:$C$109,MATCH('1'!AE18, CB!$D$104:$D$109,1)+1)- INDEX(CB!$C$104:$C$109,MATCH('1'!AE18, CB!$D$104:$D$109,1)))/(INDEX(CB!$D$104:$D$109,MATCH('1'!AE18, CB!$D$104:$D$109,1)+1)- INDEX(CB!$D$104:$D$109,MATCH('1'!AE18,CB!$D$104:$D$109,1))),0))))))))))))))))))</f>
        <v>#N/A</v>
      </c>
      <c r="AU18" s="33" t="e">
        <f>IF(AND('1'!AF18=CB!$A$2, '1'!AH18=CB!$B$2),INDEX(CB!$M$2:$M$7,MATCH('1'!AE18, CB!$D$2:$D$7,1))+('1'!AE18- INDEX(CB!$D$2:$D$7,MATCH('1'!AE18,CB!$D$2:$D$7,1)))*( INDEX(CB!$M$2:$M$7,MATCH('1'!AE18, CB!$D$2:$D$7,1)+1)- INDEX(CB!$M$2:$M$7,MATCH('1'!AE18, CB!$D$2:$D$7,1)))/( INDEX(CB!$D$2:$D$7,MATCH('1'!AE18, CB!$D$2:$D$7,1)+1)- INDEX(CB!$D$2:$D$7,MATCH('1'!AE18,CB!$D$2:$D$7,1))),IF(AND('1'!AF18=CB!$A$8, '1'!AH18=CB!$B$8),INDEX(CB!$M$8:$M$13,MATCH('1'!AE18, CB!$D$8:$D$13,1))+('1'!AE18- INDEX(CB!$D$8:$D$13,MATCH('1'!AE18,CB!$D$8:$D$13,1)))*( INDEX(CB!$M$8:$M$13,MATCH('1'!AE18, CB!$D$8:$D$13,1)+1)- INDEX(CB!$M$8:$M$13,MATCH('1'!AE18, CB!$D$8:$D$13,1)))/( INDEX(CB!$D$8:$D$13,MATCH('1'!AE18, CB!$D$8:$D$13,1)+1)- INDEX(CB!$D$8:$D$13,MATCH('1'!AE18,CB!$D$8:$D$13,1))),IF(AND('1'!AF18=CB!$A$14, '1'!AH18=CB!$B$14),INDEX(CB!$M$14:$M$19,MATCH('1'!AE18, CB!$D$14:$D$19,1))+('1'!AE18- INDEX(CB!$D$14:$D$19,MATCH('1'!AE18,CB!$D$14:$D$19,1)))*( INDEX(CB!$M$14:$M$19,MATCH('1'!AE18, CB!$D$14:$D$19,1)+1)- INDEX(CB!$M$14:$M$19,MATCH('1'!AE18, CB!$D$14:$D$19,1)))/( INDEX(CB!$D$14:$D$19,MATCH('1'!AE18, CB!$D$14:$D$19,1)+1)- INDEX(CB!$D$14:$D$19,MATCH('1'!AE18,CB!$D$14:$D$19,1))),IF(AND('1'!AF18=CB!$A$20, '1'!AH18=CB!$B$20),INDEX(CB!$M$20:$M$25,MATCH('1'!AE18, CB!$D$20:$D$25,1))+('1'!AE18- INDEX(CB!$D$20:$D$25,MATCH('1'!AE18,CB!$D$20:$D$25,1)))*( INDEX(CB!$M$20:$M$25,MATCH('1'!AE18, CB!$D$20:$D$25,1)+1)- INDEX(CB!$M$20:$M$25,MATCH('1'!AE18, CB!$D$20:$D$25,1)))/( INDEX(CB!$D$20:$D$25,MATCH('1'!AE18, CB!$D$20:$D$25,1)+1)- INDEX(CB!$D$20:$D$25,MATCH('1'!AE18,CB!$D$20:$D$25,1))),IF(AND('1'!AF18=CB!$A$26, '1'!AH18=CB!$B$26),INDEX(CB!$M$26:$M$31,MATCH('1'!AE18, CB!$D$26:$D$31,1))+('1'!AE18- INDEX(CB!$D$26:$D$31,MATCH('1'!AE18,CB!$D$26:$D$31,1)))*( INDEX(CB!$M$26:$M$31,MATCH('1'!AE18, CB!$D$26:$D$31,1)+1)- INDEX(CB!$M$26:$M$31,MATCH('1'!AE18, CB!$D$26:$D$31,1)))/( INDEX(CB!$D$26:$D$31,MATCH('1'!AE18, CB!$D$26:$D$31,1)+1)- INDEX(CB!$D$26:$D$31,MATCH('1'!AE18,CB!$D$26:$D$31,1))),IF(AND('1'!AF18=CB!$A$32, '1'!AH18=CB!$B$32),INDEX(CB!$M$32:$M$37,MATCH('1'!AE18, CB!$D$32:$D$37,1))+('1'!AE18- INDEX(CB!$D$32:$D$37,MATCH('1'!AE18,CB!$D$32:$D$37,1)))*( INDEX(CB!$M$32:$M$37,MATCH('1'!AE18, CB!$D$32:$D$37,1)+1)- INDEX(CB!$M$32:$M$37,MATCH('1'!AE18, CB!$D$32:$D$37,1)))/( INDEX(CB!$D$32:$D$37,MATCH('1'!AE18, CB!$D$32:$D$37,1)+1)- INDEX(CB!$D$32:$D$37,MATCH('1'!AE18,CB!$D$32:$D$37,1))),IF(AND('1'!AF18=CB!$A$38, '1'!AH18=CB!$B$38),INDEX(CB!$M$38:$M$43,MATCH('1'!AE18, CB!$D$38:$D$43,1))+('1'!AE18- INDEX(CB!$D$38:$D$43,MATCH('1'!AE18,CB!$D$38:$D$43,1)))*( INDEX(CB!$M$38:$M$43,MATCH('1'!AE18, CB!$D$38:$D$43,1)+1)- INDEX(CB!$M$38:$M$43,MATCH('1'!AE18, CB!$D$38:$D$43,1)))/( INDEX(CB!$D$38:$D$43,MATCH('1'!AE18, CB!$D$38:$D$43,1)+1)- INDEX(CB!$D$38:$D$43,MATCH('1'!AE18,CB!$D$38:$D$43,1))),IF(AND('1'!AF18=CB!$A$44, '1'!AH18=CB!$B$44),INDEX(CB!$M$44:$M$49,MATCH('1'!AE18, CB!$D$44:$D$49,1))+('1'!AE18- INDEX(CB!$D$44:$D$49,MATCH('1'!AE18,CB!$D$44:$D$49,1)))*( INDEX(CB!$M$44:$M$49,MATCH('1'!AE18, CB!$D$44:$D$49,1)+1)- INDEX(CB!$M$44:$M$49,MATCH('1'!AE18, CB!$D$44:$D$49,1)))/( INDEX(CB!$D$44:$D$49,MATCH('1'!AE18, CB!$D$44:$D$49,1)+1)- INDEX(CB!$D$44:$D$49,MATCH('1'!AE18,CB!$D$44:$D$49,1))),IF(AND('1'!AF18=CB!$A$50, '1'!AH18=CB!$B$50),INDEX(CB!$M$50:$M$55,MATCH('1'!AE18, CB!$D$50:$D$55,1))+('1'!AE18- INDEX(CB!$D$50:$D$55,MATCH('1'!AE18,CB!$D$50:$D$55,1)))*( INDEX(CB!$M$50:$M$55,MATCH('1'!AE18, CB!$D$50:$D$55,1)+1)- INDEX(CB!$M$50:$M$55,MATCH('1'!AE18, CB!$D$50:$D$55,1)))/( INDEX(CB!$D$50:$D$55,MATCH('1'!AE18, CB!$D$50:$D$55,1)+1)- INDEX(CB!$D$50:$D$55,MATCH('1'!AE18,CB!$D$50:$D$55,1))),IF(AND('1'!AF18=CB!$A$56, '1'!AH18=CB!$B$56),INDEX(CB!$M$56:$M$61,MATCH('1'!AE18, CB!$D$56:$D$61,1))+('1'!AE18- INDEX(CB!$D$56:$D$61,MATCH('1'!AE18,CB!$D$56:$D$61,1)))*( INDEX(CB!$M$56:$M$61,MATCH('1'!AE18, CB!$D$56:$D$61,1)+1)- INDEX(CB!$M$56:$M$61,MATCH('1'!AE18, CB!$D$56:$D$61,1)))/( INDEX(CB!$D$56:$D$61,MATCH('1'!AE18, CB!$D$56:$D$61,1)+1)- INDEX(CB!$D$56:$D$61,MATCH('1'!AE18,CB!$D$56:$D$61,1))),IF(AND('1'!AF18=CB!$A$62, '1'!AH18=CB!$B$62),INDEX(CB!$M$62:$M$67,MATCH('1'!AE18, CB!$D$62:$D$67,1))+('1'!AE18- INDEX(CB!$D$62:$D$67,MATCH('1'!AE18,CB!$D$62:$D$67,1)))*( INDEX(CB!$M$62:$M$67,MATCH('1'!AE18, CB!$D$62:$D$67,1)+1)- INDEX(CB!$M$62:$M$67,MATCH('1'!AE18, CB!$D$62:$D$67,1)))/( INDEX(CB!$D$62:$D$67,MATCH('1'!AE18, CB!$D$62:$D$67,1)+1)- INDEX(CB!$D$62:$D$67,MATCH('1'!AE18,CB!$D$62:$D$67,1))),IF(AND('1'!AF18=CB!$A$68, '1'!AH18=CB!$B$68),INDEX(CB!$M$68:$M$73,MATCH('1'!AE18, CB!$D$68:$D$73,1))+('1'!AE18- INDEX(CB!$D$68:$D$73,MATCH('1'!AE18,CB!$D$68:$D$73,1)))*( INDEX(CB!$M$68:$M$73,MATCH('1'!AE18, CB!$D$68:$D$73,1)+1)- INDEX(CB!$M$68:$M$73,MATCH('1'!AE18, CB!$D$68:$D$73,1)))/(INDEX(CB!$D$68:$D$73,MATCH('1'!AE18, CB!$D$68:$D$73,1)+1)- INDEX(CB!$D$68:$D$73,MATCH('1'!AE18,CB!$D$68:$D$73,1))),IF(AND('1'!AF18=CB!$A$74, '1'!AH18=CB!$B$74),INDEX(CB!$M$74:$M$79,MATCH('1'!AE18, CB!$D$74:$D$79,1))+('1'!AE18- INDEX(CB!$D$74:$D$79,MATCH('1'!AE18,CB!$D$74:$D$79,1)))*( INDEX(CB!$M$74:$M$79,MATCH('1'!AE18, CB!$D$74:$D$79,1)+1)- INDEX(CB!$M$74:$M$79,MATCH('1'!AE18, CB!$D$74:$D$79,1)))/(INDEX(CB!$D$74:$D$79,MATCH('1'!AE18, CB!$D$74:$D$79,1)+1)- INDEX(CB!$D$74:$D$79,MATCH('1'!AE18,CB!$D$74:$D$79,1))),IF(AND('1'!AF18=CB!$A$80, '1'!AH18=CB!$B$80),INDEX(CB!$M$80:$M$85,MATCH('1'!AE18, CB!$D$80:$D$85,1))+('1'!AE18- INDEX(CB!$D$80:$D$85,MATCH('1'!AE18,CB!$D$80:$D$85,1)))*( INDEX(CB!$M$80:$M$85,MATCH('1'!AE18, CB!$D$80:$D$85,1)+1)- INDEX(CB!$M$80:$M$85,MATCH('1'!AE18, CB!$D$80:$D$85,1)))/(INDEX(CB!$D$80:$D$85,MATCH('1'!AE18, CB!$D$80:$D$85,1)+1)- INDEX(CB!$D$80:$D$85,MATCH('1'!AE18,CB!$D$80:$D$85,1))),IF(AND('1'!AF18=CB!$A$86, '1'!AH18=CB!$B$86),INDEX(CB!$M$86:$M$91,MATCH('1'!AE18, CB!$D$86:$D$91,1))+('1'!AE18- INDEX(CB!$D$86:$D$91,MATCH('1'!AE18,CB!$D$86:$D$91,1)))*( INDEX(CB!$M$86:$M$91,MATCH('1'!AE18, CB!$D$86:$D$91,1)+1)- INDEX(CB!$M$86:$M$91,MATCH('1'!AE18, CB!$D$86:$D$91,1)))/(INDEX(CB!$D$86:$D$91,MATCH('1'!AE18, CB!$D$86:$D$91,1)+1)- INDEX(CB!$D$86:$D$91,MATCH('1'!AE18,CB!$D$86:$D$91,1))),IF(AND('1'!AF18=CB!$A$92, '1'!AH18=CB!$B$92),INDEX(CB!$M$92:$M$97,MATCH('1'!AE18, CB!$D$92:$D$97,1))+('1'!AE18- INDEX(CB!$D$92:$D$97,MATCH('1'!AE18,CB!$D$92:$D$97,1)))*( INDEX(CB!$M$92:$M$97,MATCH('1'!AE18, CB!$D$92:$D$97,1)+1)- INDEX(CB!$M$92:$M$97,MATCH('1'!AE18, CB!$D$92:$D$97,1)))/(INDEX(CB!$D$92:$D$97,MATCH('1'!AE18, CB!$D$92:$D$97,1)+1)- INDEX(CB!$D$92:$D$97,MATCH('1'!AE18,CB!$D$92:$D$97,1))),IF(AND('1'!AF18=CB!$A$98, '1'!AH18=CB!$B$98),INDEX(CB!$M$98:$M$103,MATCH('1'!AE18, CB!$D$98:$D$103,1))+('1'!AE18- INDEX(CB!$D$98:$D$103,MATCH('1'!AE18,CB!$D$98:$D$103,1)))*( INDEX(CB!$M$98:$M$103,MATCH('1'!AE18, CB!$D$98:$D$103,1)+1)- INDEX(CB!$M$98:$M$103,MATCH('1'!AE18, CB!$D$98:$D$103,1)))/(INDEX(CB!$D$98:$D$103,MATCH('1'!AE18, CB!$D$98:$D$103,1)+1)- INDEX(CB!$D$98:$D$103,MATCH('1'!AE18,CB!$D$98:$D$103,1))),IF(AND('1'!AF18=CB!$A$104, '1'!AH18=CB!$B$104),INDEX(CB!$M$104:$M$109,MATCH('1'!AE18, CB!$D$104:$D$109,1))+('1'!AE18- INDEX(CB!$D$104:$D$109,MATCH('1'!AE18,CB!$D$104:$D$109,1)))*( INDEX(CB!$M$104:$M$109,MATCH('1'!AE18, CB!$D$104:$D$109,1)+1)- INDEX(CB!$M$104:$M$109,MATCH('1'!AE18, CB!$D$104:$D$109,1)))/(INDEX(CB!$D$104:$D$109,MATCH('1'!AE18, CB!$D$104:$D$109,1)+1)- INDEX(CB!$D$104:$D$109,MATCH('1'!AE18,CB!$D$104:$D$109,1))),0))))))))))))))))))</f>
        <v>#N/A</v>
      </c>
      <c r="AV18" s="33" t="e">
        <f>IF(AND('1'!AF18=CB!$A$2, '1'!AH18=CB!$B$2),INDEX(CB!$G$2:$G$7,MATCH('1'!AE18, CB!$D$2:$D$7,1))+('1'!AE18- INDEX(CB!$D$2:$D$7,MATCH('1'!AE18,CB!$D$2:$D$7,1)))*( INDEX(CB!$G$2:$G$7,MATCH('1'!AE18, CB!$D$2:$D$7,1)+1)- INDEX(CB!$G$2:$G$7,MATCH('1'!AE18, CB!$D$2:$D$7,1)))/( INDEX(CB!$D$2:$D$7,MATCH('1'!AE18, CB!$D$2:$D$7,1)+1)- INDEX(CB!$D$2:$D$7,MATCH('1'!AE18,CB!$D$2:$D$7,1))),IF(AND('1'!AF18=CB!$A$8, '1'!AH18=CB!$B$8),INDEX(CB!$G$8:$G$13,MATCH('1'!AE18, CB!$D$8:$D$13,1))+('1'!AE18- INDEX(CB!$D$8:$D$13,MATCH('1'!AE18,CB!$D$8:$D$13,1)))*( INDEX(CB!$G$8:$G$13,MATCH('1'!AE18, CB!$D$8:$D$13,1)+1)- INDEX(CB!$G$8:$G$13,MATCH('1'!AE18, CB!$D$8:$D$13,1)))/( INDEX(CB!$D$8:$D$13,MATCH('1'!AE18, CB!$D$8:$D$13,1)+1)- INDEX(CB!$D$8:$D$13,MATCH('1'!AE18,CB!$D$8:$D$13,1))),IF(AND('1'!AF18=CB!$A$14, '1'!AH18=CB!$B$14),INDEX(CB!$G$14:$G$19,MATCH('1'!AE18, CB!$D$14:$D$19,1))+('1'!AE18- INDEX(CB!$D$14:$D$19,MATCH('1'!AE18,CB!$D$14:$D$19,1)))*( INDEX(CB!$G$14:$G$19,MATCH('1'!AE18, CB!$D$14:$D$19,1)+1)- INDEX(CB!$G$14:$G$19,MATCH('1'!AE18, CB!$D$14:$D$19,1)))/( INDEX(CB!$D$14:$D$19,MATCH('1'!AE18, CB!$D$14:$D$19,1)+1)- INDEX(CB!$D$14:$D$19,MATCH('1'!AE18,CB!$D$14:$D$19,1))),IF(AND('1'!AF18=CB!$A$20, '1'!AH18=CB!$B$20),INDEX(CB!$G$20:$G$25,MATCH('1'!AE18, CB!$D$20:$D$25,1))+('1'!AE18- INDEX(CB!$D$20:$D$25,MATCH('1'!AE18,CB!$D$20:$D$25,1)))*( INDEX(CB!$G$20:$G$25,MATCH('1'!AE18, CB!$D$20:$D$25,1)+1)- INDEX(CB!$G$20:$G$25,MATCH('1'!AE18, CB!$D$20:$D$25,1)))/( INDEX(CB!$D$20:$D$25,MATCH('1'!AE18, CB!$D$20:$D$25,1)+1)- INDEX(CB!$D$20:$D$25,MATCH('1'!AE18,CB!$D$20:$D$25,1))),IF(AND('1'!AF18=CB!$A$26, '1'!AH18=CB!$B$26),INDEX(CB!$G$26:$G$31,MATCH('1'!AE18, CB!$D$26:$D$31,1))+('1'!AE18- INDEX(CB!$D$26:$D$31,MATCH('1'!AE18,CB!$D$26:$D$31,1)))*( INDEX(CB!$G$26:$G$31,MATCH('1'!AE18, CB!$D$26:$D$31,1)+1)- INDEX(CB!$G$26:$G$31,MATCH('1'!AE18, CB!$D$26:$D$31,1)))/( INDEX(CB!$D$26:$D$31,MATCH('1'!AE18, CB!$D$26:$D$31,1)+1)- INDEX(CB!$D$26:$D$31,MATCH('1'!AE18,CB!$D$26:$D$31,1))),IF(AND('1'!AF18=CB!$A$32, '1'!AH18=CB!$B$32),INDEX(CB!$G$32:$G$37,MATCH('1'!AE18, CB!$D$32:$D$37,1))+('1'!AE18- INDEX(CB!$D$32:$D$37,MATCH('1'!AE18,CB!$D$32:$D$37,1)))*( INDEX(CB!$G$32:$G$37,MATCH('1'!AE18, CB!$D$32:$D$37,1)+1)- INDEX(CB!$G$32:$G$37,MATCH('1'!AE18, CB!$D$32:$D$37,1)))/( INDEX(CB!$D$32:$D$37,MATCH('1'!AE18, CB!$D$32:$D$37,1)+1)- INDEX(CB!$D$32:$D$37,MATCH('1'!AE18,CB!$D$32:$D$37,1))),IF(AND('1'!AF18=CB!$A$38, '1'!AH18=CB!$B$38),INDEX(CB!$G$38:$G$43,MATCH('1'!AE18, CB!$D$38:$D$43,1))+('1'!AE18- INDEX(CB!$D$38:$D$43,MATCH('1'!AE18,CB!$D$38:$D$43,1)))*( INDEX(CB!$G$38:$G$43,MATCH('1'!AE18, CB!$D$38:$D$43,1)+1)- INDEX(CB!$G$38:$G$43,MATCH('1'!AE18, CB!$D$38:$D$43,1)))/( INDEX(CB!$D$38:$D$43,MATCH('1'!AE18, CB!$D$38:$D$43,1)+1)- INDEX(CB!$D$38:$D$43,MATCH('1'!AE18,CB!$D$38:$D$43,1))),IF(AND('1'!AF18=CB!$A$44, '1'!AH18=CB!$B$44),INDEX(CB!$G$44:$G$49,MATCH('1'!AE18, CB!$D$44:$D$49,1))+('1'!AE18- INDEX(CB!$D$44:$D$49,MATCH('1'!AE18,CB!$D$44:$D$49,1)))*( INDEX(CB!$G$44:$G$49,MATCH('1'!AE18, CB!$D$44:$D$49,1)+1)- INDEX(CB!$G$44:$G$49,MATCH('1'!AE18, CB!$D$44:$D$49,1)))/( INDEX(CB!$D$44:$D$49,MATCH('1'!AE18, CB!$D$44:$D$49,1)+1)- INDEX(CB!$D$44:$D$49,MATCH('1'!AE18,CB!$D$44:$D$49,1))),IF(AND('1'!AF18=CB!$A$50, '1'!AH18=CB!$B$50),INDEX(CB!$G$50:$G$55,MATCH('1'!AE18, CB!$D$50:$D$55,1))+('1'!AE18- INDEX(CB!$D$50:$D$55,MATCH('1'!AE18,CB!$D$50:$D$55,1)))*( INDEX(CB!$G$50:$G$55,MATCH('1'!AE18, CB!$D$50:$D$55,1)+1)- INDEX(CB!$G$50:$G$55,MATCH('1'!AE18, CB!$D$50:$D$55,1)))/( INDEX(CB!$D$50:$D$55,MATCH('1'!AE18, CB!$D$50:$D$55,1)+1)- INDEX(CB!$D$50:$D$55,MATCH('1'!AE18,CB!$D$50:$D$55,1))),IF(AND('1'!AF18=CB!$A$56, '1'!AH18=CB!$B$56),INDEX(CB!$G$56:$G$61,MATCH('1'!AE18, CB!$D$56:$D$61,1))+('1'!AE18- INDEX(CB!$D$56:$D$61,MATCH('1'!AE18,CB!$D$56:$D$61,1)))*( INDEX(CB!$G$56:$G$61,MATCH('1'!AE18, CB!$D$56:$D$61,1)+1)- INDEX(CB!$G$56:$G$61,MATCH('1'!AE18, CB!$D$56:$D$61,1)))/( INDEX(CB!$D$56:$D$61,MATCH('1'!AE18, CB!$D$56:$D$61,1)+1)- INDEX(CB!$D$56:$D$61,MATCH('1'!AE18,CB!$D$56:$D$61,1))),IF(AND('1'!AF18=CB!$A$62, '1'!AH18=CB!$B$62),INDEX(CB!$G$62:$G$67,MATCH('1'!AE18, CB!$D$62:$D$67,1))+('1'!AE18- INDEX(CB!$D$62:$D$67,MATCH('1'!AE18,CB!$D$62:$D$67,1)))*( INDEX(CB!$G$62:$G$67,MATCH('1'!AE18, CB!$D$62:$D$67,1)+1)- INDEX(CB!$G$62:$G$67,MATCH('1'!AE18, CB!$D$62:$D$67,1)))/( INDEX(CB!$D$62:$D$67,MATCH('1'!AE18, CB!$D$62:$D$67,1)+1)- INDEX(CB!$D$62:$D$67,MATCH('1'!AE18,CB!$D$62:$D$67,1))),IF(AND('1'!AF18=CB!$A$68, '1'!AH18=CB!$B$68),INDEX(CB!$G$68:$G$73,MATCH('1'!AE18, CB!$D$68:$D$73,1))+('1'!AE18- INDEX(CB!$D$68:$D$73,MATCH('1'!AE18,CB!$D$68:$D$73,1)))*( INDEX(CB!$G$68:$G$73,MATCH('1'!AE18, CB!$D$68:$D$73,1)+1)- INDEX(CB!$G$68:$G$73,MATCH('1'!AE18, CB!$D$68:$D$73,1)))/(INDEX(CB!$D$68:$D$73,MATCH('1'!AE18, CB!$D$68:$D$73,1)+1)- INDEX(CB!$D$68:$D$73,MATCH('1'!AE18,CB!$D$68:$D$73,1))),IF(AND('1'!AF18=CB!$A$74, '1'!AH18=CB!$B$74),INDEX(CB!$G$74:$G$79,MATCH('1'!AE18, CB!$D$74:$D$79,1))+('1'!AE18- INDEX(CB!$D$74:$D$79,MATCH('1'!AE18,CB!$D$74:$D$79,1)))*( INDEX(CB!$G$74:$G$79,MATCH('1'!AE18, CB!$D$74:$D$79,1)+1)- INDEX(CB!$G$74:$G$79,MATCH('1'!AE18, CB!$D$74:$D$79,1)))/(INDEX(CB!$D$74:$D$79,MATCH('1'!AE18, CB!$D$74:$D$79,1)+1)- INDEX(CB!$D$74:$D$79,MATCH('1'!AE18,CB!$D$74:$D$79,1))),IF(AND('1'!AF18=CB!$A$80, '1'!AH18=CB!$B$80),INDEX(CB!$G$80:$G$85,MATCH('1'!AE18, CB!$D$80:$D$85,1))+('1'!AE18- INDEX(CB!$D$80:$D$85,MATCH('1'!AE18,CB!$D$80:$D$85,1)))*( INDEX(CB!$G$80:$G$85,MATCH('1'!AE18, CB!$D$80:$D$85,1)+1)- INDEX(CB!$G$80:$G$85,MATCH('1'!AE18, CB!$D$80:$D$85,1)))/(INDEX(CB!$D$80:$D$85,MATCH('1'!AE18, CB!$D$80:$D$85,1)+1)- INDEX(CB!$D$80:$D$85,MATCH('1'!AE18,CB!$D$80:$D$85,1))),IF(AND('1'!AF18=CB!$A$86, '1'!AH18=CB!$B$86),INDEX(CB!$G$86:$G$91,MATCH('1'!AE18, CB!$D$86:$D$91,1))+('1'!AE18- INDEX(CB!$D$86:$D$91,MATCH('1'!AE18,CB!$D$86:$D$91,1)))*( INDEX(CB!$G$86:$G$91,MATCH('1'!AE18, CB!$D$86:$D$91,1)+1)- INDEX(CB!$G$86:$G$91,MATCH('1'!AE18, CB!$D$86:$D$91,1)))/(INDEX(CB!$D$86:$D$91,MATCH('1'!AE18, CB!$D$86:$D$91,1)+1)- INDEX(CB!$D$86:$D$91,MATCH('1'!AE18,CB!$D$86:$D$91,1))),IF(AND('1'!AF18=CB!$A$92, '1'!AH18=CB!$B$92),INDEX(CB!$G$92:$G$97,MATCH('1'!AE18, CB!$D$92:$D$97,1))+('1'!AE18- INDEX(CB!$D$92:$D$97,MATCH('1'!AE18,CB!$D$92:$D$97,1)))*( INDEX(CB!$G$92:$G$97,MATCH('1'!AE18, CB!$D$92:$D$97,1)+1)- INDEX(CB!$G$92:$G$97,MATCH('1'!AE18, CB!$D$92:$D$97,1)))/(INDEX(CB!$D$92:$D$97,MATCH('1'!AE18, CB!$D$92:$D$97,1)+1)- INDEX(CB!$D$92:$D$97,MATCH('1'!AE18,CB!$D$92:$D$97,1))),IF(AND('1'!AF18=CB!$A$98, '1'!AH18=CB!$B$98),INDEX(CB!$G$98:$G$103,MATCH('1'!AE18, CB!$D$98:$D$103,1))+('1'!AE18- INDEX(CB!$D$98:$D$103,MATCH('1'!AE18,CB!$D$98:$D$103,1)))*( INDEX(CB!$G$98:$G$103,MATCH('1'!AE18, CB!$D$98:$D$103,1)+1)- INDEX(CB!$G$98:$G$103,MATCH('1'!AE18, CB!$D$98:$D$103,1)))/(INDEX(CB!$D$98:$D$103,MATCH('1'!AE18, CB!$D$98:$D$103,1)+1)- INDEX(CB!$D$98:$D$103,MATCH('1'!AE18,CB!$D$98:$D$103,1))),IF(AND('1'!AF18=CB!$A$104, '1'!AH18=CB!$B$104),INDEX(CB!$G$104:$G$109,MATCH('1'!AE18, CB!$D$104:$D$109,1))+('1'!AE18- INDEX(CB!$D$104:$D$109,MATCH('1'!AE18,CB!$D$104:$D$109,1)))*( INDEX(CB!$G$104:$G$109,MATCH('1'!AE18, CB!$D$104:$D$109,1)+1)- INDEX(CB!$G$104:$G$109,MATCH('1'!AE18, CB!$D$104:$D$109,1)))/(INDEX(CB!$D$104:$D$109,MATCH('1'!AE18, CB!$D$104:$D$109,1)+1)- INDEX(CB!$D$104:$D$109,MATCH('1'!AE18,CB!$D$104:$D$109,1))),0))))))))))))))))))</f>
        <v>#N/A</v>
      </c>
      <c r="AW18" s="33" t="e">
        <f>IF(AND('1'!AF18=CB!$A$2, '1'!AH18=CB!$B$2),INDEX(CB!$F$2:$F$7,MATCH('1'!AE18, CB!$D$2:$D$7,1))+('1'!AE18- INDEX(CB!$D$2:$D$7,MATCH('1'!AE18,CB!$D$2:$D$7,1)))*( INDEX(CB!$F$2:$F$7,MATCH('1'!AE18, CB!$D$2:$D$7,1)+1)- INDEX(CB!$F$2:$F$7,MATCH('1'!AE18, CB!$D$2:$D$7,1)))/( INDEX(CB!$D$2:$D$7,MATCH('1'!AE18, CB!$D$2:$D$7,1)+1)- INDEX(CB!$D$2:$D$7,MATCH('1'!AE18,CB!$D$2:$D$7,1))),IF(AND('1'!AF18=CB!$A$8, '1'!AH18=CB!$B$8),INDEX(CB!$F$8:$F$13,MATCH('1'!AE18, CB!$D$8:$D$13,1))+('1'!AE18- INDEX(CB!$D$8:$D$13,MATCH('1'!AE18,CB!$D$8:$D$13,1)))*( INDEX(CB!$F$8:$F$13,MATCH('1'!AE18, CB!$D$8:$D$13,1)+1)- INDEX(CB!$F$8:$F$13,MATCH('1'!AE18, CB!$D$8:$D$13,1)))/( INDEX(CB!$D$8:$D$13,MATCH('1'!AE18, CB!$D$8:$D$13,1)+1)- INDEX(CB!$D$8:$D$13,MATCH('1'!AE18,CB!$D$8:$D$13,1))),IF(AND('1'!AF18=CB!$A$14, '1'!AH18=CB!$B$14),INDEX(CB!$F$14:$F$19,MATCH('1'!AE18, CB!$D$14:$D$19,1))+('1'!AE18- INDEX(CB!$D$14:$D$19,MATCH('1'!AE18,CB!$D$14:$D$19,1)))*( INDEX(CB!$F$14:$F$19,MATCH('1'!AE18, CB!$D$14:$D$19,1)+1)- INDEX(CB!$F$14:$F$19,MATCH('1'!AE18, CB!$D$14:$D$19,1)))/( INDEX(CB!$D$14:$D$19,MATCH('1'!AE18, CB!$D$14:$D$19,1)+1)- INDEX(CB!$D$14:$D$19,MATCH('1'!AE18,CB!$D$14:$D$19,1))),IF(AND('1'!AF18=CB!$A$20, '1'!AH18=CB!$B$20),INDEX(CB!$F$20:$F$25,MATCH('1'!AE18, CB!$D$20:$D$25,1))+('1'!AE18- INDEX(CB!$D$20:$D$25,MATCH('1'!AE18,CB!$D$20:$D$25,1)))*( INDEX(CB!$F$20:$F$25,MATCH('1'!AE18, CB!$D$20:$D$25,1)+1)- INDEX(CB!$F$20:$F$25,MATCH('1'!AE18, CB!$D$20:$D$25,1)))/( INDEX(CB!$D$20:$D$25,MATCH('1'!AE18, CB!$D$20:$D$25,1)+1)- INDEX(CB!$D$20:$D$25,MATCH('1'!AE18,CB!$D$20:$D$25,1))),IF(AND('1'!AF18=CB!$A$26, '1'!AH18=CB!$B$26),INDEX(CB!$F$26:$F$31,MATCH('1'!AE18, CB!$D$26:$D$31,1))+('1'!AE18- INDEX(CB!$D$26:$D$31,MATCH('1'!AE18,CB!$D$26:$D$31,1)))*( INDEX(CB!$F$26:$F$31,MATCH('1'!AE18, CB!$D$26:$D$31,1)+1)- INDEX(CB!$F$26:$F$31,MATCH('1'!AE18, CB!$D$26:$D$31,1)))/( INDEX(CB!$D$26:$D$31,MATCH('1'!AE18, CB!$D$26:$D$31,1)+1)- INDEX(CB!$D$26:$D$31,MATCH('1'!AE18,CB!$D$26:$D$31,1))),IF(AND('1'!AF18=CB!$A$32, '1'!AH18=CB!$B$32),INDEX(CB!$F$32:$F$37,MATCH('1'!AE18, CB!$D$32:$D$37,1))+('1'!AE18- INDEX(CB!$D$32:$D$37,MATCH('1'!AE18,CB!$D$32:$D$37,1)))*( INDEX(CB!$F$32:$F$37,MATCH('1'!AE18, CB!$D$32:$D$37,1)+1)- INDEX(CB!$F$32:$F$37,MATCH('1'!AE18, CB!$D$32:$D$37,1)))/( INDEX(CB!$D$32:$D$37,MATCH('1'!AE18, CB!$D$32:$D$37,1)+1)- INDEX(CB!$D$32:$D$37,MATCH('1'!AE18,CB!$D$32:$D$37,1))),IF(AND('1'!AF18=CB!$A$38, '1'!AH18=CB!$B$38),INDEX(CB!$F$38:$F$43,MATCH('1'!AE18, CB!$D$38:$D$43,1))+('1'!AE18- INDEX(CB!$D$38:$D$43,MATCH('1'!AE18,CB!$D$38:$D$43,1)))*( INDEX(CB!$F$38:$F$43,MATCH('1'!AE18, CB!$D$38:$D$43,1)+1)- INDEX(CB!$F$38:$F$43,MATCH('1'!AE18, CB!$D$38:$D$43,1)))/( INDEX(CB!$D$38:$D$43,MATCH('1'!AE18, CB!$D$38:$D$43,1)+1)- INDEX(CB!$D$38:$D$43,MATCH('1'!AE18,CB!$D$38:$D$43,1))),IF(AND('1'!AF18=CB!$A$44, '1'!AH18=CB!$B$44),INDEX(CB!$F$44:$F$49,MATCH('1'!AE18, CB!$D$44:$D$49,1))+('1'!AE18- INDEX(CB!$D$44:$D$49,MATCH('1'!AE18,CB!$D$44:$D$49,1)))*( INDEX(CB!$F$44:$F$49,MATCH('1'!AE18, CB!$D$44:$D$49,1)+1)- INDEX(CB!$F$44:$F$49,MATCH('1'!AE18, CB!$D$44:$D$49,1)))/( INDEX(CB!$D$44:$D$49,MATCH('1'!AE18, CB!$D$44:$D$49,1)+1)- INDEX(CB!$D$44:$D$49,MATCH('1'!AE18,CB!$D$44:$D$49,1))),IF(AND('1'!AF18=CB!$A$50, '1'!AH18=CB!$B$50),INDEX(CB!$F$50:$F$55,MATCH('1'!AE18, CB!$D$50:$D$55,1))+('1'!AE18- INDEX(CB!$D$50:$D$55,MATCH('1'!AE18,CB!$D$50:$D$55,1)))*( INDEX(CB!$F$50:$F$55,MATCH('1'!AE18, CB!$D$50:$D$55,1)+1)- INDEX(CB!$F$50:$F$55,MATCH('1'!AE18, CB!$D$50:$D$55,1)))/( INDEX(CB!$D$50:$D$55,MATCH('1'!AE18, CB!$D$50:$D$55,1)+1)- INDEX(CB!$D$50:$D$55,MATCH('1'!AE18,CB!$D$50:$D$55,1))),IF(AND('1'!AF18=CB!$A$56, '1'!AH18=CB!$B$56),INDEX(CB!$F$56:$F$61,MATCH('1'!AE18, CB!$D$56:$D$61,1))+('1'!AE18- INDEX(CB!$D$56:$D$61,MATCH('1'!AE18,CB!$D$56:$D$61,1)))*( INDEX(CB!$F$56:$F$61,MATCH('1'!AE18, CB!$D$56:$D$61,1)+1)- INDEX(CB!$F$56:$F$61,MATCH('1'!AE18, CB!$D$56:$D$61,1)))/( INDEX(CB!$D$56:$D$61,MATCH('1'!AE18, CB!$D$56:$D$61,1)+1)- INDEX(CB!$D$56:$D$61,MATCH('1'!AE18,CB!$D$56:$D$61,1))),IF(AND('1'!AF18=CB!$A$62, '1'!AH18=CB!$B$62),INDEX(CB!$F$62:$F$67,MATCH('1'!AE18, CB!$D$62:$D$67,1))+('1'!AE18- INDEX(CB!$D$62:$D$67,MATCH('1'!AE18,CB!$D$62:$D$67,1)))*( INDEX(CB!$F$62:$F$67,MATCH('1'!AE18, CB!$D$62:$D$67,1)+1)- INDEX(CB!$F$62:$F$67,MATCH('1'!AE18, CB!$D$62:$D$67,1)))/( INDEX(CB!$D$62:$D$67,MATCH('1'!AE18, CB!$D$62:$D$67,1)+1)- INDEX(CB!$D$62:$D$67,MATCH('1'!AE18,CB!$D$62:$D$67,1))),IF(AND('1'!AF18=CB!$A$68, '1'!AH18=CB!$B$68),INDEX(CB!$F$68:$F$73,MATCH('1'!AE18, CB!$D$68:$D$73,1))+('1'!AE18- INDEX(CB!$D$68:$D$73,MATCH('1'!AE18,CB!$D$68:$D$73,1)))*( INDEX(CB!$F$68:$F$73,MATCH('1'!AE18, CB!$D$68:$D$73,1)+1)- INDEX(CB!$F$68:$F$73,MATCH('1'!AE18, CB!$D$68:$D$73,1)))/(INDEX(CB!$D$68:$D$73,MATCH('1'!AE18, CB!$D$68:$D$73,1)+1)- INDEX(CB!$D$68:$D$73,MATCH('1'!AE18,CB!$D$68:$D$73,1))),IF(AND('1'!AF18=CB!$A$74, '1'!AH18=CB!$B$74),INDEX(CB!$F$74:$F$79,MATCH('1'!AE18, CB!$D$74:$D$79,1))+('1'!AE18- INDEX(CB!$D$74:$D$79,MATCH('1'!AE18,CB!$D$74:$D$79,1)))*( INDEX(CB!$F$74:$F$79,MATCH('1'!AE18, CB!$D$74:$D$79,1)+1)- INDEX(CB!$F$74:$F$79,MATCH('1'!AE18, CB!$D$74:$D$79,1)))/(INDEX(CB!$D$74:$D$79,MATCH('1'!AE18, CB!$D$74:$D$79,1)+1)- INDEX(CB!$D$74:$D$79,MATCH('1'!AE18,CB!$D$74:$D$79,1))),IF(AND('1'!AF18=CB!$A$80, '1'!AH18=CB!$B$80),INDEX(CB!$F$80:$F$85,MATCH('1'!AE18, CB!$D$80:$D$85,1))+('1'!AE18- INDEX(CB!$D$80:$D$85,MATCH('1'!AE18,CB!$D$80:$D$85,1)))*( INDEX(CB!$F$80:$F$85,MATCH('1'!AE18, CB!$D$80:$D$85,1)+1)- INDEX(CB!$F$80:$F$85,MATCH('1'!AE18, CB!$D$80:$D$85,1)))/(INDEX(CB!$D$80:$D$85,MATCH('1'!AE18, CB!$D$80:$D$85,1)+1)- INDEX(CB!$D$80:$D$85,MATCH('1'!AE18,CB!$D$80:$D$85,1))),IF(AND('1'!AF18=CB!$A$86, '1'!AH18=CB!$B$86),INDEX(CB!$F$86:$F$91,MATCH('1'!AE18, CB!$D$86:$D$91,1))+('1'!AE18- INDEX(CB!$D$86:$D$91,MATCH('1'!AE18,CB!$D$86:$D$91,1)))*( INDEX(CB!$F$86:$F$91,MATCH('1'!AE18, CB!$D$86:$D$91,1)+1)- INDEX(CB!$F$86:$F$91,MATCH('1'!AE18, CB!$D$86:$D$91,1)))/(INDEX(CB!$D$86:$D$91,MATCH('1'!AE18, CB!$D$86:$D$91,1)+1)- INDEX(CB!$D$86:$D$91,MATCH('1'!AE18,CB!$D$86:$D$91,1))),IF(AND('1'!AF18=CB!$A$92, '1'!AH18=CB!$B$92),INDEX(CB!$F$92:$F$97,MATCH('1'!AE18, CB!$D$92:$D$97,1))+('1'!AE18- INDEX(CB!$D$92:$D$97,MATCH('1'!AE18,CB!$D$92:$D$97,1)))*( INDEX(CB!$F$92:$F$97,MATCH('1'!AE18, CB!$D$92:$D$97,1)+1)- INDEX(CB!$F$92:$F$97,MATCH('1'!AE18, CB!$D$92:$D$97,1)))/(INDEX(CB!$D$92:$D$97,MATCH('1'!AE18, CB!$D$92:$D$97,1)+1)- INDEX(CB!$D$92:$D$97,MATCH('1'!AE18,CB!$D$92:$D$97,1))),IF(AND('1'!AF18=CB!$A$98, '1'!AH18=CB!$B$98),INDEX(CB!$F$98:$F$103,MATCH('1'!AE18, CB!$D$98:$D$103,1))+('1'!AE18- INDEX(CB!$D$98:$D$103,MATCH('1'!AE18,CB!$D$98:$D$103,1)))*( INDEX(CB!$F$98:$F$103,MATCH('1'!AE18, CB!$D$98:$D$103,1)+1)- INDEX(CB!$F$98:$F$103,MATCH('1'!AE18, CB!$D$98:$D$103,1)))/(INDEX(CB!$D$98:$D$103,MATCH('1'!AE18, CB!$D$98:$D$103,1)+1)- INDEX(CB!$D$98:$D$103,MATCH('1'!AE18,CB!$D$98:$D$103,1))),IF(AND('1'!AF18=CB!$A$104, '1'!AH18=CB!$B$104),INDEX(CB!$F$104:$F$109,MATCH('1'!AE18, CB!$D$104:$D$109,1))+('1'!AE18- INDEX(CB!$D$104:$D$109,MATCH('1'!AE18,CB!$D$104:$D$109,1)))*( INDEX(CB!$F$104:$F$109,MATCH('1'!AE18, CB!$D$104:$D$109,1)+1)- INDEX(CB!$F$104:$F$109,MATCH('1'!AE18, CB!$D$104:$D$109,1)))/(INDEX(CB!$D$104:$D$109,MATCH('1'!AE18, CB!$D$104:$D$109,1)+1)- INDEX(CB!$D$104:$D$109,MATCH('1'!AE18,CB!$D$104:$D$109,1))),0))))))))))))))))))</f>
        <v>#N/A</v>
      </c>
      <c r="AX18" s="33" t="e">
        <f>IF(AND('1'!AF18=CB!$A$2, '1'!AH18=CB!$B$2),INDEX(CB!$E$2:$E$7,MATCH('1'!AE18, CB!$D$2:$D$7,1))+('1'!AE18- INDEX(CB!$D$2:$D$7,MATCH('1'!AE18,CB!$D$2:$D$7,1)))*( INDEX(CB!$E$2:$E$7,MATCH('1'!AE18, CB!$D$2:$D$7,1)+1)- INDEX(CB!$E$2:$E$7,MATCH('1'!AE18, CB!$D$2:$D$7,1)))/( INDEX(CB!$D$2:$D$7,MATCH('1'!AE18, CB!$D$2:$D$7,1)+1)- INDEX(CB!$D$2:$D$7,MATCH('1'!AE18,CB!$D$2:$D$7,1))),IF(AND('1'!AF18=CB!$A$8, '1'!AH18=CB!$B$8),INDEX(CB!$E$8:$E$13,MATCH('1'!AE18, CB!$D$8:$D$13,1))+('1'!AE18- INDEX(CB!$D$8:$D$13,MATCH('1'!AE18,CB!$D$8:$D$13,1)))*( INDEX(CB!$E$8:$E$13,MATCH('1'!AE18, CB!$D$8:$D$13,1)+1)- INDEX(CB!$E$8:$E$13,MATCH('1'!AE18, CB!$D$8:$D$13,1)))/( INDEX(CB!$D$8:$D$13,MATCH('1'!AE18, CB!$D$8:$D$13,1)+1)- INDEX(CB!$D$8:$D$13,MATCH('1'!AE18,CB!$D$8:$D$13,1))),IF(AND('1'!AF18=CB!$A$14, '1'!AH18=CB!$B$14),INDEX(CB!$E$14:$E$19,MATCH('1'!AE18, CB!$D$14:$D$19,1))+('1'!AE18- INDEX(CB!$D$14:$D$19,MATCH('1'!AE18,CB!$D$14:$D$19,1)))*( INDEX(CB!$E$14:$E$19,MATCH('1'!AE18, CB!$D$14:$D$19,1)+1)- INDEX(CB!$E$14:$E$19,MATCH('1'!AE18, CB!$D$14:$D$19,1)))/( INDEX(CB!$D$14:$D$19,MATCH('1'!AE18, CB!$D$14:$D$19,1)+1)- INDEX(CB!$D$14:$D$19,MATCH('1'!AE18,CB!$D$14:$D$19,1))),IF(AND('1'!AF18=CB!$A$20, '1'!AH18=CB!$B$20),INDEX(CB!$E$20:$E$25,MATCH('1'!AE18, CB!$D$20:$D$25,1))+('1'!AE18- INDEX(CB!$D$20:$D$25,MATCH('1'!AE18,CB!$D$20:$D$25,1)))*( INDEX(CB!$E$20:$E$25,MATCH('1'!AE18, CB!$D$20:$D$25,1)+1)- INDEX(CB!$E$20:$E$25,MATCH('1'!AE18, CB!$D$20:$D$25,1)))/( INDEX(CB!$D$20:$D$25,MATCH('1'!AE18, CB!$D$20:$D$25,1)+1)- INDEX(CB!$D$20:$D$25,MATCH('1'!AE18,CB!$D$20:$D$25,1))),IF(AND('1'!AF18=CB!$A$26, '1'!AH18=CB!$B$26),INDEX(CB!$E$26:$E$31,MATCH('1'!AE18, CB!$D$26:$D$31,1))+('1'!AE18- INDEX(CB!$D$26:$D$31,MATCH('1'!AE18,CB!$D$26:$D$31,1)))*( INDEX(CB!$E$26:$E$31,MATCH('1'!AE18, CB!$D$26:$D$31,1)+1)- INDEX(CB!$E$26:$E$31,MATCH('1'!AE18, CB!$D$26:$D$31,1)))/( INDEX(CB!$D$26:$D$31,MATCH('1'!AE18, CB!$D$26:$D$31,1)+1)- INDEX(CB!$D$26:$D$31,MATCH('1'!AE18,CB!$D$26:$D$31,1))),IF(AND('1'!AF18=CB!$A$32, '1'!AH18=CB!$B$32),INDEX(CB!$E$32:$E$37,MATCH('1'!AE18, CB!$D$32:$D$37,1))+('1'!AE18- INDEX(CB!$D$32:$D$37,MATCH('1'!AE18,CB!$D$32:$D$37,1)))*( INDEX(CB!$E$32:$E$37,MATCH('1'!AE18, CB!$D$32:$D$37,1)+1)- INDEX(CB!$E$32:$E$37,MATCH('1'!AE18, CB!$D$32:$D$37,1)))/( INDEX(CB!$D$32:$D$37,MATCH('1'!AE18, CB!$D$32:$D$37,1)+1)- INDEX(CB!$D$32:$D$37,MATCH('1'!AE18,CB!$D$32:$D$37,1))),IF(AND('1'!AF18=CB!$A$38, '1'!AH18=CB!$B$38),INDEX(CB!$E$38:$E$43,MATCH('1'!AE18, CB!$D$38:$D$43,1))+('1'!AE18- INDEX(CB!$D$38:$D$43,MATCH('1'!AE18,CB!$D$38:$D$43,1)))*( INDEX(CB!$E$38:$E$43,MATCH('1'!AE18, CB!$D$38:$D$43,1)+1)- INDEX(CB!$E$38:$E$43,MATCH('1'!AE18, CB!$D$38:$D$43,1)))/( INDEX(CB!$D$38:$D$43,MATCH('1'!AE18, CB!$D$38:$D$43,1)+1)- INDEX(CB!$D$38:$D$43,MATCH('1'!AE18,CB!$D$38:$D$43,1))),IF(AND('1'!AF18=CB!$A$44, '1'!AH18=CB!$B$44),INDEX(CB!$E$44:$E$49,MATCH('1'!AE18, CB!$D$44:$D$49,1))+('1'!AE18- INDEX(CB!$D$44:$D$49,MATCH('1'!AE18,CB!$D$44:$D$49,1)))*( INDEX(CB!$E$44:$E$49,MATCH('1'!AE18, CB!$D$44:$D$49,1)+1)- INDEX(CB!$E$44:$E$49,MATCH('1'!AE18, CB!$D$44:$D$49,1)))/( INDEX(CB!$D$44:$D$49,MATCH('1'!AE18, CB!$D$44:$D$49,1)+1)- INDEX(CB!$D$44:$D$49,MATCH('1'!AE18,CB!$D$44:$D$49,1))),IF(AND('1'!AF18=CB!$A$50, '1'!AH18=CB!$B$50),INDEX(CB!$E$50:$E$55,MATCH('1'!AE18, CB!$D$50:$D$55,1))+('1'!AE18- INDEX(CB!$D$50:$D$55,MATCH('1'!AE18,CB!$D$50:$D$55,1)))*( INDEX(CB!$E$50:$E$55,MATCH('1'!AE18, CB!$D$50:$D$55,1)+1)- INDEX(CB!$E$50:$E$55,MATCH('1'!AE18, CB!$D$50:$D$55,1)))/( INDEX(CB!$D$50:$D$55,MATCH('1'!AE18, CB!$D$50:$D$55,1)+1)- INDEX(CB!$D$50:$D$55,MATCH('1'!AE18,CB!$D$50:$D$55,1))),IF(AND('1'!AF18=CB!$A$56, '1'!AH18=CB!$B$56),INDEX(CB!$E$56:$E$61,MATCH('1'!AE18, CB!$D$56:$D$61,1))+('1'!AE18- INDEX(CB!$D$56:$D$61,MATCH('1'!AE18,CB!$D$56:$D$61,1)))*( INDEX(CB!$E$56:$E$61,MATCH('1'!AE18, CB!$D$56:$D$61,1)+1)- INDEX(CB!$E$56:$E$61,MATCH('1'!AE18, CB!$D$56:$D$61,1)))/( INDEX(CB!$D$56:$D$61,MATCH('1'!AE18, CB!$D$56:$D$61,1)+1)- INDEX(CB!$D$56:$D$61,MATCH('1'!AE18,CB!$D$56:$D$61,1))),IF(AND('1'!AF18=CB!$A$62, '1'!AH18=CB!$B$62),INDEX(CB!$E$62:$E$67,MATCH('1'!AE18, CB!$D$62:$D$67,1))+('1'!AE18- INDEX(CB!$D$62:$D$67,MATCH('1'!AE18,CB!$D$62:$D$67,1)))*( INDEX(CB!$E$62:$E$67,MATCH('1'!AE18, CB!$D$62:$D$67,1)+1)- INDEX(CB!$E$62:$E$67,MATCH('1'!AE18, CB!$D$62:$D$67,1)))/( INDEX(CB!$D$62:$D$67,MATCH('1'!AE18, CB!$D$62:$D$67,1)+1)- INDEX(CB!$D$62:$D$67,MATCH('1'!AE18,CB!$D$62:$D$67,1))),IF(AND('1'!AF18=CB!$A$68, '1'!AH18=CB!$B$68),INDEX(CB!$E$68:$E$73,MATCH('1'!AE18, CB!$D$68:$D$73,1))+('1'!AE18- INDEX(CB!$D$68:$D$73,MATCH('1'!AE18,CB!$D$68:$D$73,1)))*( INDEX(CB!$E$68:$E$73,MATCH('1'!AE18, CB!$D$68:$D$73,1)+1)- INDEX(CB!$E$68:$E$73,MATCH('1'!AE18, CB!$D$68:$D$73,1)))/(INDEX(CB!$D$68:$D$73,MATCH('1'!AE18, CB!$D$68:$D$73,1)+1)- INDEX(CB!$D$68:$D$73,MATCH('1'!AE18,CB!$D$68:$D$73,1))),IF(AND('1'!AF18=CB!$A$74, '1'!AH18=CB!$B$74),INDEX(CB!$E$74:$E$79,MATCH('1'!AE18, CB!$D$74:$D$79,1))+('1'!AE18- INDEX(CB!$D$74:$D$79,MATCH('1'!AE18,CB!$D$74:$D$79,1)))*( INDEX(CB!$E$74:$E$79,MATCH('1'!AE18, CB!$D$74:$D$79,1)+1)- INDEX(CB!$E$74:$E$79,MATCH('1'!AE18, CB!$D$74:$D$79,1)))/(INDEX(CB!$D$74:$D$79,MATCH('1'!AE18, CB!$D$74:$D$79,1)+1)- INDEX(CB!$D$74:$D$79,MATCH('1'!AE18,CB!$D$74:$D$79,1))),IF(AND('1'!AF18=CB!$A$80, '1'!AH18=CB!$B$80),INDEX(CB!$E$80:$E$85,MATCH('1'!AE18, CB!$D$80:$D$85,1))+('1'!AE18- INDEX(CB!$D$80:$D$85,MATCH('1'!AE18,CB!$D$80:$D$85,1)))*( INDEX(CB!$E$80:$E$85,MATCH('1'!AE18, CB!$D$80:$D$85,1)+1)- INDEX(CB!$E$80:$E$85,MATCH('1'!AE18, CB!$D$80:$D$85,1)))/(INDEX(CB!$D$80:$D$85,MATCH('1'!AE18, CB!$D$80:$D$85,1)+1)- INDEX(CB!$D$80:$D$85,MATCH('1'!AE18,CB!$D$80:$D$85,1))),IF(AND('1'!AF18=CB!$A$86, '1'!AH18=CB!$B$86),INDEX(CB!$E$86:$E$91,MATCH('1'!AE18, CB!$D$86:$D$91,1))+('1'!AE18- INDEX(CB!$D$86:$D$91,MATCH('1'!AE18,CB!$D$86:$D$91,1)))*( INDEX(CB!$E$86:$E$91,MATCH('1'!AE18, CB!$D$86:$D$91,1)+1)- INDEX(CB!$E$86:$E$91,MATCH('1'!AE18, CB!$D$86:$D$91,1)))/(INDEX(CB!$D$86:$D$91,MATCH('1'!AE18, CB!$D$86:$D$91,1)+1)- INDEX(CB!$D$86:$D$91,MATCH('1'!AE18,CB!$D$86:$D$91,1))),IF(AND('1'!AF18=CB!$A$92, '1'!AH18=CB!$B$92),INDEX(CB!$E$92:$E$97,MATCH('1'!AE18, CB!$D$92:$D$97,1))+('1'!AE18- INDEX(CB!$D$92:$D$97,MATCH('1'!AE18,CB!$D$92:$D$97,1)))*( INDEX(CB!$E$92:$E$97,MATCH('1'!AE18, CB!$D$92:$D$97,1)+1)- INDEX(CB!$E$92:$E$97,MATCH('1'!AE18, CB!$D$92:$D$97,1)))/(INDEX(CB!$D$92:$D$97,MATCH('1'!AE18, CB!$D$92:$D$97,1)+1)- INDEX(CB!$D$92:$D$97,MATCH('1'!AE18,CB!$D$92:$D$97,1))),IF(AND('1'!AF18=CB!$A$98, '1'!AH18=CB!$B$98),INDEX(CB!$E$98:$E$103,MATCH('1'!AE18, CB!$D$98:$D$103,1))+('1'!AE18- INDEX(CB!$D$98:$D$103,MATCH('1'!AE18,CB!$D$98:$D$103,1)))*( INDEX(CB!$E$98:$E$103,MATCH('1'!AE18, CB!$D$98:$D$103,1)+1)- INDEX(CB!$E$98:$E$103,MATCH('1'!AE18, CB!$D$98:$D$103,1)))/(INDEX(CB!$D$98:$D$103,MATCH('1'!AE18, CB!$D$98:$D$103,1)+1)- INDEX(CB!$D$98:$D$103,MATCH('1'!AE18,CB!$D$98:$D$103,1))),IF(AND('1'!AF18=CB!$A$104, '1'!AH18=CB!$B$104),INDEX(CB!$E$104:$E$109,MATCH('1'!AE18, CB!$D$104:$D$109,1))+('1'!AE18- INDEX(CB!$D$104:$D$109,MATCH('1'!AE18,CB!$D$104:$D$109,1)))*( INDEX(CB!$E$104:$E$109,MATCH('1'!AE18, CB!$D$104:$D$109,1)+1)- INDEX(CB!$E$104:$E$109,MATCH('1'!AE18, CB!$D$104:$D$109,1)))/(INDEX(CB!$D$104:$D$109,MATCH('1'!AE18, CB!$D$104:$D$109,1)+1)- INDEX(CB!$D$104:$D$109,MATCH('1'!AE18,CB!$D$104:$D$109,1))),0))))))))))))))))))</f>
        <v>#N/A</v>
      </c>
      <c r="AY18" s="11" t="e">
        <f t="shared" si="17"/>
        <v>#VALUE!</v>
      </c>
      <c r="AZ18" s="11" t="e">
        <f>(-AY17+IF(AND('1'!AF18=CB!$A$2,'1'!AH18=CB!$B$2),MAX(CB!$D$2:$D$7),IF(AND('1'!AF18=CB!$A$8,'1'!AH18=CB!$B$8),MAX(CB!$D$8:$D$13),IF(AND('1'!AF18=CB!$A$14,'1'!AH18=CB!$B$14),MAX(CB!$D$14:$D$19),IF(AND('1'!AF18=CB!$A$20,'1'!AH18=CB!$B$20),MAX(CB!$D$20:$D$25),IF(AND('1'!AF18=CB!$A$26,'1'!AH18=CB!$B$26),MAX(CB!$D$26:$D$31),IF(AND('1'!AF18=CB!$A$32,'1'!AH18=CB!$B$32),CB!$D$36+(6-CB!$C$36)*(CB!$D$37-CB!$D$36)/(CB!$C$37-CB!$C$36),IF(AND('1'!AF18=CB!$A$38,'1'!AH18=CB!$B$38),CB!$D$42+(6-CB!$C$42)*(CB!$D$43-CB!$D$42)/(CB!$C$43-CB!$C$42),IF(AND('1'!AF18=CB!$A$44,'1'!AH18=CB!$B$44),CB!$D$48+(6-CB!$C$48)*(CB!$D$49-CB!$D$48)/(CB!$C$49-CB!$C$48),IF(AND('1'!AF18=CB!$A$50,'1'!AH18=CB!$B$50),CB!$D$54+(6-CB!$C$54)*(CB!$D$55-CB!$D$54)/(CB!$C$55-CB!$C$54),IF(AND('1'!AF18=CB!$A$56,'1'!AH18=CB!$B$56),CB!$D$60+(6-CB!$C$60)*(CB!$D$61-CB!$D$60)/(CB!$C$61-CB!$C$60),IF(AND('1'!AF18=CB!$A$62,'1'!AH18=CB!$B$62),MAX(CB!$D$62:$D$67),IF(AND('1'!AF18=CB!$A$68,'1'!AH18=CB!$B$68),MAX(CB!$D$68:$D$73),IF(AND('1'!AF18=CB!$A$74,'1'!AH18=CB!$B$74),MAX(CB!$D$74:$D$79),IF(AND('1'!AF18=CB!$A$80,'1'!AH18=CB!$B$80),MAX(CB!$D$80:$D$85),IF(AND('1'!AF18=CB!$A$86,'1'!AH18=CB!$B$86),MAX(CB!$D$86:$D$91),IF(AND('1'!AF18=CB!$A$92,'1'!AH18=CB!$B$92),MAX(CB!$D$92:$D$97),IF(AND('1'!AF18=CB!$A$98,'1'!AH18=CB!$B$98),MAX(CB!$D$98:$D$103),IF(AND('1'!AF18=CB!$A$104,'1'!AH18=CB!$B$104),MAX(CB!$D$104:$D$109),0)))))))))))))))))))/(F18*H18*D18)*43560+$B17</f>
        <v>#VALUE!</v>
      </c>
      <c r="BA18" s="38" t="e">
        <f t="shared" si="1"/>
        <v>#N/A</v>
      </c>
      <c r="BB18" s="39" t="e">
        <f t="shared" si="2"/>
        <v>#N/A</v>
      </c>
      <c r="BC18" s="39" t="e">
        <f t="shared" si="3"/>
        <v>#N/A</v>
      </c>
      <c r="BD18" s="39" t="e">
        <f t="shared" si="4"/>
        <v>#N/A</v>
      </c>
      <c r="BE18" s="39" t="e">
        <f t="shared" si="5"/>
        <v>#N/A</v>
      </c>
      <c r="BF18" s="39" t="e">
        <f t="shared" si="6"/>
        <v>#N/A</v>
      </c>
      <c r="BG18" s="39" t="e">
        <f t="shared" si="7"/>
        <v>#N/A</v>
      </c>
      <c r="BH18" s="39" t="e">
        <f t="shared" si="8"/>
        <v>#VALUE!</v>
      </c>
      <c r="BI18" s="56" t="e">
        <f t="shared" si="18"/>
        <v>#VALUE!</v>
      </c>
    </row>
    <row r="19" spans="1:61" ht="14.55" x14ac:dyDescent="0.4">
      <c r="A19" s="65">
        <v>8</v>
      </c>
      <c r="B19" s="35"/>
      <c r="C19" s="23" t="str">
        <f t="shared" si="20"/>
        <v/>
      </c>
      <c r="D19" s="95" t="str">
        <f t="shared" si="10"/>
        <v/>
      </c>
      <c r="E19" s="23" t="str">
        <f t="shared" si="11"/>
        <v/>
      </c>
      <c r="F19" s="35"/>
      <c r="G19" s="48" t="str">
        <f t="shared" si="12"/>
        <v/>
      </c>
      <c r="H19" s="93" t="str">
        <f>IF(B19&lt;&gt;0,INDEX(RainfallIntensity!$A$4:$B$49,MATCH($K$8,RainfallIntensity!$A$4:$A$49),2),"")</f>
        <v/>
      </c>
      <c r="I19" s="23" t="str">
        <f t="shared" si="13"/>
        <v/>
      </c>
      <c r="J19" s="23" t="str">
        <f t="shared" si="19"/>
        <v/>
      </c>
      <c r="K19" s="23" t="str">
        <f t="shared" si="14"/>
        <v/>
      </c>
      <c r="L19" s="35"/>
      <c r="M19" s="35" t="s">
        <v>119</v>
      </c>
      <c r="N19" s="83"/>
      <c r="O19" s="24" t="str">
        <f>IF(B19&lt;&gt;0,'1'!BA19,"")</f>
        <v/>
      </c>
      <c r="P19" s="55" t="str">
        <f>IF(B19&lt;&gt;0,'1'!BB19,"")</f>
        <v/>
      </c>
      <c r="Q19" s="24" t="str">
        <f>IF(B19&lt;&gt;0,'1'!BC19,"")</f>
        <v/>
      </c>
      <c r="R19" s="24" t="str">
        <f>IF(B19&lt;&gt;0,INDEX(CB!$N$2:$N$109,MATCH('1'!M19, CB!$A$2:$A$109,1)),"")</f>
        <v/>
      </c>
      <c r="S19" s="24" t="str">
        <f>IF(B19&lt;&gt;0,'1'!BD19,"")</f>
        <v/>
      </c>
      <c r="T19" s="24" t="str">
        <f>IF(B19&lt;&gt;0,'1'!BE19,"")</f>
        <v/>
      </c>
      <c r="U19" s="24" t="str">
        <f>IF(B19&lt;&gt;0,'1'!BF19,"")</f>
        <v/>
      </c>
      <c r="V19" s="24" t="str">
        <f>IF(B19&lt;&gt;0,'1'!BG19,"")</f>
        <v/>
      </c>
      <c r="W19" s="24" t="str">
        <f>IF(B19&lt;&gt;0,'1'!BH19,"")</f>
        <v/>
      </c>
      <c r="X19" s="53" t="str">
        <f t="shared" si="15"/>
        <v/>
      </c>
      <c r="Y19" s="63"/>
      <c r="Z19" s="94" t="str">
        <f t="shared" si="0"/>
        <v/>
      </c>
      <c r="AE19" s="11" t="str">
        <f>'1'!K19</f>
        <v/>
      </c>
      <c r="AF19" s="33">
        <f t="array" ref="AF19">MAX(IF(CB!$A$2:$A$109&lt;='1'!M19,CB!$A$2:$A$109))</f>
        <v>10</v>
      </c>
      <c r="AG19" s="33">
        <f t="array" ref="AG19">IF('1'!M19&lt;10,MAX(IF(CB!$B$2:$B$91&lt;='1'!N19,CB!$B$2:$B$91)),MAX(IF(CB!$B$92:$B$109&lt;='1'!N19,CB!$B$92:$B$109)))</f>
        <v>0</v>
      </c>
      <c r="AH19" s="100">
        <f t="array" ref="AH19">IF('1'!M19&lt;10,MIN(IF(CB!$B$2:$B$91&gt;='1'!N19,CB!$B$2:$B$91),0.07),MIN(IF(CB!$B$92:$B$109&gt;='1'!N19,CB!$B$92:$B$109,0.03)))</f>
        <v>3.0000000000000001E-3</v>
      </c>
      <c r="AI19" s="38">
        <f>IF(AND('1'!AF19=CB!$A$2, '1'!AG19=CB!$B$2),INDEX(CB!$K$2:$K$7,MATCH('1'!AE19, CB!$D$2:$D$7,1))+('1'!AE19- INDEX(CB!$D$2:$D$7,MATCH('1'!AE19,CB!$D$2:$D$7,1)))*( INDEX(CB!$K$2:$K$7,MATCH('1'!AE19, CB!$D$2:$D$7,1)+1)- INDEX(CB!$K$2:$K$7,MATCH('1'!AE19, CB!$D$2:$D$7,1)))/( INDEX(CB!$D$2:$D$7,MATCH('1'!AE19, CB!$D$2:$D$7,1)+1)- INDEX(CB!$D$2:$D$7,MATCH('1'!AE19,CB!$D$2:$D$7,1))),IF(AND('1'!AF19=CB!$A$8, '1'!AG19=CB!$B$8),INDEX(CB!$K$8:$K$13,MATCH('1'!AE19, CB!$D$8:$D$13,1))+('1'!AE19- INDEX(CB!$D$8:$D$13,MATCH('1'!AE19,CB!$D$8:$D$13,1)))*( INDEX(CB!$K$8:$K$13,MATCH('1'!AE19, CB!$D$8:$D$13,1)+1)- INDEX(CB!$K$8:$K$13,MATCH('1'!AE19, CB!$D$8:$D$13,1)))/( INDEX(CB!$D$8:$D$13,MATCH('1'!AE19, CB!$D$8:$D$13,1)+1)- INDEX(CB!$D$8:$D$13,MATCH('1'!AE19,CB!$D$8:$D$13,1))),IF(AND('1'!AF19=CB!$A$14, '1'!AG19=CB!$B$14),INDEX(CB!$K$14:$K$19,MATCH('1'!AE19, CB!$D$14:$D$19,1))+('1'!AE19- INDEX(CB!$D$14:$D$19,MATCH('1'!AE19,CB!$D$14:$D$19,1)))*( INDEX(CB!$K$14:$K$19,MATCH('1'!AE19, CB!$D$14:$D$19,1)+1)- INDEX(CB!$K$14:$K$19,MATCH('1'!AE19, CB!$D$14:$D$19,1)))/( INDEX(CB!$D$14:$D$19,MATCH('1'!AE19, CB!$D$14:$D$19,1)+1)- INDEX(CB!$D$14:$D$19,MATCH('1'!AE19,CB!$D$14:$D$19,1))),IF(AND('1'!AF19=CB!$A$20, '1'!AG19=CB!$B$20),INDEX(CB!$K$20:$K$25,MATCH('1'!AE19, CB!$D$20:$D$25,1))+('1'!AE19- INDEX(CB!$D$20:$D$25,MATCH('1'!AE19,CB!$D$20:$D$25,1)))*( INDEX(CB!$K$20:$K$25,MATCH('1'!AE19, CB!$D$20:$D$25,1)+1)- INDEX(CB!$K$20:$K$25,MATCH('1'!AE19, CB!$D$20:$D$25,1)))/( INDEX(CB!$D$20:$D$25,MATCH('1'!AE19, CB!$D$20:$D$25,1)+1)- INDEX(CB!$D$20:$D$25,MATCH('1'!AE19,CB!$D$20:$D$25,1))),IF(AND('1'!AF19=CB!$A$26, '1'!AG19=CB!$B$26),INDEX(CB!$K$26:$K$31,MATCH('1'!AE19, CB!$D$26:$D$31,1))+('1'!AE19- INDEX(CB!$D$26:$D$31,MATCH('1'!AE19,CB!$D$26:$D$31,1)))*( INDEX(CB!$K$26:$K$31,MATCH('1'!AE19, CB!$D$26:$D$31,1)+1)- INDEX(CB!$K$26:$K$31,MATCH('1'!AE19, CB!$D$26:$D$31,1)))/( INDEX(CB!$D$26:$D$31,MATCH('1'!AE19, CB!$D$26:$D$31,1)+1)- INDEX(CB!$D$26:$D$31,MATCH('1'!AE19,CB!$D$26:$D$31,1))),IF(AND('1'!AF19=CB!$A$32, '1'!AG19=CB!$B$32),INDEX(CB!$K$32:$K$37,MATCH('1'!AE19, CB!$D$32:$D$37,1))+('1'!AE19- INDEX(CB!$D$32:$D$37,MATCH('1'!AE19,CB!$D$32:$D$37,1)))*( INDEX(CB!$K$32:$K$37,MATCH('1'!AE19, CB!$D$32:$D$37,1)+1)- INDEX(CB!$K$32:$K$37,MATCH('1'!AE19, CB!$D$32:$D$37,1)))/( INDEX(CB!$D$32:$D$37,MATCH('1'!AE19, CB!$D$32:$D$37,1)+1)- INDEX(CB!$D$32:$D$37,MATCH('1'!AE19,CB!$D$32:$D$37,1))),IF(AND('1'!AF19=CB!$A$38, '1'!AG19=CB!$B$38),INDEX(CB!$K$38:$K$43,MATCH('1'!AE19, CB!$D$38:$D$43,1))+('1'!AE19- INDEX(CB!$D$38:$D$43,MATCH('1'!AE19,CB!$D$38:$D$43,1)))*( INDEX(CB!$K$38:$K$43,MATCH('1'!AE19, CB!$D$38:$D$43,1)+1)- INDEX(CB!$K$38:$K$43,MATCH('1'!AE19, CB!$D$38:$D$43,1)))/( INDEX(CB!$D$38:$D$43,MATCH('1'!AE19, CB!$D$38:$D$43,1)+1)- INDEX(CB!$D$38:$D$43,MATCH('1'!AE19,CB!$D$38:$D$43,1))),IF(AND('1'!AF19=CB!$A$44, '1'!AG19=CB!$B$44),INDEX(CB!$K$44:$K$49,MATCH('1'!AE19, CB!$D$44:$D$49,1))+('1'!AE19- INDEX(CB!$D$44:$D$49,MATCH('1'!AE19,CB!$D$44:$D$49,1)))*( INDEX(CB!$K$44:$K$49,MATCH('1'!AE19, CB!$D$44:$D$49,1)+1)- INDEX(CB!$K$44:$K$49,MATCH('1'!AE19, CB!$D$44:$D$49,1)))/( INDEX(CB!$D$44:$D$49,MATCH('1'!AE19, CB!$D$44:$D$49,1)+1)- INDEX(CB!$D$44:$D$49,MATCH('1'!AE19,CB!$D$44:$D$49,1))),IF(AND('1'!AF19=CB!$A$50, '1'!AG19=CB!$B$50),INDEX(CB!$K$50:$K$55,MATCH('1'!AE19, CB!$D$50:$D$55,1))+('1'!AE19- INDEX(CB!$D$50:$D$55,MATCH('1'!AE19,CB!$D$50:$D$55,1)))*( INDEX(CB!$K$50:$K$55,MATCH('1'!AE19, CB!$D$50:$D$55,1)+1)- INDEX(CB!$K$50:$K$55,MATCH('1'!AE19, CB!$D$50:$D$55,1)))/( INDEX(CB!$D$50:$D$55,MATCH('1'!AE19, CB!$D$50:$D$55,1)+1)- INDEX(CB!$D$50:$D$55,MATCH('1'!AE19,CB!$D$50:$D$55,1))),IF(AND('1'!AF19=CB!$A$56, '1'!AG19=CB!$B$56),INDEX(CB!$K$56:$K$61,MATCH('1'!AE19, CB!$D$56:$D$61,1))+('1'!AE19- INDEX(CB!$D$56:$D$61,MATCH('1'!AE19,CB!$D$56:$D$61,1)))*( INDEX(CB!$K$56:$K$61,MATCH('1'!AE19, CB!$D$56:$D$61,1)+1)- INDEX(CB!$K$56:$K$61,MATCH('1'!AE19, CB!$D$56:$D$61,1)))/( INDEX(CB!$D$56:$D$61,MATCH('1'!AE19, CB!$D$56:$D$61,1)+1)- INDEX(CB!$D$56:$D$61,MATCH('1'!AE19,CB!$D$56:$D$61,1))),IF(AND('1'!AF19=CB!$A$62, '1'!AG19=CB!$B$62),INDEX(CB!$K$62:$K$67,MATCH('1'!AE19, CB!$D$62:$D$67,1))+('1'!AE19- INDEX(CB!$D$62:$D$67,MATCH('1'!AE19,CB!$D$62:$D$67,1)))*( INDEX(CB!$K$62:$K$67,MATCH('1'!AE19, CB!$D$62:$D$67,1)+1)- INDEX(CB!$K$62:$K$67,MATCH('1'!AE19, CB!$D$62:$D$67,1)))/( INDEX(CB!$D$62:$D$67,MATCH('1'!AE19, CB!$D$62:$D$67,1)+1)- INDEX(CB!$D$62:$D$67,MATCH('1'!AE19,CB!$D$62:$D$67,1))),IF(AND('1'!AF19=CB!$A$68, '1'!AG19=CB!$B$68),INDEX(CB!$K$68:$K$73,MATCH('1'!AE19, CB!$D$68:$D$73,1))+('1'!AE19- INDEX(CB!$D$68:$D$73,MATCH('1'!AE19,CB!$D$68:$D$73,1)))*( INDEX(CB!$K$68:$K$73,MATCH('1'!AE19, CB!$D$68:$D$73,1)+1)- INDEX(CB!$K$68:$K$73,MATCH('1'!AE19, CB!$D$68:$D$73,1)))/(INDEX(CB!$D$68:$D$73,MATCH('1'!AE19, CB!$D$68:$D$73,1)+1)- INDEX(CB!$D$68:$D$73,MATCH('1'!AE19,CB!$D$68:$D$73,1))),IF(AND('1'!AF19=CB!$A$74, '1'!AG19=CB!$B$74),INDEX(CB!$K$74:$K$79,MATCH('1'!AE19, CB!$D$74:$D$79,1))+('1'!AE19- INDEX(CB!$D$74:$D$79,MATCH('1'!AE19,CB!$D$74:$D$79,1)))*( INDEX(CB!$K$74:$K$79,MATCH('1'!AE19, CB!$D$74:$D$79,1)+1)- INDEX(CB!$K$74:$K$79,MATCH('1'!AE19, CB!$D$74:$D$79,1)))/(INDEX(CB!$D$74:$D$79,MATCH('1'!AE19, CB!$D$74:$D$79,1)+1)- INDEX(CB!$D$74:$D$79,MATCH('1'!AE19,CB!$D$74:$D$79,1))),IF(AND('1'!AF19=CB!$A$80, '1'!AG19=CB!$B$80),INDEX(CB!$K$80:$K$85,MATCH('1'!AE19, CB!$D$80:$D$85,1))+('1'!AE19- INDEX(CB!$D$80:$D$85,MATCH('1'!AE19,CB!$D$80:$D$85,1)))*( INDEX(CB!$K$80:$K$85,MATCH('1'!AE19, CB!$D$80:$D$85,1)+1)- INDEX(CB!$K$80:$K$85,MATCH('1'!AE19, CB!$D$80:$D$85,1)))/(INDEX(CB!$D$80:$D$85,MATCH('1'!AE19, CB!$D$80:$D$85,1)+1)- INDEX(CB!$D$80:$D$85,MATCH('1'!AE19,CB!$D$80:$D$85,1))),IF(AND('1'!AF19=CB!$A$86, '1'!AG19=CB!$B$86),INDEX(CB!$K$86:$K$91,MATCH('1'!AE19, CB!$D$86:$D$91,1))+('1'!AE19- INDEX(CB!$D$86:$D$91,MATCH('1'!AE19,CB!$D$86:$D$91,1)))*( INDEX(CB!$K$86:$K$91,MATCH('1'!AE19, CB!$D$86:$D$91,1)+1)- INDEX(CB!$K$86:$K$91,MATCH('1'!AE19, CB!$D$86:$D$91,1)))/(INDEX(CB!$D$86:$D$91,MATCH('1'!AE19, CB!$D$86:$D$91,1)+1)- INDEX(CB!$D$86:$D$91,MATCH('1'!AE19,CB!$D$86:$D$91,1))),IF(AND('1'!AF19=CB!$A$92, '1'!AG19=CB!$B$92),INDEX(CB!$K$92:$K$97,MATCH('1'!AE19, CB!$D$92:$D$97,1))+('1'!AE19- INDEX(CB!$D$92:$D$97,MATCH('1'!AE19,CB!$D$92:$D$97,1)))*( INDEX(CB!$K$92:$K$97,MATCH('1'!AE19, CB!$D$92:$D$97,1)+1)- INDEX(CB!$K$92:$K$97,MATCH('1'!AE19, CB!$D$92:$D$97,1)))/(INDEX(CB!$D$92:$D$97,MATCH('1'!AE19, CB!$D$92:$D$97,1)+1)- INDEX(CB!$D$92:$D$97,MATCH('1'!AE19,CB!$D$92:$D$97,1))),IF(AND('1'!AF19=CB!$A$98, '1'!AG19=CB!$B$98),INDEX(CB!$K$98:$K$103,MATCH('1'!AE19, CB!$D$98:$D$103,1))+('1'!AE19- INDEX(CB!$D$98:$D$103,MATCH('1'!AE19,CB!$D$98:$D$103,1)))*( INDEX(CB!$K$98:$K$103,MATCH('1'!AE19, CB!$D$98:$D$103,1)+1)- INDEX(CB!$K$98:$K$103,MATCH('1'!AE19, CB!$D$98:$D$103,1)))/(INDEX(CB!$D$98:$D$103,MATCH('1'!AE19, CB!$D$98:$D$103,1)+1)- INDEX(CB!$D$98:$D$103,MATCH('1'!AE19,CB!$D$98:$D$103,1))),IF(AND('1'!AF19=CB!$A$104, '1'!AG19=CB!$B$104),INDEX(CB!$K$104:$K$109,MATCH('1'!AE19, CB!$D$104:$D$109,1))+('1'!AE19- INDEX(CB!$D$104:$D$109,MATCH('1'!AE19,CB!$D$104:$D$109,1)))*( INDEX(CB!$K$104:$K$109,MATCH('1'!AE19, CB!$D$104:$D$109,1)+1)- INDEX(CB!$K$104:$K$109,MATCH('1'!AE19, CB!$D$104:$D$109,1)))/(INDEX(CB!$D$104:$D$109,MATCH('1'!AE19, CB!$D$104:$D$109,1)+1)- INDEX(CB!$D$104:$D$109,MATCH('1'!AE19,CB!$D$104:$D$109,1))),0))))))))))))))))))</f>
        <v>0</v>
      </c>
      <c r="AJ19" s="33">
        <f>IF(AND('1'!AF19=CB!$A$2, '1'!AG19=CB!$B$2),INDEX(CB!$I$2:$I$7,MATCH('1'!AE19, CB!$D$2:$D$7,1))+('1'!AE19- INDEX(CB!$D$2:$D$7,MATCH('1'!AE19,CB!$D$2:$D$7,1)))*( INDEX(CB!$I$2:$I$7,MATCH('1'!AE19, CB!$D$2:$D$7,1)+1)- INDEX(CB!$I$2:$I$7,MATCH('1'!AE19, CB!$D$2:$D$7,1)))/( INDEX(CB!$D$2:$D$7,MATCH('1'!AE19, CB!$D$2:$D$7,1)+1)- INDEX(CB!$D$2:$D$7,MATCH('1'!AE19,CB!$D$2:$D$7,1))),IF(AND('1'!AF19=CB!$A$8, '1'!AG19=CB!$B$8),INDEX(CB!$I$8:$I$13,MATCH('1'!AE19, CB!$D$8:$D$13,1))+('1'!AE19- INDEX(CB!$D$8:$D$13,MATCH('1'!AE19,CB!$D$8:$D$13,1)))*( INDEX(CB!$I$8:$I$13,MATCH('1'!AE19, CB!$D$8:$D$13,1)+1)- INDEX(CB!$I$8:$I$13,MATCH('1'!AE19, CB!$D$8:$D$13,1)))/( INDEX(CB!$D$8:$D$13,MATCH('1'!AE19, CB!$D$8:$D$13,1)+1)- INDEX(CB!$D$8:$D$13,MATCH('1'!AE19,CB!$D$8:$D$13,1))),IF(AND('1'!AF19=CB!$A$14, '1'!AG19=CB!$B$14),INDEX(CB!$I$14:$I$19,MATCH('1'!AE19, CB!$D$14:$D$19,1))+('1'!AE19- INDEX(CB!$D$14:$D$19,MATCH('1'!AE19,CB!$D$14:$D$19,1)))*( INDEX(CB!$I$14:$I$19,MATCH('1'!AE19, CB!$D$14:$D$19,1)+1)- INDEX(CB!$I$14:$I$19,MATCH('1'!AE19, CB!$D$14:$D$19,1)))/( INDEX(CB!$D$14:$D$19,MATCH('1'!AE19, CB!$D$14:$D$19,1)+1)- INDEX(CB!$D$14:$D$19,MATCH('1'!AE19,CB!$D$14:$D$19,1))),IF(AND('1'!AF19=CB!$A$20, '1'!AG19=CB!$B$20),INDEX(CB!$I$20:$I$25,MATCH('1'!AE19, CB!$D$20:$D$25,1))+('1'!AE19- INDEX(CB!$D$20:$D$25,MATCH('1'!AE19,CB!$D$20:$D$25,1)))*( INDEX(CB!$I$20:$I$25,MATCH('1'!AE19, CB!$D$20:$D$25,1)+1)- INDEX(CB!$I$20:$I$25,MATCH('1'!AE19, CB!$D$20:$D$25,1)))/( INDEX(CB!$D$20:$D$25,MATCH('1'!AE19, CB!$D$20:$D$25,1)+1)- INDEX(CB!$D$20:$D$25,MATCH('1'!AE19,CB!$D$20:$D$25,1))),IF(AND('1'!AF19=CB!$A$26, '1'!AG19=CB!$B$26),INDEX(CB!$I$26:$I$31,MATCH('1'!AE19, CB!$D$26:$D$31,1))+('1'!AE19- INDEX(CB!$D$26:$D$31,MATCH('1'!AE19,CB!$D$26:$D$31,1)))*( INDEX(CB!$I$26:$I$31,MATCH('1'!AE19, CB!$D$26:$D$31,1)+1)- INDEX(CB!$I$26:$I$31,MATCH('1'!AE19, CB!$D$26:$D$31,1)))/( INDEX(CB!$D$26:$D$31,MATCH('1'!AE19, CB!$D$26:$D$31,1)+1)- INDEX(CB!$D$26:$D$31,MATCH('1'!AE19,CB!$D$26:$D$31,1))),IF(AND('1'!AF19=CB!$A$32, '1'!AG19=CB!$B$32),INDEX(CB!$I$32:$I$37,MATCH('1'!AE19, CB!$D$32:$D$37,1))+('1'!AE19- INDEX(CB!$D$32:$D$37,MATCH('1'!AE19,CB!$D$32:$D$37,1)))*( INDEX(CB!$I$32:$I$37,MATCH('1'!AE19, CB!$D$32:$D$37,1)+1)- INDEX(CB!$I$32:$I$37,MATCH('1'!AE19, CB!$D$32:$D$37,1)))/( INDEX(CB!$D$32:$D$37,MATCH('1'!AE19, CB!$D$32:$D$37,1)+1)- INDEX(CB!$D$32:$D$37,MATCH('1'!AE19,CB!$D$32:$D$37,1))),IF(AND('1'!AF19=CB!$A$38, '1'!AG19=CB!$B$38),INDEX(CB!$I$38:$I$43,MATCH('1'!AE19, CB!$D$38:$D$43,1))+('1'!AE19- INDEX(CB!$D$38:$D$43,MATCH('1'!AE19,CB!$D$38:$D$43,1)))*( INDEX(CB!$I$38:$I$43,MATCH('1'!AE19, CB!$D$38:$D$43,1)+1)- INDEX(CB!$I$38:$I$43,MATCH('1'!AE19, CB!$D$38:$D$43,1)))/( INDEX(CB!$D$38:$D$43,MATCH('1'!AE19, CB!$D$38:$D$43,1)+1)- INDEX(CB!$D$38:$D$43,MATCH('1'!AE19,CB!$D$38:$D$43,1))),IF(AND('1'!AF19=CB!$A$44, '1'!AG19=CB!$B$44),INDEX(CB!$I$44:$I$49,MATCH('1'!AE19, CB!$D$44:$D$49,1))+('1'!AE19- INDEX(CB!$D$44:$D$49,MATCH('1'!AE19,CB!$D$44:$D$49,1)))*( INDEX(CB!$I$44:$I$49,MATCH('1'!AE19, CB!$D$44:$D$49,1)+1)- INDEX(CB!$I$44:$I$49,MATCH('1'!AE19, CB!$D$44:$D$49,1)))/( INDEX(CB!$D$44:$D$49,MATCH('1'!AE19, CB!$D$44:$D$49,1)+1)- INDEX(CB!$D$44:$D$49,MATCH('1'!AE19,CB!$D$44:$D$49,1))),IF(AND('1'!AF19=CB!$A$50, '1'!AG19=CB!$B$50),INDEX(CB!$I$50:$I$55,MATCH('1'!AE19, CB!$D$50:$D$55,1))+('1'!AE19- INDEX(CB!$D$50:$D$55,MATCH('1'!AE19,CB!$D$50:$D$55,1)))*( INDEX(CB!$I$50:$I$55,MATCH('1'!AE19, CB!$D$50:$D$55,1)+1)- INDEX(CB!$I$50:$I$55,MATCH('1'!AE19, CB!$D$50:$D$55,1)))/( INDEX(CB!$D$50:$D$55,MATCH('1'!AE19, CB!$D$50:$D$55,1)+1)- INDEX(CB!$D$50:$D$55,MATCH('1'!AE19,CB!$D$50:$D$55,1))),IF(AND('1'!AF19=CB!$A$56, '1'!AG19=CB!$B$56),INDEX(CB!$I$56:$I$61,MATCH('1'!AE19, CB!$D$56:$D$61,1))+('1'!AE19- INDEX(CB!$D$56:$D$61,MATCH('1'!AE19,CB!$D$56:$D$61,1)))*( INDEX(CB!$I$56:$I$61,MATCH('1'!AE19, CB!$D$56:$D$61,1)+1)- INDEX(CB!$I$56:$I$61,MATCH('1'!AE19, CB!$D$56:$D$61,1)))/( INDEX(CB!$D$56:$D$61,MATCH('1'!AE19, CB!$D$56:$D$61,1)+1)- INDEX(CB!$D$56:$D$61,MATCH('1'!AE19,CB!$D$56:$D$61,1))),IF(AND('1'!AF19=CB!$A$62, '1'!AG19=CB!$B$62),INDEX(CB!$I$62:$I$67,MATCH('1'!AE19, CB!$D$62:$D$67,1))+('1'!AE19- INDEX(CB!$D$62:$D$67,MATCH('1'!AE19,CB!$D$62:$D$67,1)))*( INDEX(CB!$I$62:$I$67,MATCH('1'!AE19, CB!$D$62:$D$67,1)+1)- INDEX(CB!$I$62:$I$67,MATCH('1'!AE19, CB!$D$62:$D$67,1)))/( INDEX(CB!$D$62:$D$67,MATCH('1'!AE19, CB!$D$62:$D$67,1)+1)- INDEX(CB!$D$62:$D$67,MATCH('1'!AE19,CB!$D$62:$D$67,1))),IF(AND('1'!AF19=CB!$A$68, '1'!AG19=CB!$B$68),INDEX(CB!$I$68:$I$73,MATCH('1'!AE19, CB!$D$68:$D$73,1))+('1'!AE19- INDEX(CB!$D$68:$D$73,MATCH('1'!AE19,CB!$D$68:$D$73,1)))*( INDEX(CB!$I$68:$I$73,MATCH('1'!AE19, CB!$D$68:$D$73,1)+1)- INDEX(CB!$I$68:$I$73,MATCH('1'!AE19, CB!$D$68:$D$73,1)))/(INDEX(CB!$D$68:$D$73,MATCH('1'!AE19, CB!$D$68:$D$73,1)+1)- INDEX(CB!$D$68:$D$73,MATCH('1'!AE19,CB!$D$68:$D$73,1))),IF(AND('1'!AF19=CB!$A$74, '1'!AG19=CB!$B$74),INDEX(CB!$I$74:$I$79,MATCH('1'!AE19, CB!$D$74:$D$79,1))+('1'!AE19- INDEX(CB!$D$74:$D$79,MATCH('1'!AE19,CB!$D$74:$D$79,1)))*( INDEX(CB!$I$74:$I$79,MATCH('1'!AE19, CB!$D$74:$D$79,1)+1)- INDEX(CB!$I$74:$I$79,MATCH('1'!AE19, CB!$D$74:$D$79,1)))/(INDEX(CB!$D$74:$D$79,MATCH('1'!AE19, CB!$D$74:$D$79,1)+1)- INDEX(CB!$D$74:$D$79,MATCH('1'!AE19,CB!$D$74:$D$79,1))),IF(AND('1'!AF19=CB!$A$80, '1'!AG19=CB!$B$80),INDEX(CB!$I$80:$I$85,MATCH('1'!AE19, CB!$D$80:$D$85,1))+('1'!AE19- INDEX(CB!$D$80:$D$85,MATCH('1'!AE19,CB!$D$80:$D$85,1)))*( INDEX(CB!$I$80:$I$85,MATCH('1'!AE19, CB!$D$80:$D$85,1)+1)- INDEX(CB!$I$80:$I$85,MATCH('1'!AE19, CB!$D$80:$D$85,1)))/(INDEX(CB!$D$80:$D$85,MATCH('1'!AE19, CB!$D$80:$D$85,1)+1)- INDEX(CB!$D$80:$D$85,MATCH('1'!AE19,CB!$D$80:$D$85,1))),IF(AND('1'!AF19=CB!$A$86, '1'!AG19=CB!$B$86),INDEX(CB!$I$86:$I$91,MATCH('1'!AE19, CB!$D$86:$D$91,1))+('1'!AE19- INDEX(CB!$D$86:$D$91,MATCH('1'!AE19,CB!$D$86:$D$91,1)))*( INDEX(CB!$I$86:$I$91,MATCH('1'!AE19, CB!$D$86:$D$91,1)+1)- INDEX(CB!$I$86:$I$91,MATCH('1'!AE19, CB!$D$86:$D$91,1)))/(INDEX(CB!$D$86:$D$91,MATCH('1'!AE19, CB!$D$86:$D$91,1)+1)- INDEX(CB!$D$86:$D$91,MATCH('1'!AE19,CB!$D$86:$D$91,1))),IF(AND('1'!AF19=CB!$A$92, '1'!AG19=CB!$B$92),INDEX(CB!$I$92:$I$97,MATCH('1'!AE19, CB!$D$92:$D$97,1))+('1'!AE19- INDEX(CB!$D$92:$D$97,MATCH('1'!AE19,CB!$D$92:$D$97,1)))*( INDEX(CB!$I$92:$I$97,MATCH('1'!AE19, CB!$D$92:$D$97,1)+1)- INDEX(CB!$I$92:$I$97,MATCH('1'!AE19, CB!$D$92:$D$97,1)))/(INDEX(CB!$D$92:$D$97,MATCH('1'!AE19, CB!$D$92:$D$97,1)+1)- INDEX(CB!$D$92:$D$97,MATCH('1'!AE19,CB!$D$92:$D$97,1))),IF(AND('1'!AF19=CB!$A$98, '1'!AG19=CB!$B$98),INDEX(CB!$I$98:$I$103,MATCH('1'!AE19, CB!$D$98:$D$103,1))+('1'!AE19- INDEX(CB!$D$98:$D$103,MATCH('1'!AE19,CB!$D$98:$D$103,1)))*( INDEX(CB!$I$98:$I$103,MATCH('1'!AE19, CB!$D$98:$D$103,1)+1)- INDEX(CB!$I$98:$I$103,MATCH('1'!AE19, CB!$D$98:$D$103,1)))/(INDEX(CB!$D$98:$D$103,MATCH('1'!AE19, CB!$D$98:$D$103,1)+1)- INDEX(CB!$D$98:$D$103,MATCH('1'!AE19,CB!$D$98:$D$103,1))),IF(AND('1'!AF19=CB!$A$104, '1'!AG19=CB!$B$104),INDEX(CB!$I$104:$I$109,MATCH('1'!AE19, CB!$D$104:$D$109,1))+('1'!AE19- INDEX(CB!$D$104:$D$109,MATCH('1'!AE19,CB!$D$104:$D$109,1)))*( INDEX(CB!$I$104:$I$109,MATCH('1'!AE19, CB!$D$104:$D$109,1)+1)- INDEX(CB!$I$104:$I$109,MATCH('1'!AE19, CB!$D$104:$D$109,1)))/(INDEX(CB!$D$104:$D$109,MATCH('1'!AE19, CB!$D$104:$D$109,1)+1)- INDEX(CB!$D$104:$D$109,MATCH('1'!AE19,CB!$D$104:$D$109,1))),0))))))))))))))))))</f>
        <v>0</v>
      </c>
      <c r="AK19" s="33">
        <f>IF(AND('1'!AF19=CB!$A$2, '1'!AG19=CB!$B$2),INDEX(CB!$C$2:$C$7,MATCH('1'!AE19, CB!$D$2:$D$7,1))+('1'!AE19- INDEX(CB!$D$2:$D$7,MATCH('1'!AE19,CB!$D$2:$D$7,1)))*( INDEX(CB!$C$2:$C$7,MATCH('1'!AE19, CB!$D$2:$D$7,1)+1)- INDEX(CB!$C$2:$C$7,MATCH('1'!AE19, CB!$D$2:$D$7,1)))/( INDEX(CB!$D$2:$D$7,MATCH('1'!AE19, CB!$D$2:$D$7,1)+1)- INDEX(CB!$D$2:$D$7,MATCH('1'!AE19,CB!$D$2:$D$7,1))),IF(AND('1'!AF19=CB!$A$8, '1'!AG19=CB!$B$8),INDEX(CB!$C$8:$C$13,MATCH('1'!AE19, CB!$D$8:$D$13,1))+('1'!AE19- INDEX(CB!$D$8:$D$13,MATCH('1'!AE19,CB!$D$8:$D$13,1)))*( INDEX(CB!$C$8:$C$13,MATCH('1'!AE19, CB!$D$8:$D$13,1)+1)- INDEX(CB!$C$8:$C$13,MATCH('1'!AE19, CB!$D$8:$D$13,1)))/( INDEX(CB!$D$8:$D$13,MATCH('1'!AE19, CB!$D$8:$D$13,1)+1)- INDEX(CB!$D$8:$D$13,MATCH('1'!AE19,CB!$D$8:$D$13,1))),IF(AND('1'!AF19=CB!$A$14, '1'!AG19=CB!$B$14),INDEX(CB!$C$14:$C$19,MATCH('1'!AE19, CB!$D$14:$D$19,1))+('1'!AE19- INDEX(CB!$D$14:$D$19,MATCH('1'!AE19,CB!$D$14:$D$19,1)))*( INDEX(CB!$C$14:$C$19,MATCH('1'!AE19, CB!$D$14:$D$19,1)+1)- INDEX(CB!$C$14:$C$19,MATCH('1'!AE19, CB!$D$14:$D$19,1)))/( INDEX(CB!$D$14:$D$19,MATCH('1'!AE19, CB!$D$14:$D$19,1)+1)- INDEX(CB!$D$14:$D$19,MATCH('1'!AE19,CB!$D$14:$D$19,1))),IF(AND('1'!AF19=CB!$A$20, '1'!AG19=CB!$B$20),INDEX(CB!$C$20:$C$25,MATCH('1'!AE19, CB!$D$20:$D$25,1))+('1'!AE19- INDEX(CB!$D$20:$D$25,MATCH('1'!AE19,CB!$D$20:$D$25,1)))*( INDEX(CB!$C$20:$C$25,MATCH('1'!AE19, CB!$D$20:$D$25,1)+1)- INDEX(CB!$C$20:$C$25,MATCH('1'!AE19, CB!$D$20:$D$25,1)))/( INDEX(CB!$D$20:$D$25,MATCH('1'!AE19, CB!$D$20:$D$25,1)+1)- INDEX(CB!$D$20:$D$25,MATCH('1'!AE19,CB!$D$20:$D$25,1))),IF(AND('1'!AF19=CB!$A$26, '1'!AG19=CB!$B$26),INDEX(CB!$C$26:$C$31,MATCH('1'!AE19, CB!$D$26:$D$31,1))+('1'!AE19- INDEX(CB!$D$26:$D$31,MATCH('1'!AE19,CB!$D$26:$D$31,1)))*( INDEX(CB!$C$26:$C$31,MATCH('1'!AE19, CB!$D$26:$D$31,1)+1)- INDEX(CB!$C$26:$C$31,MATCH('1'!AE19, CB!$D$26:$D$31,1)))/( INDEX(CB!$D$26:$D$31,MATCH('1'!AE19, CB!$D$26:$D$31,1)+1)- INDEX(CB!$D$26:$D$31,MATCH('1'!AE19,CB!$D$26:$D$31,1))),IF(AND('1'!AF19=CB!$A$32, '1'!AG19=CB!$B$32),INDEX(CB!$C$32:$C$37,MATCH('1'!AE19, CB!$D$32:$D$37,1))+('1'!AE19- INDEX(CB!$D$32:$D$37,MATCH('1'!AE19,CB!$D$32:$D$37,1)))*( INDEX(CB!$C$32:$C$37,MATCH('1'!AE19, CB!$D$32:$D$37,1)+1)- INDEX(CB!$C$32:$C$37,MATCH('1'!AE19, CB!$D$32:$D$37,1)))/( INDEX(CB!$D$32:$D$37,MATCH('1'!AE19, CB!$D$32:$D$37,1)+1)- INDEX(CB!$D$32:$D$37,MATCH('1'!AE19,CB!$D$32:$D$37,1))),IF(AND('1'!AF19=CB!$A$38, '1'!AG19=CB!$B$38),INDEX(CB!$C$38:$C$43,MATCH('1'!AE19, CB!$D$38:$D$43,1))+('1'!AE19- INDEX(CB!$D$38:$D$43,MATCH('1'!AE19,CB!$D$38:$D$43,1)))*( INDEX(CB!$C$38:$C$43,MATCH('1'!AE19, CB!$D$38:$D$43,1)+1)- INDEX(CB!$C$38:$C$43,MATCH('1'!AE19, CB!$D$38:$D$43,1)))/( INDEX(CB!$D$38:$D$43,MATCH('1'!AE19, CB!$D$38:$D$43,1)+1)- INDEX(CB!$D$38:$D$43,MATCH('1'!AE19,CB!$D$38:$D$43,1))),IF(AND('1'!AF19=CB!$A$44, '1'!AG19=CB!$B$44),INDEX(CB!$C$44:$C$49,MATCH('1'!AE19, CB!$D$44:$D$49,1))+('1'!AE19- INDEX(CB!$D$44:$D$49,MATCH('1'!AE19,CB!$D$44:$D$49,1)))*( INDEX(CB!$C$44:$C$49,MATCH('1'!AE19, CB!$D$44:$D$49,1)+1)- INDEX(CB!$C$44:$C$49,MATCH('1'!AE19, CB!$D$44:$D$49,1)))/( INDEX(CB!$D$44:$D$49,MATCH('1'!AE19, CB!$D$44:$D$49,1)+1)- INDEX(CB!$D$44:$D$49,MATCH('1'!AE19,CB!$D$44:$D$49,1))),IF(AND('1'!AF19=CB!$A$50, '1'!AG19=CB!$B$50),INDEX(CB!$C$50:$C$55,MATCH('1'!AE19, CB!$D$50:$D$55,1))+('1'!AE19- INDEX(CB!$D$50:$D$55,MATCH('1'!AE19,CB!$D$50:$D$55,1)))*( INDEX(CB!$C$50:$C$55,MATCH('1'!AE19, CB!$D$50:$D$55,1)+1)- INDEX(CB!$C$50:$C$55,MATCH('1'!AE19, CB!$D$50:$D$55,1)))/( INDEX(CB!$D$50:$D$55,MATCH('1'!AE19, CB!$D$50:$D$55,1)+1)- INDEX(CB!$D$50:$D$55,MATCH('1'!AE19,CB!$D$50:$D$55,1))),IF(AND('1'!AF19=CB!$A$56, '1'!AG19=CB!$B$56),INDEX(CB!$C$56:$C$61,MATCH('1'!AE19, CB!$D$56:$D$61,1))+('1'!AE19- INDEX(CB!$D$56:$D$61,MATCH('1'!AE19,CB!$D$56:$D$61,1)))*( INDEX(CB!$C$56:$C$61,MATCH('1'!AE19, CB!$D$56:$D$61,1)+1)- INDEX(CB!$C$56:$C$61,MATCH('1'!AE19, CB!$D$56:$D$61,1)))/( INDEX(CB!$D$56:$D$61,MATCH('1'!AE19, CB!$D$56:$D$61,1)+1)- INDEX(CB!$D$56:$D$61,MATCH('1'!AE19,CB!$D$56:$D$61,1))),IF(AND('1'!AF19=CB!$A$62, '1'!AG19=CB!$B$62),INDEX(CB!$C$62:$C$67,MATCH('1'!AE19, CB!$D$62:$D$67,1))+('1'!AE19- INDEX(CB!$D$62:$D$67,MATCH('1'!AE19,CB!$D$62:$D$67,1)))*( INDEX(CB!$C$62:$C$67,MATCH('1'!AE19, CB!$D$62:$D$67,1)+1)- INDEX(CB!$C$62:$C$67,MATCH('1'!AE19, CB!$D$62:$D$67,1)))/( INDEX(CB!$D$62:$D$67,MATCH('1'!AE19, CB!$D$62:$D$67,1)+1)- INDEX(CB!$D$62:$D$67,MATCH('1'!AE19,CB!$D$62:$D$67,1))),IF(AND('1'!AF19=CB!$A$68, '1'!AG19=CB!$B$68),INDEX(CB!$C$68:$C$73,MATCH('1'!AE19, CB!$D$68:$D$73,1))+('1'!AE19- INDEX(CB!$D$68:$D$73,MATCH('1'!AE19,CB!$D$68:$D$73,1)))*( INDEX(CB!$C$68:$C$73,MATCH('1'!AE19, CB!$D$68:$D$73,1)+1)- INDEX(CB!$C$68:$C$73,MATCH('1'!AE19, CB!$D$68:$D$73,1)))/(INDEX(CB!$D$68:$D$73,MATCH('1'!AE19, CB!$D$68:$D$73,1)+1)- INDEX(CB!$D$68:$D$73,MATCH('1'!AE19,CB!$D$68:$D$73,1))),IF(AND('1'!AF19=CB!$A$74, '1'!AG19=CB!$B$74),INDEX(CB!$C$74:$C$79,MATCH('1'!AE19, CB!$D$74:$D$79,1))+('1'!AE19- INDEX(CB!$D$74:$D$79,MATCH('1'!AE19,CB!$D$74:$D$79,1)))*( INDEX(CB!$C$74:$C$79,MATCH('1'!AE19, CB!$D$74:$D$79,1)+1)- INDEX(CB!$C$74:$C$79,MATCH('1'!AE19, CB!$D$74:$D$79,1)))/(INDEX(CB!$D$74:$D$79,MATCH('1'!AE19, CB!$D$74:$D$79,1)+1)- INDEX(CB!$D$74:$D$79,MATCH('1'!AE19,CB!$D$74:$D$79,1))),IF(AND('1'!AF19=CB!$A$80, '1'!AG19=CB!$B$80),INDEX(CB!$C$80:$C$85,MATCH('1'!AE19, CB!$D$80:$D$85,1))+('1'!AE19- INDEX(CB!$D$80:$D$85,MATCH('1'!AE19,CB!$D$80:$D$85,1)))*( INDEX(CB!$C$80:$C$85,MATCH('1'!AE19, CB!$D$80:$D$85,1)+1)- INDEX(CB!$C$80:$C$85,MATCH('1'!AE19, CB!$D$80:$D$85,1)))/(INDEX(CB!$D$80:$D$85,MATCH('1'!AE19, CB!$D$80:$D$85,1)+1)- INDEX(CB!$D$80:$D$85,MATCH('1'!AE19,CB!$D$80:$D$85,1))),IF(AND('1'!AF19=CB!$A$86, '1'!AG19=CB!$B$86),INDEX(CB!$C$86:$C$91,MATCH('1'!AE19, CB!$D$86:$D$91,1))+('1'!AE19- INDEX(CB!$D$86:$D$91,MATCH('1'!AE19,CB!$D$86:$D$91,1)))*( INDEX(CB!$C$86:$C$91,MATCH('1'!AE19, CB!$D$86:$D$91,1)+1)- INDEX(CB!$C$86:$C$91,MATCH('1'!AE19, CB!$D$86:$D$91,1)))/(INDEX(CB!$D$86:$D$91,MATCH('1'!AE19, CB!$D$86:$D$91,1)+1)- INDEX(CB!$D$86:$D$91,MATCH('1'!AE19,CB!$D$86:$D$91,1))),IF(AND('1'!AF19=CB!$A$92, '1'!AG19=CB!$B$92),INDEX(CB!$C$92:$C$97,MATCH('1'!AE19, CB!$D$92:$D$97,1))+('1'!AE19- INDEX(CB!$D$92:$D$97,MATCH('1'!AE19,CB!$D$92:$D$97,1)))*( INDEX(CB!$C$92:$C$97,MATCH('1'!AE19, CB!$D$92:$D$97,1)+1)- INDEX(CB!$C$92:$C$97,MATCH('1'!AE19, CB!$D$92:$D$97,1)))/(INDEX(CB!$D$92:$D$97,MATCH('1'!AE19, CB!$D$92:$D$97,1)+1)- INDEX(CB!$D$92:$D$97,MATCH('1'!AE19,CB!$D$92:$D$97,1))),IF(AND('1'!AF19=CB!$A$98, '1'!AG19=CB!$B$98),INDEX(CB!$C$98:$C$103,MATCH('1'!AE19, CB!$D$98:$D$103,1))+('1'!AE19- INDEX(CB!$D$98:$D$103,MATCH('1'!AE19,CB!$D$98:$D$103,1)))*( INDEX(CB!$C$98:$C$103,MATCH('1'!AE19, CB!$D$98:$D$103,1)+1)- INDEX(CB!$C$98:$C$103,MATCH('1'!AE19, CB!$D$98:$D$103,1)))/(INDEX(CB!$D$98:$D$103,MATCH('1'!AE19, CB!$D$98:$D$103,1)+1)- INDEX(CB!$D$98:$D$103,MATCH('1'!AE19,CB!$D$98:$D$103,1))),IF(AND('1'!AF19=CB!$A$104, '1'!AG19=CB!$B$104),INDEX(CB!$C$104:$C$109,MATCH('1'!AE19, CB!$D$104:$D$109,1))+('1'!AE19- INDEX(CB!$D$104:$D$109,MATCH('1'!AE19,CB!$D$104:$D$109,1)))*( INDEX(CB!$C$104:$C$109,MATCH('1'!AE19, CB!$D$104:$D$109,1)+1)- INDEX(CB!$C$104:$C$109,MATCH('1'!AE19, CB!$D$104:$D$109,1)))/(INDEX(CB!$D$104:$D$109,MATCH('1'!AE19, CB!$D$104:$D$109,1)+1)- INDEX(CB!$D$104:$D$109,MATCH('1'!AE19,CB!$D$104:$D$109,1))),0))))))))))))))))))</f>
        <v>0</v>
      </c>
      <c r="AL19" s="33">
        <f>IF(AND('1'!AF19=CB!$A$2, '1'!AG19=CB!$B$2),INDEX(CB!$M$2:$M$7,MATCH('1'!AE19, CB!$D$2:$D$7,1))+('1'!AE19- INDEX(CB!$D$2:$D$7,MATCH('1'!AE19,CB!$D$2:$D$7,1)))*( INDEX(CB!$M$2:$M$7,MATCH('1'!AE19, CB!$D$2:$D$7,1)+1)- INDEX(CB!$M$2:$M$7,MATCH('1'!AE19, CB!$D$2:$D$7,1)))/( INDEX(CB!$D$2:$D$7,MATCH('1'!AE19, CB!$D$2:$D$7,1)+1)- INDEX(CB!$D$2:$D$7,MATCH('1'!AE19,CB!$D$2:$D$7,1))),IF(AND('1'!AF19=CB!$A$8, '1'!AG19=CB!$B$8),INDEX(CB!$M$8:$M$13,MATCH('1'!AE19, CB!$D$8:$D$13,1))+('1'!AE19- INDEX(CB!$D$8:$D$13,MATCH('1'!AE19,CB!$D$8:$D$13,1)))*( INDEX(CB!$M$8:$M$13,MATCH('1'!AE19, CB!$D$8:$D$13,1)+1)- INDEX(CB!$M$8:$M$13,MATCH('1'!AE19, CB!$D$8:$D$13,1)))/( INDEX(CB!$D$8:$D$13,MATCH('1'!AE19, CB!$D$8:$D$13,1)+1)- INDEX(CB!$D$8:$D$13,MATCH('1'!AE19,CB!$D$8:$D$13,1))),IF(AND('1'!AF19=CB!$A$14, '1'!AG19=CB!$B$14),INDEX(CB!$M$14:$M$19,MATCH('1'!AE19, CB!$D$14:$D$19,1))+('1'!AE19- INDEX(CB!$D$14:$D$19,MATCH('1'!AE19,CB!$D$14:$D$19,1)))*( INDEX(CB!$M$14:$M$19,MATCH('1'!AE19, CB!$D$14:$D$19,1)+1)- INDEX(CB!$M$14:$M$19,MATCH('1'!AE19, CB!$D$14:$D$19,1)))/( INDEX(CB!$D$14:$D$19,MATCH('1'!AE19, CB!$D$14:$D$19,1)+1)- INDEX(CB!$D$14:$D$19,MATCH('1'!AE19,CB!$D$14:$D$19,1))),IF(AND('1'!AF19=CB!$A$20, '1'!AG19=CB!$B$20),INDEX(CB!$M$20:$M$25,MATCH('1'!AE19, CB!$D$20:$D$25,1))+('1'!AE19- INDEX(CB!$D$20:$D$25,MATCH('1'!AE19,CB!$D$20:$D$25,1)))*( INDEX(CB!$M$20:$M$25,MATCH('1'!AE19, CB!$D$20:$D$25,1)+1)- INDEX(CB!$M$20:$M$25,MATCH('1'!AE19, CB!$D$20:$D$25,1)))/( INDEX(CB!$D$20:$D$25,MATCH('1'!AE19, CB!$D$20:$D$25,1)+1)- INDEX(CB!$D$20:$D$25,MATCH('1'!AE19,CB!$D$20:$D$25,1))),IF(AND('1'!AF19=CB!$A$26, '1'!AG19=CB!$B$26),INDEX(CB!$M$26:$M$31,MATCH('1'!AE19, CB!$D$26:$D$31,1))+('1'!AE19- INDEX(CB!$D$26:$D$31,MATCH('1'!AE19,CB!$D$26:$D$31,1)))*( INDEX(CB!$M$26:$M$31,MATCH('1'!AE19, CB!$D$26:$D$31,1)+1)- INDEX(CB!$M$26:$M$31,MATCH('1'!AE19, CB!$D$26:$D$31,1)))/( INDEX(CB!$D$26:$D$31,MATCH('1'!AE19, CB!$D$26:$D$31,1)+1)- INDEX(CB!$D$26:$D$31,MATCH('1'!AE19,CB!$D$26:$D$31,1))),IF(AND('1'!AF19=CB!$A$32, '1'!AG19=CB!$B$32),INDEX(CB!$M$32:$M$37,MATCH('1'!AE19, CB!$D$32:$D$37,1))+('1'!AE19- INDEX(CB!$D$32:$D$37,MATCH('1'!AE19,CB!$D$32:$D$37,1)))*( INDEX(CB!$M$32:$M$37,MATCH('1'!AE19, CB!$D$32:$D$37,1)+1)- INDEX(CB!$M$32:$M$37,MATCH('1'!AE19, CB!$D$32:$D$37,1)))/( INDEX(CB!$D$32:$D$37,MATCH('1'!AE19, CB!$D$32:$D$37,1)+1)- INDEX(CB!$D$32:$D$37,MATCH('1'!AE19,CB!$D$32:$D$37,1))),IF(AND('1'!AF19=CB!$A$38, '1'!AG19=CB!$B$38),INDEX(CB!$M$38:$M$43,MATCH('1'!AE19, CB!$D$38:$D$43,1))+('1'!AE19- INDEX(CB!$D$38:$D$43,MATCH('1'!AE19,CB!$D$38:$D$43,1)))*( INDEX(CB!$M$38:$M$43,MATCH('1'!AE19, CB!$D$38:$D$43,1)+1)- INDEX(CB!$M$38:$M$43,MATCH('1'!AE19, CB!$D$38:$D$43,1)))/( INDEX(CB!$D$38:$D$43,MATCH('1'!AE19, CB!$D$38:$D$43,1)+1)- INDEX(CB!$D$38:$D$43,MATCH('1'!AE19,CB!$D$38:$D$43,1))),IF(AND('1'!AF19=CB!$A$44, '1'!AG19=CB!$B$44),INDEX(CB!$M$44:$M$49,MATCH('1'!AE19, CB!$D$44:$D$49,1))+('1'!AE19- INDEX(CB!$D$44:$D$49,MATCH('1'!AE19,CB!$D$44:$D$49,1)))*( INDEX(CB!$M$44:$M$49,MATCH('1'!AE19, CB!$D$44:$D$49,1)+1)- INDEX(CB!$M$44:$M$49,MATCH('1'!AE19, CB!$D$44:$D$49,1)))/( INDEX(CB!$D$44:$D$49,MATCH('1'!AE19, CB!$D$44:$D$49,1)+1)- INDEX(CB!$D$44:$D$49,MATCH('1'!AE19,CB!$D$44:$D$49,1))),IF(AND('1'!AF19=CB!$A$50, '1'!AG19=CB!$B$50),INDEX(CB!$M$50:$M$55,MATCH('1'!AE19, CB!$D$50:$D$55,1))+('1'!AE19- INDEX(CB!$D$50:$D$55,MATCH('1'!AE19,CB!$D$50:$D$55,1)))*( INDEX(CB!$M$50:$M$55,MATCH('1'!AE19, CB!$D$50:$D$55,1)+1)- INDEX(CB!$M$50:$M$55,MATCH('1'!AE19, CB!$D$50:$D$55,1)))/( INDEX(CB!$D$50:$D$55,MATCH('1'!AE19, CB!$D$50:$D$55,1)+1)- INDEX(CB!$D$50:$D$55,MATCH('1'!AE19,CB!$D$50:$D$55,1))),IF(AND('1'!AF19=CB!$A$56, '1'!AG19=CB!$B$56),INDEX(CB!$M$56:$M$61,MATCH('1'!AE19, CB!$D$56:$D$61,1))+('1'!AE19- INDEX(CB!$D$56:$D$61,MATCH('1'!AE19,CB!$D$56:$D$61,1)))*( INDEX(CB!$M$56:$M$61,MATCH('1'!AE19, CB!$D$56:$D$61,1)+1)- INDEX(CB!$M$56:$M$61,MATCH('1'!AE19, CB!$D$56:$D$61,1)))/( INDEX(CB!$D$56:$D$61,MATCH('1'!AE19, CB!$D$56:$D$61,1)+1)- INDEX(CB!$D$56:$D$61,MATCH('1'!AE19,CB!$D$56:$D$61,1))),IF(AND('1'!AF19=CB!$A$62, '1'!AG19=CB!$B$62),INDEX(CB!$M$62:$M$67,MATCH('1'!AE19, CB!$D$62:$D$67,1))+('1'!AE19- INDEX(CB!$D$62:$D$67,MATCH('1'!AE19,CB!$D$62:$D$67,1)))*( INDEX(CB!$M$62:$M$67,MATCH('1'!AE19, CB!$D$62:$D$67,1)+1)- INDEX(CB!$M$62:$M$67,MATCH('1'!AE19, CB!$D$62:$D$67,1)))/( INDEX(CB!$D$62:$D$67,MATCH('1'!AE19, CB!$D$62:$D$67,1)+1)- INDEX(CB!$D$62:$D$67,MATCH('1'!AE19,CB!$D$62:$D$67,1))),IF(AND('1'!AF19=CB!$A$68, '1'!AG19=CB!$B$68),INDEX(CB!$M$68:$M$73,MATCH('1'!AE19, CB!$D$68:$D$73,1))+('1'!AE19- INDEX(CB!$D$68:$D$73,MATCH('1'!AE19,CB!$D$68:$D$73,1)))*( INDEX(CB!$M$68:$M$73,MATCH('1'!AE19, CB!$D$68:$D$73,1)+1)- INDEX(CB!$M$68:$M$73,MATCH('1'!AE19, CB!$D$68:$D$73,1)))/(INDEX(CB!$D$68:$D$73,MATCH('1'!AE19, CB!$D$68:$D$73,1)+1)- INDEX(CB!$D$68:$D$73,MATCH('1'!AE19,CB!$D$68:$D$73,1))),IF(AND('1'!AF19=CB!$A$74, '1'!AG19=CB!$B$74),INDEX(CB!$M$74:$M$79,MATCH('1'!AE19, CB!$D$74:$D$79,1))+('1'!AE19- INDEX(CB!$D$74:$D$79,MATCH('1'!AE19,CB!$D$74:$D$79,1)))*( INDEX(CB!$M$74:$M$79,MATCH('1'!AE19, CB!$D$74:$D$79,1)+1)- INDEX(CB!$M$74:$M$79,MATCH('1'!AE19, CB!$D$74:$D$79,1)))/(INDEX(CB!$D$74:$D$79,MATCH('1'!AE19, CB!$D$74:$D$79,1)+1)- INDEX(CB!$D$74:$D$79,MATCH('1'!AE19,CB!$D$74:$D$79,1))),IF(AND('1'!AF19=CB!$A$80, '1'!AG19=CB!$B$80),INDEX(CB!$M$80:$M$85,MATCH('1'!AE19, CB!$D$80:$D$85,1))+('1'!AE19- INDEX(CB!$D$80:$D$85,MATCH('1'!AE19,CB!$D$80:$D$85,1)))*( INDEX(CB!$M$80:$M$85,MATCH('1'!AE19, CB!$D$80:$D$85,1)+1)- INDEX(CB!$M$80:$M$85,MATCH('1'!AE19, CB!$D$80:$D$85,1)))/(INDEX(CB!$D$80:$D$85,MATCH('1'!AE19, CB!$D$80:$D$85,1)+1)- INDEX(CB!$D$80:$D$85,MATCH('1'!AE19,CB!$D$80:$D$85,1))),IF(AND('1'!AF19=CB!$A$86, '1'!AG19=CB!$B$86),INDEX(CB!$M$86:$M$91,MATCH('1'!AE19, CB!$D$86:$D$91,1))+('1'!AE19- INDEX(CB!$D$86:$D$91,MATCH('1'!AE19,CB!$D$86:$D$91,1)))*( INDEX(CB!$M$86:$M$91,MATCH('1'!AE19, CB!$D$86:$D$91,1)+1)- INDEX(CB!$M$86:$M$91,MATCH('1'!AE19, CB!$D$86:$D$91,1)))/(INDEX(CB!$D$86:$D$91,MATCH('1'!AE19, CB!$D$86:$D$91,1)+1)- INDEX(CB!$D$86:$D$91,MATCH('1'!AE19,CB!$D$86:$D$91,1))),IF(AND('1'!AF19=CB!$A$92, '1'!AG19=CB!$B$92),INDEX(CB!$M$92:$M$97,MATCH('1'!AE19, CB!$D$92:$D$97,1))+('1'!AE19- INDEX(CB!$D$92:$D$97,MATCH('1'!AE19,CB!$D$92:$D$97,1)))*( INDEX(CB!$M$92:$M$97,MATCH('1'!AE19, CB!$D$92:$D$97,1)+1)- INDEX(CB!$M$92:$M$97,MATCH('1'!AE19, CB!$D$92:$D$97,1)))/(INDEX(CB!$D$92:$D$97,MATCH('1'!AE19, CB!$D$92:$D$97,1)+1)- INDEX(CB!$D$92:$D$97,MATCH('1'!AE19,CB!$D$92:$D$97,1))),IF(AND('1'!AF19=CB!$A$98, '1'!AG19=CB!$B$98),INDEX(CB!$M$98:$M$103,MATCH('1'!AE19, CB!$D$98:$D$103,1))+('1'!AE19- INDEX(CB!$D$98:$D$103,MATCH('1'!AE19,CB!$D$98:$D$103,1)))*( INDEX(CB!$M$98:$M$103,MATCH('1'!AE19, CB!$D$98:$D$103,1)+1)- INDEX(CB!$M$98:$M$103,MATCH('1'!AE19, CB!$D$98:$D$103,1)))/(INDEX(CB!$D$98:$D$103,MATCH('1'!AE19, CB!$D$98:$D$103,1)+1)- INDEX(CB!$D$98:$D$103,MATCH('1'!AE19,CB!$D$98:$D$103,1))),IF(AND('1'!AF19=CB!$A$104, '1'!AG19=CB!$B$104),INDEX(CB!$M$104:$M$109,MATCH('1'!AE19, CB!$D$104:$D$109,1))+('1'!AE19- INDEX(CB!$D$104:$D$109,MATCH('1'!AE19,CB!$D$104:$D$109,1)))*( INDEX(CB!$M$104:$M$109,MATCH('1'!AE19, CB!$D$104:$D$109,1)+1)- INDEX(CB!$M$104:$M$109,MATCH('1'!AE19, CB!$D$104:$D$109,1)))/(INDEX(CB!$D$104:$D$109,MATCH('1'!AE19, CB!$D$104:$D$109,1)+1)- INDEX(CB!$D$104:$D$109,MATCH('1'!AE19,CB!$D$104:$D$109,1))),0))))))))))))))))))</f>
        <v>0</v>
      </c>
      <c r="AM19" s="33">
        <f>IF(AND('1'!AF19=CB!$A$2, '1'!AG19=CB!$B$2),INDEX(CB!$G$2:$G$7,MATCH('1'!AE19, CB!$D$2:$D$7,1))+('1'!AE19- INDEX(CB!$D$2:$D$7,MATCH('1'!AE19,CB!$D$2:$D$7,1)))*( INDEX(CB!$G$2:$G$7,MATCH('1'!AE19, CB!$D$2:$D$7,1)+1)- INDEX(CB!$G$2:$G$7,MATCH('1'!AE19, CB!$D$2:$D$7,1)))/( INDEX(CB!$D$2:$D$7,MATCH('1'!AE19, CB!$D$2:$D$7,1)+1)- INDEX(CB!$D$2:$D$7,MATCH('1'!AE19,CB!$D$2:$D$7,1))),IF(AND('1'!AF19=CB!$A$8, '1'!AG19=CB!$B$8),INDEX(CB!$G$8:$G$13,MATCH('1'!AE19, CB!$D$8:$D$13,1))+('1'!AE19- INDEX(CB!$D$8:$D$13,MATCH('1'!AE19,CB!$D$8:$D$13,1)))*( INDEX(CB!$G$8:$G$13,MATCH('1'!AE19, CB!$D$8:$D$13,1)+1)- INDEX(CB!$G$8:$G$13,MATCH('1'!AE19, CB!$D$8:$D$13,1)))/( INDEX(CB!$D$8:$D$13,MATCH('1'!AE19, CB!$D$8:$D$13,1)+1)- INDEX(CB!$D$8:$D$13,MATCH('1'!AE19,CB!$D$8:$D$13,1))),IF(AND('1'!AF19=CB!$A$14, '1'!AG19=CB!$B$14),INDEX(CB!$G$14:$G$19,MATCH('1'!AE19, CB!$D$14:$D$19,1))+('1'!AE19- INDEX(CB!$D$14:$D$19,MATCH('1'!AE19,CB!$D$14:$D$19,1)))*( INDEX(CB!$G$14:$G$19,MATCH('1'!AE19, CB!$D$14:$D$19,1)+1)- INDEX(CB!$G$14:$G$19,MATCH('1'!AE19, CB!$D$14:$D$19,1)))/( INDEX(CB!$D$14:$D$19,MATCH('1'!AE19, CB!$D$14:$D$19,1)+1)- INDEX(CB!$D$14:$D$19,MATCH('1'!AE19,CB!$D$14:$D$19,1))),IF(AND('1'!AF19=CB!$A$20, '1'!AG19=CB!$B$20),INDEX(CB!$G$20:$G$25,MATCH('1'!AE19, CB!$D$20:$D$25,1))+('1'!AE19- INDEX(CB!$D$20:$D$25,MATCH('1'!AE19,CB!$D$20:$D$25,1)))*( INDEX(CB!$G$20:$G$25,MATCH('1'!AE19, CB!$D$20:$D$25,1)+1)- INDEX(CB!$G$20:$G$25,MATCH('1'!AE19, CB!$D$20:$D$25,1)))/( INDEX(CB!$D$20:$D$25,MATCH('1'!AE19, CB!$D$20:$D$25,1)+1)- INDEX(CB!$D$20:$D$25,MATCH('1'!AE19,CB!$D$20:$D$25,1))),IF(AND('1'!AF19=CB!$A$26, '1'!AG19=CB!$B$26),INDEX(CB!$G$26:$G$31,MATCH('1'!AE19, CB!$D$26:$D$31,1))+('1'!AE19- INDEX(CB!$D$26:$D$31,MATCH('1'!AE19,CB!$D$26:$D$31,1)))*( INDEX(CB!$G$26:$G$31,MATCH('1'!AE19, CB!$D$26:$D$31,1)+1)- INDEX(CB!$G$26:$G$31,MATCH('1'!AE19, CB!$D$26:$D$31,1)))/( INDEX(CB!$D$26:$D$31,MATCH('1'!AE19, CB!$D$26:$D$31,1)+1)- INDEX(CB!$D$26:$D$31,MATCH('1'!AE19,CB!$D$26:$D$31,1))),IF(AND('1'!AF19=CB!$A$32, '1'!AG19=CB!$B$32),INDEX(CB!$G$32:$G$37,MATCH('1'!AE19, CB!$D$32:$D$37,1))+('1'!AE19- INDEX(CB!$D$32:$D$37,MATCH('1'!AE19,CB!$D$32:$D$37,1)))*( INDEX(CB!$G$32:$G$37,MATCH('1'!AE19, CB!$D$32:$D$37,1)+1)- INDEX(CB!$G$32:$G$37,MATCH('1'!AE19, CB!$D$32:$D$37,1)))/( INDEX(CB!$D$32:$D$37,MATCH('1'!AE19, CB!$D$32:$D$37,1)+1)- INDEX(CB!$D$32:$D$37,MATCH('1'!AE19,CB!$D$32:$D$37,1))),IF(AND('1'!AF19=CB!$A$38, '1'!AG19=CB!$B$38),INDEX(CB!$G$38:$G$43,MATCH('1'!AE19, CB!$D$38:$D$43,1))+('1'!AE19- INDEX(CB!$D$38:$D$43,MATCH('1'!AE19,CB!$D$38:$D$43,1)))*( INDEX(CB!$G$38:$G$43,MATCH('1'!AE19, CB!$D$38:$D$43,1)+1)- INDEX(CB!$G$38:$G$43,MATCH('1'!AE19, CB!$D$38:$D$43,1)))/( INDEX(CB!$D$38:$D$43,MATCH('1'!AE19, CB!$D$38:$D$43,1)+1)- INDEX(CB!$D$38:$D$43,MATCH('1'!AE19,CB!$D$38:$D$43,1))),IF(AND('1'!AF19=CB!$A$44, '1'!AG19=CB!$B$44),INDEX(CB!$G$44:$G$49,MATCH('1'!AE19, CB!$D$44:$D$49,1))+('1'!AE19- INDEX(CB!$D$44:$D$49,MATCH('1'!AE19,CB!$D$44:$D$49,1)))*( INDEX(CB!$G$44:$G$49,MATCH('1'!AE19, CB!$D$44:$D$49,1)+1)- INDEX(CB!$G$44:$G$49,MATCH('1'!AE19, CB!$D$44:$D$49,1)))/( INDEX(CB!$D$44:$D$49,MATCH('1'!AE19, CB!$D$44:$D$49,1)+1)- INDEX(CB!$D$44:$D$49,MATCH('1'!AE19,CB!$D$44:$D$49,1))),IF(AND('1'!AF19=CB!$A$50, '1'!AG19=CB!$B$50),INDEX(CB!$G$50:$G$55,MATCH('1'!AE19, CB!$D$50:$D$55,1))+('1'!AE19- INDEX(CB!$D$50:$D$55,MATCH('1'!AE19,CB!$D$50:$D$55,1)))*( INDEX(CB!$G$50:$G$55,MATCH('1'!AE19, CB!$D$50:$D$55,1)+1)- INDEX(CB!$G$50:$G$55,MATCH('1'!AE19, CB!$D$50:$D$55,1)))/( INDEX(CB!$D$50:$D$55,MATCH('1'!AE19, CB!$D$50:$D$55,1)+1)- INDEX(CB!$D$50:$D$55,MATCH('1'!AE19,CB!$D$50:$D$55,1))),IF(AND('1'!AF19=CB!$A$56, '1'!AG19=CB!$B$56),INDEX(CB!$G$56:$G$61,MATCH('1'!AE19, CB!$D$56:$D$61,1))+('1'!AE19- INDEX(CB!$D$56:$D$61,MATCH('1'!AE19,CB!$D$56:$D$61,1)))*( INDEX(CB!$G$56:$G$61,MATCH('1'!AE19, CB!$D$56:$D$61,1)+1)- INDEX(CB!$G$56:$G$61,MATCH('1'!AE19, CB!$D$56:$D$61,1)))/( INDEX(CB!$D$56:$D$61,MATCH('1'!AE19, CB!$D$56:$D$61,1)+1)- INDEX(CB!$D$56:$D$61,MATCH('1'!AE19,CB!$D$56:$D$61,1))),IF(AND('1'!AF19=CB!$A$62, '1'!AG19=CB!$B$62),INDEX(CB!$G$62:$G$67,MATCH('1'!AE19, CB!$D$62:$D$67,1))+('1'!AE19- INDEX(CB!$D$62:$D$67,MATCH('1'!AE19,CB!$D$62:$D$67,1)))*( INDEX(CB!$G$62:$G$67,MATCH('1'!AE19, CB!$D$62:$D$67,1)+1)- INDEX(CB!$G$62:$G$67,MATCH('1'!AE19, CB!$D$62:$D$67,1)))/( INDEX(CB!$D$62:$D$67,MATCH('1'!AE19, CB!$D$62:$D$67,1)+1)- INDEX(CB!$D$62:$D$67,MATCH('1'!AE19,CB!$D$62:$D$67,1))),IF(AND('1'!AF19=CB!$A$68, '1'!AG19=CB!$B$68),INDEX(CB!$G$68:$G$73,MATCH('1'!AE19, CB!$D$68:$D$73,1))+('1'!AE19- INDEX(CB!$D$68:$D$73,MATCH('1'!AE19,CB!$D$68:$D$73,1)))*( INDEX(CB!$G$68:$G$73,MATCH('1'!AE19, CB!$D$68:$D$73,1)+1)- INDEX(CB!$G$68:$G$73,MATCH('1'!AE19, CB!$D$68:$D$73,1)))/(INDEX(CB!$D$68:$D$73,MATCH('1'!AE19, CB!$D$68:$D$73,1)+1)- INDEX(CB!$D$68:$D$73,MATCH('1'!AE19,CB!$D$68:$D$73,1))),IF(AND('1'!AF19=CB!$A$74, '1'!AG19=CB!$B$74),INDEX(CB!$G$74:$G$79,MATCH('1'!AE19, CB!$D$74:$D$79,1))+('1'!AE19- INDEX(CB!$D$74:$D$79,MATCH('1'!AE19,CB!$D$74:$D$79,1)))*( INDEX(CB!$G$74:$G$79,MATCH('1'!AE19, CB!$D$74:$D$79,1)+1)- INDEX(CB!$G$74:$G$79,MATCH('1'!AE19, CB!$D$74:$D$79,1)))/(INDEX(CB!$D$74:$D$79,MATCH('1'!AE19, CB!$D$74:$D$79,1)+1)- INDEX(CB!$D$74:$D$79,MATCH('1'!AE19,CB!$D$74:$D$79,1))),IF(AND('1'!AF19=CB!$A$80, '1'!AG19=CB!$B$80),INDEX(CB!$G$80:$G$85,MATCH('1'!AE19, CB!$D$80:$D$85,1))+('1'!AE19- INDEX(CB!$D$80:$D$85,MATCH('1'!AE19,CB!$D$80:$D$85,1)))*( INDEX(CB!$G$80:$G$85,MATCH('1'!AE19, CB!$D$80:$D$85,1)+1)- INDEX(CB!$G$80:$G$85,MATCH('1'!AE19, CB!$D$80:$D$85,1)))/(INDEX(CB!$D$80:$D$85,MATCH('1'!AE19, CB!$D$80:$D$85,1)+1)- INDEX(CB!$D$80:$D$85,MATCH('1'!AE19,CB!$D$80:$D$85,1))),IF(AND('1'!AF19=CB!$A$86, '1'!AG19=CB!$B$86),INDEX(CB!$G$86:$G$91,MATCH('1'!AE19, CB!$D$86:$D$91,1))+('1'!AE19- INDEX(CB!$D$86:$D$91,MATCH('1'!AE19,CB!$D$86:$D$91,1)))*( INDEX(CB!$G$86:$G$91,MATCH('1'!AE19, CB!$D$86:$D$91,1)+1)- INDEX(CB!$G$86:$G$91,MATCH('1'!AE19, CB!$D$86:$D$91,1)))/(INDEX(CB!$D$86:$D$91,MATCH('1'!AE19, CB!$D$86:$D$91,1)+1)- INDEX(CB!$D$86:$D$91,MATCH('1'!AE19,CB!$D$86:$D$91,1))),IF(AND('1'!AF19=CB!$A$92, '1'!AG19=CB!$B$92),INDEX(CB!$G$92:$G$97,MATCH('1'!AE19, CB!$D$92:$D$97,1))+('1'!AE19- INDEX(CB!$D$92:$D$97,MATCH('1'!AE19,CB!$D$92:$D$97,1)))*( INDEX(CB!$G$92:$G$97,MATCH('1'!AE19, CB!$D$92:$D$97,1)+1)- INDEX(CB!$G$92:$G$97,MATCH('1'!AE19, CB!$D$92:$D$97,1)))/(INDEX(CB!$D$92:$D$97,MATCH('1'!AE19, CB!$D$92:$D$97,1)+1)- INDEX(CB!$D$92:$D$97,MATCH('1'!AE19,CB!$D$92:$D$97,1))),IF(AND('1'!AF19=CB!$A$98, '1'!AG19=CB!$B$98),INDEX(CB!$G$98:$G$103,MATCH('1'!AE19, CB!$D$98:$D$103,1))+('1'!AE19- INDEX(CB!$D$98:$D$103,MATCH('1'!AE19,CB!$D$98:$D$103,1)))*( INDEX(CB!$G$98:$G$103,MATCH('1'!AE19, CB!$D$98:$D$103,1)+1)- INDEX(CB!$G$98:$G$103,MATCH('1'!AE19, CB!$D$98:$D$103,1)))/(INDEX(CB!$D$98:$D$103,MATCH('1'!AE19, CB!$D$98:$D$103,1)+1)- INDEX(CB!$D$98:$D$103,MATCH('1'!AE19,CB!$D$98:$D$103,1))),IF(AND('1'!AF19=CB!$A$104, '1'!AG19=CB!$B$104),INDEX(CB!$G$104:$G$109,MATCH('1'!AE19, CB!$D$104:$D$109,1))+('1'!AE19- INDEX(CB!$D$104:$D$109,MATCH('1'!AE19,CB!$D$104:$D$109,1)))*( INDEX(CB!$G$104:$G$109,MATCH('1'!AE19, CB!$D$104:$D$109,1)+1)- INDEX(CB!$G$104:$G$109,MATCH('1'!AE19, CB!$D$104:$D$109,1)))/(INDEX(CB!$D$104:$D$109,MATCH('1'!AE19, CB!$D$104:$D$109,1)+1)- INDEX(CB!$D$104:$D$109,MATCH('1'!AE19,CB!$D$104:$D$109,1))),0))))))))))))))))))</f>
        <v>0</v>
      </c>
      <c r="AN19" s="33">
        <f>IF(AND('1'!AF19=CB!$A$2, '1'!AG19=CB!$B$2),INDEX(CB!$F$2:$F$7,MATCH('1'!AE19, CB!$D$2:$D$7,1))+('1'!AE19- INDEX(CB!$D$2:$D$7,MATCH('1'!AE19,CB!$D$2:$D$7,1)))*( INDEX(CB!$F$2:$F$7,MATCH('1'!AE19, CB!$D$2:$D$7,1)+1)- INDEX(CB!$F$2:$F$7,MATCH('1'!AE19, CB!$D$2:$D$7,1)))/( INDEX(CB!$D$2:$D$7,MATCH('1'!AE19, CB!$D$2:$D$7,1)+1)- INDEX(CB!$D$2:$D$7,MATCH('1'!AE19,CB!$D$2:$D$7,1))),IF(AND('1'!AF19=CB!$A$8, '1'!AG19=CB!$B$8),INDEX(CB!$F$8:$F$13,MATCH('1'!AE19, CB!$D$8:$D$13,1))+('1'!AE19- INDEX(CB!$D$8:$D$13,MATCH('1'!AE19,CB!$D$8:$D$13,1)))*( INDEX(CB!$F$8:$F$13,MATCH('1'!AE19, CB!$D$8:$D$13,1)+1)- INDEX(CB!$F$8:$F$13,MATCH('1'!AE19, CB!$D$8:$D$13,1)))/( INDEX(CB!$D$8:$D$13,MATCH('1'!AE19, CB!$D$8:$D$13,1)+1)- INDEX(CB!$D$8:$D$13,MATCH('1'!AE19,CB!$D$8:$D$13,1))),IF(AND('1'!AF19=CB!$A$14, '1'!AG19=CB!$B$14),INDEX(CB!$F$14:$F$19,MATCH('1'!AE19, CB!$D$14:$D$19,1))+('1'!AE19- INDEX(CB!$D$14:$D$19,MATCH('1'!AE19,CB!$D$14:$D$19,1)))*( INDEX(CB!$F$14:$F$19,MATCH('1'!AE19, CB!$D$14:$D$19,1)+1)- INDEX(CB!$F$14:$F$19,MATCH('1'!AE19, CB!$D$14:$D$19,1)))/( INDEX(CB!$D$14:$D$19,MATCH('1'!AE19, CB!$D$14:$D$19,1)+1)- INDEX(CB!$D$14:$D$19,MATCH('1'!AE19,CB!$D$14:$D$19,1))),IF(AND('1'!AF19=CB!$A$20, '1'!AG19=CB!$B$20),INDEX(CB!$F$20:$F$25,MATCH('1'!AE19, CB!$D$20:$D$25,1))+('1'!AE19- INDEX(CB!$D$20:$D$25,MATCH('1'!AE19,CB!$D$20:$D$25,1)))*( INDEX(CB!$F$20:$F$25,MATCH('1'!AE19, CB!$D$20:$D$25,1)+1)- INDEX(CB!$F$20:$F$25,MATCH('1'!AE19, CB!$D$20:$D$25,1)))/( INDEX(CB!$D$20:$D$25,MATCH('1'!AE19, CB!$D$20:$D$25,1)+1)- INDEX(CB!$D$20:$D$25,MATCH('1'!AE19,CB!$D$20:$D$25,1))),IF(AND('1'!AF19=CB!$A$26, '1'!AG19=CB!$B$26),INDEX(CB!$F$26:$F$31,MATCH('1'!AE19, CB!$D$26:$D$31,1))+('1'!AE19- INDEX(CB!$D$26:$D$31,MATCH('1'!AE19,CB!$D$26:$D$31,1)))*( INDEX(CB!$F$26:$F$31,MATCH('1'!AE19, CB!$D$26:$D$31,1)+1)- INDEX(CB!$F$26:$F$31,MATCH('1'!AE19, CB!$D$26:$D$31,1)))/( INDEX(CB!$D$26:$D$31,MATCH('1'!AE19, CB!$D$26:$D$31,1)+1)- INDEX(CB!$D$26:$D$31,MATCH('1'!AE19,CB!$D$26:$D$31,1))),IF(AND('1'!AF19=CB!$A$32, '1'!AG19=CB!$B$32),INDEX(CB!$F$32:$F$37,MATCH('1'!AE19, CB!$D$32:$D$37,1))+('1'!AE19- INDEX(CB!$D$32:$D$37,MATCH('1'!AE19,CB!$D$32:$D$37,1)))*( INDEX(CB!$F$32:$F$37,MATCH('1'!AE19, CB!$D$32:$D$37,1)+1)- INDEX(CB!$F$32:$F$37,MATCH('1'!AE19, CB!$D$32:$D$37,1)))/( INDEX(CB!$D$32:$D$37,MATCH('1'!AE19, CB!$D$32:$D$37,1)+1)- INDEX(CB!$D$32:$D$37,MATCH('1'!AE19,CB!$D$32:$D$37,1))),IF(AND('1'!AF19=CB!$A$38, '1'!AG19=CB!$B$38),INDEX(CB!$F$38:$F$43,MATCH('1'!AE19, CB!$D$38:$D$43,1))+('1'!AE19- INDEX(CB!$D$38:$D$43,MATCH('1'!AE19,CB!$D$38:$D$43,1)))*( INDEX(CB!$F$38:$F$43,MATCH('1'!AE19, CB!$D$38:$D$43,1)+1)- INDEX(CB!$F$38:$F$43,MATCH('1'!AE19, CB!$D$38:$D$43,1)))/( INDEX(CB!$D$38:$D$43,MATCH('1'!AE19, CB!$D$38:$D$43,1)+1)- INDEX(CB!$D$38:$D$43,MATCH('1'!AE19,CB!$D$38:$D$43,1))),IF(AND('1'!AF19=CB!$A$44, '1'!AG19=CB!$B$44),INDEX(CB!$F$44:$F$49,MATCH('1'!AE19, CB!$D$44:$D$49,1))+('1'!AE19- INDEX(CB!$D$44:$D$49,MATCH('1'!AE19,CB!$D$44:$D$49,1)))*( INDEX(CB!$F$44:$F$49,MATCH('1'!AE19, CB!$D$44:$D$49,1)+1)- INDEX(CB!$F$44:$F$49,MATCH('1'!AE19, CB!$D$44:$D$49,1)))/( INDEX(CB!$D$44:$D$49,MATCH('1'!AE19, CB!$D$44:$D$49,1)+1)- INDEX(CB!$D$44:$D$49,MATCH('1'!AE19,CB!$D$44:$D$49,1))),IF(AND('1'!AF19=CB!$A$50, '1'!AG19=CB!$B$50),INDEX(CB!$F$50:$F$55,MATCH('1'!AE19, CB!$D$50:$D$55,1))+('1'!AE19- INDEX(CB!$D$50:$D$55,MATCH('1'!AE19,CB!$D$50:$D$55,1)))*( INDEX(CB!$F$50:$F$55,MATCH('1'!AE19, CB!$D$50:$D$55,1)+1)- INDEX(CB!$F$50:$F$55,MATCH('1'!AE19, CB!$D$50:$D$55,1)))/( INDEX(CB!$D$50:$D$55,MATCH('1'!AE19, CB!$D$50:$D$55,1)+1)- INDEX(CB!$D$50:$D$55,MATCH('1'!AE19,CB!$D$50:$D$55,1))),IF(AND('1'!AF19=CB!$A$56, '1'!AG19=CB!$B$56),INDEX(CB!$F$56:$F$61,MATCH('1'!AE19, CB!$D$56:$D$61,1))+('1'!AE19- INDEX(CB!$D$56:$D$61,MATCH('1'!AE19,CB!$D$56:$D$61,1)))*( INDEX(CB!$F$56:$F$61,MATCH('1'!AE19, CB!$D$56:$D$61,1)+1)- INDEX(CB!$F$56:$F$61,MATCH('1'!AE19, CB!$D$56:$D$61,1)))/( INDEX(CB!$D$56:$D$61,MATCH('1'!AE19, CB!$D$56:$D$61,1)+1)- INDEX(CB!$D$56:$D$61,MATCH('1'!AE19,CB!$D$56:$D$61,1))),IF(AND('1'!AF19=CB!$A$62, '1'!AG19=CB!$B$62),INDEX(CB!$F$62:$F$67,MATCH('1'!AE19, CB!$D$62:$D$67,1))+('1'!AE19- INDEX(CB!$D$62:$D$67,MATCH('1'!AE19,CB!$D$62:$D$67,1)))*( INDEX(CB!$F$62:$F$67,MATCH('1'!AE19, CB!$D$62:$D$67,1)+1)- INDEX(CB!$F$62:$F$67,MATCH('1'!AE19, CB!$D$62:$D$67,1)))/( INDEX(CB!$D$62:$D$67,MATCH('1'!AE19, CB!$D$62:$D$67,1)+1)- INDEX(CB!$D$62:$D$67,MATCH('1'!AE19,CB!$D$62:$D$67,1))),IF(AND('1'!AF19=CB!$A$68, '1'!AG19=CB!$B$68),INDEX(CB!$F$68:$F$73,MATCH('1'!AE19, CB!$D$68:$D$73,1))+('1'!AE19- INDEX(CB!$D$68:$D$73,MATCH('1'!AE19,CB!$D$68:$D$73,1)))*( INDEX(CB!$F$68:$F$73,MATCH('1'!AE19, CB!$D$68:$D$73,1)+1)- INDEX(CB!$F$68:$F$73,MATCH('1'!AE19, CB!$D$68:$D$73,1)))/(INDEX(CB!$D$68:$D$73,MATCH('1'!AE19, CB!$D$68:$D$73,1)+1)- INDEX(CB!$D$68:$D$73,MATCH('1'!AE19,CB!$D$68:$D$73,1))),IF(AND('1'!AF19=CB!$A$74, '1'!AG19=CB!$B$74),INDEX(CB!$F$74:$F$79,MATCH('1'!AE19, CB!$D$74:$D$79,1))+('1'!AE19- INDEX(CB!$D$74:$D$79,MATCH('1'!AE19,CB!$D$74:$D$79,1)))*( INDEX(CB!$F$74:$F$79,MATCH('1'!AE19, CB!$D$74:$D$79,1)+1)- INDEX(CB!$F$74:$F$79,MATCH('1'!AE19, CB!$D$74:$D$79,1)))/(INDEX(CB!$D$74:$D$79,MATCH('1'!AE19, CB!$D$74:$D$79,1)+1)- INDEX(CB!$D$74:$D$79,MATCH('1'!AE19,CB!$D$74:$D$79,1))),IF(AND('1'!AF19=CB!$A$80, '1'!AG19=CB!$B$80),INDEX(CB!$F$80:$F$85,MATCH('1'!AE19, CB!$D$80:$D$85,1))+('1'!AE19- INDEX(CB!$D$80:$D$85,MATCH('1'!AE19,CB!$D$80:$D$85,1)))*( INDEX(CB!$F$80:$F$85,MATCH('1'!AE19, CB!$D$80:$D$85,1)+1)- INDEX(CB!$F$80:$F$85,MATCH('1'!AE19, CB!$D$80:$D$85,1)))/(INDEX(CB!$D$80:$D$85,MATCH('1'!AE19, CB!$D$80:$D$85,1)+1)- INDEX(CB!$D$80:$D$85,MATCH('1'!AE19,CB!$D$80:$D$85,1))),IF(AND('1'!AF19=CB!$A$86, '1'!AG19=CB!$B$86),INDEX(CB!$F$86:$F$91,MATCH('1'!AE19, CB!$D$86:$D$91,1))+('1'!AE19- INDEX(CB!$D$86:$D$91,MATCH('1'!AE19,CB!$D$86:$D$91,1)))*( INDEX(CB!$F$86:$F$91,MATCH('1'!AE19, CB!$D$86:$D$91,1)+1)- INDEX(CB!$F$86:$F$91,MATCH('1'!AE19, CB!$D$86:$D$91,1)))/(INDEX(CB!$D$86:$D$91,MATCH('1'!AE19, CB!$D$86:$D$91,1)+1)- INDEX(CB!$D$86:$D$91,MATCH('1'!AE19,CB!$D$86:$D$91,1))),IF(AND('1'!AF19=CB!$A$92, '1'!AG19=CB!$B$92),INDEX(CB!$F$92:$F$97,MATCH('1'!AE19, CB!$D$92:$D$97,1))+('1'!AE19- INDEX(CB!$D$92:$D$97,MATCH('1'!AE19,CB!$D$92:$D$97,1)))*( INDEX(CB!$F$92:$F$97,MATCH('1'!AE19, CB!$D$92:$D$97,1)+1)- INDEX(CB!$F$92:$F$97,MATCH('1'!AE19, CB!$D$92:$D$97,1)))/(INDEX(CB!$D$92:$D$97,MATCH('1'!AE19, CB!$D$92:$D$97,1)+1)- INDEX(CB!$D$92:$D$97,MATCH('1'!AE19,CB!$D$92:$D$97,1))),IF(AND('1'!AF19=CB!$A$98, '1'!AG19=CB!$B$98),INDEX(CB!$F$98:$F$103,MATCH('1'!AE19, CB!$D$98:$D$103,1))+('1'!AE19- INDEX(CB!$D$98:$D$103,MATCH('1'!AE19,CB!$D$98:$D$103,1)))*( INDEX(CB!$F$98:$F$103,MATCH('1'!AE19, CB!$D$98:$D$103,1)+1)- INDEX(CB!$F$98:$F$103,MATCH('1'!AE19, CB!$D$98:$D$103,1)))/(INDEX(CB!$D$98:$D$103,MATCH('1'!AE19, CB!$D$98:$D$103,1)+1)- INDEX(CB!$D$98:$D$103,MATCH('1'!AE19,CB!$D$98:$D$103,1))),IF(AND('1'!AF19=CB!$A$104, '1'!AG19=CB!$B$104),INDEX(CB!$F$104:$F$109,MATCH('1'!AE19, CB!$D$104:$D$109,1))+('1'!AE19- INDEX(CB!$D$104:$D$109,MATCH('1'!AE19,CB!$D$104:$D$109,1)))*( INDEX(CB!$F$104:$F$109,MATCH('1'!AE19, CB!$D$104:$D$109,1)+1)- INDEX(CB!$F$104:$F$109,MATCH('1'!AE19, CB!$D$104:$D$109,1)))/(INDEX(CB!$D$104:$D$109,MATCH('1'!AE19, CB!$D$104:$D$109,1)+1)- INDEX(CB!$D$104:$D$109,MATCH('1'!AE19,CB!$D$104:$D$109,1))),0))))))))))))))))))</f>
        <v>0</v>
      </c>
      <c r="AO19" s="33">
        <f>IF(AND('1'!AF19=CB!$A$2, '1'!AG19=CB!$B$2),INDEX(CB!$E$2:$E$7,MATCH('1'!AE19, CB!$D$2:$D$7,1))+('1'!AE19- INDEX(CB!$D$2:$D$7,MATCH('1'!AE19,CB!$D$2:$D$7,1)))*( INDEX(CB!$E$2:$E$7,MATCH('1'!AE19, CB!$D$2:$D$7,1)+1)- INDEX(CB!$E$2:$E$7,MATCH('1'!AE19, CB!$D$2:$D$7,1)))/( INDEX(CB!$D$2:$D$7,MATCH('1'!AE19, CB!$D$2:$D$7,1)+1)- INDEX(CB!$D$2:$D$7,MATCH('1'!AE19,CB!$D$2:$D$7,1))),IF(AND('1'!AF19=CB!$A$8, '1'!AG19=CB!$B$8),INDEX(CB!$E$8:$E$13,MATCH('1'!AE19, CB!$D$8:$D$13,1))+('1'!AE19- INDEX(CB!$D$8:$D$13,MATCH('1'!AE19,CB!$D$8:$D$13,1)))*( INDEX(CB!$E$8:$E$13,MATCH('1'!AE19, CB!$D$8:$D$13,1)+1)- INDEX(CB!$E$8:$E$13,MATCH('1'!AE19, CB!$D$8:$D$13,1)))/( INDEX(CB!$D$8:$D$13,MATCH('1'!AE19, CB!$D$8:$D$13,1)+1)- INDEX(CB!$D$8:$D$13,MATCH('1'!AE19,CB!$D$8:$D$13,1))),IF(AND('1'!AF19=CB!$A$14, '1'!AG19=CB!$B$14),INDEX(CB!$E$14:$E$19,MATCH('1'!AE19, CB!$D$14:$D$19,1))+('1'!AE19- INDEX(CB!$D$14:$D$19,MATCH('1'!AE19,CB!$D$14:$D$19,1)))*( INDEX(CB!$E$14:$E$19,MATCH('1'!AE19, CB!$D$14:$D$19,1)+1)- INDEX(CB!$E$14:$E$19,MATCH('1'!AE19, CB!$D$14:$D$19,1)))/( INDEX(CB!$D$14:$D$19,MATCH('1'!AE19, CB!$D$14:$D$19,1)+1)- INDEX(CB!$D$14:$D$19,MATCH('1'!AE19,CB!$D$14:$D$19,1))),IF(AND('1'!AF19=CB!$A$20, '1'!AG19=CB!$B$20),INDEX(CB!$E$20:$E$25,MATCH('1'!AE19, CB!$D$20:$D$25,1))+('1'!AE19- INDEX(CB!$D$20:$D$25,MATCH('1'!AE19,CB!$D$20:$D$25,1)))*( INDEX(CB!$E$20:$E$25,MATCH('1'!AE19, CB!$D$20:$D$25,1)+1)- INDEX(CB!$E$20:$E$25,MATCH('1'!AE19, CB!$D$20:$D$25,1)))/( INDEX(CB!$D$20:$D$25,MATCH('1'!AE19, CB!$D$20:$D$25,1)+1)- INDEX(CB!$D$20:$D$25,MATCH('1'!AE19,CB!$D$20:$D$25,1))),IF(AND('1'!AF19=CB!$A$26, '1'!AG19=CB!$B$26),INDEX(CB!$E$26:$E$31,MATCH('1'!AE19, CB!$D$26:$D$31,1))+('1'!AE19- INDEX(CB!$D$26:$D$31,MATCH('1'!AE19,CB!$D$26:$D$31,1)))*( INDEX(CB!$E$26:$E$31,MATCH('1'!AE19, CB!$D$26:$D$31,1)+1)- INDEX(CB!$E$26:$E$31,MATCH('1'!AE19, CB!$D$26:$D$31,1)))/( INDEX(CB!$D$26:$D$31,MATCH('1'!AE19, CB!$D$26:$D$31,1)+1)- INDEX(CB!$D$26:$D$31,MATCH('1'!AE19,CB!$D$26:$D$31,1))),IF(AND('1'!AF19=CB!$A$32, '1'!AG19=CB!$B$32),INDEX(CB!$E$32:$E$37,MATCH('1'!AE19, CB!$D$32:$D$37,1))+('1'!AE19- INDEX(CB!$D$32:$D$37,MATCH('1'!AE19,CB!$D$32:$D$37,1)))*( INDEX(CB!$E$32:$E$37,MATCH('1'!AE19, CB!$D$32:$D$37,1)+1)- INDEX(CB!$E$32:$E$37,MATCH('1'!AE19, CB!$D$32:$D$37,1)))/( INDEX(CB!$D$32:$D$37,MATCH('1'!AE19, CB!$D$32:$D$37,1)+1)- INDEX(CB!$D$32:$D$37,MATCH('1'!AE19,CB!$D$32:$D$37,1))),IF(AND('1'!AF19=CB!$A$38, '1'!AG19=CB!$B$38),INDEX(CB!$E$38:$E$43,MATCH('1'!AE19, CB!$D$38:$D$43,1))+('1'!AE19- INDEX(CB!$D$38:$D$43,MATCH('1'!AE19,CB!$D$38:$D$43,1)))*( INDEX(CB!$E$38:$E$43,MATCH('1'!AE19, CB!$D$38:$D$43,1)+1)- INDEX(CB!$E$38:$E$43,MATCH('1'!AE19, CB!$D$38:$D$43,1)))/( INDEX(CB!$D$38:$D$43,MATCH('1'!AE19, CB!$D$38:$D$43,1)+1)- INDEX(CB!$D$38:$D$43,MATCH('1'!AE19,CB!$D$38:$D$43,1))),IF(AND('1'!AF19=CB!$A$44, '1'!AG19=CB!$B$44),INDEX(CB!$E$44:$E$49,MATCH('1'!AE19, CB!$D$44:$D$49,1))+('1'!AE19- INDEX(CB!$D$44:$D$49,MATCH('1'!AE19,CB!$D$44:$D$49,1)))*( INDEX(CB!$E$44:$E$49,MATCH('1'!AE19, CB!$D$44:$D$49,1)+1)- INDEX(CB!$E$44:$E$49,MATCH('1'!AE19, CB!$D$44:$D$49,1)))/( INDEX(CB!$D$44:$D$49,MATCH('1'!AE19, CB!$D$44:$D$49,1)+1)- INDEX(CB!$D$44:$D$49,MATCH('1'!AE19,CB!$D$44:$D$49,1))),IF(AND('1'!AF19=CB!$A$50, '1'!AG19=CB!$B$50),INDEX(CB!$E$50:$E$55,MATCH('1'!AE19, CB!$D$50:$D$55,1))+('1'!AE19- INDEX(CB!$D$50:$D$55,MATCH('1'!AE19,CB!$D$50:$D$55,1)))*( INDEX(CB!$E$50:$E$55,MATCH('1'!AE19, CB!$D$50:$D$55,1)+1)- INDEX(CB!$E$50:$E$55,MATCH('1'!AE19, CB!$D$50:$D$55,1)))/( INDEX(CB!$D$50:$D$55,MATCH('1'!AE19, CB!$D$50:$D$55,1)+1)- INDEX(CB!$D$50:$D$55,MATCH('1'!AE19,CB!$D$50:$D$55,1))),IF(AND('1'!AF19=CB!$A$56, '1'!AG19=CB!$B$56),INDEX(CB!$E$56:$E$61,MATCH('1'!AE19, CB!$D$56:$D$61,1))+('1'!AE19- INDEX(CB!$D$56:$D$61,MATCH('1'!AE19,CB!$D$56:$D$61,1)))*( INDEX(CB!$E$56:$E$61,MATCH('1'!AE19, CB!$D$56:$D$61,1)+1)- INDEX(CB!$E$56:$E$61,MATCH('1'!AE19, CB!$D$56:$D$61,1)))/( INDEX(CB!$D$56:$D$61,MATCH('1'!AE19, CB!$D$56:$D$61,1)+1)- INDEX(CB!$D$56:$D$61,MATCH('1'!AE19,CB!$D$56:$D$61,1))),IF(AND('1'!AF19=CB!$A$62, '1'!AG19=CB!$B$62),INDEX(CB!$E$62:$E$67,MATCH('1'!AE19, CB!$D$62:$D$67,1))+('1'!AE19- INDEX(CB!$D$62:$D$67,MATCH('1'!AE19,CB!$D$62:$D$67,1)))*( INDEX(CB!$E$62:$E$67,MATCH('1'!AE19, CB!$D$62:$D$67,1)+1)- INDEX(CB!$E$62:$E$67,MATCH('1'!AE19, CB!$D$62:$D$67,1)))/( INDEX(CB!$D$62:$D$67,MATCH('1'!AE19, CB!$D$62:$D$67,1)+1)- INDEX(CB!$D$62:$D$67,MATCH('1'!AE19,CB!$D$62:$D$67,1))),IF(AND('1'!AF19=CB!$A$68, '1'!AG19=CB!$B$68),INDEX(CB!$E$68:$E$73,MATCH('1'!AE19, CB!$D$68:$D$73,1))+('1'!AE19- INDEX(CB!$D$68:$D$73,MATCH('1'!AE19,CB!$D$68:$D$73,1)))*( INDEX(CB!$E$68:$E$73,MATCH('1'!AE19, CB!$D$68:$D$73,1)+1)- INDEX(CB!$E$68:$E$73,MATCH('1'!AE19, CB!$D$68:$D$73,1)))/(INDEX(CB!$D$68:$D$73,MATCH('1'!AE19, CB!$D$68:$D$73,1)+1)- INDEX(CB!$D$68:$D$73,MATCH('1'!AE19,CB!$D$68:$D$73,1))),IF(AND('1'!AF19=CB!$A$74, '1'!AG19=CB!$B$74),INDEX(CB!$E$74:$E$79,MATCH('1'!AE19, CB!$D$74:$D$79,1))+('1'!AE19- INDEX(CB!$D$74:$D$79,MATCH('1'!AE19,CB!$D$74:$D$79,1)))*( INDEX(CB!$E$74:$E$79,MATCH('1'!AE19, CB!$D$74:$D$79,1)+1)- INDEX(CB!$E$74:$E$79,MATCH('1'!AE19, CB!$D$74:$D$79,1)))/(INDEX(CB!$D$74:$D$79,MATCH('1'!AE19, CB!$D$74:$D$79,1)+1)- INDEX(CB!$D$74:$D$79,MATCH('1'!AE19,CB!$D$74:$D$79,1))),IF(AND('1'!AF19=CB!$A$80, '1'!AG19=CB!$B$80),INDEX(CB!$E$80:$E$85,MATCH('1'!AE19, CB!$D$80:$D$85,1))+('1'!AE19- INDEX(CB!$D$80:$D$85,MATCH('1'!AE19,CB!$D$80:$D$85,1)))*( INDEX(CB!$E$80:$E$85,MATCH('1'!AE19, CB!$D$80:$D$85,1)+1)- INDEX(CB!$E$80:$E$85,MATCH('1'!AE19, CB!$D$80:$D$85,1)))/(INDEX(CB!$D$80:$D$85,MATCH('1'!AE19, CB!$D$80:$D$85,1)+1)- INDEX(CB!$D$80:$D$85,MATCH('1'!AE19,CB!$D$80:$D$85,1))),IF(AND('1'!AF19=CB!$A$86, '1'!AG19=CB!$B$86),INDEX(CB!$E$86:$E$91,MATCH('1'!AE19, CB!$D$86:$D$91,1))+('1'!AE19- INDEX(CB!$D$86:$D$91,MATCH('1'!AE19,CB!$D$86:$D$91,1)))*( INDEX(CB!$E$86:$E$91,MATCH('1'!AE19, CB!$D$86:$D$91,1)+1)- INDEX(CB!$E$86:$E$91,MATCH('1'!AE19, CB!$D$86:$D$91,1)))/(INDEX(CB!$D$86:$D$91,MATCH('1'!AE19, CB!$D$86:$D$91,1)+1)- INDEX(CB!$D$86:$D$91,MATCH('1'!AE19,CB!$D$86:$D$91,1))),IF(AND('1'!AF19=CB!$A$92, '1'!AG19=CB!$B$92),INDEX(CB!$E$92:$E$97,MATCH('1'!AE19, CB!$D$92:$D$97,1))+('1'!AE19- INDEX(CB!$D$92:$D$97,MATCH('1'!AE19,CB!$D$92:$D$97,1)))*( INDEX(CB!$E$92:$E$97,MATCH('1'!AE19, CB!$D$92:$D$97,1)+1)- INDEX(CB!$E$92:$E$97,MATCH('1'!AE19, CB!$D$92:$D$97,1)))/(INDEX(CB!$D$92:$D$97,MATCH('1'!AE19, CB!$D$92:$D$97,1)+1)- INDEX(CB!$D$92:$D$97,MATCH('1'!AE19,CB!$D$92:$D$97,1))),IF(AND('1'!AF19=CB!$A$98, '1'!AG19=CB!$B$98),INDEX(CB!$E$98:$E$103,MATCH('1'!AE19, CB!$D$98:$D$103,1))+('1'!AE19- INDEX(CB!$D$98:$D$103,MATCH('1'!AE19,CB!$D$98:$D$103,1)))*( INDEX(CB!$E$98:$E$103,MATCH('1'!AE19, CB!$D$98:$D$103,1)+1)- INDEX(CB!$E$98:$E$103,MATCH('1'!AE19, CB!$D$98:$D$103,1)))/(INDEX(CB!$D$98:$D$103,MATCH('1'!AE19, CB!$D$98:$D$103,1)+1)- INDEX(CB!$D$98:$D$103,MATCH('1'!AE19,CB!$D$98:$D$103,1))),IF(AND('1'!AF19=CB!$A$104, '1'!AG19=CB!$B$104),INDEX(CB!$E$104:$E$109,MATCH('1'!AE19, CB!$D$104:$D$109,1))+('1'!AE19- INDEX(CB!$D$104:$D$109,MATCH('1'!AE19,CB!$D$104:$D$109,1)))*( INDEX(CB!$E$104:$E$109,MATCH('1'!AE19, CB!$D$104:$D$109,1)+1)- INDEX(CB!$E$104:$E$109,MATCH('1'!AE19, CB!$D$104:$D$109,1)))/(INDEX(CB!$D$104:$D$109,MATCH('1'!AE19, CB!$D$104:$D$109,1)+1)- INDEX(CB!$D$104:$D$109,MATCH('1'!AE19,CB!$D$104:$D$109,1))),0))))))))))))))))))</f>
        <v>0</v>
      </c>
      <c r="AP19" s="11" t="e">
        <f t="shared" si="16"/>
        <v>#VALUE!</v>
      </c>
      <c r="AQ19" s="11" t="e">
        <f>(-AP18+IF(AND('1'!AF19=CB!$A$2,'1'!AG19=CB!$B$2),MAX(CB!$D$2:$D$7),IF(AND('1'!AF19=CB!$A$8,'1'!AG19=CB!$B$8),MAX(CB!$D$8:$D$13),IF(AND('1'!AF19=CB!$A$14,'1'!AG19=CB!$B$14),MAX(CB!$D$14:$D$19),IF(AND('1'!AF19=CB!$A$20,'1'!AG19=CB!$B$20),MAX(CB!$D$20:$D$25),IF(AND('1'!AF19=CB!$A$26,'1'!AG19=CB!$B$26),MAX(CB!$D$26:$D$31),IF(AND('1'!AF19=CB!$A$32,'1'!AG19=CB!$B$32),CB!$D$36+(6-CB!$C$36)*(CB!$D$37-CB!$D$36)/(CB!$C$37-CB!$C$36),IF(AND('1'!AF19=CB!$A$38,'1'!AG19=CB!$B$38),CB!$D$42+(6-CB!$C$42)*(CB!$D$43-CB!$D$42)/(CB!$C$43-CB!$C$42),IF(AND('1'!AF19=CB!$A$44,'1'!AG19=CB!$B$44),CB!$D$48+(6-CB!$C$48)*(CB!$D$49-CB!$D$48)/(CB!$C$49-CB!$C$48),IF(AND('1'!AF19=CB!$A$50,'1'!AG19=CB!$B$50),CB!$D$54+(6-CB!$C$54)*(CB!$D$55-CB!$D$54)/(CB!$C$55-CB!$C$54),IF(AND('1'!AF19=CB!$A$56,'1'!AG19=CB!$B$56),CB!$D$60+(6-CB!$C$60)*(CB!$D$61-CB!$D$60)/(CB!$C$61-CB!$C$60),IF(AND('1'!AF19=CB!$A$62,'1'!AG19=CB!$B$62),MAX(CB!$D$62:$D$67),IF(AND('1'!AF19=CB!$A$68,'1'!AG19=CB!$B$68),MAX(CB!$D$68:$D$73),IF(AND('1'!AF19=CB!$A$74,'1'!AG19=CB!$B$74),MAX(CB!$D$74:$D$79),IF(AND('1'!AF19=CB!$A$80,'1'!AG19=CB!$B$80),MAX(CB!$D$80:$D$85),IF(AND('1'!AF19=CB!$A$86,'1'!AG19=CB!$B$86),MAX(CB!$D$86:$D$91),IF(AND('1'!AF19=CB!$A$92,'1'!AG19=CB!$B$92),MAX(CB!$D$92:$D$97),IF(AND('1'!AF19=CB!$A$98,'1'!AG19=CB!$B$98),MAX(CB!$D$98:$D$103),IF(AND('1'!AF19=CB!$A$104,'1'!AG19=CB!$B$104),MAX(CB!$D$104:$D$109),0)))))))))))))))))))/(F19*H19*D19)*43560+$B18</f>
        <v>#VALUE!</v>
      </c>
      <c r="AR19" s="38" t="e">
        <f>IF(AND('1'!AF19=CB!$A$2, '1'!AH19=CB!$B$2),INDEX(CB!$K$2:$K$7,MATCH('1'!AE19, CB!$D$2:$D$7,1))+('1'!AE19- INDEX(CB!$D$2:$D$7,MATCH('1'!AE19,CB!$D$2:$D$7,1)))*( INDEX(CB!$K$2:$K$7,MATCH('1'!AE19, CB!$D$2:$D$7,1)+1)- INDEX(CB!$K$2:$K$7,MATCH('1'!AE19, CB!$D$2:$D$7,1)))/( INDEX(CB!$D$2:$D$7,MATCH('1'!AE19, CB!$D$2:$D$7,1)+1)- INDEX(CB!$D$2:$D$7,MATCH('1'!AE19,CB!$D$2:$D$7,1))),IF(AND('1'!AF19=CB!$A$8, '1'!AH19=CB!$B$8),INDEX(CB!$K$8:$K$13,MATCH('1'!AE19, CB!$D$8:$D$13,1))+('1'!AE19- INDEX(CB!$D$8:$D$13,MATCH('1'!AE19,CB!$D$8:$D$13,1)))*( INDEX(CB!$K$8:$K$13,MATCH('1'!AE19, CB!$D$8:$D$13,1)+1)- INDEX(CB!$K$8:$K$13,MATCH('1'!AE19, CB!$D$8:$D$13,1)))/( INDEX(CB!$D$8:$D$13,MATCH('1'!AE19, CB!$D$8:$D$13,1)+1)- INDEX(CB!$D$8:$D$13,MATCH('1'!AE19,CB!$D$8:$D$13,1))),IF(AND('1'!AF19=CB!$A$14, '1'!AH19=CB!$B$14),INDEX(CB!$K$14:$K$19,MATCH('1'!AE19, CB!$D$14:$D$19,1))+('1'!AE19- INDEX(CB!$D$14:$D$19,MATCH('1'!AE19,CB!$D$14:$D$19,1)))*( INDEX(CB!$K$14:$K$19,MATCH('1'!AE19, CB!$D$14:$D$19,1)+1)- INDEX(CB!$K$14:$K$19,MATCH('1'!AE19, CB!$D$14:$D$19,1)))/( INDEX(CB!$D$14:$D$19,MATCH('1'!AE19, CB!$D$14:$D$19,1)+1)- INDEX(CB!$D$14:$D$19,MATCH('1'!AE19,CB!$D$14:$D$19,1))),IF(AND('1'!AF19=CB!$A$20, '1'!AH19=CB!$B$20),INDEX(CB!$K$20:$K$25,MATCH('1'!AE19, CB!$D$20:$D$25,1))+('1'!AE19- INDEX(CB!$D$20:$D$25,MATCH('1'!AE19,CB!$D$20:$D$25,1)))*( INDEX(CB!$K$20:$K$25,MATCH('1'!AE19, CB!$D$20:$D$25,1)+1)- INDEX(CB!$K$20:$K$25,MATCH('1'!AE19, CB!$D$20:$D$25,1)))/( INDEX(CB!$D$20:$D$25,MATCH('1'!AE19, CB!$D$20:$D$25,1)+1)- INDEX(CB!$D$20:$D$25,MATCH('1'!AE19,CB!$D$20:$D$25,1))),IF(AND('1'!AF19=CB!$A$26, '1'!AH19=CB!$B$26),INDEX(CB!$K$26:$K$31,MATCH('1'!AE19, CB!$D$26:$D$31,1))+('1'!AE19- INDEX(CB!$D$26:$D$31,MATCH('1'!AE19,CB!$D$26:$D$31,1)))*( INDEX(CB!$K$26:$K$31,MATCH('1'!AE19, CB!$D$26:$D$31,1)+1)- INDEX(CB!$K$26:$K$31,MATCH('1'!AE19, CB!$D$26:$D$31,1)))/( INDEX(CB!$D$26:$D$31,MATCH('1'!AE19, CB!$D$26:$D$31,1)+1)- INDEX(CB!$D$26:$D$31,MATCH('1'!AE19,CB!$D$26:$D$31,1))),IF(AND('1'!AF19=CB!$A$32, '1'!AH19=CB!$B$32),INDEX(CB!$K$32:$K$37,MATCH('1'!AE19, CB!$D$32:$D$37,1))+('1'!AE19- INDEX(CB!$D$32:$D$37,MATCH('1'!AE19,CB!$D$32:$D$37,1)))*( INDEX(CB!$K$32:$K$37,MATCH('1'!AE19, CB!$D$32:$D$37,1)+1)- INDEX(CB!$K$32:$K$37,MATCH('1'!AE19, CB!$D$32:$D$37,1)))/( INDEX(CB!$D$32:$D$37,MATCH('1'!AE19, CB!$D$32:$D$37,1)+1)- INDEX(CB!$D$32:$D$37,MATCH('1'!AE19,CB!$D$32:$D$37,1))),IF(AND('1'!AF19=CB!$A$38, '1'!AH19=CB!$B$38),INDEX(CB!$K$38:$K$43,MATCH('1'!AE19, CB!$D$38:$D$43,1))+('1'!AE19- INDEX(CB!$D$38:$D$43,MATCH('1'!AE19,CB!$D$38:$D$43,1)))*( INDEX(CB!$K$38:$K$43,MATCH('1'!AE19, CB!$D$38:$D$43,1)+1)- INDEX(CB!$K$38:$K$43,MATCH('1'!AE19, CB!$D$38:$D$43,1)))/( INDEX(CB!$D$38:$D$43,MATCH('1'!AE19, CB!$D$38:$D$43,1)+1)- INDEX(CB!$D$38:$D$43,MATCH('1'!AE19,CB!$D$38:$D$43,1))),IF(AND('1'!AF19=CB!$A$44, '1'!AH19=CB!$B$44),INDEX(CB!$K$44:$K$49,MATCH('1'!AE19, CB!$D$44:$D$49,1))+('1'!AE19- INDEX(CB!$D$44:$D$49,MATCH('1'!AE19,CB!$D$44:$D$49,1)))*( INDEX(CB!$K$44:$K$49,MATCH('1'!AE19, CB!$D$44:$D$49,1)+1)- INDEX(CB!$K$44:$K$49,MATCH('1'!AE19, CB!$D$44:$D$49,1)))/( INDEX(CB!$D$44:$D$49,MATCH('1'!AE19, CB!$D$44:$D$49,1)+1)- INDEX(CB!$D$44:$D$49,MATCH('1'!AE19,CB!$D$44:$D$49,1))),IF(AND('1'!AF19=CB!$A$50, '1'!AH19=CB!$B$50),INDEX(CB!$K$50:$K$55,MATCH('1'!AE19, CB!$D$50:$D$55,1))+('1'!AE19- INDEX(CB!$D$50:$D$55,MATCH('1'!AE19,CB!$D$50:$D$55,1)))*( INDEX(CB!$K$50:$K$55,MATCH('1'!AE19, CB!$D$50:$D$55,1)+1)- INDEX(CB!$K$50:$K$55,MATCH('1'!AE19, CB!$D$50:$D$55,1)))/( INDEX(CB!$D$50:$D$55,MATCH('1'!AE19, CB!$D$50:$D$55,1)+1)- INDEX(CB!$D$50:$D$55,MATCH('1'!AE19,CB!$D$50:$D$55,1))),IF(AND('1'!AF19=CB!$A$56, '1'!AH19=CB!$B$56),INDEX(CB!$K$56:$K$61,MATCH('1'!AE19, CB!$D$56:$D$61,1))+('1'!AE19- INDEX(CB!$D$56:$D$61,MATCH('1'!AE19,CB!$D$56:$D$61,1)))*( INDEX(CB!$K$56:$K$61,MATCH('1'!AE19, CB!$D$56:$D$61,1)+1)- INDEX(CB!$K$56:$K$61,MATCH('1'!AE19, CB!$D$56:$D$61,1)))/( INDEX(CB!$D$56:$D$61,MATCH('1'!AE19, CB!$D$56:$D$61,1)+1)- INDEX(CB!$D$56:$D$61,MATCH('1'!AE19,CB!$D$56:$D$61,1))),IF(AND('1'!AF19=CB!$A$62, '1'!AH19=CB!$B$62),INDEX(CB!$K$62:$K$67,MATCH('1'!AE19, CB!$D$62:$D$67,1))+('1'!AE19- INDEX(CB!$D$62:$D$67,MATCH('1'!AE19,CB!$D$62:$D$67,1)))*( INDEX(CB!$K$62:$K$67,MATCH('1'!AE19, CB!$D$62:$D$67,1)+1)- INDEX(CB!$K$62:$K$67,MATCH('1'!AE19, CB!$D$62:$D$67,1)))/( INDEX(CB!$D$62:$D$67,MATCH('1'!AE19, CB!$D$62:$D$67,1)+1)- INDEX(CB!$D$62:$D$67,MATCH('1'!AE19,CB!$D$62:$D$67,1))),IF(AND('1'!AF19=CB!$A$68, '1'!AH19=CB!$B$68),INDEX(CB!$K$68:$K$73,MATCH('1'!AE19, CB!$D$68:$D$73,1))+('1'!AE19- INDEX(CB!$D$68:$D$73,MATCH('1'!AE19,CB!$D$68:$D$73,1)))*( INDEX(CB!$K$68:$K$73,MATCH('1'!AE19, CB!$D$68:$D$73,1)+1)- INDEX(CB!$K$68:$K$73,MATCH('1'!AE19, CB!$D$68:$D$73,1)))/(INDEX(CB!$D$68:$D$73,MATCH('1'!AE19, CB!$D$68:$D$73,1)+1)- INDEX(CB!$D$68:$D$73,MATCH('1'!AE19,CB!$D$68:$D$73,1))),IF(AND('1'!AF19=CB!$A$74, '1'!AH19=CB!$B$74),INDEX(CB!$K$74:$K$79,MATCH('1'!AE19, CB!$D$74:$D$79,1))+('1'!AE19- INDEX(CB!$D$74:$D$79,MATCH('1'!AE19,CB!$D$74:$D$79,1)))*( INDEX(CB!$K$74:$K$79,MATCH('1'!AE19, CB!$D$74:$D$79,1)+1)- INDEX(CB!$K$74:$K$79,MATCH('1'!AE19, CB!$D$74:$D$79,1)))/(INDEX(CB!$D$74:$D$79,MATCH('1'!AE19, CB!$D$74:$D$79,1)+1)- INDEX(CB!$D$74:$D$79,MATCH('1'!AE19,CB!$D$74:$D$79,1))),IF(AND('1'!AF19=CB!$A$80, '1'!AH19=CB!$B$80),INDEX(CB!$K$80:$K$85,MATCH('1'!AE19, CB!$D$80:$D$85,1))+('1'!AE19- INDEX(CB!$D$80:$D$85,MATCH('1'!AE19,CB!$D$80:$D$85,1)))*( INDEX(CB!$K$80:$K$85,MATCH('1'!AE19, CB!$D$80:$D$85,1)+1)- INDEX(CB!$K$80:$K$85,MATCH('1'!AE19, CB!$D$80:$D$85,1)))/(INDEX(CB!$D$80:$D$85,MATCH('1'!AE19, CB!$D$80:$D$85,1)+1)- INDEX(CB!$D$80:$D$85,MATCH('1'!AE19,CB!$D$80:$D$85,1))),IF(AND('1'!AF19=CB!$A$86, '1'!AH19=CB!$B$86),INDEX(CB!$K$86:$K$91,MATCH('1'!AE19, CB!$D$86:$D$91,1))+('1'!AE19- INDEX(CB!$D$86:$D$91,MATCH('1'!AE19,CB!$D$86:$D$91,1)))*( INDEX(CB!$K$86:$K$91,MATCH('1'!AE19, CB!$D$86:$D$91,1)+1)- INDEX(CB!$K$86:$K$91,MATCH('1'!AE19, CB!$D$86:$D$91,1)))/(INDEX(CB!$D$86:$D$91,MATCH('1'!AE19, CB!$D$86:$D$91,1)+1)- INDEX(CB!$D$86:$D$91,MATCH('1'!AE19,CB!$D$86:$D$91,1))),IF(AND('1'!AF19=CB!$A$92, '1'!AH19=CB!$B$92),INDEX(CB!$K$92:$K$97,MATCH('1'!AE19, CB!$D$92:$D$97,1))+('1'!AE19- INDEX(CB!$D$92:$D$97,MATCH('1'!AE19,CB!$D$92:$D$97,1)))*( INDEX(CB!$K$92:$K$97,MATCH('1'!AE19, CB!$D$92:$D$97,1)+1)- INDEX(CB!$K$92:$K$97,MATCH('1'!AE19, CB!$D$92:$D$97,1)))/(INDEX(CB!$D$92:$D$97,MATCH('1'!AE19, CB!$D$92:$D$97,1)+1)- INDEX(CB!$D$92:$D$97,MATCH('1'!AE19,CB!$D$92:$D$97,1))),IF(AND('1'!AF19=CB!$A$98, '1'!AH19=CB!$B$98),INDEX(CB!$K$98:$K$103,MATCH('1'!AE19, CB!$D$98:$D$103,1))+('1'!AE19- INDEX(CB!$D$98:$D$103,MATCH('1'!AE19,CB!$D$98:$D$103,1)))*( INDEX(CB!$K$98:$K$103,MATCH('1'!AE19, CB!$D$98:$D$103,1)+1)- INDEX(CB!$K$98:$K$103,MATCH('1'!AE19, CB!$D$98:$D$103,1)))/(INDEX(CB!$D$98:$D$103,MATCH('1'!AE19, CB!$D$98:$D$103,1)+1)- INDEX(CB!$D$98:$D$103,MATCH('1'!AE19,CB!$D$98:$D$103,1))),IF(AND('1'!AF19=CB!$A$104, '1'!AH19=CB!$B$104),INDEX(CB!$K$104:$K$109,MATCH('1'!AE19, CB!$D$104:$D$109,1))+('1'!AE19- INDEX(CB!$D$104:$D$109,MATCH('1'!AE19,CB!$D$104:$D$109,1)))*( INDEX(CB!$K$104:$K$109,MATCH('1'!AE19, CB!$D$104:$D$109,1)+1)- INDEX(CB!$K$104:$K$109,MATCH('1'!AE19, CB!$D$104:$D$109,1)))/(INDEX(CB!$D$104:$D$109,MATCH('1'!AE19, CB!$D$104:$D$109,1)+1)- INDEX(CB!$D$104:$D$109,MATCH('1'!AE19,CB!$D$104:$D$109,1))),0))))))))))))))))))</f>
        <v>#N/A</v>
      </c>
      <c r="AS19" s="33" t="e">
        <f>IF(AND('1'!AF19=CB!$A$2, '1'!AH19=CB!$B$2),INDEX(CB!$I$2:$I$7,MATCH('1'!AE19, CB!$D$2:$D$7,1))+('1'!AE19- INDEX(CB!$D$2:$D$7,MATCH('1'!AE19,CB!$D$2:$D$7,1)))*( INDEX(CB!$I$2:$I$7,MATCH('1'!AE19, CB!$D$2:$D$7,1)+1)- INDEX(CB!$I$2:$I$7,MATCH('1'!AE19, CB!$D$2:$D$7,1)))/( INDEX(CB!$D$2:$D$7,MATCH('1'!AE19, CB!$D$2:$D$7,1)+1)- INDEX(CB!$D$2:$D$7,MATCH('1'!AE19,CB!$D$2:$D$7,1))),IF(AND('1'!AF19=CB!$A$8, '1'!AH19=CB!$B$8),INDEX(CB!$I$8:$I$13,MATCH('1'!AE19, CB!$D$8:$D$13,1))+('1'!AE19- INDEX(CB!$D$8:$D$13,MATCH('1'!AE19,CB!$D$8:$D$13,1)))*( INDEX(CB!$I$8:$I$13,MATCH('1'!AE19, CB!$D$8:$D$13,1)+1)- INDEX(CB!$I$8:$I$13,MATCH('1'!AE19, CB!$D$8:$D$13,1)))/( INDEX(CB!$D$8:$D$13,MATCH('1'!AE19, CB!$D$8:$D$13,1)+1)- INDEX(CB!$D$8:$D$13,MATCH('1'!AE19,CB!$D$8:$D$13,1))),IF(AND('1'!AF19=CB!$A$14, '1'!AH19=CB!$B$14),INDEX(CB!$I$14:$I$19,MATCH('1'!AE19, CB!$D$14:$D$19,1))+('1'!AE19- INDEX(CB!$D$14:$D$19,MATCH('1'!AE19,CB!$D$14:$D$19,1)))*( INDEX(CB!$I$14:$I$19,MATCH('1'!AE19, CB!$D$14:$D$19,1)+1)- INDEX(CB!$I$14:$I$19,MATCH('1'!AE19, CB!$D$14:$D$19,1)))/( INDEX(CB!$D$14:$D$19,MATCH('1'!AE19, CB!$D$14:$D$19,1)+1)- INDEX(CB!$D$14:$D$19,MATCH('1'!AE19,CB!$D$14:$D$19,1))),IF(AND('1'!AF19=CB!$A$20, '1'!AH19=CB!$B$20),INDEX(CB!$I$20:$I$25,MATCH('1'!AE19, CB!$D$20:$D$25,1))+('1'!AE19- INDEX(CB!$D$20:$D$25,MATCH('1'!AE19,CB!$D$20:$D$25,1)))*( INDEX(CB!$I$20:$I$25,MATCH('1'!AE19, CB!$D$20:$D$25,1)+1)- INDEX(CB!$I$20:$I$25,MATCH('1'!AE19, CB!$D$20:$D$25,1)))/( INDEX(CB!$D$20:$D$25,MATCH('1'!AE19, CB!$D$20:$D$25,1)+1)- INDEX(CB!$D$20:$D$25,MATCH('1'!AE19,CB!$D$20:$D$25,1))),IF(AND('1'!AF19=CB!$A$26, '1'!AH19=CB!$B$26),INDEX(CB!$I$26:$I$31,MATCH('1'!AE19, CB!$D$26:$D$31,1))+('1'!AE19- INDEX(CB!$D$26:$D$31,MATCH('1'!AE19,CB!$D$26:$D$31,1)))*( INDEX(CB!$I$26:$I$31,MATCH('1'!AE19, CB!$D$26:$D$31,1)+1)- INDEX(CB!$I$26:$I$31,MATCH('1'!AE19, CB!$D$26:$D$31,1)))/( INDEX(CB!$D$26:$D$31,MATCH('1'!AE19, CB!$D$26:$D$31,1)+1)- INDEX(CB!$D$26:$D$31,MATCH('1'!AE19,CB!$D$26:$D$31,1))),IF(AND('1'!AF19=CB!$A$32, '1'!AH19=CB!$B$32),INDEX(CB!$I$32:$I$37,MATCH('1'!AE19, CB!$D$32:$D$37,1))+('1'!AE19- INDEX(CB!$D$32:$D$37,MATCH('1'!AE19,CB!$D$32:$D$37,1)))*( INDEX(CB!$I$32:$I$37,MATCH('1'!AE19, CB!$D$32:$D$37,1)+1)- INDEX(CB!$I$32:$I$37,MATCH('1'!AE19, CB!$D$32:$D$37,1)))/( INDEX(CB!$D$32:$D$37,MATCH('1'!AE19, CB!$D$32:$D$37,1)+1)- INDEX(CB!$D$32:$D$37,MATCH('1'!AE19,CB!$D$32:$D$37,1))),IF(AND('1'!AF19=CB!$A$38, '1'!AH19=CB!$B$38),INDEX(CB!$I$38:$I$43,MATCH('1'!AE19, CB!$D$38:$D$43,1))+('1'!AE19- INDEX(CB!$D$38:$D$43,MATCH('1'!AE19,CB!$D$38:$D$43,1)))*( INDEX(CB!$I$38:$I$43,MATCH('1'!AE19, CB!$D$38:$D$43,1)+1)- INDEX(CB!$I$38:$I$43,MATCH('1'!AE19, CB!$D$38:$D$43,1)))/( INDEX(CB!$D$38:$D$43,MATCH('1'!AE19, CB!$D$38:$D$43,1)+1)- INDEX(CB!$D$38:$D$43,MATCH('1'!AE19,CB!$D$38:$D$43,1))),IF(AND('1'!AF19=CB!$A$44, '1'!AH19=CB!$B$44),INDEX(CB!$I$44:$I$49,MATCH('1'!AE19, CB!$D$44:$D$49,1))+('1'!AE19- INDEX(CB!$D$44:$D$49,MATCH('1'!AE19,CB!$D$44:$D$49,1)))*( INDEX(CB!$I$44:$I$49,MATCH('1'!AE19, CB!$D$44:$D$49,1)+1)- INDEX(CB!$I$44:$I$49,MATCH('1'!AE19, CB!$D$44:$D$49,1)))/( INDEX(CB!$D$44:$D$49,MATCH('1'!AE19, CB!$D$44:$D$49,1)+1)- INDEX(CB!$D$44:$D$49,MATCH('1'!AE19,CB!$D$44:$D$49,1))),IF(AND('1'!AF19=CB!$A$50, '1'!AH19=CB!$B$50),INDEX(CB!$I$50:$I$55,MATCH('1'!AE19, CB!$D$50:$D$55,1))+('1'!AE19- INDEX(CB!$D$50:$D$55,MATCH('1'!AE19,CB!$D$50:$D$55,1)))*( INDEX(CB!$I$50:$I$55,MATCH('1'!AE19, CB!$D$50:$D$55,1)+1)- INDEX(CB!$I$50:$I$55,MATCH('1'!AE19, CB!$D$50:$D$55,1)))/( INDEX(CB!$D$50:$D$55,MATCH('1'!AE19, CB!$D$50:$D$55,1)+1)- INDEX(CB!$D$50:$D$55,MATCH('1'!AE19,CB!$D$50:$D$55,1))),IF(AND('1'!AF19=CB!$A$56, '1'!AH19=CB!$B$56),INDEX(CB!$I$56:$I$61,MATCH('1'!AE19, CB!$D$56:$D$61,1))+('1'!AE19- INDEX(CB!$D$56:$D$61,MATCH('1'!AE19,CB!$D$56:$D$61,1)))*( INDEX(CB!$I$56:$I$61,MATCH('1'!AE19, CB!$D$56:$D$61,1)+1)- INDEX(CB!$I$56:$I$61,MATCH('1'!AE19, CB!$D$56:$D$61,1)))/( INDEX(CB!$D$56:$D$61,MATCH('1'!AE19, CB!$D$56:$D$61,1)+1)- INDEX(CB!$D$56:$D$61,MATCH('1'!AE19,CB!$D$56:$D$61,1))),IF(AND('1'!AF19=CB!$A$62, '1'!AH19=CB!$B$62),INDEX(CB!$I$62:$I$67,MATCH('1'!AE19, CB!$D$62:$D$67,1))+('1'!AE19- INDEX(CB!$D$62:$D$67,MATCH('1'!AE19,CB!$D$62:$D$67,1)))*( INDEX(CB!$I$62:$I$67,MATCH('1'!AE19, CB!$D$62:$D$67,1)+1)- INDEX(CB!$I$62:$I$67,MATCH('1'!AE19, CB!$D$62:$D$67,1)))/( INDEX(CB!$D$62:$D$67,MATCH('1'!AE19, CB!$D$62:$D$67,1)+1)- INDEX(CB!$D$62:$D$67,MATCH('1'!AE19,CB!$D$62:$D$67,1))),IF(AND('1'!AF19=CB!$A$68, '1'!AH19=CB!$B$68),INDEX(CB!$I$68:$I$73,MATCH('1'!AE19, CB!$D$68:$D$73,1))+('1'!AE19- INDEX(CB!$D$68:$D$73,MATCH('1'!AE19,CB!$D$68:$D$73,1)))*( INDEX(CB!$I$68:$I$73,MATCH('1'!AE19, CB!$D$68:$D$73,1)+1)- INDEX(CB!$I$68:$I$73,MATCH('1'!AE19, CB!$D$68:$D$73,1)))/(INDEX(CB!$D$68:$D$73,MATCH('1'!AE19, CB!$D$68:$D$73,1)+1)- INDEX(CB!$D$68:$D$73,MATCH('1'!AE19,CB!$D$68:$D$73,1))),IF(AND('1'!AF19=CB!$A$74, '1'!AH19=CB!$B$74),INDEX(CB!$I$74:$I$79,MATCH('1'!AE19, CB!$D$74:$D$79,1))+('1'!AE19- INDEX(CB!$D$74:$D$79,MATCH('1'!AE19,CB!$D$74:$D$79,1)))*( INDEX(CB!$I$74:$I$79,MATCH('1'!AE19, CB!$D$74:$D$79,1)+1)- INDEX(CB!$I$74:$I$79,MATCH('1'!AE19, CB!$D$74:$D$79,1)))/(INDEX(CB!$D$74:$D$79,MATCH('1'!AE19, CB!$D$74:$D$79,1)+1)- INDEX(CB!$D$74:$D$79,MATCH('1'!AE19,CB!$D$74:$D$79,1))),IF(AND('1'!AF19=CB!$A$80, '1'!AH19=CB!$B$80),INDEX(CB!$I$80:$I$85,MATCH('1'!AE19, CB!$D$80:$D$85,1))+('1'!AE19- INDEX(CB!$D$80:$D$85,MATCH('1'!AE19,CB!$D$80:$D$85,1)))*( INDEX(CB!$I$80:$I$85,MATCH('1'!AE19, CB!$D$80:$D$85,1)+1)- INDEX(CB!$I$80:$I$85,MATCH('1'!AE19, CB!$D$80:$D$85,1)))/(INDEX(CB!$D$80:$D$85,MATCH('1'!AE19, CB!$D$80:$D$85,1)+1)- INDEX(CB!$D$80:$D$85,MATCH('1'!AE19,CB!$D$80:$D$85,1))),IF(AND('1'!AF19=CB!$A$86, '1'!AH19=CB!$B$86),INDEX(CB!$I$86:$I$91,MATCH('1'!AE19, CB!$D$86:$D$91,1))+('1'!AE19- INDEX(CB!$D$86:$D$91,MATCH('1'!AE19,CB!$D$86:$D$91,1)))*( INDEX(CB!$I$86:$I$91,MATCH('1'!AE19, CB!$D$86:$D$91,1)+1)- INDEX(CB!$I$86:$I$91,MATCH('1'!AE19, CB!$D$86:$D$91,1)))/(INDEX(CB!$D$86:$D$91,MATCH('1'!AE19, CB!$D$86:$D$91,1)+1)- INDEX(CB!$D$86:$D$91,MATCH('1'!AE19,CB!$D$86:$D$91,1))),IF(AND('1'!AF19=CB!$A$92, '1'!AH19=CB!$B$92),INDEX(CB!$I$92:$I$97,MATCH('1'!AE19, CB!$D$92:$D$97,1))+('1'!AE19- INDEX(CB!$D$92:$D$97,MATCH('1'!AE19,CB!$D$92:$D$97,1)))*( INDEX(CB!$I$92:$I$97,MATCH('1'!AE19, CB!$D$92:$D$97,1)+1)- INDEX(CB!$I$92:$I$97,MATCH('1'!AE19, CB!$D$92:$D$97,1)))/(INDEX(CB!$D$92:$D$97,MATCH('1'!AE19, CB!$D$92:$D$97,1)+1)- INDEX(CB!$D$92:$D$97,MATCH('1'!AE19,CB!$D$92:$D$97,1))),IF(AND('1'!AF19=CB!$A$98, '1'!AH19=CB!$B$98),INDEX(CB!$I$98:$I$103,MATCH('1'!AE19, CB!$D$98:$D$103,1))+('1'!AE19- INDEX(CB!$D$98:$D$103,MATCH('1'!AE19,CB!$D$98:$D$103,1)))*( INDEX(CB!$I$98:$I$103,MATCH('1'!AE19, CB!$D$98:$D$103,1)+1)- INDEX(CB!$I$98:$I$103,MATCH('1'!AE19, CB!$D$98:$D$103,1)))/(INDEX(CB!$D$98:$D$103,MATCH('1'!AE19, CB!$D$98:$D$103,1)+1)- INDEX(CB!$D$98:$D$103,MATCH('1'!AE19,CB!$D$98:$D$103,1))),IF(AND('1'!AF19=CB!$A$104, '1'!AH19=CB!$B$104),INDEX(CB!$I$104:$I$109,MATCH('1'!AE19, CB!$D$104:$D$109,1))+('1'!AE19- INDEX(CB!$D$104:$D$109,MATCH('1'!AE19,CB!$D$104:$D$109,1)))*( INDEX(CB!$I$104:$I$109,MATCH('1'!AE19, CB!$D$104:$D$109,1)+1)- INDEX(CB!$I$104:$I$109,MATCH('1'!AE19, CB!$D$104:$D$109,1)))/(INDEX(CB!$D$104:$D$109,MATCH('1'!AE19, CB!$D$104:$D$109,1)+1)- INDEX(CB!$D$104:$D$109,MATCH('1'!AE19,CB!$D$104:$D$109,1))),0))))))))))))))))))</f>
        <v>#N/A</v>
      </c>
      <c r="AT19" s="33" t="e">
        <f>IF(AND('1'!AF19=CB!$A$2, '1'!AH19=CB!$B$2),INDEX(CB!$C$2:$C$7,MATCH('1'!AE19, CB!$D$2:$D$7,1))+('1'!AE19- INDEX(CB!$D$2:$D$7,MATCH('1'!AE19,CB!$D$2:$D$7,1)))*( INDEX(CB!$C$2:$C$7,MATCH('1'!AE19, CB!$D$2:$D$7,1)+1)- INDEX(CB!$C$2:$C$7,MATCH('1'!AE19, CB!$D$2:$D$7,1)))/( INDEX(CB!$D$2:$D$7,MATCH('1'!AE19, CB!$D$2:$D$7,1)+1)- INDEX(CB!$D$2:$D$7,MATCH('1'!AE19,CB!$D$2:$D$7,1))),IF(AND('1'!AF19=CB!$A$8, '1'!AH19=CB!$B$8),INDEX(CB!$C$8:$C$13,MATCH('1'!AE19, CB!$D$8:$D$13,1))+('1'!AE19- INDEX(CB!$D$8:$D$13,MATCH('1'!AE19,CB!$D$8:$D$13,1)))*( INDEX(CB!$C$8:$C$13,MATCH('1'!AE19, CB!$D$8:$D$13,1)+1)- INDEX(CB!$C$8:$C$13,MATCH('1'!AE19, CB!$D$8:$D$13,1)))/( INDEX(CB!$D$8:$D$13,MATCH('1'!AE19, CB!$D$8:$D$13,1)+1)- INDEX(CB!$D$8:$D$13,MATCH('1'!AE19,CB!$D$8:$D$13,1))),IF(AND('1'!AF19=CB!$A$14, '1'!AH19=CB!$B$14),INDEX(CB!$C$14:$C$19,MATCH('1'!AE19, CB!$D$14:$D$19,1))+('1'!AE19- INDEX(CB!$D$14:$D$19,MATCH('1'!AE19,CB!$D$14:$D$19,1)))*( INDEX(CB!$C$14:$C$19,MATCH('1'!AE19, CB!$D$14:$D$19,1)+1)- INDEX(CB!$C$14:$C$19,MATCH('1'!AE19, CB!$D$14:$D$19,1)))/( INDEX(CB!$D$14:$D$19,MATCH('1'!AE19, CB!$D$14:$D$19,1)+1)- INDEX(CB!$D$14:$D$19,MATCH('1'!AE19,CB!$D$14:$D$19,1))),IF(AND('1'!AF19=CB!$A$20, '1'!AH19=CB!$B$20),INDEX(CB!$C$20:$C$25,MATCH('1'!AE19, CB!$D$20:$D$25,1))+('1'!AE19- INDEX(CB!$D$20:$D$25,MATCH('1'!AE19,CB!$D$20:$D$25,1)))*( INDEX(CB!$C$20:$C$25,MATCH('1'!AE19, CB!$D$20:$D$25,1)+1)- INDEX(CB!$C$20:$C$25,MATCH('1'!AE19, CB!$D$20:$D$25,1)))/( INDEX(CB!$D$20:$D$25,MATCH('1'!AE19, CB!$D$20:$D$25,1)+1)- INDEX(CB!$D$20:$D$25,MATCH('1'!AE19,CB!$D$20:$D$25,1))),IF(AND('1'!AF19=CB!$A$26, '1'!AH19=CB!$B$26),INDEX(CB!$C$26:$C$31,MATCH('1'!AE19, CB!$D$26:$D$31,1))+('1'!AE19- INDEX(CB!$D$26:$D$31,MATCH('1'!AE19,CB!$D$26:$D$31,1)))*( INDEX(CB!$C$26:$C$31,MATCH('1'!AE19, CB!$D$26:$D$31,1)+1)- INDEX(CB!$C$26:$C$31,MATCH('1'!AE19, CB!$D$26:$D$31,1)))/( INDEX(CB!$D$26:$D$31,MATCH('1'!AE19, CB!$D$26:$D$31,1)+1)- INDEX(CB!$D$26:$D$31,MATCH('1'!AE19,CB!$D$26:$D$31,1))),IF(AND('1'!AF19=CB!$A$32, '1'!AH19=CB!$B$32),INDEX(CB!$C$32:$C$37,MATCH('1'!AE19, CB!$D$32:$D$37,1))+('1'!AE19- INDEX(CB!$D$32:$D$37,MATCH('1'!AE19,CB!$D$32:$D$37,1)))*( INDEX(CB!$C$32:$C$37,MATCH('1'!AE19, CB!$D$32:$D$37,1)+1)- INDEX(CB!$C$32:$C$37,MATCH('1'!AE19, CB!$D$32:$D$37,1)))/( INDEX(CB!$D$32:$D$37,MATCH('1'!AE19, CB!$D$32:$D$37,1)+1)- INDEX(CB!$D$32:$D$37,MATCH('1'!AE19,CB!$D$32:$D$37,1))),IF(AND('1'!AF19=CB!$A$38, '1'!AH19=CB!$B$38),INDEX(CB!$C$38:$C$43,MATCH('1'!AE19, CB!$D$38:$D$43,1))+('1'!AE19- INDEX(CB!$D$38:$D$43,MATCH('1'!AE19,CB!$D$38:$D$43,1)))*( INDEX(CB!$C$38:$C$43,MATCH('1'!AE19, CB!$D$38:$D$43,1)+1)- INDEX(CB!$C$38:$C$43,MATCH('1'!AE19, CB!$D$38:$D$43,1)))/( INDEX(CB!$D$38:$D$43,MATCH('1'!AE19, CB!$D$38:$D$43,1)+1)- INDEX(CB!$D$38:$D$43,MATCH('1'!AE19,CB!$D$38:$D$43,1))),IF(AND('1'!AF19=CB!$A$44, '1'!AH19=CB!$B$44),INDEX(CB!$C$44:$C$49,MATCH('1'!AE19, CB!$D$44:$D$49,1))+('1'!AE19- INDEX(CB!$D$44:$D$49,MATCH('1'!AE19,CB!$D$44:$D$49,1)))*( INDEX(CB!$C$44:$C$49,MATCH('1'!AE19, CB!$D$44:$D$49,1)+1)- INDEX(CB!$C$44:$C$49,MATCH('1'!AE19, CB!$D$44:$D$49,1)))/( INDEX(CB!$D$44:$D$49,MATCH('1'!AE19, CB!$D$44:$D$49,1)+1)- INDEX(CB!$D$44:$D$49,MATCH('1'!AE19,CB!$D$44:$D$49,1))),IF(AND('1'!AF19=CB!$A$50, '1'!AH19=CB!$B$50),INDEX(CB!$C$50:$C$55,MATCH('1'!AE19, CB!$D$50:$D$55,1))+('1'!AE19- INDEX(CB!$D$50:$D$55,MATCH('1'!AE19,CB!$D$50:$D$55,1)))*( INDEX(CB!$C$50:$C$55,MATCH('1'!AE19, CB!$D$50:$D$55,1)+1)- INDEX(CB!$C$50:$C$55,MATCH('1'!AE19, CB!$D$50:$D$55,1)))/( INDEX(CB!$D$50:$D$55,MATCH('1'!AE19, CB!$D$50:$D$55,1)+1)- INDEX(CB!$D$50:$D$55,MATCH('1'!AE19,CB!$D$50:$D$55,1))),IF(AND('1'!AF19=CB!$A$56, '1'!AH19=CB!$B$56),INDEX(CB!$C$56:$C$61,MATCH('1'!AE19, CB!$D$56:$D$61,1))+('1'!AE19- INDEX(CB!$D$56:$D$61,MATCH('1'!AE19,CB!$D$56:$D$61,1)))*( INDEX(CB!$C$56:$C$61,MATCH('1'!AE19, CB!$D$56:$D$61,1)+1)- INDEX(CB!$C$56:$C$61,MATCH('1'!AE19, CB!$D$56:$D$61,1)))/( INDEX(CB!$D$56:$D$61,MATCH('1'!AE19, CB!$D$56:$D$61,1)+1)- INDEX(CB!$D$56:$D$61,MATCH('1'!AE19,CB!$D$56:$D$61,1))),IF(AND('1'!AF19=CB!$A$62, '1'!AH19=CB!$B$62),INDEX(CB!$C$62:$C$67,MATCH('1'!AE19, CB!$D$62:$D$67,1))+('1'!AE19- INDEX(CB!$D$62:$D$67,MATCH('1'!AE19,CB!$D$62:$D$67,1)))*( INDEX(CB!$C$62:$C$67,MATCH('1'!AE19, CB!$D$62:$D$67,1)+1)- INDEX(CB!$C$62:$C$67,MATCH('1'!AE19, CB!$D$62:$D$67,1)))/( INDEX(CB!$D$62:$D$67,MATCH('1'!AE19, CB!$D$62:$D$67,1)+1)- INDEX(CB!$D$62:$D$67,MATCH('1'!AE19,CB!$D$62:$D$67,1))),IF(AND('1'!AF19=CB!$A$68, '1'!AH19=CB!$B$68),INDEX(CB!$C$68:$C$73,MATCH('1'!AE19, CB!$D$68:$D$73,1))+('1'!AE19- INDEX(CB!$D$68:$D$73,MATCH('1'!AE19,CB!$D$68:$D$73,1)))*( INDEX(CB!$C$68:$C$73,MATCH('1'!AE19, CB!$D$68:$D$73,1)+1)- INDEX(CB!$C$68:$C$73,MATCH('1'!AE19, CB!$D$68:$D$73,1)))/(INDEX(CB!$D$68:$D$73,MATCH('1'!AE19, CB!$D$68:$D$73,1)+1)- INDEX(CB!$D$68:$D$73,MATCH('1'!AE19,CB!$D$68:$D$73,1))),IF(AND('1'!AF19=CB!$A$74, '1'!AH19=CB!$B$74),INDEX(CB!$C$74:$C$79,MATCH('1'!AE19, CB!$D$74:$D$79,1))+('1'!AE19- INDEX(CB!$D$74:$D$79,MATCH('1'!AE19,CB!$D$74:$D$79,1)))*( INDEX(CB!$C$74:$C$79,MATCH('1'!AE19, CB!$D$74:$D$79,1)+1)- INDEX(CB!$C$74:$C$79,MATCH('1'!AE19, CB!$D$74:$D$79,1)))/(INDEX(CB!$D$74:$D$79,MATCH('1'!AE19, CB!$D$74:$D$79,1)+1)- INDEX(CB!$D$74:$D$79,MATCH('1'!AE19,CB!$D$74:$D$79,1))),IF(AND('1'!AF19=CB!$A$80, '1'!AH19=CB!$B$80),INDEX(CB!$C$80:$C$85,MATCH('1'!AE19, CB!$D$80:$D$85,1))+('1'!AE19- INDEX(CB!$D$80:$D$85,MATCH('1'!AE19,CB!$D$80:$D$85,1)))*( INDEX(CB!$C$80:$C$85,MATCH('1'!AE19, CB!$D$80:$D$85,1)+1)- INDEX(CB!$C$80:$C$85,MATCH('1'!AE19, CB!$D$80:$D$85,1)))/(INDEX(CB!$D$80:$D$85,MATCH('1'!AE19, CB!$D$80:$D$85,1)+1)- INDEX(CB!$D$80:$D$85,MATCH('1'!AE19,CB!$D$80:$D$85,1))),IF(AND('1'!AF19=CB!$A$86, '1'!AH19=CB!$B$86),INDEX(CB!$C$86:$C$91,MATCH('1'!AE19, CB!$D$86:$D$91,1))+('1'!AE19- INDEX(CB!$D$86:$D$91,MATCH('1'!AE19,CB!$D$86:$D$91,1)))*( INDEX(CB!$C$86:$C$91,MATCH('1'!AE19, CB!$D$86:$D$91,1)+1)- INDEX(CB!$C$86:$C$91,MATCH('1'!AE19, CB!$D$86:$D$91,1)))/(INDEX(CB!$D$86:$D$91,MATCH('1'!AE19, CB!$D$86:$D$91,1)+1)- INDEX(CB!$D$86:$D$91,MATCH('1'!AE19,CB!$D$86:$D$91,1))),IF(AND('1'!AF19=CB!$A$92, '1'!AH19=CB!$B$92),INDEX(CB!$C$92:$C$97,MATCH('1'!AE19, CB!$D$92:$D$97,1))+('1'!AE19- INDEX(CB!$D$92:$D$97,MATCH('1'!AE19,CB!$D$92:$D$97,1)))*( INDEX(CB!$C$92:$C$97,MATCH('1'!AE19, CB!$D$92:$D$97,1)+1)- INDEX(CB!$C$92:$C$97,MATCH('1'!AE19, CB!$D$92:$D$97,1)))/(INDEX(CB!$D$92:$D$97,MATCH('1'!AE19, CB!$D$92:$D$97,1)+1)- INDEX(CB!$D$92:$D$97,MATCH('1'!AE19,CB!$D$92:$D$97,1))),IF(AND('1'!AF19=CB!$A$98, '1'!AH19=CB!$B$98),INDEX(CB!$C$98:$C$103,MATCH('1'!AE19, CB!$D$98:$D$103,1))+('1'!AE19- INDEX(CB!$D$98:$D$103,MATCH('1'!AE19,CB!$D$98:$D$103,1)))*( INDEX(CB!$C$98:$C$103,MATCH('1'!AE19, CB!$D$98:$D$103,1)+1)- INDEX(CB!$C$98:$C$103,MATCH('1'!AE19, CB!$D$98:$D$103,1)))/(INDEX(CB!$D$98:$D$103,MATCH('1'!AE19, CB!$D$98:$D$103,1)+1)- INDEX(CB!$D$98:$D$103,MATCH('1'!AE19,CB!$D$98:$D$103,1))),IF(AND('1'!AF19=CB!$A$104, '1'!AH19=CB!$B$104),INDEX(CB!$C$104:$C$109,MATCH('1'!AE19, CB!$D$104:$D$109,1))+('1'!AE19- INDEX(CB!$D$104:$D$109,MATCH('1'!AE19,CB!$D$104:$D$109,1)))*( INDEX(CB!$C$104:$C$109,MATCH('1'!AE19, CB!$D$104:$D$109,1)+1)- INDEX(CB!$C$104:$C$109,MATCH('1'!AE19, CB!$D$104:$D$109,1)))/(INDEX(CB!$D$104:$D$109,MATCH('1'!AE19, CB!$D$104:$D$109,1)+1)- INDEX(CB!$D$104:$D$109,MATCH('1'!AE19,CB!$D$104:$D$109,1))),0))))))))))))))))))</f>
        <v>#N/A</v>
      </c>
      <c r="AU19" s="33" t="e">
        <f>IF(AND('1'!AF19=CB!$A$2, '1'!AH19=CB!$B$2),INDEX(CB!$M$2:$M$7,MATCH('1'!AE19, CB!$D$2:$D$7,1))+('1'!AE19- INDEX(CB!$D$2:$D$7,MATCH('1'!AE19,CB!$D$2:$D$7,1)))*( INDEX(CB!$M$2:$M$7,MATCH('1'!AE19, CB!$D$2:$D$7,1)+1)- INDEX(CB!$M$2:$M$7,MATCH('1'!AE19, CB!$D$2:$D$7,1)))/( INDEX(CB!$D$2:$D$7,MATCH('1'!AE19, CB!$D$2:$D$7,1)+1)- INDEX(CB!$D$2:$D$7,MATCH('1'!AE19,CB!$D$2:$D$7,1))),IF(AND('1'!AF19=CB!$A$8, '1'!AH19=CB!$B$8),INDEX(CB!$M$8:$M$13,MATCH('1'!AE19, CB!$D$8:$D$13,1))+('1'!AE19- INDEX(CB!$D$8:$D$13,MATCH('1'!AE19,CB!$D$8:$D$13,1)))*( INDEX(CB!$M$8:$M$13,MATCH('1'!AE19, CB!$D$8:$D$13,1)+1)- INDEX(CB!$M$8:$M$13,MATCH('1'!AE19, CB!$D$8:$D$13,1)))/( INDEX(CB!$D$8:$D$13,MATCH('1'!AE19, CB!$D$8:$D$13,1)+1)- INDEX(CB!$D$8:$D$13,MATCH('1'!AE19,CB!$D$8:$D$13,1))),IF(AND('1'!AF19=CB!$A$14, '1'!AH19=CB!$B$14),INDEX(CB!$M$14:$M$19,MATCH('1'!AE19, CB!$D$14:$D$19,1))+('1'!AE19- INDEX(CB!$D$14:$D$19,MATCH('1'!AE19,CB!$D$14:$D$19,1)))*( INDEX(CB!$M$14:$M$19,MATCH('1'!AE19, CB!$D$14:$D$19,1)+1)- INDEX(CB!$M$14:$M$19,MATCH('1'!AE19, CB!$D$14:$D$19,1)))/( INDEX(CB!$D$14:$D$19,MATCH('1'!AE19, CB!$D$14:$D$19,1)+1)- INDEX(CB!$D$14:$D$19,MATCH('1'!AE19,CB!$D$14:$D$19,1))),IF(AND('1'!AF19=CB!$A$20, '1'!AH19=CB!$B$20),INDEX(CB!$M$20:$M$25,MATCH('1'!AE19, CB!$D$20:$D$25,1))+('1'!AE19- INDEX(CB!$D$20:$D$25,MATCH('1'!AE19,CB!$D$20:$D$25,1)))*( INDEX(CB!$M$20:$M$25,MATCH('1'!AE19, CB!$D$20:$D$25,1)+1)- INDEX(CB!$M$20:$M$25,MATCH('1'!AE19, CB!$D$20:$D$25,1)))/( INDEX(CB!$D$20:$D$25,MATCH('1'!AE19, CB!$D$20:$D$25,1)+1)- INDEX(CB!$D$20:$D$25,MATCH('1'!AE19,CB!$D$20:$D$25,1))),IF(AND('1'!AF19=CB!$A$26, '1'!AH19=CB!$B$26),INDEX(CB!$M$26:$M$31,MATCH('1'!AE19, CB!$D$26:$D$31,1))+('1'!AE19- INDEX(CB!$D$26:$D$31,MATCH('1'!AE19,CB!$D$26:$D$31,1)))*( INDEX(CB!$M$26:$M$31,MATCH('1'!AE19, CB!$D$26:$D$31,1)+1)- INDEX(CB!$M$26:$M$31,MATCH('1'!AE19, CB!$D$26:$D$31,1)))/( INDEX(CB!$D$26:$D$31,MATCH('1'!AE19, CB!$D$26:$D$31,1)+1)- INDEX(CB!$D$26:$D$31,MATCH('1'!AE19,CB!$D$26:$D$31,1))),IF(AND('1'!AF19=CB!$A$32, '1'!AH19=CB!$B$32),INDEX(CB!$M$32:$M$37,MATCH('1'!AE19, CB!$D$32:$D$37,1))+('1'!AE19- INDEX(CB!$D$32:$D$37,MATCH('1'!AE19,CB!$D$32:$D$37,1)))*( INDEX(CB!$M$32:$M$37,MATCH('1'!AE19, CB!$D$32:$D$37,1)+1)- INDEX(CB!$M$32:$M$37,MATCH('1'!AE19, CB!$D$32:$D$37,1)))/( INDEX(CB!$D$32:$D$37,MATCH('1'!AE19, CB!$D$32:$D$37,1)+1)- INDEX(CB!$D$32:$D$37,MATCH('1'!AE19,CB!$D$32:$D$37,1))),IF(AND('1'!AF19=CB!$A$38, '1'!AH19=CB!$B$38),INDEX(CB!$M$38:$M$43,MATCH('1'!AE19, CB!$D$38:$D$43,1))+('1'!AE19- INDEX(CB!$D$38:$D$43,MATCH('1'!AE19,CB!$D$38:$D$43,1)))*( INDEX(CB!$M$38:$M$43,MATCH('1'!AE19, CB!$D$38:$D$43,1)+1)- INDEX(CB!$M$38:$M$43,MATCH('1'!AE19, CB!$D$38:$D$43,1)))/( INDEX(CB!$D$38:$D$43,MATCH('1'!AE19, CB!$D$38:$D$43,1)+1)- INDEX(CB!$D$38:$D$43,MATCH('1'!AE19,CB!$D$38:$D$43,1))),IF(AND('1'!AF19=CB!$A$44, '1'!AH19=CB!$B$44),INDEX(CB!$M$44:$M$49,MATCH('1'!AE19, CB!$D$44:$D$49,1))+('1'!AE19- INDEX(CB!$D$44:$D$49,MATCH('1'!AE19,CB!$D$44:$D$49,1)))*( INDEX(CB!$M$44:$M$49,MATCH('1'!AE19, CB!$D$44:$D$49,1)+1)- INDEX(CB!$M$44:$M$49,MATCH('1'!AE19, CB!$D$44:$D$49,1)))/( INDEX(CB!$D$44:$D$49,MATCH('1'!AE19, CB!$D$44:$D$49,1)+1)- INDEX(CB!$D$44:$D$49,MATCH('1'!AE19,CB!$D$44:$D$49,1))),IF(AND('1'!AF19=CB!$A$50, '1'!AH19=CB!$B$50),INDEX(CB!$M$50:$M$55,MATCH('1'!AE19, CB!$D$50:$D$55,1))+('1'!AE19- INDEX(CB!$D$50:$D$55,MATCH('1'!AE19,CB!$D$50:$D$55,1)))*( INDEX(CB!$M$50:$M$55,MATCH('1'!AE19, CB!$D$50:$D$55,1)+1)- INDEX(CB!$M$50:$M$55,MATCH('1'!AE19, CB!$D$50:$D$55,1)))/( INDEX(CB!$D$50:$D$55,MATCH('1'!AE19, CB!$D$50:$D$55,1)+1)- INDEX(CB!$D$50:$D$55,MATCH('1'!AE19,CB!$D$50:$D$55,1))),IF(AND('1'!AF19=CB!$A$56, '1'!AH19=CB!$B$56),INDEX(CB!$M$56:$M$61,MATCH('1'!AE19, CB!$D$56:$D$61,1))+('1'!AE19- INDEX(CB!$D$56:$D$61,MATCH('1'!AE19,CB!$D$56:$D$61,1)))*( INDEX(CB!$M$56:$M$61,MATCH('1'!AE19, CB!$D$56:$D$61,1)+1)- INDEX(CB!$M$56:$M$61,MATCH('1'!AE19, CB!$D$56:$D$61,1)))/( INDEX(CB!$D$56:$D$61,MATCH('1'!AE19, CB!$D$56:$D$61,1)+1)- INDEX(CB!$D$56:$D$61,MATCH('1'!AE19,CB!$D$56:$D$61,1))),IF(AND('1'!AF19=CB!$A$62, '1'!AH19=CB!$B$62),INDEX(CB!$M$62:$M$67,MATCH('1'!AE19, CB!$D$62:$D$67,1))+('1'!AE19- INDEX(CB!$D$62:$D$67,MATCH('1'!AE19,CB!$D$62:$D$67,1)))*( INDEX(CB!$M$62:$M$67,MATCH('1'!AE19, CB!$D$62:$D$67,1)+1)- INDEX(CB!$M$62:$M$67,MATCH('1'!AE19, CB!$D$62:$D$67,1)))/( INDEX(CB!$D$62:$D$67,MATCH('1'!AE19, CB!$D$62:$D$67,1)+1)- INDEX(CB!$D$62:$D$67,MATCH('1'!AE19,CB!$D$62:$D$67,1))),IF(AND('1'!AF19=CB!$A$68, '1'!AH19=CB!$B$68),INDEX(CB!$M$68:$M$73,MATCH('1'!AE19, CB!$D$68:$D$73,1))+('1'!AE19- INDEX(CB!$D$68:$D$73,MATCH('1'!AE19,CB!$D$68:$D$73,1)))*( INDEX(CB!$M$68:$M$73,MATCH('1'!AE19, CB!$D$68:$D$73,1)+1)- INDEX(CB!$M$68:$M$73,MATCH('1'!AE19, CB!$D$68:$D$73,1)))/(INDEX(CB!$D$68:$D$73,MATCH('1'!AE19, CB!$D$68:$D$73,1)+1)- INDEX(CB!$D$68:$D$73,MATCH('1'!AE19,CB!$D$68:$D$73,1))),IF(AND('1'!AF19=CB!$A$74, '1'!AH19=CB!$B$74),INDEX(CB!$M$74:$M$79,MATCH('1'!AE19, CB!$D$74:$D$79,1))+('1'!AE19- INDEX(CB!$D$74:$D$79,MATCH('1'!AE19,CB!$D$74:$D$79,1)))*( INDEX(CB!$M$74:$M$79,MATCH('1'!AE19, CB!$D$74:$D$79,1)+1)- INDEX(CB!$M$74:$M$79,MATCH('1'!AE19, CB!$D$74:$D$79,1)))/(INDEX(CB!$D$74:$D$79,MATCH('1'!AE19, CB!$D$74:$D$79,1)+1)- INDEX(CB!$D$74:$D$79,MATCH('1'!AE19,CB!$D$74:$D$79,1))),IF(AND('1'!AF19=CB!$A$80, '1'!AH19=CB!$B$80),INDEX(CB!$M$80:$M$85,MATCH('1'!AE19, CB!$D$80:$D$85,1))+('1'!AE19- INDEX(CB!$D$80:$D$85,MATCH('1'!AE19,CB!$D$80:$D$85,1)))*( INDEX(CB!$M$80:$M$85,MATCH('1'!AE19, CB!$D$80:$D$85,1)+1)- INDEX(CB!$M$80:$M$85,MATCH('1'!AE19, CB!$D$80:$D$85,1)))/(INDEX(CB!$D$80:$D$85,MATCH('1'!AE19, CB!$D$80:$D$85,1)+1)- INDEX(CB!$D$80:$D$85,MATCH('1'!AE19,CB!$D$80:$D$85,1))),IF(AND('1'!AF19=CB!$A$86, '1'!AH19=CB!$B$86),INDEX(CB!$M$86:$M$91,MATCH('1'!AE19, CB!$D$86:$D$91,1))+('1'!AE19- INDEX(CB!$D$86:$D$91,MATCH('1'!AE19,CB!$D$86:$D$91,1)))*( INDEX(CB!$M$86:$M$91,MATCH('1'!AE19, CB!$D$86:$D$91,1)+1)- INDEX(CB!$M$86:$M$91,MATCH('1'!AE19, CB!$D$86:$D$91,1)))/(INDEX(CB!$D$86:$D$91,MATCH('1'!AE19, CB!$D$86:$D$91,1)+1)- INDEX(CB!$D$86:$D$91,MATCH('1'!AE19,CB!$D$86:$D$91,1))),IF(AND('1'!AF19=CB!$A$92, '1'!AH19=CB!$B$92),INDEX(CB!$M$92:$M$97,MATCH('1'!AE19, CB!$D$92:$D$97,1))+('1'!AE19- INDEX(CB!$D$92:$D$97,MATCH('1'!AE19,CB!$D$92:$D$97,1)))*( INDEX(CB!$M$92:$M$97,MATCH('1'!AE19, CB!$D$92:$D$97,1)+1)- INDEX(CB!$M$92:$M$97,MATCH('1'!AE19, CB!$D$92:$D$97,1)))/(INDEX(CB!$D$92:$D$97,MATCH('1'!AE19, CB!$D$92:$D$97,1)+1)- INDEX(CB!$D$92:$D$97,MATCH('1'!AE19,CB!$D$92:$D$97,1))),IF(AND('1'!AF19=CB!$A$98, '1'!AH19=CB!$B$98),INDEX(CB!$M$98:$M$103,MATCH('1'!AE19, CB!$D$98:$D$103,1))+('1'!AE19- INDEX(CB!$D$98:$D$103,MATCH('1'!AE19,CB!$D$98:$D$103,1)))*( INDEX(CB!$M$98:$M$103,MATCH('1'!AE19, CB!$D$98:$D$103,1)+1)- INDEX(CB!$M$98:$M$103,MATCH('1'!AE19, CB!$D$98:$D$103,1)))/(INDEX(CB!$D$98:$D$103,MATCH('1'!AE19, CB!$D$98:$D$103,1)+1)- INDEX(CB!$D$98:$D$103,MATCH('1'!AE19,CB!$D$98:$D$103,1))),IF(AND('1'!AF19=CB!$A$104, '1'!AH19=CB!$B$104),INDEX(CB!$M$104:$M$109,MATCH('1'!AE19, CB!$D$104:$D$109,1))+('1'!AE19- INDEX(CB!$D$104:$D$109,MATCH('1'!AE19,CB!$D$104:$D$109,1)))*( INDEX(CB!$M$104:$M$109,MATCH('1'!AE19, CB!$D$104:$D$109,1)+1)- INDEX(CB!$M$104:$M$109,MATCH('1'!AE19, CB!$D$104:$D$109,1)))/(INDEX(CB!$D$104:$D$109,MATCH('1'!AE19, CB!$D$104:$D$109,1)+1)- INDEX(CB!$D$104:$D$109,MATCH('1'!AE19,CB!$D$104:$D$109,1))),0))))))))))))))))))</f>
        <v>#N/A</v>
      </c>
      <c r="AV19" s="33" t="e">
        <f>IF(AND('1'!AF19=CB!$A$2, '1'!AH19=CB!$B$2),INDEX(CB!$G$2:$G$7,MATCH('1'!AE19, CB!$D$2:$D$7,1))+('1'!AE19- INDEX(CB!$D$2:$D$7,MATCH('1'!AE19,CB!$D$2:$D$7,1)))*( INDEX(CB!$G$2:$G$7,MATCH('1'!AE19, CB!$D$2:$D$7,1)+1)- INDEX(CB!$G$2:$G$7,MATCH('1'!AE19, CB!$D$2:$D$7,1)))/( INDEX(CB!$D$2:$D$7,MATCH('1'!AE19, CB!$D$2:$D$7,1)+1)- INDEX(CB!$D$2:$D$7,MATCH('1'!AE19,CB!$D$2:$D$7,1))),IF(AND('1'!AF19=CB!$A$8, '1'!AH19=CB!$B$8),INDEX(CB!$G$8:$G$13,MATCH('1'!AE19, CB!$D$8:$D$13,1))+('1'!AE19- INDEX(CB!$D$8:$D$13,MATCH('1'!AE19,CB!$D$8:$D$13,1)))*( INDEX(CB!$G$8:$G$13,MATCH('1'!AE19, CB!$D$8:$D$13,1)+1)- INDEX(CB!$G$8:$G$13,MATCH('1'!AE19, CB!$D$8:$D$13,1)))/( INDEX(CB!$D$8:$D$13,MATCH('1'!AE19, CB!$D$8:$D$13,1)+1)- INDEX(CB!$D$8:$D$13,MATCH('1'!AE19,CB!$D$8:$D$13,1))),IF(AND('1'!AF19=CB!$A$14, '1'!AH19=CB!$B$14),INDEX(CB!$G$14:$G$19,MATCH('1'!AE19, CB!$D$14:$D$19,1))+('1'!AE19- INDEX(CB!$D$14:$D$19,MATCH('1'!AE19,CB!$D$14:$D$19,1)))*( INDEX(CB!$G$14:$G$19,MATCH('1'!AE19, CB!$D$14:$D$19,1)+1)- INDEX(CB!$G$14:$G$19,MATCH('1'!AE19, CB!$D$14:$D$19,1)))/( INDEX(CB!$D$14:$D$19,MATCH('1'!AE19, CB!$D$14:$D$19,1)+1)- INDEX(CB!$D$14:$D$19,MATCH('1'!AE19,CB!$D$14:$D$19,1))),IF(AND('1'!AF19=CB!$A$20, '1'!AH19=CB!$B$20),INDEX(CB!$G$20:$G$25,MATCH('1'!AE19, CB!$D$20:$D$25,1))+('1'!AE19- INDEX(CB!$D$20:$D$25,MATCH('1'!AE19,CB!$D$20:$D$25,1)))*( INDEX(CB!$G$20:$G$25,MATCH('1'!AE19, CB!$D$20:$D$25,1)+1)- INDEX(CB!$G$20:$G$25,MATCH('1'!AE19, CB!$D$20:$D$25,1)))/( INDEX(CB!$D$20:$D$25,MATCH('1'!AE19, CB!$D$20:$D$25,1)+1)- INDEX(CB!$D$20:$D$25,MATCH('1'!AE19,CB!$D$20:$D$25,1))),IF(AND('1'!AF19=CB!$A$26, '1'!AH19=CB!$B$26),INDEX(CB!$G$26:$G$31,MATCH('1'!AE19, CB!$D$26:$D$31,1))+('1'!AE19- INDEX(CB!$D$26:$D$31,MATCH('1'!AE19,CB!$D$26:$D$31,1)))*( INDEX(CB!$G$26:$G$31,MATCH('1'!AE19, CB!$D$26:$D$31,1)+1)- INDEX(CB!$G$26:$G$31,MATCH('1'!AE19, CB!$D$26:$D$31,1)))/( INDEX(CB!$D$26:$D$31,MATCH('1'!AE19, CB!$D$26:$D$31,1)+1)- INDEX(CB!$D$26:$D$31,MATCH('1'!AE19,CB!$D$26:$D$31,1))),IF(AND('1'!AF19=CB!$A$32, '1'!AH19=CB!$B$32),INDEX(CB!$G$32:$G$37,MATCH('1'!AE19, CB!$D$32:$D$37,1))+('1'!AE19- INDEX(CB!$D$32:$D$37,MATCH('1'!AE19,CB!$D$32:$D$37,1)))*( INDEX(CB!$G$32:$G$37,MATCH('1'!AE19, CB!$D$32:$D$37,1)+1)- INDEX(CB!$G$32:$G$37,MATCH('1'!AE19, CB!$D$32:$D$37,1)))/( INDEX(CB!$D$32:$D$37,MATCH('1'!AE19, CB!$D$32:$D$37,1)+1)- INDEX(CB!$D$32:$D$37,MATCH('1'!AE19,CB!$D$32:$D$37,1))),IF(AND('1'!AF19=CB!$A$38, '1'!AH19=CB!$B$38),INDEX(CB!$G$38:$G$43,MATCH('1'!AE19, CB!$D$38:$D$43,1))+('1'!AE19- INDEX(CB!$D$38:$D$43,MATCH('1'!AE19,CB!$D$38:$D$43,1)))*( INDEX(CB!$G$38:$G$43,MATCH('1'!AE19, CB!$D$38:$D$43,1)+1)- INDEX(CB!$G$38:$G$43,MATCH('1'!AE19, CB!$D$38:$D$43,1)))/( INDEX(CB!$D$38:$D$43,MATCH('1'!AE19, CB!$D$38:$D$43,1)+1)- INDEX(CB!$D$38:$D$43,MATCH('1'!AE19,CB!$D$38:$D$43,1))),IF(AND('1'!AF19=CB!$A$44, '1'!AH19=CB!$B$44),INDEX(CB!$G$44:$G$49,MATCH('1'!AE19, CB!$D$44:$D$49,1))+('1'!AE19- INDEX(CB!$D$44:$D$49,MATCH('1'!AE19,CB!$D$44:$D$49,1)))*( INDEX(CB!$G$44:$G$49,MATCH('1'!AE19, CB!$D$44:$D$49,1)+1)- INDEX(CB!$G$44:$G$49,MATCH('1'!AE19, CB!$D$44:$D$49,1)))/( INDEX(CB!$D$44:$D$49,MATCH('1'!AE19, CB!$D$44:$D$49,1)+1)- INDEX(CB!$D$44:$D$49,MATCH('1'!AE19,CB!$D$44:$D$49,1))),IF(AND('1'!AF19=CB!$A$50, '1'!AH19=CB!$B$50),INDEX(CB!$G$50:$G$55,MATCH('1'!AE19, CB!$D$50:$D$55,1))+('1'!AE19- INDEX(CB!$D$50:$D$55,MATCH('1'!AE19,CB!$D$50:$D$55,1)))*( INDEX(CB!$G$50:$G$55,MATCH('1'!AE19, CB!$D$50:$D$55,1)+1)- INDEX(CB!$G$50:$G$55,MATCH('1'!AE19, CB!$D$50:$D$55,1)))/( INDEX(CB!$D$50:$D$55,MATCH('1'!AE19, CB!$D$50:$D$55,1)+1)- INDEX(CB!$D$50:$D$55,MATCH('1'!AE19,CB!$D$50:$D$55,1))),IF(AND('1'!AF19=CB!$A$56, '1'!AH19=CB!$B$56),INDEX(CB!$G$56:$G$61,MATCH('1'!AE19, CB!$D$56:$D$61,1))+('1'!AE19- INDEX(CB!$D$56:$D$61,MATCH('1'!AE19,CB!$D$56:$D$61,1)))*( INDEX(CB!$G$56:$G$61,MATCH('1'!AE19, CB!$D$56:$D$61,1)+1)- INDEX(CB!$G$56:$G$61,MATCH('1'!AE19, CB!$D$56:$D$61,1)))/( INDEX(CB!$D$56:$D$61,MATCH('1'!AE19, CB!$D$56:$D$61,1)+1)- INDEX(CB!$D$56:$D$61,MATCH('1'!AE19,CB!$D$56:$D$61,1))),IF(AND('1'!AF19=CB!$A$62, '1'!AH19=CB!$B$62),INDEX(CB!$G$62:$G$67,MATCH('1'!AE19, CB!$D$62:$D$67,1))+('1'!AE19- INDEX(CB!$D$62:$D$67,MATCH('1'!AE19,CB!$D$62:$D$67,1)))*( INDEX(CB!$G$62:$G$67,MATCH('1'!AE19, CB!$D$62:$D$67,1)+1)- INDEX(CB!$G$62:$G$67,MATCH('1'!AE19, CB!$D$62:$D$67,1)))/( INDEX(CB!$D$62:$D$67,MATCH('1'!AE19, CB!$D$62:$D$67,1)+1)- INDEX(CB!$D$62:$D$67,MATCH('1'!AE19,CB!$D$62:$D$67,1))),IF(AND('1'!AF19=CB!$A$68, '1'!AH19=CB!$B$68),INDEX(CB!$G$68:$G$73,MATCH('1'!AE19, CB!$D$68:$D$73,1))+('1'!AE19- INDEX(CB!$D$68:$D$73,MATCH('1'!AE19,CB!$D$68:$D$73,1)))*( INDEX(CB!$G$68:$G$73,MATCH('1'!AE19, CB!$D$68:$D$73,1)+1)- INDEX(CB!$G$68:$G$73,MATCH('1'!AE19, CB!$D$68:$D$73,1)))/(INDEX(CB!$D$68:$D$73,MATCH('1'!AE19, CB!$D$68:$D$73,1)+1)- INDEX(CB!$D$68:$D$73,MATCH('1'!AE19,CB!$D$68:$D$73,1))),IF(AND('1'!AF19=CB!$A$74, '1'!AH19=CB!$B$74),INDEX(CB!$G$74:$G$79,MATCH('1'!AE19, CB!$D$74:$D$79,1))+('1'!AE19- INDEX(CB!$D$74:$D$79,MATCH('1'!AE19,CB!$D$74:$D$79,1)))*( INDEX(CB!$G$74:$G$79,MATCH('1'!AE19, CB!$D$74:$D$79,1)+1)- INDEX(CB!$G$74:$G$79,MATCH('1'!AE19, CB!$D$74:$D$79,1)))/(INDEX(CB!$D$74:$D$79,MATCH('1'!AE19, CB!$D$74:$D$79,1)+1)- INDEX(CB!$D$74:$D$79,MATCH('1'!AE19,CB!$D$74:$D$79,1))),IF(AND('1'!AF19=CB!$A$80, '1'!AH19=CB!$B$80),INDEX(CB!$G$80:$G$85,MATCH('1'!AE19, CB!$D$80:$D$85,1))+('1'!AE19- INDEX(CB!$D$80:$D$85,MATCH('1'!AE19,CB!$D$80:$D$85,1)))*( INDEX(CB!$G$80:$G$85,MATCH('1'!AE19, CB!$D$80:$D$85,1)+1)- INDEX(CB!$G$80:$G$85,MATCH('1'!AE19, CB!$D$80:$D$85,1)))/(INDEX(CB!$D$80:$D$85,MATCH('1'!AE19, CB!$D$80:$D$85,1)+1)- INDEX(CB!$D$80:$D$85,MATCH('1'!AE19,CB!$D$80:$D$85,1))),IF(AND('1'!AF19=CB!$A$86, '1'!AH19=CB!$B$86),INDEX(CB!$G$86:$G$91,MATCH('1'!AE19, CB!$D$86:$D$91,1))+('1'!AE19- INDEX(CB!$D$86:$D$91,MATCH('1'!AE19,CB!$D$86:$D$91,1)))*( INDEX(CB!$G$86:$G$91,MATCH('1'!AE19, CB!$D$86:$D$91,1)+1)- INDEX(CB!$G$86:$G$91,MATCH('1'!AE19, CB!$D$86:$D$91,1)))/(INDEX(CB!$D$86:$D$91,MATCH('1'!AE19, CB!$D$86:$D$91,1)+1)- INDEX(CB!$D$86:$D$91,MATCH('1'!AE19,CB!$D$86:$D$91,1))),IF(AND('1'!AF19=CB!$A$92, '1'!AH19=CB!$B$92),INDEX(CB!$G$92:$G$97,MATCH('1'!AE19, CB!$D$92:$D$97,1))+('1'!AE19- INDEX(CB!$D$92:$D$97,MATCH('1'!AE19,CB!$D$92:$D$97,1)))*( INDEX(CB!$G$92:$G$97,MATCH('1'!AE19, CB!$D$92:$D$97,1)+1)- INDEX(CB!$G$92:$G$97,MATCH('1'!AE19, CB!$D$92:$D$97,1)))/(INDEX(CB!$D$92:$D$97,MATCH('1'!AE19, CB!$D$92:$D$97,1)+1)- INDEX(CB!$D$92:$D$97,MATCH('1'!AE19,CB!$D$92:$D$97,1))),IF(AND('1'!AF19=CB!$A$98, '1'!AH19=CB!$B$98),INDEX(CB!$G$98:$G$103,MATCH('1'!AE19, CB!$D$98:$D$103,1))+('1'!AE19- INDEX(CB!$D$98:$D$103,MATCH('1'!AE19,CB!$D$98:$D$103,1)))*( INDEX(CB!$G$98:$G$103,MATCH('1'!AE19, CB!$D$98:$D$103,1)+1)- INDEX(CB!$G$98:$G$103,MATCH('1'!AE19, CB!$D$98:$D$103,1)))/(INDEX(CB!$D$98:$D$103,MATCH('1'!AE19, CB!$D$98:$D$103,1)+1)- INDEX(CB!$D$98:$D$103,MATCH('1'!AE19,CB!$D$98:$D$103,1))),IF(AND('1'!AF19=CB!$A$104, '1'!AH19=CB!$B$104),INDEX(CB!$G$104:$G$109,MATCH('1'!AE19, CB!$D$104:$D$109,1))+('1'!AE19- INDEX(CB!$D$104:$D$109,MATCH('1'!AE19,CB!$D$104:$D$109,1)))*( INDEX(CB!$G$104:$G$109,MATCH('1'!AE19, CB!$D$104:$D$109,1)+1)- INDEX(CB!$G$104:$G$109,MATCH('1'!AE19, CB!$D$104:$D$109,1)))/(INDEX(CB!$D$104:$D$109,MATCH('1'!AE19, CB!$D$104:$D$109,1)+1)- INDEX(CB!$D$104:$D$109,MATCH('1'!AE19,CB!$D$104:$D$109,1))),0))))))))))))))))))</f>
        <v>#N/A</v>
      </c>
      <c r="AW19" s="33" t="e">
        <f>IF(AND('1'!AF19=CB!$A$2, '1'!AH19=CB!$B$2),INDEX(CB!$F$2:$F$7,MATCH('1'!AE19, CB!$D$2:$D$7,1))+('1'!AE19- INDEX(CB!$D$2:$D$7,MATCH('1'!AE19,CB!$D$2:$D$7,1)))*( INDEX(CB!$F$2:$F$7,MATCH('1'!AE19, CB!$D$2:$D$7,1)+1)- INDEX(CB!$F$2:$F$7,MATCH('1'!AE19, CB!$D$2:$D$7,1)))/( INDEX(CB!$D$2:$D$7,MATCH('1'!AE19, CB!$D$2:$D$7,1)+1)- INDEX(CB!$D$2:$D$7,MATCH('1'!AE19,CB!$D$2:$D$7,1))),IF(AND('1'!AF19=CB!$A$8, '1'!AH19=CB!$B$8),INDEX(CB!$F$8:$F$13,MATCH('1'!AE19, CB!$D$8:$D$13,1))+('1'!AE19- INDEX(CB!$D$8:$D$13,MATCH('1'!AE19,CB!$D$8:$D$13,1)))*( INDEX(CB!$F$8:$F$13,MATCH('1'!AE19, CB!$D$8:$D$13,1)+1)- INDEX(CB!$F$8:$F$13,MATCH('1'!AE19, CB!$D$8:$D$13,1)))/( INDEX(CB!$D$8:$D$13,MATCH('1'!AE19, CB!$D$8:$D$13,1)+1)- INDEX(CB!$D$8:$D$13,MATCH('1'!AE19,CB!$D$8:$D$13,1))),IF(AND('1'!AF19=CB!$A$14, '1'!AH19=CB!$B$14),INDEX(CB!$F$14:$F$19,MATCH('1'!AE19, CB!$D$14:$D$19,1))+('1'!AE19- INDEX(CB!$D$14:$D$19,MATCH('1'!AE19,CB!$D$14:$D$19,1)))*( INDEX(CB!$F$14:$F$19,MATCH('1'!AE19, CB!$D$14:$D$19,1)+1)- INDEX(CB!$F$14:$F$19,MATCH('1'!AE19, CB!$D$14:$D$19,1)))/( INDEX(CB!$D$14:$D$19,MATCH('1'!AE19, CB!$D$14:$D$19,1)+1)- INDEX(CB!$D$14:$D$19,MATCH('1'!AE19,CB!$D$14:$D$19,1))),IF(AND('1'!AF19=CB!$A$20, '1'!AH19=CB!$B$20),INDEX(CB!$F$20:$F$25,MATCH('1'!AE19, CB!$D$20:$D$25,1))+('1'!AE19- INDEX(CB!$D$20:$D$25,MATCH('1'!AE19,CB!$D$20:$D$25,1)))*( INDEX(CB!$F$20:$F$25,MATCH('1'!AE19, CB!$D$20:$D$25,1)+1)- INDEX(CB!$F$20:$F$25,MATCH('1'!AE19, CB!$D$20:$D$25,1)))/( INDEX(CB!$D$20:$D$25,MATCH('1'!AE19, CB!$D$20:$D$25,1)+1)- INDEX(CB!$D$20:$D$25,MATCH('1'!AE19,CB!$D$20:$D$25,1))),IF(AND('1'!AF19=CB!$A$26, '1'!AH19=CB!$B$26),INDEX(CB!$F$26:$F$31,MATCH('1'!AE19, CB!$D$26:$D$31,1))+('1'!AE19- INDEX(CB!$D$26:$D$31,MATCH('1'!AE19,CB!$D$26:$D$31,1)))*( INDEX(CB!$F$26:$F$31,MATCH('1'!AE19, CB!$D$26:$D$31,1)+1)- INDEX(CB!$F$26:$F$31,MATCH('1'!AE19, CB!$D$26:$D$31,1)))/( INDEX(CB!$D$26:$D$31,MATCH('1'!AE19, CB!$D$26:$D$31,1)+1)- INDEX(CB!$D$26:$D$31,MATCH('1'!AE19,CB!$D$26:$D$31,1))),IF(AND('1'!AF19=CB!$A$32, '1'!AH19=CB!$B$32),INDEX(CB!$F$32:$F$37,MATCH('1'!AE19, CB!$D$32:$D$37,1))+('1'!AE19- INDEX(CB!$D$32:$D$37,MATCH('1'!AE19,CB!$D$32:$D$37,1)))*( INDEX(CB!$F$32:$F$37,MATCH('1'!AE19, CB!$D$32:$D$37,1)+1)- INDEX(CB!$F$32:$F$37,MATCH('1'!AE19, CB!$D$32:$D$37,1)))/( INDEX(CB!$D$32:$D$37,MATCH('1'!AE19, CB!$D$32:$D$37,1)+1)- INDEX(CB!$D$32:$D$37,MATCH('1'!AE19,CB!$D$32:$D$37,1))),IF(AND('1'!AF19=CB!$A$38, '1'!AH19=CB!$B$38),INDEX(CB!$F$38:$F$43,MATCH('1'!AE19, CB!$D$38:$D$43,1))+('1'!AE19- INDEX(CB!$D$38:$D$43,MATCH('1'!AE19,CB!$D$38:$D$43,1)))*( INDEX(CB!$F$38:$F$43,MATCH('1'!AE19, CB!$D$38:$D$43,1)+1)- INDEX(CB!$F$38:$F$43,MATCH('1'!AE19, CB!$D$38:$D$43,1)))/( INDEX(CB!$D$38:$D$43,MATCH('1'!AE19, CB!$D$38:$D$43,1)+1)- INDEX(CB!$D$38:$D$43,MATCH('1'!AE19,CB!$D$38:$D$43,1))),IF(AND('1'!AF19=CB!$A$44, '1'!AH19=CB!$B$44),INDEX(CB!$F$44:$F$49,MATCH('1'!AE19, CB!$D$44:$D$49,1))+('1'!AE19- INDEX(CB!$D$44:$D$49,MATCH('1'!AE19,CB!$D$44:$D$49,1)))*( INDEX(CB!$F$44:$F$49,MATCH('1'!AE19, CB!$D$44:$D$49,1)+1)- INDEX(CB!$F$44:$F$49,MATCH('1'!AE19, CB!$D$44:$D$49,1)))/( INDEX(CB!$D$44:$D$49,MATCH('1'!AE19, CB!$D$44:$D$49,1)+1)- INDEX(CB!$D$44:$D$49,MATCH('1'!AE19,CB!$D$44:$D$49,1))),IF(AND('1'!AF19=CB!$A$50, '1'!AH19=CB!$B$50),INDEX(CB!$F$50:$F$55,MATCH('1'!AE19, CB!$D$50:$D$55,1))+('1'!AE19- INDEX(CB!$D$50:$D$55,MATCH('1'!AE19,CB!$D$50:$D$55,1)))*( INDEX(CB!$F$50:$F$55,MATCH('1'!AE19, CB!$D$50:$D$55,1)+1)- INDEX(CB!$F$50:$F$55,MATCH('1'!AE19, CB!$D$50:$D$55,1)))/( INDEX(CB!$D$50:$D$55,MATCH('1'!AE19, CB!$D$50:$D$55,1)+1)- INDEX(CB!$D$50:$D$55,MATCH('1'!AE19,CB!$D$50:$D$55,1))),IF(AND('1'!AF19=CB!$A$56, '1'!AH19=CB!$B$56),INDEX(CB!$F$56:$F$61,MATCH('1'!AE19, CB!$D$56:$D$61,1))+('1'!AE19- INDEX(CB!$D$56:$D$61,MATCH('1'!AE19,CB!$D$56:$D$61,1)))*( INDEX(CB!$F$56:$F$61,MATCH('1'!AE19, CB!$D$56:$D$61,1)+1)- INDEX(CB!$F$56:$F$61,MATCH('1'!AE19, CB!$D$56:$D$61,1)))/( INDEX(CB!$D$56:$D$61,MATCH('1'!AE19, CB!$D$56:$D$61,1)+1)- INDEX(CB!$D$56:$D$61,MATCH('1'!AE19,CB!$D$56:$D$61,1))),IF(AND('1'!AF19=CB!$A$62, '1'!AH19=CB!$B$62),INDEX(CB!$F$62:$F$67,MATCH('1'!AE19, CB!$D$62:$D$67,1))+('1'!AE19- INDEX(CB!$D$62:$D$67,MATCH('1'!AE19,CB!$D$62:$D$67,1)))*( INDEX(CB!$F$62:$F$67,MATCH('1'!AE19, CB!$D$62:$D$67,1)+1)- INDEX(CB!$F$62:$F$67,MATCH('1'!AE19, CB!$D$62:$D$67,1)))/( INDEX(CB!$D$62:$D$67,MATCH('1'!AE19, CB!$D$62:$D$67,1)+1)- INDEX(CB!$D$62:$D$67,MATCH('1'!AE19,CB!$D$62:$D$67,1))),IF(AND('1'!AF19=CB!$A$68, '1'!AH19=CB!$B$68),INDEX(CB!$F$68:$F$73,MATCH('1'!AE19, CB!$D$68:$D$73,1))+('1'!AE19- INDEX(CB!$D$68:$D$73,MATCH('1'!AE19,CB!$D$68:$D$73,1)))*( INDEX(CB!$F$68:$F$73,MATCH('1'!AE19, CB!$D$68:$D$73,1)+1)- INDEX(CB!$F$68:$F$73,MATCH('1'!AE19, CB!$D$68:$D$73,1)))/(INDEX(CB!$D$68:$D$73,MATCH('1'!AE19, CB!$D$68:$D$73,1)+1)- INDEX(CB!$D$68:$D$73,MATCH('1'!AE19,CB!$D$68:$D$73,1))),IF(AND('1'!AF19=CB!$A$74, '1'!AH19=CB!$B$74),INDEX(CB!$F$74:$F$79,MATCH('1'!AE19, CB!$D$74:$D$79,1))+('1'!AE19- INDEX(CB!$D$74:$D$79,MATCH('1'!AE19,CB!$D$74:$D$79,1)))*( INDEX(CB!$F$74:$F$79,MATCH('1'!AE19, CB!$D$74:$D$79,1)+1)- INDEX(CB!$F$74:$F$79,MATCH('1'!AE19, CB!$D$74:$D$79,1)))/(INDEX(CB!$D$74:$D$79,MATCH('1'!AE19, CB!$D$74:$D$79,1)+1)- INDEX(CB!$D$74:$D$79,MATCH('1'!AE19,CB!$D$74:$D$79,1))),IF(AND('1'!AF19=CB!$A$80, '1'!AH19=CB!$B$80),INDEX(CB!$F$80:$F$85,MATCH('1'!AE19, CB!$D$80:$D$85,1))+('1'!AE19- INDEX(CB!$D$80:$D$85,MATCH('1'!AE19,CB!$D$80:$D$85,1)))*( INDEX(CB!$F$80:$F$85,MATCH('1'!AE19, CB!$D$80:$D$85,1)+1)- INDEX(CB!$F$80:$F$85,MATCH('1'!AE19, CB!$D$80:$D$85,1)))/(INDEX(CB!$D$80:$D$85,MATCH('1'!AE19, CB!$D$80:$D$85,1)+1)- INDEX(CB!$D$80:$D$85,MATCH('1'!AE19,CB!$D$80:$D$85,1))),IF(AND('1'!AF19=CB!$A$86, '1'!AH19=CB!$B$86),INDEX(CB!$F$86:$F$91,MATCH('1'!AE19, CB!$D$86:$D$91,1))+('1'!AE19- INDEX(CB!$D$86:$D$91,MATCH('1'!AE19,CB!$D$86:$D$91,1)))*( INDEX(CB!$F$86:$F$91,MATCH('1'!AE19, CB!$D$86:$D$91,1)+1)- INDEX(CB!$F$86:$F$91,MATCH('1'!AE19, CB!$D$86:$D$91,1)))/(INDEX(CB!$D$86:$D$91,MATCH('1'!AE19, CB!$D$86:$D$91,1)+1)- INDEX(CB!$D$86:$D$91,MATCH('1'!AE19,CB!$D$86:$D$91,1))),IF(AND('1'!AF19=CB!$A$92, '1'!AH19=CB!$B$92),INDEX(CB!$F$92:$F$97,MATCH('1'!AE19, CB!$D$92:$D$97,1))+('1'!AE19- INDEX(CB!$D$92:$D$97,MATCH('1'!AE19,CB!$D$92:$D$97,1)))*( INDEX(CB!$F$92:$F$97,MATCH('1'!AE19, CB!$D$92:$D$97,1)+1)- INDEX(CB!$F$92:$F$97,MATCH('1'!AE19, CB!$D$92:$D$97,1)))/(INDEX(CB!$D$92:$D$97,MATCH('1'!AE19, CB!$D$92:$D$97,1)+1)- INDEX(CB!$D$92:$D$97,MATCH('1'!AE19,CB!$D$92:$D$97,1))),IF(AND('1'!AF19=CB!$A$98, '1'!AH19=CB!$B$98),INDEX(CB!$F$98:$F$103,MATCH('1'!AE19, CB!$D$98:$D$103,1))+('1'!AE19- INDEX(CB!$D$98:$D$103,MATCH('1'!AE19,CB!$D$98:$D$103,1)))*( INDEX(CB!$F$98:$F$103,MATCH('1'!AE19, CB!$D$98:$D$103,1)+1)- INDEX(CB!$F$98:$F$103,MATCH('1'!AE19, CB!$D$98:$D$103,1)))/(INDEX(CB!$D$98:$D$103,MATCH('1'!AE19, CB!$D$98:$D$103,1)+1)- INDEX(CB!$D$98:$D$103,MATCH('1'!AE19,CB!$D$98:$D$103,1))),IF(AND('1'!AF19=CB!$A$104, '1'!AH19=CB!$B$104),INDEX(CB!$F$104:$F$109,MATCH('1'!AE19, CB!$D$104:$D$109,1))+('1'!AE19- INDEX(CB!$D$104:$D$109,MATCH('1'!AE19,CB!$D$104:$D$109,1)))*( INDEX(CB!$F$104:$F$109,MATCH('1'!AE19, CB!$D$104:$D$109,1)+1)- INDEX(CB!$F$104:$F$109,MATCH('1'!AE19, CB!$D$104:$D$109,1)))/(INDEX(CB!$D$104:$D$109,MATCH('1'!AE19, CB!$D$104:$D$109,1)+1)- INDEX(CB!$D$104:$D$109,MATCH('1'!AE19,CB!$D$104:$D$109,1))),0))))))))))))))))))</f>
        <v>#N/A</v>
      </c>
      <c r="AX19" s="33" t="e">
        <f>IF(AND('1'!AF19=CB!$A$2, '1'!AH19=CB!$B$2),INDEX(CB!$E$2:$E$7,MATCH('1'!AE19, CB!$D$2:$D$7,1))+('1'!AE19- INDEX(CB!$D$2:$D$7,MATCH('1'!AE19,CB!$D$2:$D$7,1)))*( INDEX(CB!$E$2:$E$7,MATCH('1'!AE19, CB!$D$2:$D$7,1)+1)- INDEX(CB!$E$2:$E$7,MATCH('1'!AE19, CB!$D$2:$D$7,1)))/( INDEX(CB!$D$2:$D$7,MATCH('1'!AE19, CB!$D$2:$D$7,1)+1)- INDEX(CB!$D$2:$D$7,MATCH('1'!AE19,CB!$D$2:$D$7,1))),IF(AND('1'!AF19=CB!$A$8, '1'!AH19=CB!$B$8),INDEX(CB!$E$8:$E$13,MATCH('1'!AE19, CB!$D$8:$D$13,1))+('1'!AE19- INDEX(CB!$D$8:$D$13,MATCH('1'!AE19,CB!$D$8:$D$13,1)))*( INDEX(CB!$E$8:$E$13,MATCH('1'!AE19, CB!$D$8:$D$13,1)+1)- INDEX(CB!$E$8:$E$13,MATCH('1'!AE19, CB!$D$8:$D$13,1)))/( INDEX(CB!$D$8:$D$13,MATCH('1'!AE19, CB!$D$8:$D$13,1)+1)- INDEX(CB!$D$8:$D$13,MATCH('1'!AE19,CB!$D$8:$D$13,1))),IF(AND('1'!AF19=CB!$A$14, '1'!AH19=CB!$B$14),INDEX(CB!$E$14:$E$19,MATCH('1'!AE19, CB!$D$14:$D$19,1))+('1'!AE19- INDEX(CB!$D$14:$D$19,MATCH('1'!AE19,CB!$D$14:$D$19,1)))*( INDEX(CB!$E$14:$E$19,MATCH('1'!AE19, CB!$D$14:$D$19,1)+1)- INDEX(CB!$E$14:$E$19,MATCH('1'!AE19, CB!$D$14:$D$19,1)))/( INDEX(CB!$D$14:$D$19,MATCH('1'!AE19, CB!$D$14:$D$19,1)+1)- INDEX(CB!$D$14:$D$19,MATCH('1'!AE19,CB!$D$14:$D$19,1))),IF(AND('1'!AF19=CB!$A$20, '1'!AH19=CB!$B$20),INDEX(CB!$E$20:$E$25,MATCH('1'!AE19, CB!$D$20:$D$25,1))+('1'!AE19- INDEX(CB!$D$20:$D$25,MATCH('1'!AE19,CB!$D$20:$D$25,1)))*( INDEX(CB!$E$20:$E$25,MATCH('1'!AE19, CB!$D$20:$D$25,1)+1)- INDEX(CB!$E$20:$E$25,MATCH('1'!AE19, CB!$D$20:$D$25,1)))/( INDEX(CB!$D$20:$D$25,MATCH('1'!AE19, CB!$D$20:$D$25,1)+1)- INDEX(CB!$D$20:$D$25,MATCH('1'!AE19,CB!$D$20:$D$25,1))),IF(AND('1'!AF19=CB!$A$26, '1'!AH19=CB!$B$26),INDEX(CB!$E$26:$E$31,MATCH('1'!AE19, CB!$D$26:$D$31,1))+('1'!AE19- INDEX(CB!$D$26:$D$31,MATCH('1'!AE19,CB!$D$26:$D$31,1)))*( INDEX(CB!$E$26:$E$31,MATCH('1'!AE19, CB!$D$26:$D$31,1)+1)- INDEX(CB!$E$26:$E$31,MATCH('1'!AE19, CB!$D$26:$D$31,1)))/( INDEX(CB!$D$26:$D$31,MATCH('1'!AE19, CB!$D$26:$D$31,1)+1)- INDEX(CB!$D$26:$D$31,MATCH('1'!AE19,CB!$D$26:$D$31,1))),IF(AND('1'!AF19=CB!$A$32, '1'!AH19=CB!$B$32),INDEX(CB!$E$32:$E$37,MATCH('1'!AE19, CB!$D$32:$D$37,1))+('1'!AE19- INDEX(CB!$D$32:$D$37,MATCH('1'!AE19,CB!$D$32:$D$37,1)))*( INDEX(CB!$E$32:$E$37,MATCH('1'!AE19, CB!$D$32:$D$37,1)+1)- INDEX(CB!$E$32:$E$37,MATCH('1'!AE19, CB!$D$32:$D$37,1)))/( INDEX(CB!$D$32:$D$37,MATCH('1'!AE19, CB!$D$32:$D$37,1)+1)- INDEX(CB!$D$32:$D$37,MATCH('1'!AE19,CB!$D$32:$D$37,1))),IF(AND('1'!AF19=CB!$A$38, '1'!AH19=CB!$B$38),INDEX(CB!$E$38:$E$43,MATCH('1'!AE19, CB!$D$38:$D$43,1))+('1'!AE19- INDEX(CB!$D$38:$D$43,MATCH('1'!AE19,CB!$D$38:$D$43,1)))*( INDEX(CB!$E$38:$E$43,MATCH('1'!AE19, CB!$D$38:$D$43,1)+1)- INDEX(CB!$E$38:$E$43,MATCH('1'!AE19, CB!$D$38:$D$43,1)))/( INDEX(CB!$D$38:$D$43,MATCH('1'!AE19, CB!$D$38:$D$43,1)+1)- INDEX(CB!$D$38:$D$43,MATCH('1'!AE19,CB!$D$38:$D$43,1))),IF(AND('1'!AF19=CB!$A$44, '1'!AH19=CB!$B$44),INDEX(CB!$E$44:$E$49,MATCH('1'!AE19, CB!$D$44:$D$49,1))+('1'!AE19- INDEX(CB!$D$44:$D$49,MATCH('1'!AE19,CB!$D$44:$D$49,1)))*( INDEX(CB!$E$44:$E$49,MATCH('1'!AE19, CB!$D$44:$D$49,1)+1)- INDEX(CB!$E$44:$E$49,MATCH('1'!AE19, CB!$D$44:$D$49,1)))/( INDEX(CB!$D$44:$D$49,MATCH('1'!AE19, CB!$D$44:$D$49,1)+1)- INDEX(CB!$D$44:$D$49,MATCH('1'!AE19,CB!$D$44:$D$49,1))),IF(AND('1'!AF19=CB!$A$50, '1'!AH19=CB!$B$50),INDEX(CB!$E$50:$E$55,MATCH('1'!AE19, CB!$D$50:$D$55,1))+('1'!AE19- INDEX(CB!$D$50:$D$55,MATCH('1'!AE19,CB!$D$50:$D$55,1)))*( INDEX(CB!$E$50:$E$55,MATCH('1'!AE19, CB!$D$50:$D$55,1)+1)- INDEX(CB!$E$50:$E$55,MATCH('1'!AE19, CB!$D$50:$D$55,1)))/( INDEX(CB!$D$50:$D$55,MATCH('1'!AE19, CB!$D$50:$D$55,1)+1)- INDEX(CB!$D$50:$D$55,MATCH('1'!AE19,CB!$D$50:$D$55,1))),IF(AND('1'!AF19=CB!$A$56, '1'!AH19=CB!$B$56),INDEX(CB!$E$56:$E$61,MATCH('1'!AE19, CB!$D$56:$D$61,1))+('1'!AE19- INDEX(CB!$D$56:$D$61,MATCH('1'!AE19,CB!$D$56:$D$61,1)))*( INDEX(CB!$E$56:$E$61,MATCH('1'!AE19, CB!$D$56:$D$61,1)+1)- INDEX(CB!$E$56:$E$61,MATCH('1'!AE19, CB!$D$56:$D$61,1)))/( INDEX(CB!$D$56:$D$61,MATCH('1'!AE19, CB!$D$56:$D$61,1)+1)- INDEX(CB!$D$56:$D$61,MATCH('1'!AE19,CB!$D$56:$D$61,1))),IF(AND('1'!AF19=CB!$A$62, '1'!AH19=CB!$B$62),INDEX(CB!$E$62:$E$67,MATCH('1'!AE19, CB!$D$62:$D$67,1))+('1'!AE19- INDEX(CB!$D$62:$D$67,MATCH('1'!AE19,CB!$D$62:$D$67,1)))*( INDEX(CB!$E$62:$E$67,MATCH('1'!AE19, CB!$D$62:$D$67,1)+1)- INDEX(CB!$E$62:$E$67,MATCH('1'!AE19, CB!$D$62:$D$67,1)))/( INDEX(CB!$D$62:$D$67,MATCH('1'!AE19, CB!$D$62:$D$67,1)+1)- INDEX(CB!$D$62:$D$67,MATCH('1'!AE19,CB!$D$62:$D$67,1))),IF(AND('1'!AF19=CB!$A$68, '1'!AH19=CB!$B$68),INDEX(CB!$E$68:$E$73,MATCH('1'!AE19, CB!$D$68:$D$73,1))+('1'!AE19- INDEX(CB!$D$68:$D$73,MATCH('1'!AE19,CB!$D$68:$D$73,1)))*( INDEX(CB!$E$68:$E$73,MATCH('1'!AE19, CB!$D$68:$D$73,1)+1)- INDEX(CB!$E$68:$E$73,MATCH('1'!AE19, CB!$D$68:$D$73,1)))/(INDEX(CB!$D$68:$D$73,MATCH('1'!AE19, CB!$D$68:$D$73,1)+1)- INDEX(CB!$D$68:$D$73,MATCH('1'!AE19,CB!$D$68:$D$73,1))),IF(AND('1'!AF19=CB!$A$74, '1'!AH19=CB!$B$74),INDEX(CB!$E$74:$E$79,MATCH('1'!AE19, CB!$D$74:$D$79,1))+('1'!AE19- INDEX(CB!$D$74:$D$79,MATCH('1'!AE19,CB!$D$74:$D$79,1)))*( INDEX(CB!$E$74:$E$79,MATCH('1'!AE19, CB!$D$74:$D$79,1)+1)- INDEX(CB!$E$74:$E$79,MATCH('1'!AE19, CB!$D$74:$D$79,1)))/(INDEX(CB!$D$74:$D$79,MATCH('1'!AE19, CB!$D$74:$D$79,1)+1)- INDEX(CB!$D$74:$D$79,MATCH('1'!AE19,CB!$D$74:$D$79,1))),IF(AND('1'!AF19=CB!$A$80, '1'!AH19=CB!$B$80),INDEX(CB!$E$80:$E$85,MATCH('1'!AE19, CB!$D$80:$D$85,1))+('1'!AE19- INDEX(CB!$D$80:$D$85,MATCH('1'!AE19,CB!$D$80:$D$85,1)))*( INDEX(CB!$E$80:$E$85,MATCH('1'!AE19, CB!$D$80:$D$85,1)+1)- INDEX(CB!$E$80:$E$85,MATCH('1'!AE19, CB!$D$80:$D$85,1)))/(INDEX(CB!$D$80:$D$85,MATCH('1'!AE19, CB!$D$80:$D$85,1)+1)- INDEX(CB!$D$80:$D$85,MATCH('1'!AE19,CB!$D$80:$D$85,1))),IF(AND('1'!AF19=CB!$A$86, '1'!AH19=CB!$B$86),INDEX(CB!$E$86:$E$91,MATCH('1'!AE19, CB!$D$86:$D$91,1))+('1'!AE19- INDEX(CB!$D$86:$D$91,MATCH('1'!AE19,CB!$D$86:$D$91,1)))*( INDEX(CB!$E$86:$E$91,MATCH('1'!AE19, CB!$D$86:$D$91,1)+1)- INDEX(CB!$E$86:$E$91,MATCH('1'!AE19, CB!$D$86:$D$91,1)))/(INDEX(CB!$D$86:$D$91,MATCH('1'!AE19, CB!$D$86:$D$91,1)+1)- INDEX(CB!$D$86:$D$91,MATCH('1'!AE19,CB!$D$86:$D$91,1))),IF(AND('1'!AF19=CB!$A$92, '1'!AH19=CB!$B$92),INDEX(CB!$E$92:$E$97,MATCH('1'!AE19, CB!$D$92:$D$97,1))+('1'!AE19- INDEX(CB!$D$92:$D$97,MATCH('1'!AE19,CB!$D$92:$D$97,1)))*( INDEX(CB!$E$92:$E$97,MATCH('1'!AE19, CB!$D$92:$D$97,1)+1)- INDEX(CB!$E$92:$E$97,MATCH('1'!AE19, CB!$D$92:$D$97,1)))/(INDEX(CB!$D$92:$D$97,MATCH('1'!AE19, CB!$D$92:$D$97,1)+1)- INDEX(CB!$D$92:$D$97,MATCH('1'!AE19,CB!$D$92:$D$97,1))),IF(AND('1'!AF19=CB!$A$98, '1'!AH19=CB!$B$98),INDEX(CB!$E$98:$E$103,MATCH('1'!AE19, CB!$D$98:$D$103,1))+('1'!AE19- INDEX(CB!$D$98:$D$103,MATCH('1'!AE19,CB!$D$98:$D$103,1)))*( INDEX(CB!$E$98:$E$103,MATCH('1'!AE19, CB!$D$98:$D$103,1)+1)- INDEX(CB!$E$98:$E$103,MATCH('1'!AE19, CB!$D$98:$D$103,1)))/(INDEX(CB!$D$98:$D$103,MATCH('1'!AE19, CB!$D$98:$D$103,1)+1)- INDEX(CB!$D$98:$D$103,MATCH('1'!AE19,CB!$D$98:$D$103,1))),IF(AND('1'!AF19=CB!$A$104, '1'!AH19=CB!$B$104),INDEX(CB!$E$104:$E$109,MATCH('1'!AE19, CB!$D$104:$D$109,1))+('1'!AE19- INDEX(CB!$D$104:$D$109,MATCH('1'!AE19,CB!$D$104:$D$109,1)))*( INDEX(CB!$E$104:$E$109,MATCH('1'!AE19, CB!$D$104:$D$109,1)+1)- INDEX(CB!$E$104:$E$109,MATCH('1'!AE19, CB!$D$104:$D$109,1)))/(INDEX(CB!$D$104:$D$109,MATCH('1'!AE19, CB!$D$104:$D$109,1)+1)- INDEX(CB!$D$104:$D$109,MATCH('1'!AE19,CB!$D$104:$D$109,1))),0))))))))))))))))))</f>
        <v>#N/A</v>
      </c>
      <c r="AY19" s="11" t="e">
        <f t="shared" si="17"/>
        <v>#VALUE!</v>
      </c>
      <c r="AZ19" s="11" t="e">
        <f>(-AY18+IF(AND('1'!AF19=CB!$A$2,'1'!AH19=CB!$B$2),MAX(CB!$D$2:$D$7),IF(AND('1'!AF19=CB!$A$8,'1'!AH19=CB!$B$8),MAX(CB!$D$8:$D$13),IF(AND('1'!AF19=CB!$A$14,'1'!AH19=CB!$B$14),MAX(CB!$D$14:$D$19),IF(AND('1'!AF19=CB!$A$20,'1'!AH19=CB!$B$20),MAX(CB!$D$20:$D$25),IF(AND('1'!AF19=CB!$A$26,'1'!AH19=CB!$B$26),MAX(CB!$D$26:$D$31),IF(AND('1'!AF19=CB!$A$32,'1'!AH19=CB!$B$32),CB!$D$36+(6-CB!$C$36)*(CB!$D$37-CB!$D$36)/(CB!$C$37-CB!$C$36),IF(AND('1'!AF19=CB!$A$38,'1'!AH19=CB!$B$38),CB!$D$42+(6-CB!$C$42)*(CB!$D$43-CB!$D$42)/(CB!$C$43-CB!$C$42),IF(AND('1'!AF19=CB!$A$44,'1'!AH19=CB!$B$44),CB!$D$48+(6-CB!$C$48)*(CB!$D$49-CB!$D$48)/(CB!$C$49-CB!$C$48),IF(AND('1'!AF19=CB!$A$50,'1'!AH19=CB!$B$50),CB!$D$54+(6-CB!$C$54)*(CB!$D$55-CB!$D$54)/(CB!$C$55-CB!$C$54),IF(AND('1'!AF19=CB!$A$56,'1'!AH19=CB!$B$56),CB!$D$60+(6-CB!$C$60)*(CB!$D$61-CB!$D$60)/(CB!$C$61-CB!$C$60),IF(AND('1'!AF19=CB!$A$62,'1'!AH19=CB!$B$62),MAX(CB!$D$62:$D$67),IF(AND('1'!AF19=CB!$A$68,'1'!AH19=CB!$B$68),MAX(CB!$D$68:$D$73),IF(AND('1'!AF19=CB!$A$74,'1'!AH19=CB!$B$74),MAX(CB!$D$74:$D$79),IF(AND('1'!AF19=CB!$A$80,'1'!AH19=CB!$B$80),MAX(CB!$D$80:$D$85),IF(AND('1'!AF19=CB!$A$86,'1'!AH19=CB!$B$86),MAX(CB!$D$86:$D$91),IF(AND('1'!AF19=CB!$A$92,'1'!AH19=CB!$B$92),MAX(CB!$D$92:$D$97),IF(AND('1'!AF19=CB!$A$98,'1'!AH19=CB!$B$98),MAX(CB!$D$98:$D$103),IF(AND('1'!AF19=CB!$A$104,'1'!AH19=CB!$B$104),MAX(CB!$D$104:$D$109),0)))))))))))))))))))/(F19*H19*D19)*43560+$B18</f>
        <v>#VALUE!</v>
      </c>
      <c r="BA19" s="38" t="e">
        <f t="shared" si="1"/>
        <v>#N/A</v>
      </c>
      <c r="BB19" s="39" t="e">
        <f t="shared" si="2"/>
        <v>#N/A</v>
      </c>
      <c r="BC19" s="39" t="e">
        <f t="shared" si="3"/>
        <v>#N/A</v>
      </c>
      <c r="BD19" s="39" t="e">
        <f t="shared" si="4"/>
        <v>#N/A</v>
      </c>
      <c r="BE19" s="39" t="e">
        <f t="shared" si="5"/>
        <v>#N/A</v>
      </c>
      <c r="BF19" s="39" t="e">
        <f t="shared" si="6"/>
        <v>#N/A</v>
      </c>
      <c r="BG19" s="39" t="e">
        <f t="shared" si="7"/>
        <v>#N/A</v>
      </c>
      <c r="BH19" s="39" t="e">
        <f t="shared" si="8"/>
        <v>#VALUE!</v>
      </c>
      <c r="BI19" s="56" t="e">
        <f t="shared" si="18"/>
        <v>#VALUE!</v>
      </c>
    </row>
    <row r="20" spans="1:61" ht="14.55" x14ac:dyDescent="0.4">
      <c r="A20" s="66">
        <v>9</v>
      </c>
      <c r="B20" s="35"/>
      <c r="C20" s="23" t="str">
        <f t="shared" si="20"/>
        <v/>
      </c>
      <c r="D20" s="95" t="str">
        <f t="shared" si="10"/>
        <v/>
      </c>
      <c r="E20" s="23" t="str">
        <f t="shared" si="11"/>
        <v/>
      </c>
      <c r="F20" s="35"/>
      <c r="G20" s="48" t="str">
        <f t="shared" si="12"/>
        <v/>
      </c>
      <c r="H20" s="93" t="str">
        <f>IF(B20&lt;&gt;0,INDEX(RainfallIntensity!$A$4:$B$49,MATCH($K$8,RainfallIntensity!$A$4:$A$49),2),"")</f>
        <v/>
      </c>
      <c r="I20" s="23" t="str">
        <f t="shared" si="13"/>
        <v/>
      </c>
      <c r="J20" s="23" t="str">
        <f t="shared" si="19"/>
        <v/>
      </c>
      <c r="K20" s="23" t="str">
        <f t="shared" si="14"/>
        <v/>
      </c>
      <c r="L20" s="35"/>
      <c r="M20" s="35" t="s">
        <v>119</v>
      </c>
      <c r="N20" s="83"/>
      <c r="O20" s="24" t="str">
        <f>IF(B20&lt;&gt;0,'1'!BA20,"")</f>
        <v/>
      </c>
      <c r="P20" s="55" t="str">
        <f>IF(B20&lt;&gt;0,'1'!BB20,"")</f>
        <v/>
      </c>
      <c r="Q20" s="24" t="str">
        <f>IF(B20&lt;&gt;0,'1'!BC20,"")</f>
        <v/>
      </c>
      <c r="R20" s="24" t="str">
        <f>IF(B20&lt;&gt;0,INDEX(CB!$N$2:$N$109,MATCH('1'!M20, CB!$A$2:$A$109,1)),"")</f>
        <v/>
      </c>
      <c r="S20" s="24" t="str">
        <f>IF(B20&lt;&gt;0,'1'!BD20,"")</f>
        <v/>
      </c>
      <c r="T20" s="24" t="str">
        <f>IF(B20&lt;&gt;0,'1'!BE20,"")</f>
        <v/>
      </c>
      <c r="U20" s="24" t="str">
        <f>IF(B20&lt;&gt;0,'1'!BF20,"")</f>
        <v/>
      </c>
      <c r="V20" s="24" t="str">
        <f>IF(B20&lt;&gt;0,'1'!BG20,"")</f>
        <v/>
      </c>
      <c r="W20" s="24" t="str">
        <f>IF(B20&lt;&gt;0,'1'!BH20,"")</f>
        <v/>
      </c>
      <c r="X20" s="53" t="str">
        <f t="shared" si="15"/>
        <v/>
      </c>
      <c r="Y20" s="63"/>
      <c r="Z20" s="94" t="str">
        <f t="shared" si="0"/>
        <v/>
      </c>
      <c r="AE20" s="11" t="str">
        <f>'1'!K20</f>
        <v/>
      </c>
      <c r="AF20" s="33">
        <f t="array" ref="AF20">MAX(IF(CB!$A$2:$A$109&lt;='1'!M20,CB!$A$2:$A$109))</f>
        <v>10</v>
      </c>
      <c r="AG20" s="33">
        <f t="array" ref="AG20">IF('1'!M20&lt;10,MAX(IF(CB!$B$2:$B$91&lt;='1'!N20,CB!$B$2:$B$91)),MAX(IF(CB!$B$92:$B$109&lt;='1'!N20,CB!$B$92:$B$109)))</f>
        <v>0</v>
      </c>
      <c r="AH20" s="100">
        <f t="array" ref="AH20">IF('1'!M20&lt;10,MIN(IF(CB!$B$2:$B$91&gt;='1'!N20,CB!$B$2:$B$91),0.07),MIN(IF(CB!$B$92:$B$109&gt;='1'!N20,CB!$B$92:$B$109,0.03)))</f>
        <v>3.0000000000000001E-3</v>
      </c>
      <c r="AI20" s="38">
        <f>IF(AND('1'!AF20=CB!$A$2, '1'!AG20=CB!$B$2),INDEX(CB!$K$2:$K$7,MATCH('1'!AE20, CB!$D$2:$D$7,1))+('1'!AE20- INDEX(CB!$D$2:$D$7,MATCH('1'!AE20,CB!$D$2:$D$7,1)))*( INDEX(CB!$K$2:$K$7,MATCH('1'!AE20, CB!$D$2:$D$7,1)+1)- INDEX(CB!$K$2:$K$7,MATCH('1'!AE20, CB!$D$2:$D$7,1)))/( INDEX(CB!$D$2:$D$7,MATCH('1'!AE20, CB!$D$2:$D$7,1)+1)- INDEX(CB!$D$2:$D$7,MATCH('1'!AE20,CB!$D$2:$D$7,1))),IF(AND('1'!AF20=CB!$A$8, '1'!AG20=CB!$B$8),INDEX(CB!$K$8:$K$13,MATCH('1'!AE20, CB!$D$8:$D$13,1))+('1'!AE20- INDEX(CB!$D$8:$D$13,MATCH('1'!AE20,CB!$D$8:$D$13,1)))*( INDEX(CB!$K$8:$K$13,MATCH('1'!AE20, CB!$D$8:$D$13,1)+1)- INDEX(CB!$K$8:$K$13,MATCH('1'!AE20, CB!$D$8:$D$13,1)))/( INDEX(CB!$D$8:$D$13,MATCH('1'!AE20, CB!$D$8:$D$13,1)+1)- INDEX(CB!$D$8:$D$13,MATCH('1'!AE20,CB!$D$8:$D$13,1))),IF(AND('1'!AF20=CB!$A$14, '1'!AG20=CB!$B$14),INDEX(CB!$K$14:$K$19,MATCH('1'!AE20, CB!$D$14:$D$19,1))+('1'!AE20- INDEX(CB!$D$14:$D$19,MATCH('1'!AE20,CB!$D$14:$D$19,1)))*( INDEX(CB!$K$14:$K$19,MATCH('1'!AE20, CB!$D$14:$D$19,1)+1)- INDEX(CB!$K$14:$K$19,MATCH('1'!AE20, CB!$D$14:$D$19,1)))/( INDEX(CB!$D$14:$D$19,MATCH('1'!AE20, CB!$D$14:$D$19,1)+1)- INDEX(CB!$D$14:$D$19,MATCH('1'!AE20,CB!$D$14:$D$19,1))),IF(AND('1'!AF20=CB!$A$20, '1'!AG20=CB!$B$20),INDEX(CB!$K$20:$K$25,MATCH('1'!AE20, CB!$D$20:$D$25,1))+('1'!AE20- INDEX(CB!$D$20:$D$25,MATCH('1'!AE20,CB!$D$20:$D$25,1)))*( INDEX(CB!$K$20:$K$25,MATCH('1'!AE20, CB!$D$20:$D$25,1)+1)- INDEX(CB!$K$20:$K$25,MATCH('1'!AE20, CB!$D$20:$D$25,1)))/( INDEX(CB!$D$20:$D$25,MATCH('1'!AE20, CB!$D$20:$D$25,1)+1)- INDEX(CB!$D$20:$D$25,MATCH('1'!AE20,CB!$D$20:$D$25,1))),IF(AND('1'!AF20=CB!$A$26, '1'!AG20=CB!$B$26),INDEX(CB!$K$26:$K$31,MATCH('1'!AE20, CB!$D$26:$D$31,1))+('1'!AE20- INDEX(CB!$D$26:$D$31,MATCH('1'!AE20,CB!$D$26:$D$31,1)))*( INDEX(CB!$K$26:$K$31,MATCH('1'!AE20, CB!$D$26:$D$31,1)+1)- INDEX(CB!$K$26:$K$31,MATCH('1'!AE20, CB!$D$26:$D$31,1)))/( INDEX(CB!$D$26:$D$31,MATCH('1'!AE20, CB!$D$26:$D$31,1)+1)- INDEX(CB!$D$26:$D$31,MATCH('1'!AE20,CB!$D$26:$D$31,1))),IF(AND('1'!AF20=CB!$A$32, '1'!AG20=CB!$B$32),INDEX(CB!$K$32:$K$37,MATCH('1'!AE20, CB!$D$32:$D$37,1))+('1'!AE20- INDEX(CB!$D$32:$D$37,MATCH('1'!AE20,CB!$D$32:$D$37,1)))*( INDEX(CB!$K$32:$K$37,MATCH('1'!AE20, CB!$D$32:$D$37,1)+1)- INDEX(CB!$K$32:$K$37,MATCH('1'!AE20, CB!$D$32:$D$37,1)))/( INDEX(CB!$D$32:$D$37,MATCH('1'!AE20, CB!$D$32:$D$37,1)+1)- INDEX(CB!$D$32:$D$37,MATCH('1'!AE20,CB!$D$32:$D$37,1))),IF(AND('1'!AF20=CB!$A$38, '1'!AG20=CB!$B$38),INDEX(CB!$K$38:$K$43,MATCH('1'!AE20, CB!$D$38:$D$43,1))+('1'!AE20- INDEX(CB!$D$38:$D$43,MATCH('1'!AE20,CB!$D$38:$D$43,1)))*( INDEX(CB!$K$38:$K$43,MATCH('1'!AE20, CB!$D$38:$D$43,1)+1)- INDEX(CB!$K$38:$K$43,MATCH('1'!AE20, CB!$D$38:$D$43,1)))/( INDEX(CB!$D$38:$D$43,MATCH('1'!AE20, CB!$D$38:$D$43,1)+1)- INDEX(CB!$D$38:$D$43,MATCH('1'!AE20,CB!$D$38:$D$43,1))),IF(AND('1'!AF20=CB!$A$44, '1'!AG20=CB!$B$44),INDEX(CB!$K$44:$K$49,MATCH('1'!AE20, CB!$D$44:$D$49,1))+('1'!AE20- INDEX(CB!$D$44:$D$49,MATCH('1'!AE20,CB!$D$44:$D$49,1)))*( INDEX(CB!$K$44:$K$49,MATCH('1'!AE20, CB!$D$44:$D$49,1)+1)- INDEX(CB!$K$44:$K$49,MATCH('1'!AE20, CB!$D$44:$D$49,1)))/( INDEX(CB!$D$44:$D$49,MATCH('1'!AE20, CB!$D$44:$D$49,1)+1)- INDEX(CB!$D$44:$D$49,MATCH('1'!AE20,CB!$D$44:$D$49,1))),IF(AND('1'!AF20=CB!$A$50, '1'!AG20=CB!$B$50),INDEX(CB!$K$50:$K$55,MATCH('1'!AE20, CB!$D$50:$D$55,1))+('1'!AE20- INDEX(CB!$D$50:$D$55,MATCH('1'!AE20,CB!$D$50:$D$55,1)))*( INDEX(CB!$K$50:$K$55,MATCH('1'!AE20, CB!$D$50:$D$55,1)+1)- INDEX(CB!$K$50:$K$55,MATCH('1'!AE20, CB!$D$50:$D$55,1)))/( INDEX(CB!$D$50:$D$55,MATCH('1'!AE20, CB!$D$50:$D$55,1)+1)- INDEX(CB!$D$50:$D$55,MATCH('1'!AE20,CB!$D$50:$D$55,1))),IF(AND('1'!AF20=CB!$A$56, '1'!AG20=CB!$B$56),INDEX(CB!$K$56:$K$61,MATCH('1'!AE20, CB!$D$56:$D$61,1))+('1'!AE20- INDEX(CB!$D$56:$D$61,MATCH('1'!AE20,CB!$D$56:$D$61,1)))*( INDEX(CB!$K$56:$K$61,MATCH('1'!AE20, CB!$D$56:$D$61,1)+1)- INDEX(CB!$K$56:$K$61,MATCH('1'!AE20, CB!$D$56:$D$61,1)))/( INDEX(CB!$D$56:$D$61,MATCH('1'!AE20, CB!$D$56:$D$61,1)+1)- INDEX(CB!$D$56:$D$61,MATCH('1'!AE20,CB!$D$56:$D$61,1))),IF(AND('1'!AF20=CB!$A$62, '1'!AG20=CB!$B$62),INDEX(CB!$K$62:$K$67,MATCH('1'!AE20, CB!$D$62:$D$67,1))+('1'!AE20- INDEX(CB!$D$62:$D$67,MATCH('1'!AE20,CB!$D$62:$D$67,1)))*( INDEX(CB!$K$62:$K$67,MATCH('1'!AE20, CB!$D$62:$D$67,1)+1)- INDEX(CB!$K$62:$K$67,MATCH('1'!AE20, CB!$D$62:$D$67,1)))/( INDEX(CB!$D$62:$D$67,MATCH('1'!AE20, CB!$D$62:$D$67,1)+1)- INDEX(CB!$D$62:$D$67,MATCH('1'!AE20,CB!$D$62:$D$67,1))),IF(AND('1'!AF20=CB!$A$68, '1'!AG20=CB!$B$68),INDEX(CB!$K$68:$K$73,MATCH('1'!AE20, CB!$D$68:$D$73,1))+('1'!AE20- INDEX(CB!$D$68:$D$73,MATCH('1'!AE20,CB!$D$68:$D$73,1)))*( INDEX(CB!$K$68:$K$73,MATCH('1'!AE20, CB!$D$68:$D$73,1)+1)- INDEX(CB!$K$68:$K$73,MATCH('1'!AE20, CB!$D$68:$D$73,1)))/(INDEX(CB!$D$68:$D$73,MATCH('1'!AE20, CB!$D$68:$D$73,1)+1)- INDEX(CB!$D$68:$D$73,MATCH('1'!AE20,CB!$D$68:$D$73,1))),IF(AND('1'!AF20=CB!$A$74, '1'!AG20=CB!$B$74),INDEX(CB!$K$74:$K$79,MATCH('1'!AE20, CB!$D$74:$D$79,1))+('1'!AE20- INDEX(CB!$D$74:$D$79,MATCH('1'!AE20,CB!$D$74:$D$79,1)))*( INDEX(CB!$K$74:$K$79,MATCH('1'!AE20, CB!$D$74:$D$79,1)+1)- INDEX(CB!$K$74:$K$79,MATCH('1'!AE20, CB!$D$74:$D$79,1)))/(INDEX(CB!$D$74:$D$79,MATCH('1'!AE20, CB!$D$74:$D$79,1)+1)- INDEX(CB!$D$74:$D$79,MATCH('1'!AE20,CB!$D$74:$D$79,1))),IF(AND('1'!AF20=CB!$A$80, '1'!AG20=CB!$B$80),INDEX(CB!$K$80:$K$85,MATCH('1'!AE20, CB!$D$80:$D$85,1))+('1'!AE20- INDEX(CB!$D$80:$D$85,MATCH('1'!AE20,CB!$D$80:$D$85,1)))*( INDEX(CB!$K$80:$K$85,MATCH('1'!AE20, CB!$D$80:$D$85,1)+1)- INDEX(CB!$K$80:$K$85,MATCH('1'!AE20, CB!$D$80:$D$85,1)))/(INDEX(CB!$D$80:$D$85,MATCH('1'!AE20, CB!$D$80:$D$85,1)+1)- INDEX(CB!$D$80:$D$85,MATCH('1'!AE20,CB!$D$80:$D$85,1))),IF(AND('1'!AF20=CB!$A$86, '1'!AG20=CB!$B$86),INDEX(CB!$K$86:$K$91,MATCH('1'!AE20, CB!$D$86:$D$91,1))+('1'!AE20- INDEX(CB!$D$86:$D$91,MATCH('1'!AE20,CB!$D$86:$D$91,1)))*( INDEX(CB!$K$86:$K$91,MATCH('1'!AE20, CB!$D$86:$D$91,1)+1)- INDEX(CB!$K$86:$K$91,MATCH('1'!AE20, CB!$D$86:$D$91,1)))/(INDEX(CB!$D$86:$D$91,MATCH('1'!AE20, CB!$D$86:$D$91,1)+1)- INDEX(CB!$D$86:$D$91,MATCH('1'!AE20,CB!$D$86:$D$91,1))),IF(AND('1'!AF20=CB!$A$92, '1'!AG20=CB!$B$92),INDEX(CB!$K$92:$K$97,MATCH('1'!AE20, CB!$D$92:$D$97,1))+('1'!AE20- INDEX(CB!$D$92:$D$97,MATCH('1'!AE20,CB!$D$92:$D$97,1)))*( INDEX(CB!$K$92:$K$97,MATCH('1'!AE20, CB!$D$92:$D$97,1)+1)- INDEX(CB!$K$92:$K$97,MATCH('1'!AE20, CB!$D$92:$D$97,1)))/(INDEX(CB!$D$92:$D$97,MATCH('1'!AE20, CB!$D$92:$D$97,1)+1)- INDEX(CB!$D$92:$D$97,MATCH('1'!AE20,CB!$D$92:$D$97,1))),IF(AND('1'!AF20=CB!$A$98, '1'!AG20=CB!$B$98),INDEX(CB!$K$98:$K$103,MATCH('1'!AE20, CB!$D$98:$D$103,1))+('1'!AE20- INDEX(CB!$D$98:$D$103,MATCH('1'!AE20,CB!$D$98:$D$103,1)))*( INDEX(CB!$K$98:$K$103,MATCH('1'!AE20, CB!$D$98:$D$103,1)+1)- INDEX(CB!$K$98:$K$103,MATCH('1'!AE20, CB!$D$98:$D$103,1)))/(INDEX(CB!$D$98:$D$103,MATCH('1'!AE20, CB!$D$98:$D$103,1)+1)- INDEX(CB!$D$98:$D$103,MATCH('1'!AE20,CB!$D$98:$D$103,1))),IF(AND('1'!AF20=CB!$A$104, '1'!AG20=CB!$B$104),INDEX(CB!$K$104:$K$109,MATCH('1'!AE20, CB!$D$104:$D$109,1))+('1'!AE20- INDEX(CB!$D$104:$D$109,MATCH('1'!AE20,CB!$D$104:$D$109,1)))*( INDEX(CB!$K$104:$K$109,MATCH('1'!AE20, CB!$D$104:$D$109,1)+1)- INDEX(CB!$K$104:$K$109,MATCH('1'!AE20, CB!$D$104:$D$109,1)))/(INDEX(CB!$D$104:$D$109,MATCH('1'!AE20, CB!$D$104:$D$109,1)+1)- INDEX(CB!$D$104:$D$109,MATCH('1'!AE20,CB!$D$104:$D$109,1))),0))))))))))))))))))</f>
        <v>0</v>
      </c>
      <c r="AJ20" s="33">
        <f>IF(AND('1'!AF20=CB!$A$2, '1'!AG20=CB!$B$2),INDEX(CB!$I$2:$I$7,MATCH('1'!AE20, CB!$D$2:$D$7,1))+('1'!AE20- INDEX(CB!$D$2:$D$7,MATCH('1'!AE20,CB!$D$2:$D$7,1)))*( INDEX(CB!$I$2:$I$7,MATCH('1'!AE20, CB!$D$2:$D$7,1)+1)- INDEX(CB!$I$2:$I$7,MATCH('1'!AE20, CB!$D$2:$D$7,1)))/( INDEX(CB!$D$2:$D$7,MATCH('1'!AE20, CB!$D$2:$D$7,1)+1)- INDEX(CB!$D$2:$D$7,MATCH('1'!AE20,CB!$D$2:$D$7,1))),IF(AND('1'!AF20=CB!$A$8, '1'!AG20=CB!$B$8),INDEX(CB!$I$8:$I$13,MATCH('1'!AE20, CB!$D$8:$D$13,1))+('1'!AE20- INDEX(CB!$D$8:$D$13,MATCH('1'!AE20,CB!$D$8:$D$13,1)))*( INDEX(CB!$I$8:$I$13,MATCH('1'!AE20, CB!$D$8:$D$13,1)+1)- INDEX(CB!$I$8:$I$13,MATCH('1'!AE20, CB!$D$8:$D$13,1)))/( INDEX(CB!$D$8:$D$13,MATCH('1'!AE20, CB!$D$8:$D$13,1)+1)- INDEX(CB!$D$8:$D$13,MATCH('1'!AE20,CB!$D$8:$D$13,1))),IF(AND('1'!AF20=CB!$A$14, '1'!AG20=CB!$B$14),INDEX(CB!$I$14:$I$19,MATCH('1'!AE20, CB!$D$14:$D$19,1))+('1'!AE20- INDEX(CB!$D$14:$D$19,MATCH('1'!AE20,CB!$D$14:$D$19,1)))*( INDEX(CB!$I$14:$I$19,MATCH('1'!AE20, CB!$D$14:$D$19,1)+1)- INDEX(CB!$I$14:$I$19,MATCH('1'!AE20, CB!$D$14:$D$19,1)))/( INDEX(CB!$D$14:$D$19,MATCH('1'!AE20, CB!$D$14:$D$19,1)+1)- INDEX(CB!$D$14:$D$19,MATCH('1'!AE20,CB!$D$14:$D$19,1))),IF(AND('1'!AF20=CB!$A$20, '1'!AG20=CB!$B$20),INDEX(CB!$I$20:$I$25,MATCH('1'!AE20, CB!$D$20:$D$25,1))+('1'!AE20- INDEX(CB!$D$20:$D$25,MATCH('1'!AE20,CB!$D$20:$D$25,1)))*( INDEX(CB!$I$20:$I$25,MATCH('1'!AE20, CB!$D$20:$D$25,1)+1)- INDEX(CB!$I$20:$I$25,MATCH('1'!AE20, CB!$D$20:$D$25,1)))/( INDEX(CB!$D$20:$D$25,MATCH('1'!AE20, CB!$D$20:$D$25,1)+1)- INDEX(CB!$D$20:$D$25,MATCH('1'!AE20,CB!$D$20:$D$25,1))),IF(AND('1'!AF20=CB!$A$26, '1'!AG20=CB!$B$26),INDEX(CB!$I$26:$I$31,MATCH('1'!AE20, CB!$D$26:$D$31,1))+('1'!AE20- INDEX(CB!$D$26:$D$31,MATCH('1'!AE20,CB!$D$26:$D$31,1)))*( INDEX(CB!$I$26:$I$31,MATCH('1'!AE20, CB!$D$26:$D$31,1)+1)- INDEX(CB!$I$26:$I$31,MATCH('1'!AE20, CB!$D$26:$D$31,1)))/( INDEX(CB!$D$26:$D$31,MATCH('1'!AE20, CB!$D$26:$D$31,1)+1)- INDEX(CB!$D$26:$D$31,MATCH('1'!AE20,CB!$D$26:$D$31,1))),IF(AND('1'!AF20=CB!$A$32, '1'!AG20=CB!$B$32),INDEX(CB!$I$32:$I$37,MATCH('1'!AE20, CB!$D$32:$D$37,1))+('1'!AE20- INDEX(CB!$D$32:$D$37,MATCH('1'!AE20,CB!$D$32:$D$37,1)))*( INDEX(CB!$I$32:$I$37,MATCH('1'!AE20, CB!$D$32:$D$37,1)+1)- INDEX(CB!$I$32:$I$37,MATCH('1'!AE20, CB!$D$32:$D$37,1)))/( INDEX(CB!$D$32:$D$37,MATCH('1'!AE20, CB!$D$32:$D$37,1)+1)- INDEX(CB!$D$32:$D$37,MATCH('1'!AE20,CB!$D$32:$D$37,1))),IF(AND('1'!AF20=CB!$A$38, '1'!AG20=CB!$B$38),INDEX(CB!$I$38:$I$43,MATCH('1'!AE20, CB!$D$38:$D$43,1))+('1'!AE20- INDEX(CB!$D$38:$D$43,MATCH('1'!AE20,CB!$D$38:$D$43,1)))*( INDEX(CB!$I$38:$I$43,MATCH('1'!AE20, CB!$D$38:$D$43,1)+1)- INDEX(CB!$I$38:$I$43,MATCH('1'!AE20, CB!$D$38:$D$43,1)))/( INDEX(CB!$D$38:$D$43,MATCH('1'!AE20, CB!$D$38:$D$43,1)+1)- INDEX(CB!$D$38:$D$43,MATCH('1'!AE20,CB!$D$38:$D$43,1))),IF(AND('1'!AF20=CB!$A$44, '1'!AG20=CB!$B$44),INDEX(CB!$I$44:$I$49,MATCH('1'!AE20, CB!$D$44:$D$49,1))+('1'!AE20- INDEX(CB!$D$44:$D$49,MATCH('1'!AE20,CB!$D$44:$D$49,1)))*( INDEX(CB!$I$44:$I$49,MATCH('1'!AE20, CB!$D$44:$D$49,1)+1)- INDEX(CB!$I$44:$I$49,MATCH('1'!AE20, CB!$D$44:$D$49,1)))/( INDEX(CB!$D$44:$D$49,MATCH('1'!AE20, CB!$D$44:$D$49,1)+1)- INDEX(CB!$D$44:$D$49,MATCH('1'!AE20,CB!$D$44:$D$49,1))),IF(AND('1'!AF20=CB!$A$50, '1'!AG20=CB!$B$50),INDEX(CB!$I$50:$I$55,MATCH('1'!AE20, CB!$D$50:$D$55,1))+('1'!AE20- INDEX(CB!$D$50:$D$55,MATCH('1'!AE20,CB!$D$50:$D$55,1)))*( INDEX(CB!$I$50:$I$55,MATCH('1'!AE20, CB!$D$50:$D$55,1)+1)- INDEX(CB!$I$50:$I$55,MATCH('1'!AE20, CB!$D$50:$D$55,1)))/( INDEX(CB!$D$50:$D$55,MATCH('1'!AE20, CB!$D$50:$D$55,1)+1)- INDEX(CB!$D$50:$D$55,MATCH('1'!AE20,CB!$D$50:$D$55,1))),IF(AND('1'!AF20=CB!$A$56, '1'!AG20=CB!$B$56),INDEX(CB!$I$56:$I$61,MATCH('1'!AE20, CB!$D$56:$D$61,1))+('1'!AE20- INDEX(CB!$D$56:$D$61,MATCH('1'!AE20,CB!$D$56:$D$61,1)))*( INDEX(CB!$I$56:$I$61,MATCH('1'!AE20, CB!$D$56:$D$61,1)+1)- INDEX(CB!$I$56:$I$61,MATCH('1'!AE20, CB!$D$56:$D$61,1)))/( INDEX(CB!$D$56:$D$61,MATCH('1'!AE20, CB!$D$56:$D$61,1)+1)- INDEX(CB!$D$56:$D$61,MATCH('1'!AE20,CB!$D$56:$D$61,1))),IF(AND('1'!AF20=CB!$A$62, '1'!AG20=CB!$B$62),INDEX(CB!$I$62:$I$67,MATCH('1'!AE20, CB!$D$62:$D$67,1))+('1'!AE20- INDEX(CB!$D$62:$D$67,MATCH('1'!AE20,CB!$D$62:$D$67,1)))*( INDEX(CB!$I$62:$I$67,MATCH('1'!AE20, CB!$D$62:$D$67,1)+1)- INDEX(CB!$I$62:$I$67,MATCH('1'!AE20, CB!$D$62:$D$67,1)))/( INDEX(CB!$D$62:$D$67,MATCH('1'!AE20, CB!$D$62:$D$67,1)+1)- INDEX(CB!$D$62:$D$67,MATCH('1'!AE20,CB!$D$62:$D$67,1))),IF(AND('1'!AF20=CB!$A$68, '1'!AG20=CB!$B$68),INDEX(CB!$I$68:$I$73,MATCH('1'!AE20, CB!$D$68:$D$73,1))+('1'!AE20- INDEX(CB!$D$68:$D$73,MATCH('1'!AE20,CB!$D$68:$D$73,1)))*( INDEX(CB!$I$68:$I$73,MATCH('1'!AE20, CB!$D$68:$D$73,1)+1)- INDEX(CB!$I$68:$I$73,MATCH('1'!AE20, CB!$D$68:$D$73,1)))/(INDEX(CB!$D$68:$D$73,MATCH('1'!AE20, CB!$D$68:$D$73,1)+1)- INDEX(CB!$D$68:$D$73,MATCH('1'!AE20,CB!$D$68:$D$73,1))),IF(AND('1'!AF20=CB!$A$74, '1'!AG20=CB!$B$74),INDEX(CB!$I$74:$I$79,MATCH('1'!AE20, CB!$D$74:$D$79,1))+('1'!AE20- INDEX(CB!$D$74:$D$79,MATCH('1'!AE20,CB!$D$74:$D$79,1)))*( INDEX(CB!$I$74:$I$79,MATCH('1'!AE20, CB!$D$74:$D$79,1)+1)- INDEX(CB!$I$74:$I$79,MATCH('1'!AE20, CB!$D$74:$D$79,1)))/(INDEX(CB!$D$74:$D$79,MATCH('1'!AE20, CB!$D$74:$D$79,1)+1)- INDEX(CB!$D$74:$D$79,MATCH('1'!AE20,CB!$D$74:$D$79,1))),IF(AND('1'!AF20=CB!$A$80, '1'!AG20=CB!$B$80),INDEX(CB!$I$80:$I$85,MATCH('1'!AE20, CB!$D$80:$D$85,1))+('1'!AE20- INDEX(CB!$D$80:$D$85,MATCH('1'!AE20,CB!$D$80:$D$85,1)))*( INDEX(CB!$I$80:$I$85,MATCH('1'!AE20, CB!$D$80:$D$85,1)+1)- INDEX(CB!$I$80:$I$85,MATCH('1'!AE20, CB!$D$80:$D$85,1)))/(INDEX(CB!$D$80:$D$85,MATCH('1'!AE20, CB!$D$80:$D$85,1)+1)- INDEX(CB!$D$80:$D$85,MATCH('1'!AE20,CB!$D$80:$D$85,1))),IF(AND('1'!AF20=CB!$A$86, '1'!AG20=CB!$B$86),INDEX(CB!$I$86:$I$91,MATCH('1'!AE20, CB!$D$86:$D$91,1))+('1'!AE20- INDEX(CB!$D$86:$D$91,MATCH('1'!AE20,CB!$D$86:$D$91,1)))*( INDEX(CB!$I$86:$I$91,MATCH('1'!AE20, CB!$D$86:$D$91,1)+1)- INDEX(CB!$I$86:$I$91,MATCH('1'!AE20, CB!$D$86:$D$91,1)))/(INDEX(CB!$D$86:$D$91,MATCH('1'!AE20, CB!$D$86:$D$91,1)+1)- INDEX(CB!$D$86:$D$91,MATCH('1'!AE20,CB!$D$86:$D$91,1))),IF(AND('1'!AF20=CB!$A$92, '1'!AG20=CB!$B$92),INDEX(CB!$I$92:$I$97,MATCH('1'!AE20, CB!$D$92:$D$97,1))+('1'!AE20- INDEX(CB!$D$92:$D$97,MATCH('1'!AE20,CB!$D$92:$D$97,1)))*( INDEX(CB!$I$92:$I$97,MATCH('1'!AE20, CB!$D$92:$D$97,1)+1)- INDEX(CB!$I$92:$I$97,MATCH('1'!AE20, CB!$D$92:$D$97,1)))/(INDEX(CB!$D$92:$D$97,MATCH('1'!AE20, CB!$D$92:$D$97,1)+1)- INDEX(CB!$D$92:$D$97,MATCH('1'!AE20,CB!$D$92:$D$97,1))),IF(AND('1'!AF20=CB!$A$98, '1'!AG20=CB!$B$98),INDEX(CB!$I$98:$I$103,MATCH('1'!AE20, CB!$D$98:$D$103,1))+('1'!AE20- INDEX(CB!$D$98:$D$103,MATCH('1'!AE20,CB!$D$98:$D$103,1)))*( INDEX(CB!$I$98:$I$103,MATCH('1'!AE20, CB!$D$98:$D$103,1)+1)- INDEX(CB!$I$98:$I$103,MATCH('1'!AE20, CB!$D$98:$D$103,1)))/(INDEX(CB!$D$98:$D$103,MATCH('1'!AE20, CB!$D$98:$D$103,1)+1)- INDEX(CB!$D$98:$D$103,MATCH('1'!AE20,CB!$D$98:$D$103,1))),IF(AND('1'!AF20=CB!$A$104, '1'!AG20=CB!$B$104),INDEX(CB!$I$104:$I$109,MATCH('1'!AE20, CB!$D$104:$D$109,1))+('1'!AE20- INDEX(CB!$D$104:$D$109,MATCH('1'!AE20,CB!$D$104:$D$109,1)))*( INDEX(CB!$I$104:$I$109,MATCH('1'!AE20, CB!$D$104:$D$109,1)+1)- INDEX(CB!$I$104:$I$109,MATCH('1'!AE20, CB!$D$104:$D$109,1)))/(INDEX(CB!$D$104:$D$109,MATCH('1'!AE20, CB!$D$104:$D$109,1)+1)- INDEX(CB!$D$104:$D$109,MATCH('1'!AE20,CB!$D$104:$D$109,1))),0))))))))))))))))))</f>
        <v>0</v>
      </c>
      <c r="AK20" s="33">
        <f>IF(AND('1'!AF20=CB!$A$2, '1'!AG20=CB!$B$2),INDEX(CB!$C$2:$C$7,MATCH('1'!AE20, CB!$D$2:$D$7,1))+('1'!AE20- INDEX(CB!$D$2:$D$7,MATCH('1'!AE20,CB!$D$2:$D$7,1)))*( INDEX(CB!$C$2:$C$7,MATCH('1'!AE20, CB!$D$2:$D$7,1)+1)- INDEX(CB!$C$2:$C$7,MATCH('1'!AE20, CB!$D$2:$D$7,1)))/( INDEX(CB!$D$2:$D$7,MATCH('1'!AE20, CB!$D$2:$D$7,1)+1)- INDEX(CB!$D$2:$D$7,MATCH('1'!AE20,CB!$D$2:$D$7,1))),IF(AND('1'!AF20=CB!$A$8, '1'!AG20=CB!$B$8),INDEX(CB!$C$8:$C$13,MATCH('1'!AE20, CB!$D$8:$D$13,1))+('1'!AE20- INDEX(CB!$D$8:$D$13,MATCH('1'!AE20,CB!$D$8:$D$13,1)))*( INDEX(CB!$C$8:$C$13,MATCH('1'!AE20, CB!$D$8:$D$13,1)+1)- INDEX(CB!$C$8:$C$13,MATCH('1'!AE20, CB!$D$8:$D$13,1)))/( INDEX(CB!$D$8:$D$13,MATCH('1'!AE20, CB!$D$8:$D$13,1)+1)- INDEX(CB!$D$8:$D$13,MATCH('1'!AE20,CB!$D$8:$D$13,1))),IF(AND('1'!AF20=CB!$A$14, '1'!AG20=CB!$B$14),INDEX(CB!$C$14:$C$19,MATCH('1'!AE20, CB!$D$14:$D$19,1))+('1'!AE20- INDEX(CB!$D$14:$D$19,MATCH('1'!AE20,CB!$D$14:$D$19,1)))*( INDEX(CB!$C$14:$C$19,MATCH('1'!AE20, CB!$D$14:$D$19,1)+1)- INDEX(CB!$C$14:$C$19,MATCH('1'!AE20, CB!$D$14:$D$19,1)))/( INDEX(CB!$D$14:$D$19,MATCH('1'!AE20, CB!$D$14:$D$19,1)+1)- INDEX(CB!$D$14:$D$19,MATCH('1'!AE20,CB!$D$14:$D$19,1))),IF(AND('1'!AF20=CB!$A$20, '1'!AG20=CB!$B$20),INDEX(CB!$C$20:$C$25,MATCH('1'!AE20, CB!$D$20:$D$25,1))+('1'!AE20- INDEX(CB!$D$20:$D$25,MATCH('1'!AE20,CB!$D$20:$D$25,1)))*( INDEX(CB!$C$20:$C$25,MATCH('1'!AE20, CB!$D$20:$D$25,1)+1)- INDEX(CB!$C$20:$C$25,MATCH('1'!AE20, CB!$D$20:$D$25,1)))/( INDEX(CB!$D$20:$D$25,MATCH('1'!AE20, CB!$D$20:$D$25,1)+1)- INDEX(CB!$D$20:$D$25,MATCH('1'!AE20,CB!$D$20:$D$25,1))),IF(AND('1'!AF20=CB!$A$26, '1'!AG20=CB!$B$26),INDEX(CB!$C$26:$C$31,MATCH('1'!AE20, CB!$D$26:$D$31,1))+('1'!AE20- INDEX(CB!$D$26:$D$31,MATCH('1'!AE20,CB!$D$26:$D$31,1)))*( INDEX(CB!$C$26:$C$31,MATCH('1'!AE20, CB!$D$26:$D$31,1)+1)- INDEX(CB!$C$26:$C$31,MATCH('1'!AE20, CB!$D$26:$D$31,1)))/( INDEX(CB!$D$26:$D$31,MATCH('1'!AE20, CB!$D$26:$D$31,1)+1)- INDEX(CB!$D$26:$D$31,MATCH('1'!AE20,CB!$D$26:$D$31,1))),IF(AND('1'!AF20=CB!$A$32, '1'!AG20=CB!$B$32),INDEX(CB!$C$32:$C$37,MATCH('1'!AE20, CB!$D$32:$D$37,1))+('1'!AE20- INDEX(CB!$D$32:$D$37,MATCH('1'!AE20,CB!$D$32:$D$37,1)))*( INDEX(CB!$C$32:$C$37,MATCH('1'!AE20, CB!$D$32:$D$37,1)+1)- INDEX(CB!$C$32:$C$37,MATCH('1'!AE20, CB!$D$32:$D$37,1)))/( INDEX(CB!$D$32:$D$37,MATCH('1'!AE20, CB!$D$32:$D$37,1)+1)- INDEX(CB!$D$32:$D$37,MATCH('1'!AE20,CB!$D$32:$D$37,1))),IF(AND('1'!AF20=CB!$A$38, '1'!AG20=CB!$B$38),INDEX(CB!$C$38:$C$43,MATCH('1'!AE20, CB!$D$38:$D$43,1))+('1'!AE20- INDEX(CB!$D$38:$D$43,MATCH('1'!AE20,CB!$D$38:$D$43,1)))*( INDEX(CB!$C$38:$C$43,MATCH('1'!AE20, CB!$D$38:$D$43,1)+1)- INDEX(CB!$C$38:$C$43,MATCH('1'!AE20, CB!$D$38:$D$43,1)))/( INDEX(CB!$D$38:$D$43,MATCH('1'!AE20, CB!$D$38:$D$43,1)+1)- INDEX(CB!$D$38:$D$43,MATCH('1'!AE20,CB!$D$38:$D$43,1))),IF(AND('1'!AF20=CB!$A$44, '1'!AG20=CB!$B$44),INDEX(CB!$C$44:$C$49,MATCH('1'!AE20, CB!$D$44:$D$49,1))+('1'!AE20- INDEX(CB!$D$44:$D$49,MATCH('1'!AE20,CB!$D$44:$D$49,1)))*( INDEX(CB!$C$44:$C$49,MATCH('1'!AE20, CB!$D$44:$D$49,1)+1)- INDEX(CB!$C$44:$C$49,MATCH('1'!AE20, CB!$D$44:$D$49,1)))/( INDEX(CB!$D$44:$D$49,MATCH('1'!AE20, CB!$D$44:$D$49,1)+1)- INDEX(CB!$D$44:$D$49,MATCH('1'!AE20,CB!$D$44:$D$49,1))),IF(AND('1'!AF20=CB!$A$50, '1'!AG20=CB!$B$50),INDEX(CB!$C$50:$C$55,MATCH('1'!AE20, CB!$D$50:$D$55,1))+('1'!AE20- INDEX(CB!$D$50:$D$55,MATCH('1'!AE20,CB!$D$50:$D$55,1)))*( INDEX(CB!$C$50:$C$55,MATCH('1'!AE20, CB!$D$50:$D$55,1)+1)- INDEX(CB!$C$50:$C$55,MATCH('1'!AE20, CB!$D$50:$D$55,1)))/( INDEX(CB!$D$50:$D$55,MATCH('1'!AE20, CB!$D$50:$D$55,1)+1)- INDEX(CB!$D$50:$D$55,MATCH('1'!AE20,CB!$D$50:$D$55,1))),IF(AND('1'!AF20=CB!$A$56, '1'!AG20=CB!$B$56),INDEX(CB!$C$56:$C$61,MATCH('1'!AE20, CB!$D$56:$D$61,1))+('1'!AE20- INDEX(CB!$D$56:$D$61,MATCH('1'!AE20,CB!$D$56:$D$61,1)))*( INDEX(CB!$C$56:$C$61,MATCH('1'!AE20, CB!$D$56:$D$61,1)+1)- INDEX(CB!$C$56:$C$61,MATCH('1'!AE20, CB!$D$56:$D$61,1)))/( INDEX(CB!$D$56:$D$61,MATCH('1'!AE20, CB!$D$56:$D$61,1)+1)- INDEX(CB!$D$56:$D$61,MATCH('1'!AE20,CB!$D$56:$D$61,1))),IF(AND('1'!AF20=CB!$A$62, '1'!AG20=CB!$B$62),INDEX(CB!$C$62:$C$67,MATCH('1'!AE20, CB!$D$62:$D$67,1))+('1'!AE20- INDEX(CB!$D$62:$D$67,MATCH('1'!AE20,CB!$D$62:$D$67,1)))*( INDEX(CB!$C$62:$C$67,MATCH('1'!AE20, CB!$D$62:$D$67,1)+1)- INDEX(CB!$C$62:$C$67,MATCH('1'!AE20, CB!$D$62:$D$67,1)))/( INDEX(CB!$D$62:$D$67,MATCH('1'!AE20, CB!$D$62:$D$67,1)+1)- INDEX(CB!$D$62:$D$67,MATCH('1'!AE20,CB!$D$62:$D$67,1))),IF(AND('1'!AF20=CB!$A$68, '1'!AG20=CB!$B$68),INDEX(CB!$C$68:$C$73,MATCH('1'!AE20, CB!$D$68:$D$73,1))+('1'!AE20- INDEX(CB!$D$68:$D$73,MATCH('1'!AE20,CB!$D$68:$D$73,1)))*( INDEX(CB!$C$68:$C$73,MATCH('1'!AE20, CB!$D$68:$D$73,1)+1)- INDEX(CB!$C$68:$C$73,MATCH('1'!AE20, CB!$D$68:$D$73,1)))/(INDEX(CB!$D$68:$D$73,MATCH('1'!AE20, CB!$D$68:$D$73,1)+1)- INDEX(CB!$D$68:$D$73,MATCH('1'!AE20,CB!$D$68:$D$73,1))),IF(AND('1'!AF20=CB!$A$74, '1'!AG20=CB!$B$74),INDEX(CB!$C$74:$C$79,MATCH('1'!AE20, CB!$D$74:$D$79,1))+('1'!AE20- INDEX(CB!$D$74:$D$79,MATCH('1'!AE20,CB!$D$74:$D$79,1)))*( INDEX(CB!$C$74:$C$79,MATCH('1'!AE20, CB!$D$74:$D$79,1)+1)- INDEX(CB!$C$74:$C$79,MATCH('1'!AE20, CB!$D$74:$D$79,1)))/(INDEX(CB!$D$74:$D$79,MATCH('1'!AE20, CB!$D$74:$D$79,1)+1)- INDEX(CB!$D$74:$D$79,MATCH('1'!AE20,CB!$D$74:$D$79,1))),IF(AND('1'!AF20=CB!$A$80, '1'!AG20=CB!$B$80),INDEX(CB!$C$80:$C$85,MATCH('1'!AE20, CB!$D$80:$D$85,1))+('1'!AE20- INDEX(CB!$D$80:$D$85,MATCH('1'!AE20,CB!$D$80:$D$85,1)))*( INDEX(CB!$C$80:$C$85,MATCH('1'!AE20, CB!$D$80:$D$85,1)+1)- INDEX(CB!$C$80:$C$85,MATCH('1'!AE20, CB!$D$80:$D$85,1)))/(INDEX(CB!$D$80:$D$85,MATCH('1'!AE20, CB!$D$80:$D$85,1)+1)- INDEX(CB!$D$80:$D$85,MATCH('1'!AE20,CB!$D$80:$D$85,1))),IF(AND('1'!AF20=CB!$A$86, '1'!AG20=CB!$B$86),INDEX(CB!$C$86:$C$91,MATCH('1'!AE20, CB!$D$86:$D$91,1))+('1'!AE20- INDEX(CB!$D$86:$D$91,MATCH('1'!AE20,CB!$D$86:$D$91,1)))*( INDEX(CB!$C$86:$C$91,MATCH('1'!AE20, CB!$D$86:$D$91,1)+1)- INDEX(CB!$C$86:$C$91,MATCH('1'!AE20, CB!$D$86:$D$91,1)))/(INDEX(CB!$D$86:$D$91,MATCH('1'!AE20, CB!$D$86:$D$91,1)+1)- INDEX(CB!$D$86:$D$91,MATCH('1'!AE20,CB!$D$86:$D$91,1))),IF(AND('1'!AF20=CB!$A$92, '1'!AG20=CB!$B$92),INDEX(CB!$C$92:$C$97,MATCH('1'!AE20, CB!$D$92:$D$97,1))+('1'!AE20- INDEX(CB!$D$92:$D$97,MATCH('1'!AE20,CB!$D$92:$D$97,1)))*( INDEX(CB!$C$92:$C$97,MATCH('1'!AE20, CB!$D$92:$D$97,1)+1)- INDEX(CB!$C$92:$C$97,MATCH('1'!AE20, CB!$D$92:$D$97,1)))/(INDEX(CB!$D$92:$D$97,MATCH('1'!AE20, CB!$D$92:$D$97,1)+1)- INDEX(CB!$D$92:$D$97,MATCH('1'!AE20,CB!$D$92:$D$97,1))),IF(AND('1'!AF20=CB!$A$98, '1'!AG20=CB!$B$98),INDEX(CB!$C$98:$C$103,MATCH('1'!AE20, CB!$D$98:$D$103,1))+('1'!AE20- INDEX(CB!$D$98:$D$103,MATCH('1'!AE20,CB!$D$98:$D$103,1)))*( INDEX(CB!$C$98:$C$103,MATCH('1'!AE20, CB!$D$98:$D$103,1)+1)- INDEX(CB!$C$98:$C$103,MATCH('1'!AE20, CB!$D$98:$D$103,1)))/(INDEX(CB!$D$98:$D$103,MATCH('1'!AE20, CB!$D$98:$D$103,1)+1)- INDEX(CB!$D$98:$D$103,MATCH('1'!AE20,CB!$D$98:$D$103,1))),IF(AND('1'!AF20=CB!$A$104, '1'!AG20=CB!$B$104),INDEX(CB!$C$104:$C$109,MATCH('1'!AE20, CB!$D$104:$D$109,1))+('1'!AE20- INDEX(CB!$D$104:$D$109,MATCH('1'!AE20,CB!$D$104:$D$109,1)))*( INDEX(CB!$C$104:$C$109,MATCH('1'!AE20, CB!$D$104:$D$109,1)+1)- INDEX(CB!$C$104:$C$109,MATCH('1'!AE20, CB!$D$104:$D$109,1)))/(INDEX(CB!$D$104:$D$109,MATCH('1'!AE20, CB!$D$104:$D$109,1)+1)- INDEX(CB!$D$104:$D$109,MATCH('1'!AE20,CB!$D$104:$D$109,1))),0))))))))))))))))))</f>
        <v>0</v>
      </c>
      <c r="AL20" s="33">
        <f>IF(AND('1'!AF20=CB!$A$2, '1'!AG20=CB!$B$2),INDEX(CB!$M$2:$M$7,MATCH('1'!AE20, CB!$D$2:$D$7,1))+('1'!AE20- INDEX(CB!$D$2:$D$7,MATCH('1'!AE20,CB!$D$2:$D$7,1)))*( INDEX(CB!$M$2:$M$7,MATCH('1'!AE20, CB!$D$2:$D$7,1)+1)- INDEX(CB!$M$2:$M$7,MATCH('1'!AE20, CB!$D$2:$D$7,1)))/( INDEX(CB!$D$2:$D$7,MATCH('1'!AE20, CB!$D$2:$D$7,1)+1)- INDEX(CB!$D$2:$D$7,MATCH('1'!AE20,CB!$D$2:$D$7,1))),IF(AND('1'!AF20=CB!$A$8, '1'!AG20=CB!$B$8),INDEX(CB!$M$8:$M$13,MATCH('1'!AE20, CB!$D$8:$D$13,1))+('1'!AE20- INDEX(CB!$D$8:$D$13,MATCH('1'!AE20,CB!$D$8:$D$13,1)))*( INDEX(CB!$M$8:$M$13,MATCH('1'!AE20, CB!$D$8:$D$13,1)+1)- INDEX(CB!$M$8:$M$13,MATCH('1'!AE20, CB!$D$8:$D$13,1)))/( INDEX(CB!$D$8:$D$13,MATCH('1'!AE20, CB!$D$8:$D$13,1)+1)- INDEX(CB!$D$8:$D$13,MATCH('1'!AE20,CB!$D$8:$D$13,1))),IF(AND('1'!AF20=CB!$A$14, '1'!AG20=CB!$B$14),INDEX(CB!$M$14:$M$19,MATCH('1'!AE20, CB!$D$14:$D$19,1))+('1'!AE20- INDEX(CB!$D$14:$D$19,MATCH('1'!AE20,CB!$D$14:$D$19,1)))*( INDEX(CB!$M$14:$M$19,MATCH('1'!AE20, CB!$D$14:$D$19,1)+1)- INDEX(CB!$M$14:$M$19,MATCH('1'!AE20, CB!$D$14:$D$19,1)))/( INDEX(CB!$D$14:$D$19,MATCH('1'!AE20, CB!$D$14:$D$19,1)+1)- INDEX(CB!$D$14:$D$19,MATCH('1'!AE20,CB!$D$14:$D$19,1))),IF(AND('1'!AF20=CB!$A$20, '1'!AG20=CB!$B$20),INDEX(CB!$M$20:$M$25,MATCH('1'!AE20, CB!$D$20:$D$25,1))+('1'!AE20- INDEX(CB!$D$20:$D$25,MATCH('1'!AE20,CB!$D$20:$D$25,1)))*( INDEX(CB!$M$20:$M$25,MATCH('1'!AE20, CB!$D$20:$D$25,1)+1)- INDEX(CB!$M$20:$M$25,MATCH('1'!AE20, CB!$D$20:$D$25,1)))/( INDEX(CB!$D$20:$D$25,MATCH('1'!AE20, CB!$D$20:$D$25,1)+1)- INDEX(CB!$D$20:$D$25,MATCH('1'!AE20,CB!$D$20:$D$25,1))),IF(AND('1'!AF20=CB!$A$26, '1'!AG20=CB!$B$26),INDEX(CB!$M$26:$M$31,MATCH('1'!AE20, CB!$D$26:$D$31,1))+('1'!AE20- INDEX(CB!$D$26:$D$31,MATCH('1'!AE20,CB!$D$26:$D$31,1)))*( INDEX(CB!$M$26:$M$31,MATCH('1'!AE20, CB!$D$26:$D$31,1)+1)- INDEX(CB!$M$26:$M$31,MATCH('1'!AE20, CB!$D$26:$D$31,1)))/( INDEX(CB!$D$26:$D$31,MATCH('1'!AE20, CB!$D$26:$D$31,1)+1)- INDEX(CB!$D$26:$D$31,MATCH('1'!AE20,CB!$D$26:$D$31,1))),IF(AND('1'!AF20=CB!$A$32, '1'!AG20=CB!$B$32),INDEX(CB!$M$32:$M$37,MATCH('1'!AE20, CB!$D$32:$D$37,1))+('1'!AE20- INDEX(CB!$D$32:$D$37,MATCH('1'!AE20,CB!$D$32:$D$37,1)))*( INDEX(CB!$M$32:$M$37,MATCH('1'!AE20, CB!$D$32:$D$37,1)+1)- INDEX(CB!$M$32:$M$37,MATCH('1'!AE20, CB!$D$32:$D$37,1)))/( INDEX(CB!$D$32:$D$37,MATCH('1'!AE20, CB!$D$32:$D$37,1)+1)- INDEX(CB!$D$32:$D$37,MATCH('1'!AE20,CB!$D$32:$D$37,1))),IF(AND('1'!AF20=CB!$A$38, '1'!AG20=CB!$B$38),INDEX(CB!$M$38:$M$43,MATCH('1'!AE20, CB!$D$38:$D$43,1))+('1'!AE20- INDEX(CB!$D$38:$D$43,MATCH('1'!AE20,CB!$D$38:$D$43,1)))*( INDEX(CB!$M$38:$M$43,MATCH('1'!AE20, CB!$D$38:$D$43,1)+1)- INDEX(CB!$M$38:$M$43,MATCH('1'!AE20, CB!$D$38:$D$43,1)))/( INDEX(CB!$D$38:$D$43,MATCH('1'!AE20, CB!$D$38:$D$43,1)+1)- INDEX(CB!$D$38:$D$43,MATCH('1'!AE20,CB!$D$38:$D$43,1))),IF(AND('1'!AF20=CB!$A$44, '1'!AG20=CB!$B$44),INDEX(CB!$M$44:$M$49,MATCH('1'!AE20, CB!$D$44:$D$49,1))+('1'!AE20- INDEX(CB!$D$44:$D$49,MATCH('1'!AE20,CB!$D$44:$D$49,1)))*( INDEX(CB!$M$44:$M$49,MATCH('1'!AE20, CB!$D$44:$D$49,1)+1)- INDEX(CB!$M$44:$M$49,MATCH('1'!AE20, CB!$D$44:$D$49,1)))/( INDEX(CB!$D$44:$D$49,MATCH('1'!AE20, CB!$D$44:$D$49,1)+1)- INDEX(CB!$D$44:$D$49,MATCH('1'!AE20,CB!$D$44:$D$49,1))),IF(AND('1'!AF20=CB!$A$50, '1'!AG20=CB!$B$50),INDEX(CB!$M$50:$M$55,MATCH('1'!AE20, CB!$D$50:$D$55,1))+('1'!AE20- INDEX(CB!$D$50:$D$55,MATCH('1'!AE20,CB!$D$50:$D$55,1)))*( INDEX(CB!$M$50:$M$55,MATCH('1'!AE20, CB!$D$50:$D$55,1)+1)- INDEX(CB!$M$50:$M$55,MATCH('1'!AE20, CB!$D$50:$D$55,1)))/( INDEX(CB!$D$50:$D$55,MATCH('1'!AE20, CB!$D$50:$D$55,1)+1)- INDEX(CB!$D$50:$D$55,MATCH('1'!AE20,CB!$D$50:$D$55,1))),IF(AND('1'!AF20=CB!$A$56, '1'!AG20=CB!$B$56),INDEX(CB!$M$56:$M$61,MATCH('1'!AE20, CB!$D$56:$D$61,1))+('1'!AE20- INDEX(CB!$D$56:$D$61,MATCH('1'!AE20,CB!$D$56:$D$61,1)))*( INDEX(CB!$M$56:$M$61,MATCH('1'!AE20, CB!$D$56:$D$61,1)+1)- INDEX(CB!$M$56:$M$61,MATCH('1'!AE20, CB!$D$56:$D$61,1)))/( INDEX(CB!$D$56:$D$61,MATCH('1'!AE20, CB!$D$56:$D$61,1)+1)- INDEX(CB!$D$56:$D$61,MATCH('1'!AE20,CB!$D$56:$D$61,1))),IF(AND('1'!AF20=CB!$A$62, '1'!AG20=CB!$B$62),INDEX(CB!$M$62:$M$67,MATCH('1'!AE20, CB!$D$62:$D$67,1))+('1'!AE20- INDEX(CB!$D$62:$D$67,MATCH('1'!AE20,CB!$D$62:$D$67,1)))*( INDEX(CB!$M$62:$M$67,MATCH('1'!AE20, CB!$D$62:$D$67,1)+1)- INDEX(CB!$M$62:$M$67,MATCH('1'!AE20, CB!$D$62:$D$67,1)))/( INDEX(CB!$D$62:$D$67,MATCH('1'!AE20, CB!$D$62:$D$67,1)+1)- INDEX(CB!$D$62:$D$67,MATCH('1'!AE20,CB!$D$62:$D$67,1))),IF(AND('1'!AF20=CB!$A$68, '1'!AG20=CB!$B$68),INDEX(CB!$M$68:$M$73,MATCH('1'!AE20, CB!$D$68:$D$73,1))+('1'!AE20- INDEX(CB!$D$68:$D$73,MATCH('1'!AE20,CB!$D$68:$D$73,1)))*( INDEX(CB!$M$68:$M$73,MATCH('1'!AE20, CB!$D$68:$D$73,1)+1)- INDEX(CB!$M$68:$M$73,MATCH('1'!AE20, CB!$D$68:$D$73,1)))/(INDEX(CB!$D$68:$D$73,MATCH('1'!AE20, CB!$D$68:$D$73,1)+1)- INDEX(CB!$D$68:$D$73,MATCH('1'!AE20,CB!$D$68:$D$73,1))),IF(AND('1'!AF20=CB!$A$74, '1'!AG20=CB!$B$74),INDEX(CB!$M$74:$M$79,MATCH('1'!AE20, CB!$D$74:$D$79,1))+('1'!AE20- INDEX(CB!$D$74:$D$79,MATCH('1'!AE20,CB!$D$74:$D$79,1)))*( INDEX(CB!$M$74:$M$79,MATCH('1'!AE20, CB!$D$74:$D$79,1)+1)- INDEX(CB!$M$74:$M$79,MATCH('1'!AE20, CB!$D$74:$D$79,1)))/(INDEX(CB!$D$74:$D$79,MATCH('1'!AE20, CB!$D$74:$D$79,1)+1)- INDEX(CB!$D$74:$D$79,MATCH('1'!AE20,CB!$D$74:$D$79,1))),IF(AND('1'!AF20=CB!$A$80, '1'!AG20=CB!$B$80),INDEX(CB!$M$80:$M$85,MATCH('1'!AE20, CB!$D$80:$D$85,1))+('1'!AE20- INDEX(CB!$D$80:$D$85,MATCH('1'!AE20,CB!$D$80:$D$85,1)))*( INDEX(CB!$M$80:$M$85,MATCH('1'!AE20, CB!$D$80:$D$85,1)+1)- INDEX(CB!$M$80:$M$85,MATCH('1'!AE20, CB!$D$80:$D$85,1)))/(INDEX(CB!$D$80:$D$85,MATCH('1'!AE20, CB!$D$80:$D$85,1)+1)- INDEX(CB!$D$80:$D$85,MATCH('1'!AE20,CB!$D$80:$D$85,1))),IF(AND('1'!AF20=CB!$A$86, '1'!AG20=CB!$B$86),INDEX(CB!$M$86:$M$91,MATCH('1'!AE20, CB!$D$86:$D$91,1))+('1'!AE20- INDEX(CB!$D$86:$D$91,MATCH('1'!AE20,CB!$D$86:$D$91,1)))*( INDEX(CB!$M$86:$M$91,MATCH('1'!AE20, CB!$D$86:$D$91,1)+1)- INDEX(CB!$M$86:$M$91,MATCH('1'!AE20, CB!$D$86:$D$91,1)))/(INDEX(CB!$D$86:$D$91,MATCH('1'!AE20, CB!$D$86:$D$91,1)+1)- INDEX(CB!$D$86:$D$91,MATCH('1'!AE20,CB!$D$86:$D$91,1))),IF(AND('1'!AF20=CB!$A$92, '1'!AG20=CB!$B$92),INDEX(CB!$M$92:$M$97,MATCH('1'!AE20, CB!$D$92:$D$97,1))+('1'!AE20- INDEX(CB!$D$92:$D$97,MATCH('1'!AE20,CB!$D$92:$D$97,1)))*( INDEX(CB!$M$92:$M$97,MATCH('1'!AE20, CB!$D$92:$D$97,1)+1)- INDEX(CB!$M$92:$M$97,MATCH('1'!AE20, CB!$D$92:$D$97,1)))/(INDEX(CB!$D$92:$D$97,MATCH('1'!AE20, CB!$D$92:$D$97,1)+1)- INDEX(CB!$D$92:$D$97,MATCH('1'!AE20,CB!$D$92:$D$97,1))),IF(AND('1'!AF20=CB!$A$98, '1'!AG20=CB!$B$98),INDEX(CB!$M$98:$M$103,MATCH('1'!AE20, CB!$D$98:$D$103,1))+('1'!AE20- INDEX(CB!$D$98:$D$103,MATCH('1'!AE20,CB!$D$98:$D$103,1)))*( INDEX(CB!$M$98:$M$103,MATCH('1'!AE20, CB!$D$98:$D$103,1)+1)- INDEX(CB!$M$98:$M$103,MATCH('1'!AE20, CB!$D$98:$D$103,1)))/(INDEX(CB!$D$98:$D$103,MATCH('1'!AE20, CB!$D$98:$D$103,1)+1)- INDEX(CB!$D$98:$D$103,MATCH('1'!AE20,CB!$D$98:$D$103,1))),IF(AND('1'!AF20=CB!$A$104, '1'!AG20=CB!$B$104),INDEX(CB!$M$104:$M$109,MATCH('1'!AE20, CB!$D$104:$D$109,1))+('1'!AE20- INDEX(CB!$D$104:$D$109,MATCH('1'!AE20,CB!$D$104:$D$109,1)))*( INDEX(CB!$M$104:$M$109,MATCH('1'!AE20, CB!$D$104:$D$109,1)+1)- INDEX(CB!$M$104:$M$109,MATCH('1'!AE20, CB!$D$104:$D$109,1)))/(INDEX(CB!$D$104:$D$109,MATCH('1'!AE20, CB!$D$104:$D$109,1)+1)- INDEX(CB!$D$104:$D$109,MATCH('1'!AE20,CB!$D$104:$D$109,1))),0))))))))))))))))))</f>
        <v>0</v>
      </c>
      <c r="AM20" s="33">
        <f>IF(AND('1'!AF20=CB!$A$2, '1'!AG20=CB!$B$2),INDEX(CB!$G$2:$G$7,MATCH('1'!AE20, CB!$D$2:$D$7,1))+('1'!AE20- INDEX(CB!$D$2:$D$7,MATCH('1'!AE20,CB!$D$2:$D$7,1)))*( INDEX(CB!$G$2:$G$7,MATCH('1'!AE20, CB!$D$2:$D$7,1)+1)- INDEX(CB!$G$2:$G$7,MATCH('1'!AE20, CB!$D$2:$D$7,1)))/( INDEX(CB!$D$2:$D$7,MATCH('1'!AE20, CB!$D$2:$D$7,1)+1)- INDEX(CB!$D$2:$D$7,MATCH('1'!AE20,CB!$D$2:$D$7,1))),IF(AND('1'!AF20=CB!$A$8, '1'!AG20=CB!$B$8),INDEX(CB!$G$8:$G$13,MATCH('1'!AE20, CB!$D$8:$D$13,1))+('1'!AE20- INDEX(CB!$D$8:$D$13,MATCH('1'!AE20,CB!$D$8:$D$13,1)))*( INDEX(CB!$G$8:$G$13,MATCH('1'!AE20, CB!$D$8:$D$13,1)+1)- INDEX(CB!$G$8:$G$13,MATCH('1'!AE20, CB!$D$8:$D$13,1)))/( INDEX(CB!$D$8:$D$13,MATCH('1'!AE20, CB!$D$8:$D$13,1)+1)- INDEX(CB!$D$8:$D$13,MATCH('1'!AE20,CB!$D$8:$D$13,1))),IF(AND('1'!AF20=CB!$A$14, '1'!AG20=CB!$B$14),INDEX(CB!$G$14:$G$19,MATCH('1'!AE20, CB!$D$14:$D$19,1))+('1'!AE20- INDEX(CB!$D$14:$D$19,MATCH('1'!AE20,CB!$D$14:$D$19,1)))*( INDEX(CB!$G$14:$G$19,MATCH('1'!AE20, CB!$D$14:$D$19,1)+1)- INDEX(CB!$G$14:$G$19,MATCH('1'!AE20, CB!$D$14:$D$19,1)))/( INDEX(CB!$D$14:$D$19,MATCH('1'!AE20, CB!$D$14:$D$19,1)+1)- INDEX(CB!$D$14:$D$19,MATCH('1'!AE20,CB!$D$14:$D$19,1))),IF(AND('1'!AF20=CB!$A$20, '1'!AG20=CB!$B$20),INDEX(CB!$G$20:$G$25,MATCH('1'!AE20, CB!$D$20:$D$25,1))+('1'!AE20- INDEX(CB!$D$20:$D$25,MATCH('1'!AE20,CB!$D$20:$D$25,1)))*( INDEX(CB!$G$20:$G$25,MATCH('1'!AE20, CB!$D$20:$D$25,1)+1)- INDEX(CB!$G$20:$G$25,MATCH('1'!AE20, CB!$D$20:$D$25,1)))/( INDEX(CB!$D$20:$D$25,MATCH('1'!AE20, CB!$D$20:$D$25,1)+1)- INDEX(CB!$D$20:$D$25,MATCH('1'!AE20,CB!$D$20:$D$25,1))),IF(AND('1'!AF20=CB!$A$26, '1'!AG20=CB!$B$26),INDEX(CB!$G$26:$G$31,MATCH('1'!AE20, CB!$D$26:$D$31,1))+('1'!AE20- INDEX(CB!$D$26:$D$31,MATCH('1'!AE20,CB!$D$26:$D$31,1)))*( INDEX(CB!$G$26:$G$31,MATCH('1'!AE20, CB!$D$26:$D$31,1)+1)- INDEX(CB!$G$26:$G$31,MATCH('1'!AE20, CB!$D$26:$D$31,1)))/( INDEX(CB!$D$26:$D$31,MATCH('1'!AE20, CB!$D$26:$D$31,1)+1)- INDEX(CB!$D$26:$D$31,MATCH('1'!AE20,CB!$D$26:$D$31,1))),IF(AND('1'!AF20=CB!$A$32, '1'!AG20=CB!$B$32),INDEX(CB!$G$32:$G$37,MATCH('1'!AE20, CB!$D$32:$D$37,1))+('1'!AE20- INDEX(CB!$D$32:$D$37,MATCH('1'!AE20,CB!$D$32:$D$37,1)))*( INDEX(CB!$G$32:$G$37,MATCH('1'!AE20, CB!$D$32:$D$37,1)+1)- INDEX(CB!$G$32:$G$37,MATCH('1'!AE20, CB!$D$32:$D$37,1)))/( INDEX(CB!$D$32:$D$37,MATCH('1'!AE20, CB!$D$32:$D$37,1)+1)- INDEX(CB!$D$32:$D$37,MATCH('1'!AE20,CB!$D$32:$D$37,1))),IF(AND('1'!AF20=CB!$A$38, '1'!AG20=CB!$B$38),INDEX(CB!$G$38:$G$43,MATCH('1'!AE20, CB!$D$38:$D$43,1))+('1'!AE20- INDEX(CB!$D$38:$D$43,MATCH('1'!AE20,CB!$D$38:$D$43,1)))*( INDEX(CB!$G$38:$G$43,MATCH('1'!AE20, CB!$D$38:$D$43,1)+1)- INDEX(CB!$G$38:$G$43,MATCH('1'!AE20, CB!$D$38:$D$43,1)))/( INDEX(CB!$D$38:$D$43,MATCH('1'!AE20, CB!$D$38:$D$43,1)+1)- INDEX(CB!$D$38:$D$43,MATCH('1'!AE20,CB!$D$38:$D$43,1))),IF(AND('1'!AF20=CB!$A$44, '1'!AG20=CB!$B$44),INDEX(CB!$G$44:$G$49,MATCH('1'!AE20, CB!$D$44:$D$49,1))+('1'!AE20- INDEX(CB!$D$44:$D$49,MATCH('1'!AE20,CB!$D$44:$D$49,1)))*( INDEX(CB!$G$44:$G$49,MATCH('1'!AE20, CB!$D$44:$D$49,1)+1)- INDEX(CB!$G$44:$G$49,MATCH('1'!AE20, CB!$D$44:$D$49,1)))/( INDEX(CB!$D$44:$D$49,MATCH('1'!AE20, CB!$D$44:$D$49,1)+1)- INDEX(CB!$D$44:$D$49,MATCH('1'!AE20,CB!$D$44:$D$49,1))),IF(AND('1'!AF20=CB!$A$50, '1'!AG20=CB!$B$50),INDEX(CB!$G$50:$G$55,MATCH('1'!AE20, CB!$D$50:$D$55,1))+('1'!AE20- INDEX(CB!$D$50:$D$55,MATCH('1'!AE20,CB!$D$50:$D$55,1)))*( INDEX(CB!$G$50:$G$55,MATCH('1'!AE20, CB!$D$50:$D$55,1)+1)- INDEX(CB!$G$50:$G$55,MATCH('1'!AE20, CB!$D$50:$D$55,1)))/( INDEX(CB!$D$50:$D$55,MATCH('1'!AE20, CB!$D$50:$D$55,1)+1)- INDEX(CB!$D$50:$D$55,MATCH('1'!AE20,CB!$D$50:$D$55,1))),IF(AND('1'!AF20=CB!$A$56, '1'!AG20=CB!$B$56),INDEX(CB!$G$56:$G$61,MATCH('1'!AE20, CB!$D$56:$D$61,1))+('1'!AE20- INDEX(CB!$D$56:$D$61,MATCH('1'!AE20,CB!$D$56:$D$61,1)))*( INDEX(CB!$G$56:$G$61,MATCH('1'!AE20, CB!$D$56:$D$61,1)+1)- INDEX(CB!$G$56:$G$61,MATCH('1'!AE20, CB!$D$56:$D$61,1)))/( INDEX(CB!$D$56:$D$61,MATCH('1'!AE20, CB!$D$56:$D$61,1)+1)- INDEX(CB!$D$56:$D$61,MATCH('1'!AE20,CB!$D$56:$D$61,1))),IF(AND('1'!AF20=CB!$A$62, '1'!AG20=CB!$B$62),INDEX(CB!$G$62:$G$67,MATCH('1'!AE20, CB!$D$62:$D$67,1))+('1'!AE20- INDEX(CB!$D$62:$D$67,MATCH('1'!AE20,CB!$D$62:$D$67,1)))*( INDEX(CB!$G$62:$G$67,MATCH('1'!AE20, CB!$D$62:$D$67,1)+1)- INDEX(CB!$G$62:$G$67,MATCH('1'!AE20, CB!$D$62:$D$67,1)))/( INDEX(CB!$D$62:$D$67,MATCH('1'!AE20, CB!$D$62:$D$67,1)+1)- INDEX(CB!$D$62:$D$67,MATCH('1'!AE20,CB!$D$62:$D$67,1))),IF(AND('1'!AF20=CB!$A$68, '1'!AG20=CB!$B$68),INDEX(CB!$G$68:$G$73,MATCH('1'!AE20, CB!$D$68:$D$73,1))+('1'!AE20- INDEX(CB!$D$68:$D$73,MATCH('1'!AE20,CB!$D$68:$D$73,1)))*( INDEX(CB!$G$68:$G$73,MATCH('1'!AE20, CB!$D$68:$D$73,1)+1)- INDEX(CB!$G$68:$G$73,MATCH('1'!AE20, CB!$D$68:$D$73,1)))/(INDEX(CB!$D$68:$D$73,MATCH('1'!AE20, CB!$D$68:$D$73,1)+1)- INDEX(CB!$D$68:$D$73,MATCH('1'!AE20,CB!$D$68:$D$73,1))),IF(AND('1'!AF20=CB!$A$74, '1'!AG20=CB!$B$74),INDEX(CB!$G$74:$G$79,MATCH('1'!AE20, CB!$D$74:$D$79,1))+('1'!AE20- INDEX(CB!$D$74:$D$79,MATCH('1'!AE20,CB!$D$74:$D$79,1)))*( INDEX(CB!$G$74:$G$79,MATCH('1'!AE20, CB!$D$74:$D$79,1)+1)- INDEX(CB!$G$74:$G$79,MATCH('1'!AE20, CB!$D$74:$D$79,1)))/(INDEX(CB!$D$74:$D$79,MATCH('1'!AE20, CB!$D$74:$D$79,1)+1)- INDEX(CB!$D$74:$D$79,MATCH('1'!AE20,CB!$D$74:$D$79,1))),IF(AND('1'!AF20=CB!$A$80, '1'!AG20=CB!$B$80),INDEX(CB!$G$80:$G$85,MATCH('1'!AE20, CB!$D$80:$D$85,1))+('1'!AE20- INDEX(CB!$D$80:$D$85,MATCH('1'!AE20,CB!$D$80:$D$85,1)))*( INDEX(CB!$G$80:$G$85,MATCH('1'!AE20, CB!$D$80:$D$85,1)+1)- INDEX(CB!$G$80:$G$85,MATCH('1'!AE20, CB!$D$80:$D$85,1)))/(INDEX(CB!$D$80:$D$85,MATCH('1'!AE20, CB!$D$80:$D$85,1)+1)- INDEX(CB!$D$80:$D$85,MATCH('1'!AE20,CB!$D$80:$D$85,1))),IF(AND('1'!AF20=CB!$A$86, '1'!AG20=CB!$B$86),INDEX(CB!$G$86:$G$91,MATCH('1'!AE20, CB!$D$86:$D$91,1))+('1'!AE20- INDEX(CB!$D$86:$D$91,MATCH('1'!AE20,CB!$D$86:$D$91,1)))*( INDEX(CB!$G$86:$G$91,MATCH('1'!AE20, CB!$D$86:$D$91,1)+1)- INDEX(CB!$G$86:$G$91,MATCH('1'!AE20, CB!$D$86:$D$91,1)))/(INDEX(CB!$D$86:$D$91,MATCH('1'!AE20, CB!$D$86:$D$91,1)+1)- INDEX(CB!$D$86:$D$91,MATCH('1'!AE20,CB!$D$86:$D$91,1))),IF(AND('1'!AF20=CB!$A$92, '1'!AG20=CB!$B$92),INDEX(CB!$G$92:$G$97,MATCH('1'!AE20, CB!$D$92:$D$97,1))+('1'!AE20- INDEX(CB!$D$92:$D$97,MATCH('1'!AE20,CB!$D$92:$D$97,1)))*( INDEX(CB!$G$92:$G$97,MATCH('1'!AE20, CB!$D$92:$D$97,1)+1)- INDEX(CB!$G$92:$G$97,MATCH('1'!AE20, CB!$D$92:$D$97,1)))/(INDEX(CB!$D$92:$D$97,MATCH('1'!AE20, CB!$D$92:$D$97,1)+1)- INDEX(CB!$D$92:$D$97,MATCH('1'!AE20,CB!$D$92:$D$97,1))),IF(AND('1'!AF20=CB!$A$98, '1'!AG20=CB!$B$98),INDEX(CB!$G$98:$G$103,MATCH('1'!AE20, CB!$D$98:$D$103,1))+('1'!AE20- INDEX(CB!$D$98:$D$103,MATCH('1'!AE20,CB!$D$98:$D$103,1)))*( INDEX(CB!$G$98:$G$103,MATCH('1'!AE20, CB!$D$98:$D$103,1)+1)- INDEX(CB!$G$98:$G$103,MATCH('1'!AE20, CB!$D$98:$D$103,1)))/(INDEX(CB!$D$98:$D$103,MATCH('1'!AE20, CB!$D$98:$D$103,1)+1)- INDEX(CB!$D$98:$D$103,MATCH('1'!AE20,CB!$D$98:$D$103,1))),IF(AND('1'!AF20=CB!$A$104, '1'!AG20=CB!$B$104),INDEX(CB!$G$104:$G$109,MATCH('1'!AE20, CB!$D$104:$D$109,1))+('1'!AE20- INDEX(CB!$D$104:$D$109,MATCH('1'!AE20,CB!$D$104:$D$109,1)))*( INDEX(CB!$G$104:$G$109,MATCH('1'!AE20, CB!$D$104:$D$109,1)+1)- INDEX(CB!$G$104:$G$109,MATCH('1'!AE20, CB!$D$104:$D$109,1)))/(INDEX(CB!$D$104:$D$109,MATCH('1'!AE20, CB!$D$104:$D$109,1)+1)- INDEX(CB!$D$104:$D$109,MATCH('1'!AE20,CB!$D$104:$D$109,1))),0))))))))))))))))))</f>
        <v>0</v>
      </c>
      <c r="AN20" s="33">
        <f>IF(AND('1'!AF20=CB!$A$2, '1'!AG20=CB!$B$2),INDEX(CB!$F$2:$F$7,MATCH('1'!AE20, CB!$D$2:$D$7,1))+('1'!AE20- INDEX(CB!$D$2:$D$7,MATCH('1'!AE20,CB!$D$2:$D$7,1)))*( INDEX(CB!$F$2:$F$7,MATCH('1'!AE20, CB!$D$2:$D$7,1)+1)- INDEX(CB!$F$2:$F$7,MATCH('1'!AE20, CB!$D$2:$D$7,1)))/( INDEX(CB!$D$2:$D$7,MATCH('1'!AE20, CB!$D$2:$D$7,1)+1)- INDEX(CB!$D$2:$D$7,MATCH('1'!AE20,CB!$D$2:$D$7,1))),IF(AND('1'!AF20=CB!$A$8, '1'!AG20=CB!$B$8),INDEX(CB!$F$8:$F$13,MATCH('1'!AE20, CB!$D$8:$D$13,1))+('1'!AE20- INDEX(CB!$D$8:$D$13,MATCH('1'!AE20,CB!$D$8:$D$13,1)))*( INDEX(CB!$F$8:$F$13,MATCH('1'!AE20, CB!$D$8:$D$13,1)+1)- INDEX(CB!$F$8:$F$13,MATCH('1'!AE20, CB!$D$8:$D$13,1)))/( INDEX(CB!$D$8:$D$13,MATCH('1'!AE20, CB!$D$8:$D$13,1)+1)- INDEX(CB!$D$8:$D$13,MATCH('1'!AE20,CB!$D$8:$D$13,1))),IF(AND('1'!AF20=CB!$A$14, '1'!AG20=CB!$B$14),INDEX(CB!$F$14:$F$19,MATCH('1'!AE20, CB!$D$14:$D$19,1))+('1'!AE20- INDEX(CB!$D$14:$D$19,MATCH('1'!AE20,CB!$D$14:$D$19,1)))*( INDEX(CB!$F$14:$F$19,MATCH('1'!AE20, CB!$D$14:$D$19,1)+1)- INDEX(CB!$F$14:$F$19,MATCH('1'!AE20, CB!$D$14:$D$19,1)))/( INDEX(CB!$D$14:$D$19,MATCH('1'!AE20, CB!$D$14:$D$19,1)+1)- INDEX(CB!$D$14:$D$19,MATCH('1'!AE20,CB!$D$14:$D$19,1))),IF(AND('1'!AF20=CB!$A$20, '1'!AG20=CB!$B$20),INDEX(CB!$F$20:$F$25,MATCH('1'!AE20, CB!$D$20:$D$25,1))+('1'!AE20- INDEX(CB!$D$20:$D$25,MATCH('1'!AE20,CB!$D$20:$D$25,1)))*( INDEX(CB!$F$20:$F$25,MATCH('1'!AE20, CB!$D$20:$D$25,1)+1)- INDEX(CB!$F$20:$F$25,MATCH('1'!AE20, CB!$D$20:$D$25,1)))/( INDEX(CB!$D$20:$D$25,MATCH('1'!AE20, CB!$D$20:$D$25,1)+1)- INDEX(CB!$D$20:$D$25,MATCH('1'!AE20,CB!$D$20:$D$25,1))),IF(AND('1'!AF20=CB!$A$26, '1'!AG20=CB!$B$26),INDEX(CB!$F$26:$F$31,MATCH('1'!AE20, CB!$D$26:$D$31,1))+('1'!AE20- INDEX(CB!$D$26:$D$31,MATCH('1'!AE20,CB!$D$26:$D$31,1)))*( INDEX(CB!$F$26:$F$31,MATCH('1'!AE20, CB!$D$26:$D$31,1)+1)- INDEX(CB!$F$26:$F$31,MATCH('1'!AE20, CB!$D$26:$D$31,1)))/( INDEX(CB!$D$26:$D$31,MATCH('1'!AE20, CB!$D$26:$D$31,1)+1)- INDEX(CB!$D$26:$D$31,MATCH('1'!AE20,CB!$D$26:$D$31,1))),IF(AND('1'!AF20=CB!$A$32, '1'!AG20=CB!$B$32),INDEX(CB!$F$32:$F$37,MATCH('1'!AE20, CB!$D$32:$D$37,1))+('1'!AE20- INDEX(CB!$D$32:$D$37,MATCH('1'!AE20,CB!$D$32:$D$37,1)))*( INDEX(CB!$F$32:$F$37,MATCH('1'!AE20, CB!$D$32:$D$37,1)+1)- INDEX(CB!$F$32:$F$37,MATCH('1'!AE20, CB!$D$32:$D$37,1)))/( INDEX(CB!$D$32:$D$37,MATCH('1'!AE20, CB!$D$32:$D$37,1)+1)- INDEX(CB!$D$32:$D$37,MATCH('1'!AE20,CB!$D$32:$D$37,1))),IF(AND('1'!AF20=CB!$A$38, '1'!AG20=CB!$B$38),INDEX(CB!$F$38:$F$43,MATCH('1'!AE20, CB!$D$38:$D$43,1))+('1'!AE20- INDEX(CB!$D$38:$D$43,MATCH('1'!AE20,CB!$D$38:$D$43,1)))*( INDEX(CB!$F$38:$F$43,MATCH('1'!AE20, CB!$D$38:$D$43,1)+1)- INDEX(CB!$F$38:$F$43,MATCH('1'!AE20, CB!$D$38:$D$43,1)))/( INDEX(CB!$D$38:$D$43,MATCH('1'!AE20, CB!$D$38:$D$43,1)+1)- INDEX(CB!$D$38:$D$43,MATCH('1'!AE20,CB!$D$38:$D$43,1))),IF(AND('1'!AF20=CB!$A$44, '1'!AG20=CB!$B$44),INDEX(CB!$F$44:$F$49,MATCH('1'!AE20, CB!$D$44:$D$49,1))+('1'!AE20- INDEX(CB!$D$44:$D$49,MATCH('1'!AE20,CB!$D$44:$D$49,1)))*( INDEX(CB!$F$44:$F$49,MATCH('1'!AE20, CB!$D$44:$D$49,1)+1)- INDEX(CB!$F$44:$F$49,MATCH('1'!AE20, CB!$D$44:$D$49,1)))/( INDEX(CB!$D$44:$D$49,MATCH('1'!AE20, CB!$D$44:$D$49,1)+1)- INDEX(CB!$D$44:$D$49,MATCH('1'!AE20,CB!$D$44:$D$49,1))),IF(AND('1'!AF20=CB!$A$50, '1'!AG20=CB!$B$50),INDEX(CB!$F$50:$F$55,MATCH('1'!AE20, CB!$D$50:$D$55,1))+('1'!AE20- INDEX(CB!$D$50:$D$55,MATCH('1'!AE20,CB!$D$50:$D$55,1)))*( INDEX(CB!$F$50:$F$55,MATCH('1'!AE20, CB!$D$50:$D$55,1)+1)- INDEX(CB!$F$50:$F$55,MATCH('1'!AE20, CB!$D$50:$D$55,1)))/( INDEX(CB!$D$50:$D$55,MATCH('1'!AE20, CB!$D$50:$D$55,1)+1)- INDEX(CB!$D$50:$D$55,MATCH('1'!AE20,CB!$D$50:$D$55,1))),IF(AND('1'!AF20=CB!$A$56, '1'!AG20=CB!$B$56),INDEX(CB!$F$56:$F$61,MATCH('1'!AE20, CB!$D$56:$D$61,1))+('1'!AE20- INDEX(CB!$D$56:$D$61,MATCH('1'!AE20,CB!$D$56:$D$61,1)))*( INDEX(CB!$F$56:$F$61,MATCH('1'!AE20, CB!$D$56:$D$61,1)+1)- INDEX(CB!$F$56:$F$61,MATCH('1'!AE20, CB!$D$56:$D$61,1)))/( INDEX(CB!$D$56:$D$61,MATCH('1'!AE20, CB!$D$56:$D$61,1)+1)- INDEX(CB!$D$56:$D$61,MATCH('1'!AE20,CB!$D$56:$D$61,1))),IF(AND('1'!AF20=CB!$A$62, '1'!AG20=CB!$B$62),INDEX(CB!$F$62:$F$67,MATCH('1'!AE20, CB!$D$62:$D$67,1))+('1'!AE20- INDEX(CB!$D$62:$D$67,MATCH('1'!AE20,CB!$D$62:$D$67,1)))*( INDEX(CB!$F$62:$F$67,MATCH('1'!AE20, CB!$D$62:$D$67,1)+1)- INDEX(CB!$F$62:$F$67,MATCH('1'!AE20, CB!$D$62:$D$67,1)))/( INDEX(CB!$D$62:$D$67,MATCH('1'!AE20, CB!$D$62:$D$67,1)+1)- INDEX(CB!$D$62:$D$67,MATCH('1'!AE20,CB!$D$62:$D$67,1))),IF(AND('1'!AF20=CB!$A$68, '1'!AG20=CB!$B$68),INDEX(CB!$F$68:$F$73,MATCH('1'!AE20, CB!$D$68:$D$73,1))+('1'!AE20- INDEX(CB!$D$68:$D$73,MATCH('1'!AE20,CB!$D$68:$D$73,1)))*( INDEX(CB!$F$68:$F$73,MATCH('1'!AE20, CB!$D$68:$D$73,1)+1)- INDEX(CB!$F$68:$F$73,MATCH('1'!AE20, CB!$D$68:$D$73,1)))/(INDEX(CB!$D$68:$D$73,MATCH('1'!AE20, CB!$D$68:$D$73,1)+1)- INDEX(CB!$D$68:$D$73,MATCH('1'!AE20,CB!$D$68:$D$73,1))),IF(AND('1'!AF20=CB!$A$74, '1'!AG20=CB!$B$74),INDEX(CB!$F$74:$F$79,MATCH('1'!AE20, CB!$D$74:$D$79,1))+('1'!AE20- INDEX(CB!$D$74:$D$79,MATCH('1'!AE20,CB!$D$74:$D$79,1)))*( INDEX(CB!$F$74:$F$79,MATCH('1'!AE20, CB!$D$74:$D$79,1)+1)- INDEX(CB!$F$74:$F$79,MATCH('1'!AE20, CB!$D$74:$D$79,1)))/(INDEX(CB!$D$74:$D$79,MATCH('1'!AE20, CB!$D$74:$D$79,1)+1)- INDEX(CB!$D$74:$D$79,MATCH('1'!AE20,CB!$D$74:$D$79,1))),IF(AND('1'!AF20=CB!$A$80, '1'!AG20=CB!$B$80),INDEX(CB!$F$80:$F$85,MATCH('1'!AE20, CB!$D$80:$D$85,1))+('1'!AE20- INDEX(CB!$D$80:$D$85,MATCH('1'!AE20,CB!$D$80:$D$85,1)))*( INDEX(CB!$F$80:$F$85,MATCH('1'!AE20, CB!$D$80:$D$85,1)+1)- INDEX(CB!$F$80:$F$85,MATCH('1'!AE20, CB!$D$80:$D$85,1)))/(INDEX(CB!$D$80:$D$85,MATCH('1'!AE20, CB!$D$80:$D$85,1)+1)- INDEX(CB!$D$80:$D$85,MATCH('1'!AE20,CB!$D$80:$D$85,1))),IF(AND('1'!AF20=CB!$A$86, '1'!AG20=CB!$B$86),INDEX(CB!$F$86:$F$91,MATCH('1'!AE20, CB!$D$86:$D$91,1))+('1'!AE20- INDEX(CB!$D$86:$D$91,MATCH('1'!AE20,CB!$D$86:$D$91,1)))*( INDEX(CB!$F$86:$F$91,MATCH('1'!AE20, CB!$D$86:$D$91,1)+1)- INDEX(CB!$F$86:$F$91,MATCH('1'!AE20, CB!$D$86:$D$91,1)))/(INDEX(CB!$D$86:$D$91,MATCH('1'!AE20, CB!$D$86:$D$91,1)+1)- INDEX(CB!$D$86:$D$91,MATCH('1'!AE20,CB!$D$86:$D$91,1))),IF(AND('1'!AF20=CB!$A$92, '1'!AG20=CB!$B$92),INDEX(CB!$F$92:$F$97,MATCH('1'!AE20, CB!$D$92:$D$97,1))+('1'!AE20- INDEX(CB!$D$92:$D$97,MATCH('1'!AE20,CB!$D$92:$D$97,1)))*( INDEX(CB!$F$92:$F$97,MATCH('1'!AE20, CB!$D$92:$D$97,1)+1)- INDEX(CB!$F$92:$F$97,MATCH('1'!AE20, CB!$D$92:$D$97,1)))/(INDEX(CB!$D$92:$D$97,MATCH('1'!AE20, CB!$D$92:$D$97,1)+1)- INDEX(CB!$D$92:$D$97,MATCH('1'!AE20,CB!$D$92:$D$97,1))),IF(AND('1'!AF20=CB!$A$98, '1'!AG20=CB!$B$98),INDEX(CB!$F$98:$F$103,MATCH('1'!AE20, CB!$D$98:$D$103,1))+('1'!AE20- INDEX(CB!$D$98:$D$103,MATCH('1'!AE20,CB!$D$98:$D$103,1)))*( INDEX(CB!$F$98:$F$103,MATCH('1'!AE20, CB!$D$98:$D$103,1)+1)- INDEX(CB!$F$98:$F$103,MATCH('1'!AE20, CB!$D$98:$D$103,1)))/(INDEX(CB!$D$98:$D$103,MATCH('1'!AE20, CB!$D$98:$D$103,1)+1)- INDEX(CB!$D$98:$D$103,MATCH('1'!AE20,CB!$D$98:$D$103,1))),IF(AND('1'!AF20=CB!$A$104, '1'!AG20=CB!$B$104),INDEX(CB!$F$104:$F$109,MATCH('1'!AE20, CB!$D$104:$D$109,1))+('1'!AE20- INDEX(CB!$D$104:$D$109,MATCH('1'!AE20,CB!$D$104:$D$109,1)))*( INDEX(CB!$F$104:$F$109,MATCH('1'!AE20, CB!$D$104:$D$109,1)+1)- INDEX(CB!$F$104:$F$109,MATCH('1'!AE20, CB!$D$104:$D$109,1)))/(INDEX(CB!$D$104:$D$109,MATCH('1'!AE20, CB!$D$104:$D$109,1)+1)- INDEX(CB!$D$104:$D$109,MATCH('1'!AE20,CB!$D$104:$D$109,1))),0))))))))))))))))))</f>
        <v>0</v>
      </c>
      <c r="AO20" s="33">
        <f>IF(AND('1'!AF20=CB!$A$2, '1'!AG20=CB!$B$2),INDEX(CB!$E$2:$E$7,MATCH('1'!AE20, CB!$D$2:$D$7,1))+('1'!AE20- INDEX(CB!$D$2:$D$7,MATCH('1'!AE20,CB!$D$2:$D$7,1)))*( INDEX(CB!$E$2:$E$7,MATCH('1'!AE20, CB!$D$2:$D$7,1)+1)- INDEX(CB!$E$2:$E$7,MATCH('1'!AE20, CB!$D$2:$D$7,1)))/( INDEX(CB!$D$2:$D$7,MATCH('1'!AE20, CB!$D$2:$D$7,1)+1)- INDEX(CB!$D$2:$D$7,MATCH('1'!AE20,CB!$D$2:$D$7,1))),IF(AND('1'!AF20=CB!$A$8, '1'!AG20=CB!$B$8),INDEX(CB!$E$8:$E$13,MATCH('1'!AE20, CB!$D$8:$D$13,1))+('1'!AE20- INDEX(CB!$D$8:$D$13,MATCH('1'!AE20,CB!$D$8:$D$13,1)))*( INDEX(CB!$E$8:$E$13,MATCH('1'!AE20, CB!$D$8:$D$13,1)+1)- INDEX(CB!$E$8:$E$13,MATCH('1'!AE20, CB!$D$8:$D$13,1)))/( INDEX(CB!$D$8:$D$13,MATCH('1'!AE20, CB!$D$8:$D$13,1)+1)- INDEX(CB!$D$8:$D$13,MATCH('1'!AE20,CB!$D$8:$D$13,1))),IF(AND('1'!AF20=CB!$A$14, '1'!AG20=CB!$B$14),INDEX(CB!$E$14:$E$19,MATCH('1'!AE20, CB!$D$14:$D$19,1))+('1'!AE20- INDEX(CB!$D$14:$D$19,MATCH('1'!AE20,CB!$D$14:$D$19,1)))*( INDEX(CB!$E$14:$E$19,MATCH('1'!AE20, CB!$D$14:$D$19,1)+1)- INDEX(CB!$E$14:$E$19,MATCH('1'!AE20, CB!$D$14:$D$19,1)))/( INDEX(CB!$D$14:$D$19,MATCH('1'!AE20, CB!$D$14:$D$19,1)+1)- INDEX(CB!$D$14:$D$19,MATCH('1'!AE20,CB!$D$14:$D$19,1))),IF(AND('1'!AF20=CB!$A$20, '1'!AG20=CB!$B$20),INDEX(CB!$E$20:$E$25,MATCH('1'!AE20, CB!$D$20:$D$25,1))+('1'!AE20- INDEX(CB!$D$20:$D$25,MATCH('1'!AE20,CB!$D$20:$D$25,1)))*( INDEX(CB!$E$20:$E$25,MATCH('1'!AE20, CB!$D$20:$D$25,1)+1)- INDEX(CB!$E$20:$E$25,MATCH('1'!AE20, CB!$D$20:$D$25,1)))/( INDEX(CB!$D$20:$D$25,MATCH('1'!AE20, CB!$D$20:$D$25,1)+1)- INDEX(CB!$D$20:$D$25,MATCH('1'!AE20,CB!$D$20:$D$25,1))),IF(AND('1'!AF20=CB!$A$26, '1'!AG20=CB!$B$26),INDEX(CB!$E$26:$E$31,MATCH('1'!AE20, CB!$D$26:$D$31,1))+('1'!AE20- INDEX(CB!$D$26:$D$31,MATCH('1'!AE20,CB!$D$26:$D$31,1)))*( INDEX(CB!$E$26:$E$31,MATCH('1'!AE20, CB!$D$26:$D$31,1)+1)- INDEX(CB!$E$26:$E$31,MATCH('1'!AE20, CB!$D$26:$D$31,1)))/( INDEX(CB!$D$26:$D$31,MATCH('1'!AE20, CB!$D$26:$D$31,1)+1)- INDEX(CB!$D$26:$D$31,MATCH('1'!AE20,CB!$D$26:$D$31,1))),IF(AND('1'!AF20=CB!$A$32, '1'!AG20=CB!$B$32),INDEX(CB!$E$32:$E$37,MATCH('1'!AE20, CB!$D$32:$D$37,1))+('1'!AE20- INDEX(CB!$D$32:$D$37,MATCH('1'!AE20,CB!$D$32:$D$37,1)))*( INDEX(CB!$E$32:$E$37,MATCH('1'!AE20, CB!$D$32:$D$37,1)+1)- INDEX(CB!$E$32:$E$37,MATCH('1'!AE20, CB!$D$32:$D$37,1)))/( INDEX(CB!$D$32:$D$37,MATCH('1'!AE20, CB!$D$32:$D$37,1)+1)- INDEX(CB!$D$32:$D$37,MATCH('1'!AE20,CB!$D$32:$D$37,1))),IF(AND('1'!AF20=CB!$A$38, '1'!AG20=CB!$B$38),INDEX(CB!$E$38:$E$43,MATCH('1'!AE20, CB!$D$38:$D$43,1))+('1'!AE20- INDEX(CB!$D$38:$D$43,MATCH('1'!AE20,CB!$D$38:$D$43,1)))*( INDEX(CB!$E$38:$E$43,MATCH('1'!AE20, CB!$D$38:$D$43,1)+1)- INDEX(CB!$E$38:$E$43,MATCH('1'!AE20, CB!$D$38:$D$43,1)))/( INDEX(CB!$D$38:$D$43,MATCH('1'!AE20, CB!$D$38:$D$43,1)+1)- INDEX(CB!$D$38:$D$43,MATCH('1'!AE20,CB!$D$38:$D$43,1))),IF(AND('1'!AF20=CB!$A$44, '1'!AG20=CB!$B$44),INDEX(CB!$E$44:$E$49,MATCH('1'!AE20, CB!$D$44:$D$49,1))+('1'!AE20- INDEX(CB!$D$44:$D$49,MATCH('1'!AE20,CB!$D$44:$D$49,1)))*( INDEX(CB!$E$44:$E$49,MATCH('1'!AE20, CB!$D$44:$D$49,1)+1)- INDEX(CB!$E$44:$E$49,MATCH('1'!AE20, CB!$D$44:$D$49,1)))/( INDEX(CB!$D$44:$D$49,MATCH('1'!AE20, CB!$D$44:$D$49,1)+1)- INDEX(CB!$D$44:$D$49,MATCH('1'!AE20,CB!$D$44:$D$49,1))),IF(AND('1'!AF20=CB!$A$50, '1'!AG20=CB!$B$50),INDEX(CB!$E$50:$E$55,MATCH('1'!AE20, CB!$D$50:$D$55,1))+('1'!AE20- INDEX(CB!$D$50:$D$55,MATCH('1'!AE20,CB!$D$50:$D$55,1)))*( INDEX(CB!$E$50:$E$55,MATCH('1'!AE20, CB!$D$50:$D$55,1)+1)- INDEX(CB!$E$50:$E$55,MATCH('1'!AE20, CB!$D$50:$D$55,1)))/( INDEX(CB!$D$50:$D$55,MATCH('1'!AE20, CB!$D$50:$D$55,1)+1)- INDEX(CB!$D$50:$D$55,MATCH('1'!AE20,CB!$D$50:$D$55,1))),IF(AND('1'!AF20=CB!$A$56, '1'!AG20=CB!$B$56),INDEX(CB!$E$56:$E$61,MATCH('1'!AE20, CB!$D$56:$D$61,1))+('1'!AE20- INDEX(CB!$D$56:$D$61,MATCH('1'!AE20,CB!$D$56:$D$61,1)))*( INDEX(CB!$E$56:$E$61,MATCH('1'!AE20, CB!$D$56:$D$61,1)+1)- INDEX(CB!$E$56:$E$61,MATCH('1'!AE20, CB!$D$56:$D$61,1)))/( INDEX(CB!$D$56:$D$61,MATCH('1'!AE20, CB!$D$56:$D$61,1)+1)- INDEX(CB!$D$56:$D$61,MATCH('1'!AE20,CB!$D$56:$D$61,1))),IF(AND('1'!AF20=CB!$A$62, '1'!AG20=CB!$B$62),INDEX(CB!$E$62:$E$67,MATCH('1'!AE20, CB!$D$62:$D$67,1))+('1'!AE20- INDEX(CB!$D$62:$D$67,MATCH('1'!AE20,CB!$D$62:$D$67,1)))*( INDEX(CB!$E$62:$E$67,MATCH('1'!AE20, CB!$D$62:$D$67,1)+1)- INDEX(CB!$E$62:$E$67,MATCH('1'!AE20, CB!$D$62:$D$67,1)))/( INDEX(CB!$D$62:$D$67,MATCH('1'!AE20, CB!$D$62:$D$67,1)+1)- INDEX(CB!$D$62:$D$67,MATCH('1'!AE20,CB!$D$62:$D$67,1))),IF(AND('1'!AF20=CB!$A$68, '1'!AG20=CB!$B$68),INDEX(CB!$E$68:$E$73,MATCH('1'!AE20, CB!$D$68:$D$73,1))+('1'!AE20- INDEX(CB!$D$68:$D$73,MATCH('1'!AE20,CB!$D$68:$D$73,1)))*( INDEX(CB!$E$68:$E$73,MATCH('1'!AE20, CB!$D$68:$D$73,1)+1)- INDEX(CB!$E$68:$E$73,MATCH('1'!AE20, CB!$D$68:$D$73,1)))/(INDEX(CB!$D$68:$D$73,MATCH('1'!AE20, CB!$D$68:$D$73,1)+1)- INDEX(CB!$D$68:$D$73,MATCH('1'!AE20,CB!$D$68:$D$73,1))),IF(AND('1'!AF20=CB!$A$74, '1'!AG20=CB!$B$74),INDEX(CB!$E$74:$E$79,MATCH('1'!AE20, CB!$D$74:$D$79,1))+('1'!AE20- INDEX(CB!$D$74:$D$79,MATCH('1'!AE20,CB!$D$74:$D$79,1)))*( INDEX(CB!$E$74:$E$79,MATCH('1'!AE20, CB!$D$74:$D$79,1)+1)- INDEX(CB!$E$74:$E$79,MATCH('1'!AE20, CB!$D$74:$D$79,1)))/(INDEX(CB!$D$74:$D$79,MATCH('1'!AE20, CB!$D$74:$D$79,1)+1)- INDEX(CB!$D$74:$D$79,MATCH('1'!AE20,CB!$D$74:$D$79,1))),IF(AND('1'!AF20=CB!$A$80, '1'!AG20=CB!$B$80),INDEX(CB!$E$80:$E$85,MATCH('1'!AE20, CB!$D$80:$D$85,1))+('1'!AE20- INDEX(CB!$D$80:$D$85,MATCH('1'!AE20,CB!$D$80:$D$85,1)))*( INDEX(CB!$E$80:$E$85,MATCH('1'!AE20, CB!$D$80:$D$85,1)+1)- INDEX(CB!$E$80:$E$85,MATCH('1'!AE20, CB!$D$80:$D$85,1)))/(INDEX(CB!$D$80:$D$85,MATCH('1'!AE20, CB!$D$80:$D$85,1)+1)- INDEX(CB!$D$80:$D$85,MATCH('1'!AE20,CB!$D$80:$D$85,1))),IF(AND('1'!AF20=CB!$A$86, '1'!AG20=CB!$B$86),INDEX(CB!$E$86:$E$91,MATCH('1'!AE20, CB!$D$86:$D$91,1))+('1'!AE20- INDEX(CB!$D$86:$D$91,MATCH('1'!AE20,CB!$D$86:$D$91,1)))*( INDEX(CB!$E$86:$E$91,MATCH('1'!AE20, CB!$D$86:$D$91,1)+1)- INDEX(CB!$E$86:$E$91,MATCH('1'!AE20, CB!$D$86:$D$91,1)))/(INDEX(CB!$D$86:$D$91,MATCH('1'!AE20, CB!$D$86:$D$91,1)+1)- INDEX(CB!$D$86:$D$91,MATCH('1'!AE20,CB!$D$86:$D$91,1))),IF(AND('1'!AF20=CB!$A$92, '1'!AG20=CB!$B$92),INDEX(CB!$E$92:$E$97,MATCH('1'!AE20, CB!$D$92:$D$97,1))+('1'!AE20- INDEX(CB!$D$92:$D$97,MATCH('1'!AE20,CB!$D$92:$D$97,1)))*( INDEX(CB!$E$92:$E$97,MATCH('1'!AE20, CB!$D$92:$D$97,1)+1)- INDEX(CB!$E$92:$E$97,MATCH('1'!AE20, CB!$D$92:$D$97,1)))/(INDEX(CB!$D$92:$D$97,MATCH('1'!AE20, CB!$D$92:$D$97,1)+1)- INDEX(CB!$D$92:$D$97,MATCH('1'!AE20,CB!$D$92:$D$97,1))),IF(AND('1'!AF20=CB!$A$98, '1'!AG20=CB!$B$98),INDEX(CB!$E$98:$E$103,MATCH('1'!AE20, CB!$D$98:$D$103,1))+('1'!AE20- INDEX(CB!$D$98:$D$103,MATCH('1'!AE20,CB!$D$98:$D$103,1)))*( INDEX(CB!$E$98:$E$103,MATCH('1'!AE20, CB!$D$98:$D$103,1)+1)- INDEX(CB!$E$98:$E$103,MATCH('1'!AE20, CB!$D$98:$D$103,1)))/(INDEX(CB!$D$98:$D$103,MATCH('1'!AE20, CB!$D$98:$D$103,1)+1)- INDEX(CB!$D$98:$D$103,MATCH('1'!AE20,CB!$D$98:$D$103,1))),IF(AND('1'!AF20=CB!$A$104, '1'!AG20=CB!$B$104),INDEX(CB!$E$104:$E$109,MATCH('1'!AE20, CB!$D$104:$D$109,1))+('1'!AE20- INDEX(CB!$D$104:$D$109,MATCH('1'!AE20,CB!$D$104:$D$109,1)))*( INDEX(CB!$E$104:$E$109,MATCH('1'!AE20, CB!$D$104:$D$109,1)+1)- INDEX(CB!$E$104:$E$109,MATCH('1'!AE20, CB!$D$104:$D$109,1)))/(INDEX(CB!$D$104:$D$109,MATCH('1'!AE20, CB!$D$104:$D$109,1)+1)- INDEX(CB!$D$104:$D$109,MATCH('1'!AE20,CB!$D$104:$D$109,1))),0))))))))))))))))))</f>
        <v>0</v>
      </c>
      <c r="AP20" s="11" t="e">
        <f t="shared" si="16"/>
        <v>#VALUE!</v>
      </c>
      <c r="AQ20" s="11" t="e">
        <f>(-AP19+IF(AND('1'!AF20=CB!$A$2,'1'!AG20=CB!$B$2),MAX(CB!$D$2:$D$7),IF(AND('1'!AF20=CB!$A$8,'1'!AG20=CB!$B$8),MAX(CB!$D$8:$D$13),IF(AND('1'!AF20=CB!$A$14,'1'!AG20=CB!$B$14),MAX(CB!$D$14:$D$19),IF(AND('1'!AF20=CB!$A$20,'1'!AG20=CB!$B$20),MAX(CB!$D$20:$D$25),IF(AND('1'!AF20=CB!$A$26,'1'!AG20=CB!$B$26),MAX(CB!$D$26:$D$31),IF(AND('1'!AF20=CB!$A$32,'1'!AG20=CB!$B$32),CB!$D$36+(6-CB!$C$36)*(CB!$D$37-CB!$D$36)/(CB!$C$37-CB!$C$36),IF(AND('1'!AF20=CB!$A$38,'1'!AG20=CB!$B$38),CB!$D$42+(6-CB!$C$42)*(CB!$D$43-CB!$D$42)/(CB!$C$43-CB!$C$42),IF(AND('1'!AF20=CB!$A$44,'1'!AG20=CB!$B$44),CB!$D$48+(6-CB!$C$48)*(CB!$D$49-CB!$D$48)/(CB!$C$49-CB!$C$48),IF(AND('1'!AF20=CB!$A$50,'1'!AG20=CB!$B$50),CB!$D$54+(6-CB!$C$54)*(CB!$D$55-CB!$D$54)/(CB!$C$55-CB!$C$54),IF(AND('1'!AF20=CB!$A$56,'1'!AG20=CB!$B$56),CB!$D$60+(6-CB!$C$60)*(CB!$D$61-CB!$D$60)/(CB!$C$61-CB!$C$60),IF(AND('1'!AF20=CB!$A$62,'1'!AG20=CB!$B$62),MAX(CB!$D$62:$D$67),IF(AND('1'!AF20=CB!$A$68,'1'!AG20=CB!$B$68),MAX(CB!$D$68:$D$73),IF(AND('1'!AF20=CB!$A$74,'1'!AG20=CB!$B$74),MAX(CB!$D$74:$D$79),IF(AND('1'!AF20=CB!$A$80,'1'!AG20=CB!$B$80),MAX(CB!$D$80:$D$85),IF(AND('1'!AF20=CB!$A$86,'1'!AG20=CB!$B$86),MAX(CB!$D$86:$D$91),IF(AND('1'!AF20=CB!$A$92,'1'!AG20=CB!$B$92),MAX(CB!$D$92:$D$97),IF(AND('1'!AF20=CB!$A$98,'1'!AG20=CB!$B$98),MAX(CB!$D$98:$D$103),IF(AND('1'!AF20=CB!$A$104,'1'!AG20=CB!$B$104),MAX(CB!$D$104:$D$109),0)))))))))))))))))))/(F20*H20*D20)*43560+$B19</f>
        <v>#VALUE!</v>
      </c>
      <c r="AR20" s="38" t="e">
        <f>IF(AND('1'!AF20=CB!$A$2, '1'!AH20=CB!$B$2),INDEX(CB!$K$2:$K$7,MATCH('1'!AE20, CB!$D$2:$D$7,1))+('1'!AE20- INDEX(CB!$D$2:$D$7,MATCH('1'!AE20,CB!$D$2:$D$7,1)))*( INDEX(CB!$K$2:$K$7,MATCH('1'!AE20, CB!$D$2:$D$7,1)+1)- INDEX(CB!$K$2:$K$7,MATCH('1'!AE20, CB!$D$2:$D$7,1)))/( INDEX(CB!$D$2:$D$7,MATCH('1'!AE20, CB!$D$2:$D$7,1)+1)- INDEX(CB!$D$2:$D$7,MATCH('1'!AE20,CB!$D$2:$D$7,1))),IF(AND('1'!AF20=CB!$A$8, '1'!AH20=CB!$B$8),INDEX(CB!$K$8:$K$13,MATCH('1'!AE20, CB!$D$8:$D$13,1))+('1'!AE20- INDEX(CB!$D$8:$D$13,MATCH('1'!AE20,CB!$D$8:$D$13,1)))*( INDEX(CB!$K$8:$K$13,MATCH('1'!AE20, CB!$D$8:$D$13,1)+1)- INDEX(CB!$K$8:$K$13,MATCH('1'!AE20, CB!$D$8:$D$13,1)))/( INDEX(CB!$D$8:$D$13,MATCH('1'!AE20, CB!$D$8:$D$13,1)+1)- INDEX(CB!$D$8:$D$13,MATCH('1'!AE20,CB!$D$8:$D$13,1))),IF(AND('1'!AF20=CB!$A$14, '1'!AH20=CB!$B$14),INDEX(CB!$K$14:$K$19,MATCH('1'!AE20, CB!$D$14:$D$19,1))+('1'!AE20- INDEX(CB!$D$14:$D$19,MATCH('1'!AE20,CB!$D$14:$D$19,1)))*( INDEX(CB!$K$14:$K$19,MATCH('1'!AE20, CB!$D$14:$D$19,1)+1)- INDEX(CB!$K$14:$K$19,MATCH('1'!AE20, CB!$D$14:$D$19,1)))/( INDEX(CB!$D$14:$D$19,MATCH('1'!AE20, CB!$D$14:$D$19,1)+1)- INDEX(CB!$D$14:$D$19,MATCH('1'!AE20,CB!$D$14:$D$19,1))),IF(AND('1'!AF20=CB!$A$20, '1'!AH20=CB!$B$20),INDEX(CB!$K$20:$K$25,MATCH('1'!AE20, CB!$D$20:$D$25,1))+('1'!AE20- INDEX(CB!$D$20:$D$25,MATCH('1'!AE20,CB!$D$20:$D$25,1)))*( INDEX(CB!$K$20:$K$25,MATCH('1'!AE20, CB!$D$20:$D$25,1)+1)- INDEX(CB!$K$20:$K$25,MATCH('1'!AE20, CB!$D$20:$D$25,1)))/( INDEX(CB!$D$20:$D$25,MATCH('1'!AE20, CB!$D$20:$D$25,1)+1)- INDEX(CB!$D$20:$D$25,MATCH('1'!AE20,CB!$D$20:$D$25,1))),IF(AND('1'!AF20=CB!$A$26, '1'!AH20=CB!$B$26),INDEX(CB!$K$26:$K$31,MATCH('1'!AE20, CB!$D$26:$D$31,1))+('1'!AE20- INDEX(CB!$D$26:$D$31,MATCH('1'!AE20,CB!$D$26:$D$31,1)))*( INDEX(CB!$K$26:$K$31,MATCH('1'!AE20, CB!$D$26:$D$31,1)+1)- INDEX(CB!$K$26:$K$31,MATCH('1'!AE20, CB!$D$26:$D$31,1)))/( INDEX(CB!$D$26:$D$31,MATCH('1'!AE20, CB!$D$26:$D$31,1)+1)- INDEX(CB!$D$26:$D$31,MATCH('1'!AE20,CB!$D$26:$D$31,1))),IF(AND('1'!AF20=CB!$A$32, '1'!AH20=CB!$B$32),INDEX(CB!$K$32:$K$37,MATCH('1'!AE20, CB!$D$32:$D$37,1))+('1'!AE20- INDEX(CB!$D$32:$D$37,MATCH('1'!AE20,CB!$D$32:$D$37,1)))*( INDEX(CB!$K$32:$K$37,MATCH('1'!AE20, CB!$D$32:$D$37,1)+1)- INDEX(CB!$K$32:$K$37,MATCH('1'!AE20, CB!$D$32:$D$37,1)))/( INDEX(CB!$D$32:$D$37,MATCH('1'!AE20, CB!$D$32:$D$37,1)+1)- INDEX(CB!$D$32:$D$37,MATCH('1'!AE20,CB!$D$32:$D$37,1))),IF(AND('1'!AF20=CB!$A$38, '1'!AH20=CB!$B$38),INDEX(CB!$K$38:$K$43,MATCH('1'!AE20, CB!$D$38:$D$43,1))+('1'!AE20- INDEX(CB!$D$38:$D$43,MATCH('1'!AE20,CB!$D$38:$D$43,1)))*( INDEX(CB!$K$38:$K$43,MATCH('1'!AE20, CB!$D$38:$D$43,1)+1)- INDEX(CB!$K$38:$K$43,MATCH('1'!AE20, CB!$D$38:$D$43,1)))/( INDEX(CB!$D$38:$D$43,MATCH('1'!AE20, CB!$D$38:$D$43,1)+1)- INDEX(CB!$D$38:$D$43,MATCH('1'!AE20,CB!$D$38:$D$43,1))),IF(AND('1'!AF20=CB!$A$44, '1'!AH20=CB!$B$44),INDEX(CB!$K$44:$K$49,MATCH('1'!AE20, CB!$D$44:$D$49,1))+('1'!AE20- INDEX(CB!$D$44:$D$49,MATCH('1'!AE20,CB!$D$44:$D$49,1)))*( INDEX(CB!$K$44:$K$49,MATCH('1'!AE20, CB!$D$44:$D$49,1)+1)- INDEX(CB!$K$44:$K$49,MATCH('1'!AE20, CB!$D$44:$D$49,1)))/( INDEX(CB!$D$44:$D$49,MATCH('1'!AE20, CB!$D$44:$D$49,1)+1)- INDEX(CB!$D$44:$D$49,MATCH('1'!AE20,CB!$D$44:$D$49,1))),IF(AND('1'!AF20=CB!$A$50, '1'!AH20=CB!$B$50),INDEX(CB!$K$50:$K$55,MATCH('1'!AE20, CB!$D$50:$D$55,1))+('1'!AE20- INDEX(CB!$D$50:$D$55,MATCH('1'!AE20,CB!$D$50:$D$55,1)))*( INDEX(CB!$K$50:$K$55,MATCH('1'!AE20, CB!$D$50:$D$55,1)+1)- INDEX(CB!$K$50:$K$55,MATCH('1'!AE20, CB!$D$50:$D$55,1)))/( INDEX(CB!$D$50:$D$55,MATCH('1'!AE20, CB!$D$50:$D$55,1)+1)- INDEX(CB!$D$50:$D$55,MATCH('1'!AE20,CB!$D$50:$D$55,1))),IF(AND('1'!AF20=CB!$A$56, '1'!AH20=CB!$B$56),INDEX(CB!$K$56:$K$61,MATCH('1'!AE20, CB!$D$56:$D$61,1))+('1'!AE20- INDEX(CB!$D$56:$D$61,MATCH('1'!AE20,CB!$D$56:$D$61,1)))*( INDEX(CB!$K$56:$K$61,MATCH('1'!AE20, CB!$D$56:$D$61,1)+1)- INDEX(CB!$K$56:$K$61,MATCH('1'!AE20, CB!$D$56:$D$61,1)))/( INDEX(CB!$D$56:$D$61,MATCH('1'!AE20, CB!$D$56:$D$61,1)+1)- INDEX(CB!$D$56:$D$61,MATCH('1'!AE20,CB!$D$56:$D$61,1))),IF(AND('1'!AF20=CB!$A$62, '1'!AH20=CB!$B$62),INDEX(CB!$K$62:$K$67,MATCH('1'!AE20, CB!$D$62:$D$67,1))+('1'!AE20- INDEX(CB!$D$62:$D$67,MATCH('1'!AE20,CB!$D$62:$D$67,1)))*( INDEX(CB!$K$62:$K$67,MATCH('1'!AE20, CB!$D$62:$D$67,1)+1)- INDEX(CB!$K$62:$K$67,MATCH('1'!AE20, CB!$D$62:$D$67,1)))/( INDEX(CB!$D$62:$D$67,MATCH('1'!AE20, CB!$D$62:$D$67,1)+1)- INDEX(CB!$D$62:$D$67,MATCH('1'!AE20,CB!$D$62:$D$67,1))),IF(AND('1'!AF20=CB!$A$68, '1'!AH20=CB!$B$68),INDEX(CB!$K$68:$K$73,MATCH('1'!AE20, CB!$D$68:$D$73,1))+('1'!AE20- INDEX(CB!$D$68:$D$73,MATCH('1'!AE20,CB!$D$68:$D$73,1)))*( INDEX(CB!$K$68:$K$73,MATCH('1'!AE20, CB!$D$68:$D$73,1)+1)- INDEX(CB!$K$68:$K$73,MATCH('1'!AE20, CB!$D$68:$D$73,1)))/(INDEX(CB!$D$68:$D$73,MATCH('1'!AE20, CB!$D$68:$D$73,1)+1)- INDEX(CB!$D$68:$D$73,MATCH('1'!AE20,CB!$D$68:$D$73,1))),IF(AND('1'!AF20=CB!$A$74, '1'!AH20=CB!$B$74),INDEX(CB!$K$74:$K$79,MATCH('1'!AE20, CB!$D$74:$D$79,1))+('1'!AE20- INDEX(CB!$D$74:$D$79,MATCH('1'!AE20,CB!$D$74:$D$79,1)))*( INDEX(CB!$K$74:$K$79,MATCH('1'!AE20, CB!$D$74:$D$79,1)+1)- INDEX(CB!$K$74:$K$79,MATCH('1'!AE20, CB!$D$74:$D$79,1)))/(INDEX(CB!$D$74:$D$79,MATCH('1'!AE20, CB!$D$74:$D$79,1)+1)- INDEX(CB!$D$74:$D$79,MATCH('1'!AE20,CB!$D$74:$D$79,1))),IF(AND('1'!AF20=CB!$A$80, '1'!AH20=CB!$B$80),INDEX(CB!$K$80:$K$85,MATCH('1'!AE20, CB!$D$80:$D$85,1))+('1'!AE20- INDEX(CB!$D$80:$D$85,MATCH('1'!AE20,CB!$D$80:$D$85,1)))*( INDEX(CB!$K$80:$K$85,MATCH('1'!AE20, CB!$D$80:$D$85,1)+1)- INDEX(CB!$K$80:$K$85,MATCH('1'!AE20, CB!$D$80:$D$85,1)))/(INDEX(CB!$D$80:$D$85,MATCH('1'!AE20, CB!$D$80:$D$85,1)+1)- INDEX(CB!$D$80:$D$85,MATCH('1'!AE20,CB!$D$80:$D$85,1))),IF(AND('1'!AF20=CB!$A$86, '1'!AH20=CB!$B$86),INDEX(CB!$K$86:$K$91,MATCH('1'!AE20, CB!$D$86:$D$91,1))+('1'!AE20- INDEX(CB!$D$86:$D$91,MATCH('1'!AE20,CB!$D$86:$D$91,1)))*( INDEX(CB!$K$86:$K$91,MATCH('1'!AE20, CB!$D$86:$D$91,1)+1)- INDEX(CB!$K$86:$K$91,MATCH('1'!AE20, CB!$D$86:$D$91,1)))/(INDEX(CB!$D$86:$D$91,MATCH('1'!AE20, CB!$D$86:$D$91,1)+1)- INDEX(CB!$D$86:$D$91,MATCH('1'!AE20,CB!$D$86:$D$91,1))),IF(AND('1'!AF20=CB!$A$92, '1'!AH20=CB!$B$92),INDEX(CB!$K$92:$K$97,MATCH('1'!AE20, CB!$D$92:$D$97,1))+('1'!AE20- INDEX(CB!$D$92:$D$97,MATCH('1'!AE20,CB!$D$92:$D$97,1)))*( INDEX(CB!$K$92:$K$97,MATCH('1'!AE20, CB!$D$92:$D$97,1)+1)- INDEX(CB!$K$92:$K$97,MATCH('1'!AE20, CB!$D$92:$D$97,1)))/(INDEX(CB!$D$92:$D$97,MATCH('1'!AE20, CB!$D$92:$D$97,1)+1)- INDEX(CB!$D$92:$D$97,MATCH('1'!AE20,CB!$D$92:$D$97,1))),IF(AND('1'!AF20=CB!$A$98, '1'!AH20=CB!$B$98),INDEX(CB!$K$98:$K$103,MATCH('1'!AE20, CB!$D$98:$D$103,1))+('1'!AE20- INDEX(CB!$D$98:$D$103,MATCH('1'!AE20,CB!$D$98:$D$103,1)))*( INDEX(CB!$K$98:$K$103,MATCH('1'!AE20, CB!$D$98:$D$103,1)+1)- INDEX(CB!$K$98:$K$103,MATCH('1'!AE20, CB!$D$98:$D$103,1)))/(INDEX(CB!$D$98:$D$103,MATCH('1'!AE20, CB!$D$98:$D$103,1)+1)- INDEX(CB!$D$98:$D$103,MATCH('1'!AE20,CB!$D$98:$D$103,1))),IF(AND('1'!AF20=CB!$A$104, '1'!AH20=CB!$B$104),INDEX(CB!$K$104:$K$109,MATCH('1'!AE20, CB!$D$104:$D$109,1))+('1'!AE20- INDEX(CB!$D$104:$D$109,MATCH('1'!AE20,CB!$D$104:$D$109,1)))*( INDEX(CB!$K$104:$K$109,MATCH('1'!AE20, CB!$D$104:$D$109,1)+1)- INDEX(CB!$K$104:$K$109,MATCH('1'!AE20, CB!$D$104:$D$109,1)))/(INDEX(CB!$D$104:$D$109,MATCH('1'!AE20, CB!$D$104:$D$109,1)+1)- INDEX(CB!$D$104:$D$109,MATCH('1'!AE20,CB!$D$104:$D$109,1))),0))))))))))))))))))</f>
        <v>#N/A</v>
      </c>
      <c r="AS20" s="33" t="e">
        <f>IF(AND('1'!AF20=CB!$A$2, '1'!AH20=CB!$B$2),INDEX(CB!$I$2:$I$7,MATCH('1'!AE20, CB!$D$2:$D$7,1))+('1'!AE20- INDEX(CB!$D$2:$D$7,MATCH('1'!AE20,CB!$D$2:$D$7,1)))*( INDEX(CB!$I$2:$I$7,MATCH('1'!AE20, CB!$D$2:$D$7,1)+1)- INDEX(CB!$I$2:$I$7,MATCH('1'!AE20, CB!$D$2:$D$7,1)))/( INDEX(CB!$D$2:$D$7,MATCH('1'!AE20, CB!$D$2:$D$7,1)+1)- INDEX(CB!$D$2:$D$7,MATCH('1'!AE20,CB!$D$2:$D$7,1))),IF(AND('1'!AF20=CB!$A$8, '1'!AH20=CB!$B$8),INDEX(CB!$I$8:$I$13,MATCH('1'!AE20, CB!$D$8:$D$13,1))+('1'!AE20- INDEX(CB!$D$8:$D$13,MATCH('1'!AE20,CB!$D$8:$D$13,1)))*( INDEX(CB!$I$8:$I$13,MATCH('1'!AE20, CB!$D$8:$D$13,1)+1)- INDEX(CB!$I$8:$I$13,MATCH('1'!AE20, CB!$D$8:$D$13,1)))/( INDEX(CB!$D$8:$D$13,MATCH('1'!AE20, CB!$D$8:$D$13,1)+1)- INDEX(CB!$D$8:$D$13,MATCH('1'!AE20,CB!$D$8:$D$13,1))),IF(AND('1'!AF20=CB!$A$14, '1'!AH20=CB!$B$14),INDEX(CB!$I$14:$I$19,MATCH('1'!AE20, CB!$D$14:$D$19,1))+('1'!AE20- INDEX(CB!$D$14:$D$19,MATCH('1'!AE20,CB!$D$14:$D$19,1)))*( INDEX(CB!$I$14:$I$19,MATCH('1'!AE20, CB!$D$14:$D$19,1)+1)- INDEX(CB!$I$14:$I$19,MATCH('1'!AE20, CB!$D$14:$D$19,1)))/( INDEX(CB!$D$14:$D$19,MATCH('1'!AE20, CB!$D$14:$D$19,1)+1)- INDEX(CB!$D$14:$D$19,MATCH('1'!AE20,CB!$D$14:$D$19,1))),IF(AND('1'!AF20=CB!$A$20, '1'!AH20=CB!$B$20),INDEX(CB!$I$20:$I$25,MATCH('1'!AE20, CB!$D$20:$D$25,1))+('1'!AE20- INDEX(CB!$D$20:$D$25,MATCH('1'!AE20,CB!$D$20:$D$25,1)))*( INDEX(CB!$I$20:$I$25,MATCH('1'!AE20, CB!$D$20:$D$25,1)+1)- INDEX(CB!$I$20:$I$25,MATCH('1'!AE20, CB!$D$20:$D$25,1)))/( INDEX(CB!$D$20:$D$25,MATCH('1'!AE20, CB!$D$20:$D$25,1)+1)- INDEX(CB!$D$20:$D$25,MATCH('1'!AE20,CB!$D$20:$D$25,1))),IF(AND('1'!AF20=CB!$A$26, '1'!AH20=CB!$B$26),INDEX(CB!$I$26:$I$31,MATCH('1'!AE20, CB!$D$26:$D$31,1))+('1'!AE20- INDEX(CB!$D$26:$D$31,MATCH('1'!AE20,CB!$D$26:$D$31,1)))*( INDEX(CB!$I$26:$I$31,MATCH('1'!AE20, CB!$D$26:$D$31,1)+1)- INDEX(CB!$I$26:$I$31,MATCH('1'!AE20, CB!$D$26:$D$31,1)))/( INDEX(CB!$D$26:$D$31,MATCH('1'!AE20, CB!$D$26:$D$31,1)+1)- INDEX(CB!$D$26:$D$31,MATCH('1'!AE20,CB!$D$26:$D$31,1))),IF(AND('1'!AF20=CB!$A$32, '1'!AH20=CB!$B$32),INDEX(CB!$I$32:$I$37,MATCH('1'!AE20, CB!$D$32:$D$37,1))+('1'!AE20- INDEX(CB!$D$32:$D$37,MATCH('1'!AE20,CB!$D$32:$D$37,1)))*( INDEX(CB!$I$32:$I$37,MATCH('1'!AE20, CB!$D$32:$D$37,1)+1)- INDEX(CB!$I$32:$I$37,MATCH('1'!AE20, CB!$D$32:$D$37,1)))/( INDEX(CB!$D$32:$D$37,MATCH('1'!AE20, CB!$D$32:$D$37,1)+1)- INDEX(CB!$D$32:$D$37,MATCH('1'!AE20,CB!$D$32:$D$37,1))),IF(AND('1'!AF20=CB!$A$38, '1'!AH20=CB!$B$38),INDEX(CB!$I$38:$I$43,MATCH('1'!AE20, CB!$D$38:$D$43,1))+('1'!AE20- INDEX(CB!$D$38:$D$43,MATCH('1'!AE20,CB!$D$38:$D$43,1)))*( INDEX(CB!$I$38:$I$43,MATCH('1'!AE20, CB!$D$38:$D$43,1)+1)- INDEX(CB!$I$38:$I$43,MATCH('1'!AE20, CB!$D$38:$D$43,1)))/( INDEX(CB!$D$38:$D$43,MATCH('1'!AE20, CB!$D$38:$D$43,1)+1)- INDEX(CB!$D$38:$D$43,MATCH('1'!AE20,CB!$D$38:$D$43,1))),IF(AND('1'!AF20=CB!$A$44, '1'!AH20=CB!$B$44),INDEX(CB!$I$44:$I$49,MATCH('1'!AE20, CB!$D$44:$D$49,1))+('1'!AE20- INDEX(CB!$D$44:$D$49,MATCH('1'!AE20,CB!$D$44:$D$49,1)))*( INDEX(CB!$I$44:$I$49,MATCH('1'!AE20, CB!$D$44:$D$49,1)+1)- INDEX(CB!$I$44:$I$49,MATCH('1'!AE20, CB!$D$44:$D$49,1)))/( INDEX(CB!$D$44:$D$49,MATCH('1'!AE20, CB!$D$44:$D$49,1)+1)- INDEX(CB!$D$44:$D$49,MATCH('1'!AE20,CB!$D$44:$D$49,1))),IF(AND('1'!AF20=CB!$A$50, '1'!AH20=CB!$B$50),INDEX(CB!$I$50:$I$55,MATCH('1'!AE20, CB!$D$50:$D$55,1))+('1'!AE20- INDEX(CB!$D$50:$D$55,MATCH('1'!AE20,CB!$D$50:$D$55,1)))*( INDEX(CB!$I$50:$I$55,MATCH('1'!AE20, CB!$D$50:$D$55,1)+1)- INDEX(CB!$I$50:$I$55,MATCH('1'!AE20, CB!$D$50:$D$55,1)))/( INDEX(CB!$D$50:$D$55,MATCH('1'!AE20, CB!$D$50:$D$55,1)+1)- INDEX(CB!$D$50:$D$55,MATCH('1'!AE20,CB!$D$50:$D$55,1))),IF(AND('1'!AF20=CB!$A$56, '1'!AH20=CB!$B$56),INDEX(CB!$I$56:$I$61,MATCH('1'!AE20, CB!$D$56:$D$61,1))+('1'!AE20- INDEX(CB!$D$56:$D$61,MATCH('1'!AE20,CB!$D$56:$D$61,1)))*( INDEX(CB!$I$56:$I$61,MATCH('1'!AE20, CB!$D$56:$D$61,1)+1)- INDEX(CB!$I$56:$I$61,MATCH('1'!AE20, CB!$D$56:$D$61,1)))/( INDEX(CB!$D$56:$D$61,MATCH('1'!AE20, CB!$D$56:$D$61,1)+1)- INDEX(CB!$D$56:$D$61,MATCH('1'!AE20,CB!$D$56:$D$61,1))),IF(AND('1'!AF20=CB!$A$62, '1'!AH20=CB!$B$62),INDEX(CB!$I$62:$I$67,MATCH('1'!AE20, CB!$D$62:$D$67,1))+('1'!AE20- INDEX(CB!$D$62:$D$67,MATCH('1'!AE20,CB!$D$62:$D$67,1)))*( INDEX(CB!$I$62:$I$67,MATCH('1'!AE20, CB!$D$62:$D$67,1)+1)- INDEX(CB!$I$62:$I$67,MATCH('1'!AE20, CB!$D$62:$D$67,1)))/( INDEX(CB!$D$62:$D$67,MATCH('1'!AE20, CB!$D$62:$D$67,1)+1)- INDEX(CB!$D$62:$D$67,MATCH('1'!AE20,CB!$D$62:$D$67,1))),IF(AND('1'!AF20=CB!$A$68, '1'!AH20=CB!$B$68),INDEX(CB!$I$68:$I$73,MATCH('1'!AE20, CB!$D$68:$D$73,1))+('1'!AE20- INDEX(CB!$D$68:$D$73,MATCH('1'!AE20,CB!$D$68:$D$73,1)))*( INDEX(CB!$I$68:$I$73,MATCH('1'!AE20, CB!$D$68:$D$73,1)+1)- INDEX(CB!$I$68:$I$73,MATCH('1'!AE20, CB!$D$68:$D$73,1)))/(INDEX(CB!$D$68:$D$73,MATCH('1'!AE20, CB!$D$68:$D$73,1)+1)- INDEX(CB!$D$68:$D$73,MATCH('1'!AE20,CB!$D$68:$D$73,1))),IF(AND('1'!AF20=CB!$A$74, '1'!AH20=CB!$B$74),INDEX(CB!$I$74:$I$79,MATCH('1'!AE20, CB!$D$74:$D$79,1))+('1'!AE20- INDEX(CB!$D$74:$D$79,MATCH('1'!AE20,CB!$D$74:$D$79,1)))*( INDEX(CB!$I$74:$I$79,MATCH('1'!AE20, CB!$D$74:$D$79,1)+1)- INDEX(CB!$I$74:$I$79,MATCH('1'!AE20, CB!$D$74:$D$79,1)))/(INDEX(CB!$D$74:$D$79,MATCH('1'!AE20, CB!$D$74:$D$79,1)+1)- INDEX(CB!$D$74:$D$79,MATCH('1'!AE20,CB!$D$74:$D$79,1))),IF(AND('1'!AF20=CB!$A$80, '1'!AH20=CB!$B$80),INDEX(CB!$I$80:$I$85,MATCH('1'!AE20, CB!$D$80:$D$85,1))+('1'!AE20- INDEX(CB!$D$80:$D$85,MATCH('1'!AE20,CB!$D$80:$D$85,1)))*( INDEX(CB!$I$80:$I$85,MATCH('1'!AE20, CB!$D$80:$D$85,1)+1)- INDEX(CB!$I$80:$I$85,MATCH('1'!AE20, CB!$D$80:$D$85,1)))/(INDEX(CB!$D$80:$D$85,MATCH('1'!AE20, CB!$D$80:$D$85,1)+1)- INDEX(CB!$D$80:$D$85,MATCH('1'!AE20,CB!$D$80:$D$85,1))),IF(AND('1'!AF20=CB!$A$86, '1'!AH20=CB!$B$86),INDEX(CB!$I$86:$I$91,MATCH('1'!AE20, CB!$D$86:$D$91,1))+('1'!AE20- INDEX(CB!$D$86:$D$91,MATCH('1'!AE20,CB!$D$86:$D$91,1)))*( INDEX(CB!$I$86:$I$91,MATCH('1'!AE20, CB!$D$86:$D$91,1)+1)- INDEX(CB!$I$86:$I$91,MATCH('1'!AE20, CB!$D$86:$D$91,1)))/(INDEX(CB!$D$86:$D$91,MATCH('1'!AE20, CB!$D$86:$D$91,1)+1)- INDEX(CB!$D$86:$D$91,MATCH('1'!AE20,CB!$D$86:$D$91,1))),IF(AND('1'!AF20=CB!$A$92, '1'!AH20=CB!$B$92),INDEX(CB!$I$92:$I$97,MATCH('1'!AE20, CB!$D$92:$D$97,1))+('1'!AE20- INDEX(CB!$D$92:$D$97,MATCH('1'!AE20,CB!$D$92:$D$97,1)))*( INDEX(CB!$I$92:$I$97,MATCH('1'!AE20, CB!$D$92:$D$97,1)+1)- INDEX(CB!$I$92:$I$97,MATCH('1'!AE20, CB!$D$92:$D$97,1)))/(INDEX(CB!$D$92:$D$97,MATCH('1'!AE20, CB!$D$92:$D$97,1)+1)- INDEX(CB!$D$92:$D$97,MATCH('1'!AE20,CB!$D$92:$D$97,1))),IF(AND('1'!AF20=CB!$A$98, '1'!AH20=CB!$B$98),INDEX(CB!$I$98:$I$103,MATCH('1'!AE20, CB!$D$98:$D$103,1))+('1'!AE20- INDEX(CB!$D$98:$D$103,MATCH('1'!AE20,CB!$D$98:$D$103,1)))*( INDEX(CB!$I$98:$I$103,MATCH('1'!AE20, CB!$D$98:$D$103,1)+1)- INDEX(CB!$I$98:$I$103,MATCH('1'!AE20, CB!$D$98:$D$103,1)))/(INDEX(CB!$D$98:$D$103,MATCH('1'!AE20, CB!$D$98:$D$103,1)+1)- INDEX(CB!$D$98:$D$103,MATCH('1'!AE20,CB!$D$98:$D$103,1))),IF(AND('1'!AF20=CB!$A$104, '1'!AH20=CB!$B$104),INDEX(CB!$I$104:$I$109,MATCH('1'!AE20, CB!$D$104:$D$109,1))+('1'!AE20- INDEX(CB!$D$104:$D$109,MATCH('1'!AE20,CB!$D$104:$D$109,1)))*( INDEX(CB!$I$104:$I$109,MATCH('1'!AE20, CB!$D$104:$D$109,1)+1)- INDEX(CB!$I$104:$I$109,MATCH('1'!AE20, CB!$D$104:$D$109,1)))/(INDEX(CB!$D$104:$D$109,MATCH('1'!AE20, CB!$D$104:$D$109,1)+1)- INDEX(CB!$D$104:$D$109,MATCH('1'!AE20,CB!$D$104:$D$109,1))),0))))))))))))))))))</f>
        <v>#N/A</v>
      </c>
      <c r="AT20" s="33" t="e">
        <f>IF(AND('1'!AF20=CB!$A$2, '1'!AH20=CB!$B$2),INDEX(CB!$C$2:$C$7,MATCH('1'!AE20, CB!$D$2:$D$7,1))+('1'!AE20- INDEX(CB!$D$2:$D$7,MATCH('1'!AE20,CB!$D$2:$D$7,1)))*( INDEX(CB!$C$2:$C$7,MATCH('1'!AE20, CB!$D$2:$D$7,1)+1)- INDEX(CB!$C$2:$C$7,MATCH('1'!AE20, CB!$D$2:$D$7,1)))/( INDEX(CB!$D$2:$D$7,MATCH('1'!AE20, CB!$D$2:$D$7,1)+1)- INDEX(CB!$D$2:$D$7,MATCH('1'!AE20,CB!$D$2:$D$7,1))),IF(AND('1'!AF20=CB!$A$8, '1'!AH20=CB!$B$8),INDEX(CB!$C$8:$C$13,MATCH('1'!AE20, CB!$D$8:$D$13,1))+('1'!AE20- INDEX(CB!$D$8:$D$13,MATCH('1'!AE20,CB!$D$8:$D$13,1)))*( INDEX(CB!$C$8:$C$13,MATCH('1'!AE20, CB!$D$8:$D$13,1)+1)- INDEX(CB!$C$8:$C$13,MATCH('1'!AE20, CB!$D$8:$D$13,1)))/( INDEX(CB!$D$8:$D$13,MATCH('1'!AE20, CB!$D$8:$D$13,1)+1)- INDEX(CB!$D$8:$D$13,MATCH('1'!AE20,CB!$D$8:$D$13,1))),IF(AND('1'!AF20=CB!$A$14, '1'!AH20=CB!$B$14),INDEX(CB!$C$14:$C$19,MATCH('1'!AE20, CB!$D$14:$D$19,1))+('1'!AE20- INDEX(CB!$D$14:$D$19,MATCH('1'!AE20,CB!$D$14:$D$19,1)))*( INDEX(CB!$C$14:$C$19,MATCH('1'!AE20, CB!$D$14:$D$19,1)+1)- INDEX(CB!$C$14:$C$19,MATCH('1'!AE20, CB!$D$14:$D$19,1)))/( INDEX(CB!$D$14:$D$19,MATCH('1'!AE20, CB!$D$14:$D$19,1)+1)- INDEX(CB!$D$14:$D$19,MATCH('1'!AE20,CB!$D$14:$D$19,1))),IF(AND('1'!AF20=CB!$A$20, '1'!AH20=CB!$B$20),INDEX(CB!$C$20:$C$25,MATCH('1'!AE20, CB!$D$20:$D$25,1))+('1'!AE20- INDEX(CB!$D$20:$D$25,MATCH('1'!AE20,CB!$D$20:$D$25,1)))*( INDEX(CB!$C$20:$C$25,MATCH('1'!AE20, CB!$D$20:$D$25,1)+1)- INDEX(CB!$C$20:$C$25,MATCH('1'!AE20, CB!$D$20:$D$25,1)))/( INDEX(CB!$D$20:$D$25,MATCH('1'!AE20, CB!$D$20:$D$25,1)+1)- INDEX(CB!$D$20:$D$25,MATCH('1'!AE20,CB!$D$20:$D$25,1))),IF(AND('1'!AF20=CB!$A$26, '1'!AH20=CB!$B$26),INDEX(CB!$C$26:$C$31,MATCH('1'!AE20, CB!$D$26:$D$31,1))+('1'!AE20- INDEX(CB!$D$26:$D$31,MATCH('1'!AE20,CB!$D$26:$D$31,1)))*( INDEX(CB!$C$26:$C$31,MATCH('1'!AE20, CB!$D$26:$D$31,1)+1)- INDEX(CB!$C$26:$C$31,MATCH('1'!AE20, CB!$D$26:$D$31,1)))/( INDEX(CB!$D$26:$D$31,MATCH('1'!AE20, CB!$D$26:$D$31,1)+1)- INDEX(CB!$D$26:$D$31,MATCH('1'!AE20,CB!$D$26:$D$31,1))),IF(AND('1'!AF20=CB!$A$32, '1'!AH20=CB!$B$32),INDEX(CB!$C$32:$C$37,MATCH('1'!AE20, CB!$D$32:$D$37,1))+('1'!AE20- INDEX(CB!$D$32:$D$37,MATCH('1'!AE20,CB!$D$32:$D$37,1)))*( INDEX(CB!$C$32:$C$37,MATCH('1'!AE20, CB!$D$32:$D$37,1)+1)- INDEX(CB!$C$32:$C$37,MATCH('1'!AE20, CB!$D$32:$D$37,1)))/( INDEX(CB!$D$32:$D$37,MATCH('1'!AE20, CB!$D$32:$D$37,1)+1)- INDEX(CB!$D$32:$D$37,MATCH('1'!AE20,CB!$D$32:$D$37,1))),IF(AND('1'!AF20=CB!$A$38, '1'!AH20=CB!$B$38),INDEX(CB!$C$38:$C$43,MATCH('1'!AE20, CB!$D$38:$D$43,1))+('1'!AE20- INDEX(CB!$D$38:$D$43,MATCH('1'!AE20,CB!$D$38:$D$43,1)))*( INDEX(CB!$C$38:$C$43,MATCH('1'!AE20, CB!$D$38:$D$43,1)+1)- INDEX(CB!$C$38:$C$43,MATCH('1'!AE20, CB!$D$38:$D$43,1)))/( INDEX(CB!$D$38:$D$43,MATCH('1'!AE20, CB!$D$38:$D$43,1)+1)- INDEX(CB!$D$38:$D$43,MATCH('1'!AE20,CB!$D$38:$D$43,1))),IF(AND('1'!AF20=CB!$A$44, '1'!AH20=CB!$B$44),INDEX(CB!$C$44:$C$49,MATCH('1'!AE20, CB!$D$44:$D$49,1))+('1'!AE20- INDEX(CB!$D$44:$D$49,MATCH('1'!AE20,CB!$D$44:$D$49,1)))*( INDEX(CB!$C$44:$C$49,MATCH('1'!AE20, CB!$D$44:$D$49,1)+1)- INDEX(CB!$C$44:$C$49,MATCH('1'!AE20, CB!$D$44:$D$49,1)))/( INDEX(CB!$D$44:$D$49,MATCH('1'!AE20, CB!$D$44:$D$49,1)+1)- INDEX(CB!$D$44:$D$49,MATCH('1'!AE20,CB!$D$44:$D$49,1))),IF(AND('1'!AF20=CB!$A$50, '1'!AH20=CB!$B$50),INDEX(CB!$C$50:$C$55,MATCH('1'!AE20, CB!$D$50:$D$55,1))+('1'!AE20- INDEX(CB!$D$50:$D$55,MATCH('1'!AE20,CB!$D$50:$D$55,1)))*( INDEX(CB!$C$50:$C$55,MATCH('1'!AE20, CB!$D$50:$D$55,1)+1)- INDEX(CB!$C$50:$C$55,MATCH('1'!AE20, CB!$D$50:$D$55,1)))/( INDEX(CB!$D$50:$D$55,MATCH('1'!AE20, CB!$D$50:$D$55,1)+1)- INDEX(CB!$D$50:$D$55,MATCH('1'!AE20,CB!$D$50:$D$55,1))),IF(AND('1'!AF20=CB!$A$56, '1'!AH20=CB!$B$56),INDEX(CB!$C$56:$C$61,MATCH('1'!AE20, CB!$D$56:$D$61,1))+('1'!AE20- INDEX(CB!$D$56:$D$61,MATCH('1'!AE20,CB!$D$56:$D$61,1)))*( INDEX(CB!$C$56:$C$61,MATCH('1'!AE20, CB!$D$56:$D$61,1)+1)- INDEX(CB!$C$56:$C$61,MATCH('1'!AE20, CB!$D$56:$D$61,1)))/( INDEX(CB!$D$56:$D$61,MATCH('1'!AE20, CB!$D$56:$D$61,1)+1)- INDEX(CB!$D$56:$D$61,MATCH('1'!AE20,CB!$D$56:$D$61,1))),IF(AND('1'!AF20=CB!$A$62, '1'!AH20=CB!$B$62),INDEX(CB!$C$62:$C$67,MATCH('1'!AE20, CB!$D$62:$D$67,1))+('1'!AE20- INDEX(CB!$D$62:$D$67,MATCH('1'!AE20,CB!$D$62:$D$67,1)))*( INDEX(CB!$C$62:$C$67,MATCH('1'!AE20, CB!$D$62:$D$67,1)+1)- INDEX(CB!$C$62:$C$67,MATCH('1'!AE20, CB!$D$62:$D$67,1)))/( INDEX(CB!$D$62:$D$67,MATCH('1'!AE20, CB!$D$62:$D$67,1)+1)- INDEX(CB!$D$62:$D$67,MATCH('1'!AE20,CB!$D$62:$D$67,1))),IF(AND('1'!AF20=CB!$A$68, '1'!AH20=CB!$B$68),INDEX(CB!$C$68:$C$73,MATCH('1'!AE20, CB!$D$68:$D$73,1))+('1'!AE20- INDEX(CB!$D$68:$D$73,MATCH('1'!AE20,CB!$D$68:$D$73,1)))*( INDEX(CB!$C$68:$C$73,MATCH('1'!AE20, CB!$D$68:$D$73,1)+1)- INDEX(CB!$C$68:$C$73,MATCH('1'!AE20, CB!$D$68:$D$73,1)))/(INDEX(CB!$D$68:$D$73,MATCH('1'!AE20, CB!$D$68:$D$73,1)+1)- INDEX(CB!$D$68:$D$73,MATCH('1'!AE20,CB!$D$68:$D$73,1))),IF(AND('1'!AF20=CB!$A$74, '1'!AH20=CB!$B$74),INDEX(CB!$C$74:$C$79,MATCH('1'!AE20, CB!$D$74:$D$79,1))+('1'!AE20- INDEX(CB!$D$74:$D$79,MATCH('1'!AE20,CB!$D$74:$D$79,1)))*( INDEX(CB!$C$74:$C$79,MATCH('1'!AE20, CB!$D$74:$D$79,1)+1)- INDEX(CB!$C$74:$C$79,MATCH('1'!AE20, CB!$D$74:$D$79,1)))/(INDEX(CB!$D$74:$D$79,MATCH('1'!AE20, CB!$D$74:$D$79,1)+1)- INDEX(CB!$D$74:$D$79,MATCH('1'!AE20,CB!$D$74:$D$79,1))),IF(AND('1'!AF20=CB!$A$80, '1'!AH20=CB!$B$80),INDEX(CB!$C$80:$C$85,MATCH('1'!AE20, CB!$D$80:$D$85,1))+('1'!AE20- INDEX(CB!$D$80:$D$85,MATCH('1'!AE20,CB!$D$80:$D$85,1)))*( INDEX(CB!$C$80:$C$85,MATCH('1'!AE20, CB!$D$80:$D$85,1)+1)- INDEX(CB!$C$80:$C$85,MATCH('1'!AE20, CB!$D$80:$D$85,1)))/(INDEX(CB!$D$80:$D$85,MATCH('1'!AE20, CB!$D$80:$D$85,1)+1)- INDEX(CB!$D$80:$D$85,MATCH('1'!AE20,CB!$D$80:$D$85,1))),IF(AND('1'!AF20=CB!$A$86, '1'!AH20=CB!$B$86),INDEX(CB!$C$86:$C$91,MATCH('1'!AE20, CB!$D$86:$D$91,1))+('1'!AE20- INDEX(CB!$D$86:$D$91,MATCH('1'!AE20,CB!$D$86:$D$91,1)))*( INDEX(CB!$C$86:$C$91,MATCH('1'!AE20, CB!$D$86:$D$91,1)+1)- INDEX(CB!$C$86:$C$91,MATCH('1'!AE20, CB!$D$86:$D$91,1)))/(INDEX(CB!$D$86:$D$91,MATCH('1'!AE20, CB!$D$86:$D$91,1)+1)- INDEX(CB!$D$86:$D$91,MATCH('1'!AE20,CB!$D$86:$D$91,1))),IF(AND('1'!AF20=CB!$A$92, '1'!AH20=CB!$B$92),INDEX(CB!$C$92:$C$97,MATCH('1'!AE20, CB!$D$92:$D$97,1))+('1'!AE20- INDEX(CB!$D$92:$D$97,MATCH('1'!AE20,CB!$D$92:$D$97,1)))*( INDEX(CB!$C$92:$C$97,MATCH('1'!AE20, CB!$D$92:$D$97,1)+1)- INDEX(CB!$C$92:$C$97,MATCH('1'!AE20, CB!$D$92:$D$97,1)))/(INDEX(CB!$D$92:$D$97,MATCH('1'!AE20, CB!$D$92:$D$97,1)+1)- INDEX(CB!$D$92:$D$97,MATCH('1'!AE20,CB!$D$92:$D$97,1))),IF(AND('1'!AF20=CB!$A$98, '1'!AH20=CB!$B$98),INDEX(CB!$C$98:$C$103,MATCH('1'!AE20, CB!$D$98:$D$103,1))+('1'!AE20- INDEX(CB!$D$98:$D$103,MATCH('1'!AE20,CB!$D$98:$D$103,1)))*( INDEX(CB!$C$98:$C$103,MATCH('1'!AE20, CB!$D$98:$D$103,1)+1)- INDEX(CB!$C$98:$C$103,MATCH('1'!AE20, CB!$D$98:$D$103,1)))/(INDEX(CB!$D$98:$D$103,MATCH('1'!AE20, CB!$D$98:$D$103,1)+1)- INDEX(CB!$D$98:$D$103,MATCH('1'!AE20,CB!$D$98:$D$103,1))),IF(AND('1'!AF20=CB!$A$104, '1'!AH20=CB!$B$104),INDEX(CB!$C$104:$C$109,MATCH('1'!AE20, CB!$D$104:$D$109,1))+('1'!AE20- INDEX(CB!$D$104:$D$109,MATCH('1'!AE20,CB!$D$104:$D$109,1)))*( INDEX(CB!$C$104:$C$109,MATCH('1'!AE20, CB!$D$104:$D$109,1)+1)- INDEX(CB!$C$104:$C$109,MATCH('1'!AE20, CB!$D$104:$D$109,1)))/(INDEX(CB!$D$104:$D$109,MATCH('1'!AE20, CB!$D$104:$D$109,1)+1)- INDEX(CB!$D$104:$D$109,MATCH('1'!AE20,CB!$D$104:$D$109,1))),0))))))))))))))))))</f>
        <v>#N/A</v>
      </c>
      <c r="AU20" s="33" t="e">
        <f>IF(AND('1'!AF20=CB!$A$2, '1'!AH20=CB!$B$2),INDEX(CB!$M$2:$M$7,MATCH('1'!AE20, CB!$D$2:$D$7,1))+('1'!AE20- INDEX(CB!$D$2:$D$7,MATCH('1'!AE20,CB!$D$2:$D$7,1)))*( INDEX(CB!$M$2:$M$7,MATCH('1'!AE20, CB!$D$2:$D$7,1)+1)- INDEX(CB!$M$2:$M$7,MATCH('1'!AE20, CB!$D$2:$D$7,1)))/( INDEX(CB!$D$2:$D$7,MATCH('1'!AE20, CB!$D$2:$D$7,1)+1)- INDEX(CB!$D$2:$D$7,MATCH('1'!AE20,CB!$D$2:$D$7,1))),IF(AND('1'!AF20=CB!$A$8, '1'!AH20=CB!$B$8),INDEX(CB!$M$8:$M$13,MATCH('1'!AE20, CB!$D$8:$D$13,1))+('1'!AE20- INDEX(CB!$D$8:$D$13,MATCH('1'!AE20,CB!$D$8:$D$13,1)))*( INDEX(CB!$M$8:$M$13,MATCH('1'!AE20, CB!$D$8:$D$13,1)+1)- INDEX(CB!$M$8:$M$13,MATCH('1'!AE20, CB!$D$8:$D$13,1)))/( INDEX(CB!$D$8:$D$13,MATCH('1'!AE20, CB!$D$8:$D$13,1)+1)- INDEX(CB!$D$8:$D$13,MATCH('1'!AE20,CB!$D$8:$D$13,1))),IF(AND('1'!AF20=CB!$A$14, '1'!AH20=CB!$B$14),INDEX(CB!$M$14:$M$19,MATCH('1'!AE20, CB!$D$14:$D$19,1))+('1'!AE20- INDEX(CB!$D$14:$D$19,MATCH('1'!AE20,CB!$D$14:$D$19,1)))*( INDEX(CB!$M$14:$M$19,MATCH('1'!AE20, CB!$D$14:$D$19,1)+1)- INDEX(CB!$M$14:$M$19,MATCH('1'!AE20, CB!$D$14:$D$19,1)))/( INDEX(CB!$D$14:$D$19,MATCH('1'!AE20, CB!$D$14:$D$19,1)+1)- INDEX(CB!$D$14:$D$19,MATCH('1'!AE20,CB!$D$14:$D$19,1))),IF(AND('1'!AF20=CB!$A$20, '1'!AH20=CB!$B$20),INDEX(CB!$M$20:$M$25,MATCH('1'!AE20, CB!$D$20:$D$25,1))+('1'!AE20- INDEX(CB!$D$20:$D$25,MATCH('1'!AE20,CB!$D$20:$D$25,1)))*( INDEX(CB!$M$20:$M$25,MATCH('1'!AE20, CB!$D$20:$D$25,1)+1)- INDEX(CB!$M$20:$M$25,MATCH('1'!AE20, CB!$D$20:$D$25,1)))/( INDEX(CB!$D$20:$D$25,MATCH('1'!AE20, CB!$D$20:$D$25,1)+1)- INDEX(CB!$D$20:$D$25,MATCH('1'!AE20,CB!$D$20:$D$25,1))),IF(AND('1'!AF20=CB!$A$26, '1'!AH20=CB!$B$26),INDEX(CB!$M$26:$M$31,MATCH('1'!AE20, CB!$D$26:$D$31,1))+('1'!AE20- INDEX(CB!$D$26:$D$31,MATCH('1'!AE20,CB!$D$26:$D$31,1)))*( INDEX(CB!$M$26:$M$31,MATCH('1'!AE20, CB!$D$26:$D$31,1)+1)- INDEX(CB!$M$26:$M$31,MATCH('1'!AE20, CB!$D$26:$D$31,1)))/( INDEX(CB!$D$26:$D$31,MATCH('1'!AE20, CB!$D$26:$D$31,1)+1)- INDEX(CB!$D$26:$D$31,MATCH('1'!AE20,CB!$D$26:$D$31,1))),IF(AND('1'!AF20=CB!$A$32, '1'!AH20=CB!$B$32),INDEX(CB!$M$32:$M$37,MATCH('1'!AE20, CB!$D$32:$D$37,1))+('1'!AE20- INDEX(CB!$D$32:$D$37,MATCH('1'!AE20,CB!$D$32:$D$37,1)))*( INDEX(CB!$M$32:$M$37,MATCH('1'!AE20, CB!$D$32:$D$37,1)+1)- INDEX(CB!$M$32:$M$37,MATCH('1'!AE20, CB!$D$32:$D$37,1)))/( INDEX(CB!$D$32:$D$37,MATCH('1'!AE20, CB!$D$32:$D$37,1)+1)- INDEX(CB!$D$32:$D$37,MATCH('1'!AE20,CB!$D$32:$D$37,1))),IF(AND('1'!AF20=CB!$A$38, '1'!AH20=CB!$B$38),INDEX(CB!$M$38:$M$43,MATCH('1'!AE20, CB!$D$38:$D$43,1))+('1'!AE20- INDEX(CB!$D$38:$D$43,MATCH('1'!AE20,CB!$D$38:$D$43,1)))*( INDEX(CB!$M$38:$M$43,MATCH('1'!AE20, CB!$D$38:$D$43,1)+1)- INDEX(CB!$M$38:$M$43,MATCH('1'!AE20, CB!$D$38:$D$43,1)))/( INDEX(CB!$D$38:$D$43,MATCH('1'!AE20, CB!$D$38:$D$43,1)+1)- INDEX(CB!$D$38:$D$43,MATCH('1'!AE20,CB!$D$38:$D$43,1))),IF(AND('1'!AF20=CB!$A$44, '1'!AH20=CB!$B$44),INDEX(CB!$M$44:$M$49,MATCH('1'!AE20, CB!$D$44:$D$49,1))+('1'!AE20- INDEX(CB!$D$44:$D$49,MATCH('1'!AE20,CB!$D$44:$D$49,1)))*( INDEX(CB!$M$44:$M$49,MATCH('1'!AE20, CB!$D$44:$D$49,1)+1)- INDEX(CB!$M$44:$M$49,MATCH('1'!AE20, CB!$D$44:$D$49,1)))/( INDEX(CB!$D$44:$D$49,MATCH('1'!AE20, CB!$D$44:$D$49,1)+1)- INDEX(CB!$D$44:$D$49,MATCH('1'!AE20,CB!$D$44:$D$49,1))),IF(AND('1'!AF20=CB!$A$50, '1'!AH20=CB!$B$50),INDEX(CB!$M$50:$M$55,MATCH('1'!AE20, CB!$D$50:$D$55,1))+('1'!AE20- INDEX(CB!$D$50:$D$55,MATCH('1'!AE20,CB!$D$50:$D$55,1)))*( INDEX(CB!$M$50:$M$55,MATCH('1'!AE20, CB!$D$50:$D$55,1)+1)- INDEX(CB!$M$50:$M$55,MATCH('1'!AE20, CB!$D$50:$D$55,1)))/( INDEX(CB!$D$50:$D$55,MATCH('1'!AE20, CB!$D$50:$D$55,1)+1)- INDEX(CB!$D$50:$D$55,MATCH('1'!AE20,CB!$D$50:$D$55,1))),IF(AND('1'!AF20=CB!$A$56, '1'!AH20=CB!$B$56),INDEX(CB!$M$56:$M$61,MATCH('1'!AE20, CB!$D$56:$D$61,1))+('1'!AE20- INDEX(CB!$D$56:$D$61,MATCH('1'!AE20,CB!$D$56:$D$61,1)))*( INDEX(CB!$M$56:$M$61,MATCH('1'!AE20, CB!$D$56:$D$61,1)+1)- INDEX(CB!$M$56:$M$61,MATCH('1'!AE20, CB!$D$56:$D$61,1)))/( INDEX(CB!$D$56:$D$61,MATCH('1'!AE20, CB!$D$56:$D$61,1)+1)- INDEX(CB!$D$56:$D$61,MATCH('1'!AE20,CB!$D$56:$D$61,1))),IF(AND('1'!AF20=CB!$A$62, '1'!AH20=CB!$B$62),INDEX(CB!$M$62:$M$67,MATCH('1'!AE20, CB!$D$62:$D$67,1))+('1'!AE20- INDEX(CB!$D$62:$D$67,MATCH('1'!AE20,CB!$D$62:$D$67,1)))*( INDEX(CB!$M$62:$M$67,MATCH('1'!AE20, CB!$D$62:$D$67,1)+1)- INDEX(CB!$M$62:$M$67,MATCH('1'!AE20, CB!$D$62:$D$67,1)))/( INDEX(CB!$D$62:$D$67,MATCH('1'!AE20, CB!$D$62:$D$67,1)+1)- INDEX(CB!$D$62:$D$67,MATCH('1'!AE20,CB!$D$62:$D$67,1))),IF(AND('1'!AF20=CB!$A$68, '1'!AH20=CB!$B$68),INDEX(CB!$M$68:$M$73,MATCH('1'!AE20, CB!$D$68:$D$73,1))+('1'!AE20- INDEX(CB!$D$68:$D$73,MATCH('1'!AE20,CB!$D$68:$D$73,1)))*( INDEX(CB!$M$68:$M$73,MATCH('1'!AE20, CB!$D$68:$D$73,1)+1)- INDEX(CB!$M$68:$M$73,MATCH('1'!AE20, CB!$D$68:$D$73,1)))/(INDEX(CB!$D$68:$D$73,MATCH('1'!AE20, CB!$D$68:$D$73,1)+1)- INDEX(CB!$D$68:$D$73,MATCH('1'!AE20,CB!$D$68:$D$73,1))),IF(AND('1'!AF20=CB!$A$74, '1'!AH20=CB!$B$74),INDEX(CB!$M$74:$M$79,MATCH('1'!AE20, CB!$D$74:$D$79,1))+('1'!AE20- INDEX(CB!$D$74:$D$79,MATCH('1'!AE20,CB!$D$74:$D$79,1)))*( INDEX(CB!$M$74:$M$79,MATCH('1'!AE20, CB!$D$74:$D$79,1)+1)- INDEX(CB!$M$74:$M$79,MATCH('1'!AE20, CB!$D$74:$D$79,1)))/(INDEX(CB!$D$74:$D$79,MATCH('1'!AE20, CB!$D$74:$D$79,1)+1)- INDEX(CB!$D$74:$D$79,MATCH('1'!AE20,CB!$D$74:$D$79,1))),IF(AND('1'!AF20=CB!$A$80, '1'!AH20=CB!$B$80),INDEX(CB!$M$80:$M$85,MATCH('1'!AE20, CB!$D$80:$D$85,1))+('1'!AE20- INDEX(CB!$D$80:$D$85,MATCH('1'!AE20,CB!$D$80:$D$85,1)))*( INDEX(CB!$M$80:$M$85,MATCH('1'!AE20, CB!$D$80:$D$85,1)+1)- INDEX(CB!$M$80:$M$85,MATCH('1'!AE20, CB!$D$80:$D$85,1)))/(INDEX(CB!$D$80:$D$85,MATCH('1'!AE20, CB!$D$80:$D$85,1)+1)- INDEX(CB!$D$80:$D$85,MATCH('1'!AE20,CB!$D$80:$D$85,1))),IF(AND('1'!AF20=CB!$A$86, '1'!AH20=CB!$B$86),INDEX(CB!$M$86:$M$91,MATCH('1'!AE20, CB!$D$86:$D$91,1))+('1'!AE20- INDEX(CB!$D$86:$D$91,MATCH('1'!AE20,CB!$D$86:$D$91,1)))*( INDEX(CB!$M$86:$M$91,MATCH('1'!AE20, CB!$D$86:$D$91,1)+1)- INDEX(CB!$M$86:$M$91,MATCH('1'!AE20, CB!$D$86:$D$91,1)))/(INDEX(CB!$D$86:$D$91,MATCH('1'!AE20, CB!$D$86:$D$91,1)+1)- INDEX(CB!$D$86:$D$91,MATCH('1'!AE20,CB!$D$86:$D$91,1))),IF(AND('1'!AF20=CB!$A$92, '1'!AH20=CB!$B$92),INDEX(CB!$M$92:$M$97,MATCH('1'!AE20, CB!$D$92:$D$97,1))+('1'!AE20- INDEX(CB!$D$92:$D$97,MATCH('1'!AE20,CB!$D$92:$D$97,1)))*( INDEX(CB!$M$92:$M$97,MATCH('1'!AE20, CB!$D$92:$D$97,1)+1)- INDEX(CB!$M$92:$M$97,MATCH('1'!AE20, CB!$D$92:$D$97,1)))/(INDEX(CB!$D$92:$D$97,MATCH('1'!AE20, CB!$D$92:$D$97,1)+1)- INDEX(CB!$D$92:$D$97,MATCH('1'!AE20,CB!$D$92:$D$97,1))),IF(AND('1'!AF20=CB!$A$98, '1'!AH20=CB!$B$98),INDEX(CB!$M$98:$M$103,MATCH('1'!AE20, CB!$D$98:$D$103,1))+('1'!AE20- INDEX(CB!$D$98:$D$103,MATCH('1'!AE20,CB!$D$98:$D$103,1)))*( INDEX(CB!$M$98:$M$103,MATCH('1'!AE20, CB!$D$98:$D$103,1)+1)- INDEX(CB!$M$98:$M$103,MATCH('1'!AE20, CB!$D$98:$D$103,1)))/(INDEX(CB!$D$98:$D$103,MATCH('1'!AE20, CB!$D$98:$D$103,1)+1)- INDEX(CB!$D$98:$D$103,MATCH('1'!AE20,CB!$D$98:$D$103,1))),IF(AND('1'!AF20=CB!$A$104, '1'!AH20=CB!$B$104),INDEX(CB!$M$104:$M$109,MATCH('1'!AE20, CB!$D$104:$D$109,1))+('1'!AE20- INDEX(CB!$D$104:$D$109,MATCH('1'!AE20,CB!$D$104:$D$109,1)))*( INDEX(CB!$M$104:$M$109,MATCH('1'!AE20, CB!$D$104:$D$109,1)+1)- INDEX(CB!$M$104:$M$109,MATCH('1'!AE20, CB!$D$104:$D$109,1)))/(INDEX(CB!$D$104:$D$109,MATCH('1'!AE20, CB!$D$104:$D$109,1)+1)- INDEX(CB!$D$104:$D$109,MATCH('1'!AE20,CB!$D$104:$D$109,1))),0))))))))))))))))))</f>
        <v>#N/A</v>
      </c>
      <c r="AV20" s="33" t="e">
        <f>IF(AND('1'!AF20=CB!$A$2, '1'!AH20=CB!$B$2),INDEX(CB!$G$2:$G$7,MATCH('1'!AE20, CB!$D$2:$D$7,1))+('1'!AE20- INDEX(CB!$D$2:$D$7,MATCH('1'!AE20,CB!$D$2:$D$7,1)))*( INDEX(CB!$G$2:$G$7,MATCH('1'!AE20, CB!$D$2:$D$7,1)+1)- INDEX(CB!$G$2:$G$7,MATCH('1'!AE20, CB!$D$2:$D$7,1)))/( INDEX(CB!$D$2:$D$7,MATCH('1'!AE20, CB!$D$2:$D$7,1)+1)- INDEX(CB!$D$2:$D$7,MATCH('1'!AE20,CB!$D$2:$D$7,1))),IF(AND('1'!AF20=CB!$A$8, '1'!AH20=CB!$B$8),INDEX(CB!$G$8:$G$13,MATCH('1'!AE20, CB!$D$8:$D$13,1))+('1'!AE20- INDEX(CB!$D$8:$D$13,MATCH('1'!AE20,CB!$D$8:$D$13,1)))*( INDEX(CB!$G$8:$G$13,MATCH('1'!AE20, CB!$D$8:$D$13,1)+1)- INDEX(CB!$G$8:$G$13,MATCH('1'!AE20, CB!$D$8:$D$13,1)))/( INDEX(CB!$D$8:$D$13,MATCH('1'!AE20, CB!$D$8:$D$13,1)+1)- INDEX(CB!$D$8:$D$13,MATCH('1'!AE20,CB!$D$8:$D$13,1))),IF(AND('1'!AF20=CB!$A$14, '1'!AH20=CB!$B$14),INDEX(CB!$G$14:$G$19,MATCH('1'!AE20, CB!$D$14:$D$19,1))+('1'!AE20- INDEX(CB!$D$14:$D$19,MATCH('1'!AE20,CB!$D$14:$D$19,1)))*( INDEX(CB!$G$14:$G$19,MATCH('1'!AE20, CB!$D$14:$D$19,1)+1)- INDEX(CB!$G$14:$G$19,MATCH('1'!AE20, CB!$D$14:$D$19,1)))/( INDEX(CB!$D$14:$D$19,MATCH('1'!AE20, CB!$D$14:$D$19,1)+1)- INDEX(CB!$D$14:$D$19,MATCH('1'!AE20,CB!$D$14:$D$19,1))),IF(AND('1'!AF20=CB!$A$20, '1'!AH20=CB!$B$20),INDEX(CB!$G$20:$G$25,MATCH('1'!AE20, CB!$D$20:$D$25,1))+('1'!AE20- INDEX(CB!$D$20:$D$25,MATCH('1'!AE20,CB!$D$20:$D$25,1)))*( INDEX(CB!$G$20:$G$25,MATCH('1'!AE20, CB!$D$20:$D$25,1)+1)- INDEX(CB!$G$20:$G$25,MATCH('1'!AE20, CB!$D$20:$D$25,1)))/( INDEX(CB!$D$20:$D$25,MATCH('1'!AE20, CB!$D$20:$D$25,1)+1)- INDEX(CB!$D$20:$D$25,MATCH('1'!AE20,CB!$D$20:$D$25,1))),IF(AND('1'!AF20=CB!$A$26, '1'!AH20=CB!$B$26),INDEX(CB!$G$26:$G$31,MATCH('1'!AE20, CB!$D$26:$D$31,1))+('1'!AE20- INDEX(CB!$D$26:$D$31,MATCH('1'!AE20,CB!$D$26:$D$31,1)))*( INDEX(CB!$G$26:$G$31,MATCH('1'!AE20, CB!$D$26:$D$31,1)+1)- INDEX(CB!$G$26:$G$31,MATCH('1'!AE20, CB!$D$26:$D$31,1)))/( INDEX(CB!$D$26:$D$31,MATCH('1'!AE20, CB!$D$26:$D$31,1)+1)- INDEX(CB!$D$26:$D$31,MATCH('1'!AE20,CB!$D$26:$D$31,1))),IF(AND('1'!AF20=CB!$A$32, '1'!AH20=CB!$B$32),INDEX(CB!$G$32:$G$37,MATCH('1'!AE20, CB!$D$32:$D$37,1))+('1'!AE20- INDEX(CB!$D$32:$D$37,MATCH('1'!AE20,CB!$D$32:$D$37,1)))*( INDEX(CB!$G$32:$G$37,MATCH('1'!AE20, CB!$D$32:$D$37,1)+1)- INDEX(CB!$G$32:$G$37,MATCH('1'!AE20, CB!$D$32:$D$37,1)))/( INDEX(CB!$D$32:$D$37,MATCH('1'!AE20, CB!$D$32:$D$37,1)+1)- INDEX(CB!$D$32:$D$37,MATCH('1'!AE20,CB!$D$32:$D$37,1))),IF(AND('1'!AF20=CB!$A$38, '1'!AH20=CB!$B$38),INDEX(CB!$G$38:$G$43,MATCH('1'!AE20, CB!$D$38:$D$43,1))+('1'!AE20- INDEX(CB!$D$38:$D$43,MATCH('1'!AE20,CB!$D$38:$D$43,1)))*( INDEX(CB!$G$38:$G$43,MATCH('1'!AE20, CB!$D$38:$D$43,1)+1)- INDEX(CB!$G$38:$G$43,MATCH('1'!AE20, CB!$D$38:$D$43,1)))/( INDEX(CB!$D$38:$D$43,MATCH('1'!AE20, CB!$D$38:$D$43,1)+1)- INDEX(CB!$D$38:$D$43,MATCH('1'!AE20,CB!$D$38:$D$43,1))),IF(AND('1'!AF20=CB!$A$44, '1'!AH20=CB!$B$44),INDEX(CB!$G$44:$G$49,MATCH('1'!AE20, CB!$D$44:$D$49,1))+('1'!AE20- INDEX(CB!$D$44:$D$49,MATCH('1'!AE20,CB!$D$44:$D$49,1)))*( INDEX(CB!$G$44:$G$49,MATCH('1'!AE20, CB!$D$44:$D$49,1)+1)- INDEX(CB!$G$44:$G$49,MATCH('1'!AE20, CB!$D$44:$D$49,1)))/( INDEX(CB!$D$44:$D$49,MATCH('1'!AE20, CB!$D$44:$D$49,1)+1)- INDEX(CB!$D$44:$D$49,MATCH('1'!AE20,CB!$D$44:$D$49,1))),IF(AND('1'!AF20=CB!$A$50, '1'!AH20=CB!$B$50),INDEX(CB!$G$50:$G$55,MATCH('1'!AE20, CB!$D$50:$D$55,1))+('1'!AE20- INDEX(CB!$D$50:$D$55,MATCH('1'!AE20,CB!$D$50:$D$55,1)))*( INDEX(CB!$G$50:$G$55,MATCH('1'!AE20, CB!$D$50:$D$55,1)+1)- INDEX(CB!$G$50:$G$55,MATCH('1'!AE20, CB!$D$50:$D$55,1)))/( INDEX(CB!$D$50:$D$55,MATCH('1'!AE20, CB!$D$50:$D$55,1)+1)- INDEX(CB!$D$50:$D$55,MATCH('1'!AE20,CB!$D$50:$D$55,1))),IF(AND('1'!AF20=CB!$A$56, '1'!AH20=CB!$B$56),INDEX(CB!$G$56:$G$61,MATCH('1'!AE20, CB!$D$56:$D$61,1))+('1'!AE20- INDEX(CB!$D$56:$D$61,MATCH('1'!AE20,CB!$D$56:$D$61,1)))*( INDEX(CB!$G$56:$G$61,MATCH('1'!AE20, CB!$D$56:$D$61,1)+1)- INDEX(CB!$G$56:$G$61,MATCH('1'!AE20, CB!$D$56:$D$61,1)))/( INDEX(CB!$D$56:$D$61,MATCH('1'!AE20, CB!$D$56:$D$61,1)+1)- INDEX(CB!$D$56:$D$61,MATCH('1'!AE20,CB!$D$56:$D$61,1))),IF(AND('1'!AF20=CB!$A$62, '1'!AH20=CB!$B$62),INDEX(CB!$G$62:$G$67,MATCH('1'!AE20, CB!$D$62:$D$67,1))+('1'!AE20- INDEX(CB!$D$62:$D$67,MATCH('1'!AE20,CB!$D$62:$D$67,1)))*( INDEX(CB!$G$62:$G$67,MATCH('1'!AE20, CB!$D$62:$D$67,1)+1)- INDEX(CB!$G$62:$G$67,MATCH('1'!AE20, CB!$D$62:$D$67,1)))/( INDEX(CB!$D$62:$D$67,MATCH('1'!AE20, CB!$D$62:$D$67,1)+1)- INDEX(CB!$D$62:$D$67,MATCH('1'!AE20,CB!$D$62:$D$67,1))),IF(AND('1'!AF20=CB!$A$68, '1'!AH20=CB!$B$68),INDEX(CB!$G$68:$G$73,MATCH('1'!AE20, CB!$D$68:$D$73,1))+('1'!AE20- INDEX(CB!$D$68:$D$73,MATCH('1'!AE20,CB!$D$68:$D$73,1)))*( INDEX(CB!$G$68:$G$73,MATCH('1'!AE20, CB!$D$68:$D$73,1)+1)- INDEX(CB!$G$68:$G$73,MATCH('1'!AE20, CB!$D$68:$D$73,1)))/(INDEX(CB!$D$68:$D$73,MATCH('1'!AE20, CB!$D$68:$D$73,1)+1)- INDEX(CB!$D$68:$D$73,MATCH('1'!AE20,CB!$D$68:$D$73,1))),IF(AND('1'!AF20=CB!$A$74, '1'!AH20=CB!$B$74),INDEX(CB!$G$74:$G$79,MATCH('1'!AE20, CB!$D$74:$D$79,1))+('1'!AE20- INDEX(CB!$D$74:$D$79,MATCH('1'!AE20,CB!$D$74:$D$79,1)))*( INDEX(CB!$G$74:$G$79,MATCH('1'!AE20, CB!$D$74:$D$79,1)+1)- INDEX(CB!$G$74:$G$79,MATCH('1'!AE20, CB!$D$74:$D$79,1)))/(INDEX(CB!$D$74:$D$79,MATCH('1'!AE20, CB!$D$74:$D$79,1)+1)- INDEX(CB!$D$74:$D$79,MATCH('1'!AE20,CB!$D$74:$D$79,1))),IF(AND('1'!AF20=CB!$A$80, '1'!AH20=CB!$B$80),INDEX(CB!$G$80:$G$85,MATCH('1'!AE20, CB!$D$80:$D$85,1))+('1'!AE20- INDEX(CB!$D$80:$D$85,MATCH('1'!AE20,CB!$D$80:$D$85,1)))*( INDEX(CB!$G$80:$G$85,MATCH('1'!AE20, CB!$D$80:$D$85,1)+1)- INDEX(CB!$G$80:$G$85,MATCH('1'!AE20, CB!$D$80:$D$85,1)))/(INDEX(CB!$D$80:$D$85,MATCH('1'!AE20, CB!$D$80:$D$85,1)+1)- INDEX(CB!$D$80:$D$85,MATCH('1'!AE20,CB!$D$80:$D$85,1))),IF(AND('1'!AF20=CB!$A$86, '1'!AH20=CB!$B$86),INDEX(CB!$G$86:$G$91,MATCH('1'!AE20, CB!$D$86:$D$91,1))+('1'!AE20- INDEX(CB!$D$86:$D$91,MATCH('1'!AE20,CB!$D$86:$D$91,1)))*( INDEX(CB!$G$86:$G$91,MATCH('1'!AE20, CB!$D$86:$D$91,1)+1)- INDEX(CB!$G$86:$G$91,MATCH('1'!AE20, CB!$D$86:$D$91,1)))/(INDEX(CB!$D$86:$D$91,MATCH('1'!AE20, CB!$D$86:$D$91,1)+1)- INDEX(CB!$D$86:$D$91,MATCH('1'!AE20,CB!$D$86:$D$91,1))),IF(AND('1'!AF20=CB!$A$92, '1'!AH20=CB!$B$92),INDEX(CB!$G$92:$G$97,MATCH('1'!AE20, CB!$D$92:$D$97,1))+('1'!AE20- INDEX(CB!$D$92:$D$97,MATCH('1'!AE20,CB!$D$92:$D$97,1)))*( INDEX(CB!$G$92:$G$97,MATCH('1'!AE20, CB!$D$92:$D$97,1)+1)- INDEX(CB!$G$92:$G$97,MATCH('1'!AE20, CB!$D$92:$D$97,1)))/(INDEX(CB!$D$92:$D$97,MATCH('1'!AE20, CB!$D$92:$D$97,1)+1)- INDEX(CB!$D$92:$D$97,MATCH('1'!AE20,CB!$D$92:$D$97,1))),IF(AND('1'!AF20=CB!$A$98, '1'!AH20=CB!$B$98),INDEX(CB!$G$98:$G$103,MATCH('1'!AE20, CB!$D$98:$D$103,1))+('1'!AE20- INDEX(CB!$D$98:$D$103,MATCH('1'!AE20,CB!$D$98:$D$103,1)))*( INDEX(CB!$G$98:$G$103,MATCH('1'!AE20, CB!$D$98:$D$103,1)+1)- INDEX(CB!$G$98:$G$103,MATCH('1'!AE20, CB!$D$98:$D$103,1)))/(INDEX(CB!$D$98:$D$103,MATCH('1'!AE20, CB!$D$98:$D$103,1)+1)- INDEX(CB!$D$98:$D$103,MATCH('1'!AE20,CB!$D$98:$D$103,1))),IF(AND('1'!AF20=CB!$A$104, '1'!AH20=CB!$B$104),INDEX(CB!$G$104:$G$109,MATCH('1'!AE20, CB!$D$104:$D$109,1))+('1'!AE20- INDEX(CB!$D$104:$D$109,MATCH('1'!AE20,CB!$D$104:$D$109,1)))*( INDEX(CB!$G$104:$G$109,MATCH('1'!AE20, CB!$D$104:$D$109,1)+1)- INDEX(CB!$G$104:$G$109,MATCH('1'!AE20, CB!$D$104:$D$109,1)))/(INDEX(CB!$D$104:$D$109,MATCH('1'!AE20, CB!$D$104:$D$109,1)+1)- INDEX(CB!$D$104:$D$109,MATCH('1'!AE20,CB!$D$104:$D$109,1))),0))))))))))))))))))</f>
        <v>#N/A</v>
      </c>
      <c r="AW20" s="33" t="e">
        <f>IF(AND('1'!AF20=CB!$A$2, '1'!AH20=CB!$B$2),INDEX(CB!$F$2:$F$7,MATCH('1'!AE20, CB!$D$2:$D$7,1))+('1'!AE20- INDEX(CB!$D$2:$D$7,MATCH('1'!AE20,CB!$D$2:$D$7,1)))*( INDEX(CB!$F$2:$F$7,MATCH('1'!AE20, CB!$D$2:$D$7,1)+1)- INDEX(CB!$F$2:$F$7,MATCH('1'!AE20, CB!$D$2:$D$7,1)))/( INDEX(CB!$D$2:$D$7,MATCH('1'!AE20, CB!$D$2:$D$7,1)+1)- INDEX(CB!$D$2:$D$7,MATCH('1'!AE20,CB!$D$2:$D$7,1))),IF(AND('1'!AF20=CB!$A$8, '1'!AH20=CB!$B$8),INDEX(CB!$F$8:$F$13,MATCH('1'!AE20, CB!$D$8:$D$13,1))+('1'!AE20- INDEX(CB!$D$8:$D$13,MATCH('1'!AE20,CB!$D$8:$D$13,1)))*( INDEX(CB!$F$8:$F$13,MATCH('1'!AE20, CB!$D$8:$D$13,1)+1)- INDEX(CB!$F$8:$F$13,MATCH('1'!AE20, CB!$D$8:$D$13,1)))/( INDEX(CB!$D$8:$D$13,MATCH('1'!AE20, CB!$D$8:$D$13,1)+1)- INDEX(CB!$D$8:$D$13,MATCH('1'!AE20,CB!$D$8:$D$13,1))),IF(AND('1'!AF20=CB!$A$14, '1'!AH20=CB!$B$14),INDEX(CB!$F$14:$F$19,MATCH('1'!AE20, CB!$D$14:$D$19,1))+('1'!AE20- INDEX(CB!$D$14:$D$19,MATCH('1'!AE20,CB!$D$14:$D$19,1)))*( INDEX(CB!$F$14:$F$19,MATCH('1'!AE20, CB!$D$14:$D$19,1)+1)- INDEX(CB!$F$14:$F$19,MATCH('1'!AE20, CB!$D$14:$D$19,1)))/( INDEX(CB!$D$14:$D$19,MATCH('1'!AE20, CB!$D$14:$D$19,1)+1)- INDEX(CB!$D$14:$D$19,MATCH('1'!AE20,CB!$D$14:$D$19,1))),IF(AND('1'!AF20=CB!$A$20, '1'!AH20=CB!$B$20),INDEX(CB!$F$20:$F$25,MATCH('1'!AE20, CB!$D$20:$D$25,1))+('1'!AE20- INDEX(CB!$D$20:$D$25,MATCH('1'!AE20,CB!$D$20:$D$25,1)))*( INDEX(CB!$F$20:$F$25,MATCH('1'!AE20, CB!$D$20:$D$25,1)+1)- INDEX(CB!$F$20:$F$25,MATCH('1'!AE20, CB!$D$20:$D$25,1)))/( INDEX(CB!$D$20:$D$25,MATCH('1'!AE20, CB!$D$20:$D$25,1)+1)- INDEX(CB!$D$20:$D$25,MATCH('1'!AE20,CB!$D$20:$D$25,1))),IF(AND('1'!AF20=CB!$A$26, '1'!AH20=CB!$B$26),INDEX(CB!$F$26:$F$31,MATCH('1'!AE20, CB!$D$26:$D$31,1))+('1'!AE20- INDEX(CB!$D$26:$D$31,MATCH('1'!AE20,CB!$D$26:$D$31,1)))*( INDEX(CB!$F$26:$F$31,MATCH('1'!AE20, CB!$D$26:$D$31,1)+1)- INDEX(CB!$F$26:$F$31,MATCH('1'!AE20, CB!$D$26:$D$31,1)))/( INDEX(CB!$D$26:$D$31,MATCH('1'!AE20, CB!$D$26:$D$31,1)+1)- INDEX(CB!$D$26:$D$31,MATCH('1'!AE20,CB!$D$26:$D$31,1))),IF(AND('1'!AF20=CB!$A$32, '1'!AH20=CB!$B$32),INDEX(CB!$F$32:$F$37,MATCH('1'!AE20, CB!$D$32:$D$37,1))+('1'!AE20- INDEX(CB!$D$32:$D$37,MATCH('1'!AE20,CB!$D$32:$D$37,1)))*( INDEX(CB!$F$32:$F$37,MATCH('1'!AE20, CB!$D$32:$D$37,1)+1)- INDEX(CB!$F$32:$F$37,MATCH('1'!AE20, CB!$D$32:$D$37,1)))/( INDEX(CB!$D$32:$D$37,MATCH('1'!AE20, CB!$D$32:$D$37,1)+1)- INDEX(CB!$D$32:$D$37,MATCH('1'!AE20,CB!$D$32:$D$37,1))),IF(AND('1'!AF20=CB!$A$38, '1'!AH20=CB!$B$38),INDEX(CB!$F$38:$F$43,MATCH('1'!AE20, CB!$D$38:$D$43,1))+('1'!AE20- INDEX(CB!$D$38:$D$43,MATCH('1'!AE20,CB!$D$38:$D$43,1)))*( INDEX(CB!$F$38:$F$43,MATCH('1'!AE20, CB!$D$38:$D$43,1)+1)- INDEX(CB!$F$38:$F$43,MATCH('1'!AE20, CB!$D$38:$D$43,1)))/( INDEX(CB!$D$38:$D$43,MATCH('1'!AE20, CB!$D$38:$D$43,1)+1)- INDEX(CB!$D$38:$D$43,MATCH('1'!AE20,CB!$D$38:$D$43,1))),IF(AND('1'!AF20=CB!$A$44, '1'!AH20=CB!$B$44),INDEX(CB!$F$44:$F$49,MATCH('1'!AE20, CB!$D$44:$D$49,1))+('1'!AE20- INDEX(CB!$D$44:$D$49,MATCH('1'!AE20,CB!$D$44:$D$49,1)))*( INDEX(CB!$F$44:$F$49,MATCH('1'!AE20, CB!$D$44:$D$49,1)+1)- INDEX(CB!$F$44:$F$49,MATCH('1'!AE20, CB!$D$44:$D$49,1)))/( INDEX(CB!$D$44:$D$49,MATCH('1'!AE20, CB!$D$44:$D$49,1)+1)- INDEX(CB!$D$44:$D$49,MATCH('1'!AE20,CB!$D$44:$D$49,1))),IF(AND('1'!AF20=CB!$A$50, '1'!AH20=CB!$B$50),INDEX(CB!$F$50:$F$55,MATCH('1'!AE20, CB!$D$50:$D$55,1))+('1'!AE20- INDEX(CB!$D$50:$D$55,MATCH('1'!AE20,CB!$D$50:$D$55,1)))*( INDEX(CB!$F$50:$F$55,MATCH('1'!AE20, CB!$D$50:$D$55,1)+1)- INDEX(CB!$F$50:$F$55,MATCH('1'!AE20, CB!$D$50:$D$55,1)))/( INDEX(CB!$D$50:$D$55,MATCH('1'!AE20, CB!$D$50:$D$55,1)+1)- INDEX(CB!$D$50:$D$55,MATCH('1'!AE20,CB!$D$50:$D$55,1))),IF(AND('1'!AF20=CB!$A$56, '1'!AH20=CB!$B$56),INDEX(CB!$F$56:$F$61,MATCH('1'!AE20, CB!$D$56:$D$61,1))+('1'!AE20- INDEX(CB!$D$56:$D$61,MATCH('1'!AE20,CB!$D$56:$D$61,1)))*( INDEX(CB!$F$56:$F$61,MATCH('1'!AE20, CB!$D$56:$D$61,1)+1)- INDEX(CB!$F$56:$F$61,MATCH('1'!AE20, CB!$D$56:$D$61,1)))/( INDEX(CB!$D$56:$D$61,MATCH('1'!AE20, CB!$D$56:$D$61,1)+1)- INDEX(CB!$D$56:$D$61,MATCH('1'!AE20,CB!$D$56:$D$61,1))),IF(AND('1'!AF20=CB!$A$62, '1'!AH20=CB!$B$62),INDEX(CB!$F$62:$F$67,MATCH('1'!AE20, CB!$D$62:$D$67,1))+('1'!AE20- INDEX(CB!$D$62:$D$67,MATCH('1'!AE20,CB!$D$62:$D$67,1)))*( INDEX(CB!$F$62:$F$67,MATCH('1'!AE20, CB!$D$62:$D$67,1)+1)- INDEX(CB!$F$62:$F$67,MATCH('1'!AE20, CB!$D$62:$D$67,1)))/( INDEX(CB!$D$62:$D$67,MATCH('1'!AE20, CB!$D$62:$D$67,1)+1)- INDEX(CB!$D$62:$D$67,MATCH('1'!AE20,CB!$D$62:$D$67,1))),IF(AND('1'!AF20=CB!$A$68, '1'!AH20=CB!$B$68),INDEX(CB!$F$68:$F$73,MATCH('1'!AE20, CB!$D$68:$D$73,1))+('1'!AE20- INDEX(CB!$D$68:$D$73,MATCH('1'!AE20,CB!$D$68:$D$73,1)))*( INDEX(CB!$F$68:$F$73,MATCH('1'!AE20, CB!$D$68:$D$73,1)+1)- INDEX(CB!$F$68:$F$73,MATCH('1'!AE20, CB!$D$68:$D$73,1)))/(INDEX(CB!$D$68:$D$73,MATCH('1'!AE20, CB!$D$68:$D$73,1)+1)- INDEX(CB!$D$68:$D$73,MATCH('1'!AE20,CB!$D$68:$D$73,1))),IF(AND('1'!AF20=CB!$A$74, '1'!AH20=CB!$B$74),INDEX(CB!$F$74:$F$79,MATCH('1'!AE20, CB!$D$74:$D$79,1))+('1'!AE20- INDEX(CB!$D$74:$D$79,MATCH('1'!AE20,CB!$D$74:$D$79,1)))*( INDEX(CB!$F$74:$F$79,MATCH('1'!AE20, CB!$D$74:$D$79,1)+1)- INDEX(CB!$F$74:$F$79,MATCH('1'!AE20, CB!$D$74:$D$79,1)))/(INDEX(CB!$D$74:$D$79,MATCH('1'!AE20, CB!$D$74:$D$79,1)+1)- INDEX(CB!$D$74:$D$79,MATCH('1'!AE20,CB!$D$74:$D$79,1))),IF(AND('1'!AF20=CB!$A$80, '1'!AH20=CB!$B$80),INDEX(CB!$F$80:$F$85,MATCH('1'!AE20, CB!$D$80:$D$85,1))+('1'!AE20- INDEX(CB!$D$80:$D$85,MATCH('1'!AE20,CB!$D$80:$D$85,1)))*( INDEX(CB!$F$80:$F$85,MATCH('1'!AE20, CB!$D$80:$D$85,1)+1)- INDEX(CB!$F$80:$F$85,MATCH('1'!AE20, CB!$D$80:$D$85,1)))/(INDEX(CB!$D$80:$D$85,MATCH('1'!AE20, CB!$D$80:$D$85,1)+1)- INDEX(CB!$D$80:$D$85,MATCH('1'!AE20,CB!$D$80:$D$85,1))),IF(AND('1'!AF20=CB!$A$86, '1'!AH20=CB!$B$86),INDEX(CB!$F$86:$F$91,MATCH('1'!AE20, CB!$D$86:$D$91,1))+('1'!AE20- INDEX(CB!$D$86:$D$91,MATCH('1'!AE20,CB!$D$86:$D$91,1)))*( INDEX(CB!$F$86:$F$91,MATCH('1'!AE20, CB!$D$86:$D$91,1)+1)- INDEX(CB!$F$86:$F$91,MATCH('1'!AE20, CB!$D$86:$D$91,1)))/(INDEX(CB!$D$86:$D$91,MATCH('1'!AE20, CB!$D$86:$D$91,1)+1)- INDEX(CB!$D$86:$D$91,MATCH('1'!AE20,CB!$D$86:$D$91,1))),IF(AND('1'!AF20=CB!$A$92, '1'!AH20=CB!$B$92),INDEX(CB!$F$92:$F$97,MATCH('1'!AE20, CB!$D$92:$D$97,1))+('1'!AE20- INDEX(CB!$D$92:$D$97,MATCH('1'!AE20,CB!$D$92:$D$97,1)))*( INDEX(CB!$F$92:$F$97,MATCH('1'!AE20, CB!$D$92:$D$97,1)+1)- INDEX(CB!$F$92:$F$97,MATCH('1'!AE20, CB!$D$92:$D$97,1)))/(INDEX(CB!$D$92:$D$97,MATCH('1'!AE20, CB!$D$92:$D$97,1)+1)- INDEX(CB!$D$92:$D$97,MATCH('1'!AE20,CB!$D$92:$D$97,1))),IF(AND('1'!AF20=CB!$A$98, '1'!AH20=CB!$B$98),INDEX(CB!$F$98:$F$103,MATCH('1'!AE20, CB!$D$98:$D$103,1))+('1'!AE20- INDEX(CB!$D$98:$D$103,MATCH('1'!AE20,CB!$D$98:$D$103,1)))*( INDEX(CB!$F$98:$F$103,MATCH('1'!AE20, CB!$D$98:$D$103,1)+1)- INDEX(CB!$F$98:$F$103,MATCH('1'!AE20, CB!$D$98:$D$103,1)))/(INDEX(CB!$D$98:$D$103,MATCH('1'!AE20, CB!$D$98:$D$103,1)+1)- INDEX(CB!$D$98:$D$103,MATCH('1'!AE20,CB!$D$98:$D$103,1))),IF(AND('1'!AF20=CB!$A$104, '1'!AH20=CB!$B$104),INDEX(CB!$F$104:$F$109,MATCH('1'!AE20, CB!$D$104:$D$109,1))+('1'!AE20- INDEX(CB!$D$104:$D$109,MATCH('1'!AE20,CB!$D$104:$D$109,1)))*( INDEX(CB!$F$104:$F$109,MATCH('1'!AE20, CB!$D$104:$D$109,1)+1)- INDEX(CB!$F$104:$F$109,MATCH('1'!AE20, CB!$D$104:$D$109,1)))/(INDEX(CB!$D$104:$D$109,MATCH('1'!AE20, CB!$D$104:$D$109,1)+1)- INDEX(CB!$D$104:$D$109,MATCH('1'!AE20,CB!$D$104:$D$109,1))),0))))))))))))))))))</f>
        <v>#N/A</v>
      </c>
      <c r="AX20" s="33" t="e">
        <f>IF(AND('1'!AF20=CB!$A$2, '1'!AH20=CB!$B$2),INDEX(CB!$E$2:$E$7,MATCH('1'!AE20, CB!$D$2:$D$7,1))+('1'!AE20- INDEX(CB!$D$2:$D$7,MATCH('1'!AE20,CB!$D$2:$D$7,1)))*( INDEX(CB!$E$2:$E$7,MATCH('1'!AE20, CB!$D$2:$D$7,1)+1)- INDEX(CB!$E$2:$E$7,MATCH('1'!AE20, CB!$D$2:$D$7,1)))/( INDEX(CB!$D$2:$D$7,MATCH('1'!AE20, CB!$D$2:$D$7,1)+1)- INDEX(CB!$D$2:$D$7,MATCH('1'!AE20,CB!$D$2:$D$7,1))),IF(AND('1'!AF20=CB!$A$8, '1'!AH20=CB!$B$8),INDEX(CB!$E$8:$E$13,MATCH('1'!AE20, CB!$D$8:$D$13,1))+('1'!AE20- INDEX(CB!$D$8:$D$13,MATCH('1'!AE20,CB!$D$8:$D$13,1)))*( INDEX(CB!$E$8:$E$13,MATCH('1'!AE20, CB!$D$8:$D$13,1)+1)- INDEX(CB!$E$8:$E$13,MATCH('1'!AE20, CB!$D$8:$D$13,1)))/( INDEX(CB!$D$8:$D$13,MATCH('1'!AE20, CB!$D$8:$D$13,1)+1)- INDEX(CB!$D$8:$D$13,MATCH('1'!AE20,CB!$D$8:$D$13,1))),IF(AND('1'!AF20=CB!$A$14, '1'!AH20=CB!$B$14),INDEX(CB!$E$14:$E$19,MATCH('1'!AE20, CB!$D$14:$D$19,1))+('1'!AE20- INDEX(CB!$D$14:$D$19,MATCH('1'!AE20,CB!$D$14:$D$19,1)))*( INDEX(CB!$E$14:$E$19,MATCH('1'!AE20, CB!$D$14:$D$19,1)+1)- INDEX(CB!$E$14:$E$19,MATCH('1'!AE20, CB!$D$14:$D$19,1)))/( INDEX(CB!$D$14:$D$19,MATCH('1'!AE20, CB!$D$14:$D$19,1)+1)- INDEX(CB!$D$14:$D$19,MATCH('1'!AE20,CB!$D$14:$D$19,1))),IF(AND('1'!AF20=CB!$A$20, '1'!AH20=CB!$B$20),INDEX(CB!$E$20:$E$25,MATCH('1'!AE20, CB!$D$20:$D$25,1))+('1'!AE20- INDEX(CB!$D$20:$D$25,MATCH('1'!AE20,CB!$D$20:$D$25,1)))*( INDEX(CB!$E$20:$E$25,MATCH('1'!AE20, CB!$D$20:$D$25,1)+1)- INDEX(CB!$E$20:$E$25,MATCH('1'!AE20, CB!$D$20:$D$25,1)))/( INDEX(CB!$D$20:$D$25,MATCH('1'!AE20, CB!$D$20:$D$25,1)+1)- INDEX(CB!$D$20:$D$25,MATCH('1'!AE20,CB!$D$20:$D$25,1))),IF(AND('1'!AF20=CB!$A$26, '1'!AH20=CB!$B$26),INDEX(CB!$E$26:$E$31,MATCH('1'!AE20, CB!$D$26:$D$31,1))+('1'!AE20- INDEX(CB!$D$26:$D$31,MATCH('1'!AE20,CB!$D$26:$D$31,1)))*( INDEX(CB!$E$26:$E$31,MATCH('1'!AE20, CB!$D$26:$D$31,1)+1)- INDEX(CB!$E$26:$E$31,MATCH('1'!AE20, CB!$D$26:$D$31,1)))/( INDEX(CB!$D$26:$D$31,MATCH('1'!AE20, CB!$D$26:$D$31,1)+1)- INDEX(CB!$D$26:$D$31,MATCH('1'!AE20,CB!$D$26:$D$31,1))),IF(AND('1'!AF20=CB!$A$32, '1'!AH20=CB!$B$32),INDEX(CB!$E$32:$E$37,MATCH('1'!AE20, CB!$D$32:$D$37,1))+('1'!AE20- INDEX(CB!$D$32:$D$37,MATCH('1'!AE20,CB!$D$32:$D$37,1)))*( INDEX(CB!$E$32:$E$37,MATCH('1'!AE20, CB!$D$32:$D$37,1)+1)- INDEX(CB!$E$32:$E$37,MATCH('1'!AE20, CB!$D$32:$D$37,1)))/( INDEX(CB!$D$32:$D$37,MATCH('1'!AE20, CB!$D$32:$D$37,1)+1)- INDEX(CB!$D$32:$D$37,MATCH('1'!AE20,CB!$D$32:$D$37,1))),IF(AND('1'!AF20=CB!$A$38, '1'!AH20=CB!$B$38),INDEX(CB!$E$38:$E$43,MATCH('1'!AE20, CB!$D$38:$D$43,1))+('1'!AE20- INDEX(CB!$D$38:$D$43,MATCH('1'!AE20,CB!$D$38:$D$43,1)))*( INDEX(CB!$E$38:$E$43,MATCH('1'!AE20, CB!$D$38:$D$43,1)+1)- INDEX(CB!$E$38:$E$43,MATCH('1'!AE20, CB!$D$38:$D$43,1)))/( INDEX(CB!$D$38:$D$43,MATCH('1'!AE20, CB!$D$38:$D$43,1)+1)- INDEX(CB!$D$38:$D$43,MATCH('1'!AE20,CB!$D$38:$D$43,1))),IF(AND('1'!AF20=CB!$A$44, '1'!AH20=CB!$B$44),INDEX(CB!$E$44:$E$49,MATCH('1'!AE20, CB!$D$44:$D$49,1))+('1'!AE20- INDEX(CB!$D$44:$D$49,MATCH('1'!AE20,CB!$D$44:$D$49,1)))*( INDEX(CB!$E$44:$E$49,MATCH('1'!AE20, CB!$D$44:$D$49,1)+1)- INDEX(CB!$E$44:$E$49,MATCH('1'!AE20, CB!$D$44:$D$49,1)))/( INDEX(CB!$D$44:$D$49,MATCH('1'!AE20, CB!$D$44:$D$49,1)+1)- INDEX(CB!$D$44:$D$49,MATCH('1'!AE20,CB!$D$44:$D$49,1))),IF(AND('1'!AF20=CB!$A$50, '1'!AH20=CB!$B$50),INDEX(CB!$E$50:$E$55,MATCH('1'!AE20, CB!$D$50:$D$55,1))+('1'!AE20- INDEX(CB!$D$50:$D$55,MATCH('1'!AE20,CB!$D$50:$D$55,1)))*( INDEX(CB!$E$50:$E$55,MATCH('1'!AE20, CB!$D$50:$D$55,1)+1)- INDEX(CB!$E$50:$E$55,MATCH('1'!AE20, CB!$D$50:$D$55,1)))/( INDEX(CB!$D$50:$D$55,MATCH('1'!AE20, CB!$D$50:$D$55,1)+1)- INDEX(CB!$D$50:$D$55,MATCH('1'!AE20,CB!$D$50:$D$55,1))),IF(AND('1'!AF20=CB!$A$56, '1'!AH20=CB!$B$56),INDEX(CB!$E$56:$E$61,MATCH('1'!AE20, CB!$D$56:$D$61,1))+('1'!AE20- INDEX(CB!$D$56:$D$61,MATCH('1'!AE20,CB!$D$56:$D$61,1)))*( INDEX(CB!$E$56:$E$61,MATCH('1'!AE20, CB!$D$56:$D$61,1)+1)- INDEX(CB!$E$56:$E$61,MATCH('1'!AE20, CB!$D$56:$D$61,1)))/( INDEX(CB!$D$56:$D$61,MATCH('1'!AE20, CB!$D$56:$D$61,1)+1)- INDEX(CB!$D$56:$D$61,MATCH('1'!AE20,CB!$D$56:$D$61,1))),IF(AND('1'!AF20=CB!$A$62, '1'!AH20=CB!$B$62),INDEX(CB!$E$62:$E$67,MATCH('1'!AE20, CB!$D$62:$D$67,1))+('1'!AE20- INDEX(CB!$D$62:$D$67,MATCH('1'!AE20,CB!$D$62:$D$67,1)))*( INDEX(CB!$E$62:$E$67,MATCH('1'!AE20, CB!$D$62:$D$67,1)+1)- INDEX(CB!$E$62:$E$67,MATCH('1'!AE20, CB!$D$62:$D$67,1)))/( INDEX(CB!$D$62:$D$67,MATCH('1'!AE20, CB!$D$62:$D$67,1)+1)- INDEX(CB!$D$62:$D$67,MATCH('1'!AE20,CB!$D$62:$D$67,1))),IF(AND('1'!AF20=CB!$A$68, '1'!AH20=CB!$B$68),INDEX(CB!$E$68:$E$73,MATCH('1'!AE20, CB!$D$68:$D$73,1))+('1'!AE20- INDEX(CB!$D$68:$D$73,MATCH('1'!AE20,CB!$D$68:$D$73,1)))*( INDEX(CB!$E$68:$E$73,MATCH('1'!AE20, CB!$D$68:$D$73,1)+1)- INDEX(CB!$E$68:$E$73,MATCH('1'!AE20, CB!$D$68:$D$73,1)))/(INDEX(CB!$D$68:$D$73,MATCH('1'!AE20, CB!$D$68:$D$73,1)+1)- INDEX(CB!$D$68:$D$73,MATCH('1'!AE20,CB!$D$68:$D$73,1))),IF(AND('1'!AF20=CB!$A$74, '1'!AH20=CB!$B$74),INDEX(CB!$E$74:$E$79,MATCH('1'!AE20, CB!$D$74:$D$79,1))+('1'!AE20- INDEX(CB!$D$74:$D$79,MATCH('1'!AE20,CB!$D$74:$D$79,1)))*( INDEX(CB!$E$74:$E$79,MATCH('1'!AE20, CB!$D$74:$D$79,1)+1)- INDEX(CB!$E$74:$E$79,MATCH('1'!AE20, CB!$D$74:$D$79,1)))/(INDEX(CB!$D$74:$D$79,MATCH('1'!AE20, CB!$D$74:$D$79,1)+1)- INDEX(CB!$D$74:$D$79,MATCH('1'!AE20,CB!$D$74:$D$79,1))),IF(AND('1'!AF20=CB!$A$80, '1'!AH20=CB!$B$80),INDEX(CB!$E$80:$E$85,MATCH('1'!AE20, CB!$D$80:$D$85,1))+('1'!AE20- INDEX(CB!$D$80:$D$85,MATCH('1'!AE20,CB!$D$80:$D$85,1)))*( INDEX(CB!$E$80:$E$85,MATCH('1'!AE20, CB!$D$80:$D$85,1)+1)- INDEX(CB!$E$80:$E$85,MATCH('1'!AE20, CB!$D$80:$D$85,1)))/(INDEX(CB!$D$80:$D$85,MATCH('1'!AE20, CB!$D$80:$D$85,1)+1)- INDEX(CB!$D$80:$D$85,MATCH('1'!AE20,CB!$D$80:$D$85,1))),IF(AND('1'!AF20=CB!$A$86, '1'!AH20=CB!$B$86),INDEX(CB!$E$86:$E$91,MATCH('1'!AE20, CB!$D$86:$D$91,1))+('1'!AE20- INDEX(CB!$D$86:$D$91,MATCH('1'!AE20,CB!$D$86:$D$91,1)))*( INDEX(CB!$E$86:$E$91,MATCH('1'!AE20, CB!$D$86:$D$91,1)+1)- INDEX(CB!$E$86:$E$91,MATCH('1'!AE20, CB!$D$86:$D$91,1)))/(INDEX(CB!$D$86:$D$91,MATCH('1'!AE20, CB!$D$86:$D$91,1)+1)- INDEX(CB!$D$86:$D$91,MATCH('1'!AE20,CB!$D$86:$D$91,1))),IF(AND('1'!AF20=CB!$A$92, '1'!AH20=CB!$B$92),INDEX(CB!$E$92:$E$97,MATCH('1'!AE20, CB!$D$92:$D$97,1))+('1'!AE20- INDEX(CB!$D$92:$D$97,MATCH('1'!AE20,CB!$D$92:$D$97,1)))*( INDEX(CB!$E$92:$E$97,MATCH('1'!AE20, CB!$D$92:$D$97,1)+1)- INDEX(CB!$E$92:$E$97,MATCH('1'!AE20, CB!$D$92:$D$97,1)))/(INDEX(CB!$D$92:$D$97,MATCH('1'!AE20, CB!$D$92:$D$97,1)+1)- INDEX(CB!$D$92:$D$97,MATCH('1'!AE20,CB!$D$92:$D$97,1))),IF(AND('1'!AF20=CB!$A$98, '1'!AH20=CB!$B$98),INDEX(CB!$E$98:$E$103,MATCH('1'!AE20, CB!$D$98:$D$103,1))+('1'!AE20- INDEX(CB!$D$98:$D$103,MATCH('1'!AE20,CB!$D$98:$D$103,1)))*( INDEX(CB!$E$98:$E$103,MATCH('1'!AE20, CB!$D$98:$D$103,1)+1)- INDEX(CB!$E$98:$E$103,MATCH('1'!AE20, CB!$D$98:$D$103,1)))/(INDEX(CB!$D$98:$D$103,MATCH('1'!AE20, CB!$D$98:$D$103,1)+1)- INDEX(CB!$D$98:$D$103,MATCH('1'!AE20,CB!$D$98:$D$103,1))),IF(AND('1'!AF20=CB!$A$104, '1'!AH20=CB!$B$104),INDEX(CB!$E$104:$E$109,MATCH('1'!AE20, CB!$D$104:$D$109,1))+('1'!AE20- INDEX(CB!$D$104:$D$109,MATCH('1'!AE20,CB!$D$104:$D$109,1)))*( INDEX(CB!$E$104:$E$109,MATCH('1'!AE20, CB!$D$104:$D$109,1)+1)- INDEX(CB!$E$104:$E$109,MATCH('1'!AE20, CB!$D$104:$D$109,1)))/(INDEX(CB!$D$104:$D$109,MATCH('1'!AE20, CB!$D$104:$D$109,1)+1)- INDEX(CB!$D$104:$D$109,MATCH('1'!AE20,CB!$D$104:$D$109,1))),0))))))))))))))))))</f>
        <v>#N/A</v>
      </c>
      <c r="AY20" s="11" t="e">
        <f t="shared" si="17"/>
        <v>#VALUE!</v>
      </c>
      <c r="AZ20" s="11" t="e">
        <f>(-AY19+IF(AND('1'!AF20=CB!$A$2,'1'!AH20=CB!$B$2),MAX(CB!$D$2:$D$7),IF(AND('1'!AF20=CB!$A$8,'1'!AH20=CB!$B$8),MAX(CB!$D$8:$D$13),IF(AND('1'!AF20=CB!$A$14,'1'!AH20=CB!$B$14),MAX(CB!$D$14:$D$19),IF(AND('1'!AF20=CB!$A$20,'1'!AH20=CB!$B$20),MAX(CB!$D$20:$D$25),IF(AND('1'!AF20=CB!$A$26,'1'!AH20=CB!$B$26),MAX(CB!$D$26:$D$31),IF(AND('1'!AF20=CB!$A$32,'1'!AH20=CB!$B$32),CB!$D$36+(6-CB!$C$36)*(CB!$D$37-CB!$D$36)/(CB!$C$37-CB!$C$36),IF(AND('1'!AF20=CB!$A$38,'1'!AH20=CB!$B$38),CB!$D$42+(6-CB!$C$42)*(CB!$D$43-CB!$D$42)/(CB!$C$43-CB!$C$42),IF(AND('1'!AF20=CB!$A$44,'1'!AH20=CB!$B$44),CB!$D$48+(6-CB!$C$48)*(CB!$D$49-CB!$D$48)/(CB!$C$49-CB!$C$48),IF(AND('1'!AF20=CB!$A$50,'1'!AH20=CB!$B$50),CB!$D$54+(6-CB!$C$54)*(CB!$D$55-CB!$D$54)/(CB!$C$55-CB!$C$54),IF(AND('1'!AF20=CB!$A$56,'1'!AH20=CB!$B$56),CB!$D$60+(6-CB!$C$60)*(CB!$D$61-CB!$D$60)/(CB!$C$61-CB!$C$60),IF(AND('1'!AF20=CB!$A$62,'1'!AH20=CB!$B$62),MAX(CB!$D$62:$D$67),IF(AND('1'!AF20=CB!$A$68,'1'!AH20=CB!$B$68),MAX(CB!$D$68:$D$73),IF(AND('1'!AF20=CB!$A$74,'1'!AH20=CB!$B$74),MAX(CB!$D$74:$D$79),IF(AND('1'!AF20=CB!$A$80,'1'!AH20=CB!$B$80),MAX(CB!$D$80:$D$85),IF(AND('1'!AF20=CB!$A$86,'1'!AH20=CB!$B$86),MAX(CB!$D$86:$D$91),IF(AND('1'!AF20=CB!$A$92,'1'!AH20=CB!$B$92),MAX(CB!$D$92:$D$97),IF(AND('1'!AF20=CB!$A$98,'1'!AH20=CB!$B$98),MAX(CB!$D$98:$D$103),IF(AND('1'!AF20=CB!$A$104,'1'!AH20=CB!$B$104),MAX(CB!$D$104:$D$109),0)))))))))))))))))))/(F20*H20*D20)*43560+$B19</f>
        <v>#VALUE!</v>
      </c>
      <c r="BA20" s="38" t="e">
        <f t="shared" si="1"/>
        <v>#N/A</v>
      </c>
      <c r="BB20" s="39" t="e">
        <f t="shared" si="2"/>
        <v>#N/A</v>
      </c>
      <c r="BC20" s="39" t="e">
        <f t="shared" si="3"/>
        <v>#N/A</v>
      </c>
      <c r="BD20" s="39" t="e">
        <f t="shared" si="4"/>
        <v>#N/A</v>
      </c>
      <c r="BE20" s="39" t="e">
        <f t="shared" si="5"/>
        <v>#N/A</v>
      </c>
      <c r="BF20" s="39" t="e">
        <f t="shared" si="6"/>
        <v>#N/A</v>
      </c>
      <c r="BG20" s="39" t="e">
        <f t="shared" si="7"/>
        <v>#N/A</v>
      </c>
      <c r="BH20" s="39" t="e">
        <f t="shared" si="8"/>
        <v>#VALUE!</v>
      </c>
      <c r="BI20" s="56" t="e">
        <f t="shared" si="18"/>
        <v>#VALUE!</v>
      </c>
    </row>
    <row r="21" spans="1:61" ht="14.55" x14ac:dyDescent="0.4">
      <c r="A21" s="65">
        <v>10</v>
      </c>
      <c r="B21" s="35"/>
      <c r="C21" s="23" t="str">
        <f t="shared" si="20"/>
        <v/>
      </c>
      <c r="D21" s="95" t="str">
        <f t="shared" si="10"/>
        <v/>
      </c>
      <c r="E21" s="23" t="str">
        <f t="shared" si="11"/>
        <v/>
      </c>
      <c r="F21" s="35"/>
      <c r="G21" s="48" t="str">
        <f t="shared" si="12"/>
        <v/>
      </c>
      <c r="H21" s="93" t="str">
        <f>IF(B21&lt;&gt;0,INDEX(RainfallIntensity!$A$4:$B$49,MATCH($K$8,RainfallIntensity!$A$4:$A$49),2),"")</f>
        <v/>
      </c>
      <c r="I21" s="23" t="str">
        <f t="shared" si="13"/>
        <v/>
      </c>
      <c r="J21" s="23" t="str">
        <f t="shared" si="19"/>
        <v/>
      </c>
      <c r="K21" s="23" t="str">
        <f t="shared" si="14"/>
        <v/>
      </c>
      <c r="L21" s="35"/>
      <c r="M21" s="35" t="s">
        <v>119</v>
      </c>
      <c r="N21" s="83"/>
      <c r="O21" s="24" t="str">
        <f>IF(B21&lt;&gt;0,'1'!BA21,"")</f>
        <v/>
      </c>
      <c r="P21" s="55" t="str">
        <f>IF(B21&lt;&gt;0,'1'!BB21,"")</f>
        <v/>
      </c>
      <c r="Q21" s="24" t="str">
        <f>IF(B21&lt;&gt;0,'1'!BC21,"")</f>
        <v/>
      </c>
      <c r="R21" s="24" t="str">
        <f>IF(B21&lt;&gt;0,INDEX(CB!$N$2:$N$109,MATCH('1'!M21, CB!$A$2:$A$109,1)),"")</f>
        <v/>
      </c>
      <c r="S21" s="24" t="str">
        <f>IF(B21&lt;&gt;0,'1'!BD21,"")</f>
        <v/>
      </c>
      <c r="T21" s="24" t="str">
        <f>IF(B21&lt;&gt;0,'1'!BE21,"")</f>
        <v/>
      </c>
      <c r="U21" s="24" t="str">
        <f>IF(B21&lt;&gt;0,'1'!BF21,"")</f>
        <v/>
      </c>
      <c r="V21" s="24" t="str">
        <f>IF(B21&lt;&gt;0,'1'!BG21,"")</f>
        <v/>
      </c>
      <c r="W21" s="24" t="str">
        <f>IF(B21&lt;&gt;0,'1'!BH21,"")</f>
        <v/>
      </c>
      <c r="X21" s="53" t="str">
        <f t="shared" si="15"/>
        <v/>
      </c>
      <c r="Y21" s="63"/>
      <c r="Z21" s="94" t="str">
        <f t="shared" si="0"/>
        <v/>
      </c>
      <c r="AE21" s="11" t="str">
        <f>'1'!K21</f>
        <v/>
      </c>
      <c r="AF21" s="33">
        <f t="array" ref="AF21">MAX(IF(CB!$A$2:$A$109&lt;='1'!M21,CB!$A$2:$A$109))</f>
        <v>10</v>
      </c>
      <c r="AG21" s="33">
        <f t="array" ref="AG21">IF('1'!M21&lt;10,MAX(IF(CB!$B$2:$B$91&lt;='1'!N21,CB!$B$2:$B$91)),MAX(IF(CB!$B$92:$B$109&lt;='1'!N21,CB!$B$92:$B$109)))</f>
        <v>0</v>
      </c>
      <c r="AH21" s="100">
        <f t="array" ref="AH21">IF('1'!M21&lt;10,MIN(IF(CB!$B$2:$B$91&gt;='1'!N21,CB!$B$2:$B$91),0.07),MIN(IF(CB!$B$92:$B$109&gt;='1'!N21,CB!$B$92:$B$109,0.03)))</f>
        <v>3.0000000000000001E-3</v>
      </c>
      <c r="AI21" s="38">
        <f>IF(AND('1'!AF21=CB!$A$2, '1'!AG21=CB!$B$2),INDEX(CB!$K$2:$K$7,MATCH('1'!AE21, CB!$D$2:$D$7,1))+('1'!AE21- INDEX(CB!$D$2:$D$7,MATCH('1'!AE21,CB!$D$2:$D$7,1)))*( INDEX(CB!$K$2:$K$7,MATCH('1'!AE21, CB!$D$2:$D$7,1)+1)- INDEX(CB!$K$2:$K$7,MATCH('1'!AE21, CB!$D$2:$D$7,1)))/( INDEX(CB!$D$2:$D$7,MATCH('1'!AE21, CB!$D$2:$D$7,1)+1)- INDEX(CB!$D$2:$D$7,MATCH('1'!AE21,CB!$D$2:$D$7,1))),IF(AND('1'!AF21=CB!$A$8, '1'!AG21=CB!$B$8),INDEX(CB!$K$8:$K$13,MATCH('1'!AE21, CB!$D$8:$D$13,1))+('1'!AE21- INDEX(CB!$D$8:$D$13,MATCH('1'!AE21,CB!$D$8:$D$13,1)))*( INDEX(CB!$K$8:$K$13,MATCH('1'!AE21, CB!$D$8:$D$13,1)+1)- INDEX(CB!$K$8:$K$13,MATCH('1'!AE21, CB!$D$8:$D$13,1)))/( INDEX(CB!$D$8:$D$13,MATCH('1'!AE21, CB!$D$8:$D$13,1)+1)- INDEX(CB!$D$8:$D$13,MATCH('1'!AE21,CB!$D$8:$D$13,1))),IF(AND('1'!AF21=CB!$A$14, '1'!AG21=CB!$B$14),INDEX(CB!$K$14:$K$19,MATCH('1'!AE21, CB!$D$14:$D$19,1))+('1'!AE21- INDEX(CB!$D$14:$D$19,MATCH('1'!AE21,CB!$D$14:$D$19,1)))*( INDEX(CB!$K$14:$K$19,MATCH('1'!AE21, CB!$D$14:$D$19,1)+1)- INDEX(CB!$K$14:$K$19,MATCH('1'!AE21, CB!$D$14:$D$19,1)))/( INDEX(CB!$D$14:$D$19,MATCH('1'!AE21, CB!$D$14:$D$19,1)+1)- INDEX(CB!$D$14:$D$19,MATCH('1'!AE21,CB!$D$14:$D$19,1))),IF(AND('1'!AF21=CB!$A$20, '1'!AG21=CB!$B$20),INDEX(CB!$K$20:$K$25,MATCH('1'!AE21, CB!$D$20:$D$25,1))+('1'!AE21- INDEX(CB!$D$20:$D$25,MATCH('1'!AE21,CB!$D$20:$D$25,1)))*( INDEX(CB!$K$20:$K$25,MATCH('1'!AE21, CB!$D$20:$D$25,1)+1)- INDEX(CB!$K$20:$K$25,MATCH('1'!AE21, CB!$D$20:$D$25,1)))/( INDEX(CB!$D$20:$D$25,MATCH('1'!AE21, CB!$D$20:$D$25,1)+1)- INDEX(CB!$D$20:$D$25,MATCH('1'!AE21,CB!$D$20:$D$25,1))),IF(AND('1'!AF21=CB!$A$26, '1'!AG21=CB!$B$26),INDEX(CB!$K$26:$K$31,MATCH('1'!AE21, CB!$D$26:$D$31,1))+('1'!AE21- INDEX(CB!$D$26:$D$31,MATCH('1'!AE21,CB!$D$26:$D$31,1)))*( INDEX(CB!$K$26:$K$31,MATCH('1'!AE21, CB!$D$26:$D$31,1)+1)- INDEX(CB!$K$26:$K$31,MATCH('1'!AE21, CB!$D$26:$D$31,1)))/( INDEX(CB!$D$26:$D$31,MATCH('1'!AE21, CB!$D$26:$D$31,1)+1)- INDEX(CB!$D$26:$D$31,MATCH('1'!AE21,CB!$D$26:$D$31,1))),IF(AND('1'!AF21=CB!$A$32, '1'!AG21=CB!$B$32),INDEX(CB!$K$32:$K$37,MATCH('1'!AE21, CB!$D$32:$D$37,1))+('1'!AE21- INDEX(CB!$D$32:$D$37,MATCH('1'!AE21,CB!$D$32:$D$37,1)))*( INDEX(CB!$K$32:$K$37,MATCH('1'!AE21, CB!$D$32:$D$37,1)+1)- INDEX(CB!$K$32:$K$37,MATCH('1'!AE21, CB!$D$32:$D$37,1)))/( INDEX(CB!$D$32:$D$37,MATCH('1'!AE21, CB!$D$32:$D$37,1)+1)- INDEX(CB!$D$32:$D$37,MATCH('1'!AE21,CB!$D$32:$D$37,1))),IF(AND('1'!AF21=CB!$A$38, '1'!AG21=CB!$B$38),INDEX(CB!$K$38:$K$43,MATCH('1'!AE21, CB!$D$38:$D$43,1))+('1'!AE21- INDEX(CB!$D$38:$D$43,MATCH('1'!AE21,CB!$D$38:$D$43,1)))*( INDEX(CB!$K$38:$K$43,MATCH('1'!AE21, CB!$D$38:$D$43,1)+1)- INDEX(CB!$K$38:$K$43,MATCH('1'!AE21, CB!$D$38:$D$43,1)))/( INDEX(CB!$D$38:$D$43,MATCH('1'!AE21, CB!$D$38:$D$43,1)+1)- INDEX(CB!$D$38:$D$43,MATCH('1'!AE21,CB!$D$38:$D$43,1))),IF(AND('1'!AF21=CB!$A$44, '1'!AG21=CB!$B$44),INDEX(CB!$K$44:$K$49,MATCH('1'!AE21, CB!$D$44:$D$49,1))+('1'!AE21- INDEX(CB!$D$44:$D$49,MATCH('1'!AE21,CB!$D$44:$D$49,1)))*( INDEX(CB!$K$44:$K$49,MATCH('1'!AE21, CB!$D$44:$D$49,1)+1)- INDEX(CB!$K$44:$K$49,MATCH('1'!AE21, CB!$D$44:$D$49,1)))/( INDEX(CB!$D$44:$D$49,MATCH('1'!AE21, CB!$D$44:$D$49,1)+1)- INDEX(CB!$D$44:$D$49,MATCH('1'!AE21,CB!$D$44:$D$49,1))),IF(AND('1'!AF21=CB!$A$50, '1'!AG21=CB!$B$50),INDEX(CB!$K$50:$K$55,MATCH('1'!AE21, CB!$D$50:$D$55,1))+('1'!AE21- INDEX(CB!$D$50:$D$55,MATCH('1'!AE21,CB!$D$50:$D$55,1)))*( INDEX(CB!$K$50:$K$55,MATCH('1'!AE21, CB!$D$50:$D$55,1)+1)- INDEX(CB!$K$50:$K$55,MATCH('1'!AE21, CB!$D$50:$D$55,1)))/( INDEX(CB!$D$50:$D$55,MATCH('1'!AE21, CB!$D$50:$D$55,1)+1)- INDEX(CB!$D$50:$D$55,MATCH('1'!AE21,CB!$D$50:$D$55,1))),IF(AND('1'!AF21=CB!$A$56, '1'!AG21=CB!$B$56),INDEX(CB!$K$56:$K$61,MATCH('1'!AE21, CB!$D$56:$D$61,1))+('1'!AE21- INDEX(CB!$D$56:$D$61,MATCH('1'!AE21,CB!$D$56:$D$61,1)))*( INDEX(CB!$K$56:$K$61,MATCH('1'!AE21, CB!$D$56:$D$61,1)+1)- INDEX(CB!$K$56:$K$61,MATCH('1'!AE21, CB!$D$56:$D$61,1)))/( INDEX(CB!$D$56:$D$61,MATCH('1'!AE21, CB!$D$56:$D$61,1)+1)- INDEX(CB!$D$56:$D$61,MATCH('1'!AE21,CB!$D$56:$D$61,1))),IF(AND('1'!AF21=CB!$A$62, '1'!AG21=CB!$B$62),INDEX(CB!$K$62:$K$67,MATCH('1'!AE21, CB!$D$62:$D$67,1))+('1'!AE21- INDEX(CB!$D$62:$D$67,MATCH('1'!AE21,CB!$D$62:$D$67,1)))*( INDEX(CB!$K$62:$K$67,MATCH('1'!AE21, CB!$D$62:$D$67,1)+1)- INDEX(CB!$K$62:$K$67,MATCH('1'!AE21, CB!$D$62:$D$67,1)))/( INDEX(CB!$D$62:$D$67,MATCH('1'!AE21, CB!$D$62:$D$67,1)+1)- INDEX(CB!$D$62:$D$67,MATCH('1'!AE21,CB!$D$62:$D$67,1))),IF(AND('1'!AF21=CB!$A$68, '1'!AG21=CB!$B$68),INDEX(CB!$K$68:$K$73,MATCH('1'!AE21, CB!$D$68:$D$73,1))+('1'!AE21- INDEX(CB!$D$68:$D$73,MATCH('1'!AE21,CB!$D$68:$D$73,1)))*( INDEX(CB!$K$68:$K$73,MATCH('1'!AE21, CB!$D$68:$D$73,1)+1)- INDEX(CB!$K$68:$K$73,MATCH('1'!AE21, CB!$D$68:$D$73,1)))/(INDEX(CB!$D$68:$D$73,MATCH('1'!AE21, CB!$D$68:$D$73,1)+1)- INDEX(CB!$D$68:$D$73,MATCH('1'!AE21,CB!$D$68:$D$73,1))),IF(AND('1'!AF21=CB!$A$74, '1'!AG21=CB!$B$74),INDEX(CB!$K$74:$K$79,MATCH('1'!AE21, CB!$D$74:$D$79,1))+('1'!AE21- INDEX(CB!$D$74:$D$79,MATCH('1'!AE21,CB!$D$74:$D$79,1)))*( INDEX(CB!$K$74:$K$79,MATCH('1'!AE21, CB!$D$74:$D$79,1)+1)- INDEX(CB!$K$74:$K$79,MATCH('1'!AE21, CB!$D$74:$D$79,1)))/(INDEX(CB!$D$74:$D$79,MATCH('1'!AE21, CB!$D$74:$D$79,1)+1)- INDEX(CB!$D$74:$D$79,MATCH('1'!AE21,CB!$D$74:$D$79,1))),IF(AND('1'!AF21=CB!$A$80, '1'!AG21=CB!$B$80),INDEX(CB!$K$80:$K$85,MATCH('1'!AE21, CB!$D$80:$D$85,1))+('1'!AE21- INDEX(CB!$D$80:$D$85,MATCH('1'!AE21,CB!$D$80:$D$85,1)))*( INDEX(CB!$K$80:$K$85,MATCH('1'!AE21, CB!$D$80:$D$85,1)+1)- INDEX(CB!$K$80:$K$85,MATCH('1'!AE21, CB!$D$80:$D$85,1)))/(INDEX(CB!$D$80:$D$85,MATCH('1'!AE21, CB!$D$80:$D$85,1)+1)- INDEX(CB!$D$80:$D$85,MATCH('1'!AE21,CB!$D$80:$D$85,1))),IF(AND('1'!AF21=CB!$A$86, '1'!AG21=CB!$B$86),INDEX(CB!$K$86:$K$91,MATCH('1'!AE21, CB!$D$86:$D$91,1))+('1'!AE21- INDEX(CB!$D$86:$D$91,MATCH('1'!AE21,CB!$D$86:$D$91,1)))*( INDEX(CB!$K$86:$K$91,MATCH('1'!AE21, CB!$D$86:$D$91,1)+1)- INDEX(CB!$K$86:$K$91,MATCH('1'!AE21, CB!$D$86:$D$91,1)))/(INDEX(CB!$D$86:$D$91,MATCH('1'!AE21, CB!$D$86:$D$91,1)+1)- INDEX(CB!$D$86:$D$91,MATCH('1'!AE21,CB!$D$86:$D$91,1))),IF(AND('1'!AF21=CB!$A$92, '1'!AG21=CB!$B$92),INDEX(CB!$K$92:$K$97,MATCH('1'!AE21, CB!$D$92:$D$97,1))+('1'!AE21- INDEX(CB!$D$92:$D$97,MATCH('1'!AE21,CB!$D$92:$D$97,1)))*( INDEX(CB!$K$92:$K$97,MATCH('1'!AE21, CB!$D$92:$D$97,1)+1)- INDEX(CB!$K$92:$K$97,MATCH('1'!AE21, CB!$D$92:$D$97,1)))/(INDEX(CB!$D$92:$D$97,MATCH('1'!AE21, CB!$D$92:$D$97,1)+1)- INDEX(CB!$D$92:$D$97,MATCH('1'!AE21,CB!$D$92:$D$97,1))),IF(AND('1'!AF21=CB!$A$98, '1'!AG21=CB!$B$98),INDEX(CB!$K$98:$K$103,MATCH('1'!AE21, CB!$D$98:$D$103,1))+('1'!AE21- INDEX(CB!$D$98:$D$103,MATCH('1'!AE21,CB!$D$98:$D$103,1)))*( INDEX(CB!$K$98:$K$103,MATCH('1'!AE21, CB!$D$98:$D$103,1)+1)- INDEX(CB!$K$98:$K$103,MATCH('1'!AE21, CB!$D$98:$D$103,1)))/(INDEX(CB!$D$98:$D$103,MATCH('1'!AE21, CB!$D$98:$D$103,1)+1)- INDEX(CB!$D$98:$D$103,MATCH('1'!AE21,CB!$D$98:$D$103,1))),IF(AND('1'!AF21=CB!$A$104, '1'!AG21=CB!$B$104),INDEX(CB!$K$104:$K$109,MATCH('1'!AE21, CB!$D$104:$D$109,1))+('1'!AE21- INDEX(CB!$D$104:$D$109,MATCH('1'!AE21,CB!$D$104:$D$109,1)))*( INDEX(CB!$K$104:$K$109,MATCH('1'!AE21, CB!$D$104:$D$109,1)+1)- INDEX(CB!$K$104:$K$109,MATCH('1'!AE21, CB!$D$104:$D$109,1)))/(INDEX(CB!$D$104:$D$109,MATCH('1'!AE21, CB!$D$104:$D$109,1)+1)- INDEX(CB!$D$104:$D$109,MATCH('1'!AE21,CB!$D$104:$D$109,1))),0))))))))))))))))))</f>
        <v>0</v>
      </c>
      <c r="AJ21" s="33">
        <f>IF(AND('1'!AF21=CB!$A$2, '1'!AG21=CB!$B$2),INDEX(CB!$I$2:$I$7,MATCH('1'!AE21, CB!$D$2:$D$7,1))+('1'!AE21- INDEX(CB!$D$2:$D$7,MATCH('1'!AE21,CB!$D$2:$D$7,1)))*( INDEX(CB!$I$2:$I$7,MATCH('1'!AE21, CB!$D$2:$D$7,1)+1)- INDEX(CB!$I$2:$I$7,MATCH('1'!AE21, CB!$D$2:$D$7,1)))/( INDEX(CB!$D$2:$D$7,MATCH('1'!AE21, CB!$D$2:$D$7,1)+1)- INDEX(CB!$D$2:$D$7,MATCH('1'!AE21,CB!$D$2:$D$7,1))),IF(AND('1'!AF21=CB!$A$8, '1'!AG21=CB!$B$8),INDEX(CB!$I$8:$I$13,MATCH('1'!AE21, CB!$D$8:$D$13,1))+('1'!AE21- INDEX(CB!$D$8:$D$13,MATCH('1'!AE21,CB!$D$8:$D$13,1)))*( INDEX(CB!$I$8:$I$13,MATCH('1'!AE21, CB!$D$8:$D$13,1)+1)- INDEX(CB!$I$8:$I$13,MATCH('1'!AE21, CB!$D$8:$D$13,1)))/( INDEX(CB!$D$8:$D$13,MATCH('1'!AE21, CB!$D$8:$D$13,1)+1)- INDEX(CB!$D$8:$D$13,MATCH('1'!AE21,CB!$D$8:$D$13,1))),IF(AND('1'!AF21=CB!$A$14, '1'!AG21=CB!$B$14),INDEX(CB!$I$14:$I$19,MATCH('1'!AE21, CB!$D$14:$D$19,1))+('1'!AE21- INDEX(CB!$D$14:$D$19,MATCH('1'!AE21,CB!$D$14:$D$19,1)))*( INDEX(CB!$I$14:$I$19,MATCH('1'!AE21, CB!$D$14:$D$19,1)+1)- INDEX(CB!$I$14:$I$19,MATCH('1'!AE21, CB!$D$14:$D$19,1)))/( INDEX(CB!$D$14:$D$19,MATCH('1'!AE21, CB!$D$14:$D$19,1)+1)- INDEX(CB!$D$14:$D$19,MATCH('1'!AE21,CB!$D$14:$D$19,1))),IF(AND('1'!AF21=CB!$A$20, '1'!AG21=CB!$B$20),INDEX(CB!$I$20:$I$25,MATCH('1'!AE21, CB!$D$20:$D$25,1))+('1'!AE21- INDEX(CB!$D$20:$D$25,MATCH('1'!AE21,CB!$D$20:$D$25,1)))*( INDEX(CB!$I$20:$I$25,MATCH('1'!AE21, CB!$D$20:$D$25,1)+1)- INDEX(CB!$I$20:$I$25,MATCH('1'!AE21, CB!$D$20:$D$25,1)))/( INDEX(CB!$D$20:$D$25,MATCH('1'!AE21, CB!$D$20:$D$25,1)+1)- INDEX(CB!$D$20:$D$25,MATCH('1'!AE21,CB!$D$20:$D$25,1))),IF(AND('1'!AF21=CB!$A$26, '1'!AG21=CB!$B$26),INDEX(CB!$I$26:$I$31,MATCH('1'!AE21, CB!$D$26:$D$31,1))+('1'!AE21- INDEX(CB!$D$26:$D$31,MATCH('1'!AE21,CB!$D$26:$D$31,1)))*( INDEX(CB!$I$26:$I$31,MATCH('1'!AE21, CB!$D$26:$D$31,1)+1)- INDEX(CB!$I$26:$I$31,MATCH('1'!AE21, CB!$D$26:$D$31,1)))/( INDEX(CB!$D$26:$D$31,MATCH('1'!AE21, CB!$D$26:$D$31,1)+1)- INDEX(CB!$D$26:$D$31,MATCH('1'!AE21,CB!$D$26:$D$31,1))),IF(AND('1'!AF21=CB!$A$32, '1'!AG21=CB!$B$32),INDEX(CB!$I$32:$I$37,MATCH('1'!AE21, CB!$D$32:$D$37,1))+('1'!AE21- INDEX(CB!$D$32:$D$37,MATCH('1'!AE21,CB!$D$32:$D$37,1)))*( INDEX(CB!$I$32:$I$37,MATCH('1'!AE21, CB!$D$32:$D$37,1)+1)- INDEX(CB!$I$32:$I$37,MATCH('1'!AE21, CB!$D$32:$D$37,1)))/( INDEX(CB!$D$32:$D$37,MATCH('1'!AE21, CB!$D$32:$D$37,1)+1)- INDEX(CB!$D$32:$D$37,MATCH('1'!AE21,CB!$D$32:$D$37,1))),IF(AND('1'!AF21=CB!$A$38, '1'!AG21=CB!$B$38),INDEX(CB!$I$38:$I$43,MATCH('1'!AE21, CB!$D$38:$D$43,1))+('1'!AE21- INDEX(CB!$D$38:$D$43,MATCH('1'!AE21,CB!$D$38:$D$43,1)))*( INDEX(CB!$I$38:$I$43,MATCH('1'!AE21, CB!$D$38:$D$43,1)+1)- INDEX(CB!$I$38:$I$43,MATCH('1'!AE21, CB!$D$38:$D$43,1)))/( INDEX(CB!$D$38:$D$43,MATCH('1'!AE21, CB!$D$38:$D$43,1)+1)- INDEX(CB!$D$38:$D$43,MATCH('1'!AE21,CB!$D$38:$D$43,1))),IF(AND('1'!AF21=CB!$A$44, '1'!AG21=CB!$B$44),INDEX(CB!$I$44:$I$49,MATCH('1'!AE21, CB!$D$44:$D$49,1))+('1'!AE21- INDEX(CB!$D$44:$D$49,MATCH('1'!AE21,CB!$D$44:$D$49,1)))*( INDEX(CB!$I$44:$I$49,MATCH('1'!AE21, CB!$D$44:$D$49,1)+1)- INDEX(CB!$I$44:$I$49,MATCH('1'!AE21, CB!$D$44:$D$49,1)))/( INDEX(CB!$D$44:$D$49,MATCH('1'!AE21, CB!$D$44:$D$49,1)+1)- INDEX(CB!$D$44:$D$49,MATCH('1'!AE21,CB!$D$44:$D$49,1))),IF(AND('1'!AF21=CB!$A$50, '1'!AG21=CB!$B$50),INDEX(CB!$I$50:$I$55,MATCH('1'!AE21, CB!$D$50:$D$55,1))+('1'!AE21- INDEX(CB!$D$50:$D$55,MATCH('1'!AE21,CB!$D$50:$D$55,1)))*( INDEX(CB!$I$50:$I$55,MATCH('1'!AE21, CB!$D$50:$D$55,1)+1)- INDEX(CB!$I$50:$I$55,MATCH('1'!AE21, CB!$D$50:$D$55,1)))/( INDEX(CB!$D$50:$D$55,MATCH('1'!AE21, CB!$D$50:$D$55,1)+1)- INDEX(CB!$D$50:$D$55,MATCH('1'!AE21,CB!$D$50:$D$55,1))),IF(AND('1'!AF21=CB!$A$56, '1'!AG21=CB!$B$56),INDEX(CB!$I$56:$I$61,MATCH('1'!AE21, CB!$D$56:$D$61,1))+('1'!AE21- INDEX(CB!$D$56:$D$61,MATCH('1'!AE21,CB!$D$56:$D$61,1)))*( INDEX(CB!$I$56:$I$61,MATCH('1'!AE21, CB!$D$56:$D$61,1)+1)- INDEX(CB!$I$56:$I$61,MATCH('1'!AE21, CB!$D$56:$D$61,1)))/( INDEX(CB!$D$56:$D$61,MATCH('1'!AE21, CB!$D$56:$D$61,1)+1)- INDEX(CB!$D$56:$D$61,MATCH('1'!AE21,CB!$D$56:$D$61,1))),IF(AND('1'!AF21=CB!$A$62, '1'!AG21=CB!$B$62),INDEX(CB!$I$62:$I$67,MATCH('1'!AE21, CB!$D$62:$D$67,1))+('1'!AE21- INDEX(CB!$D$62:$D$67,MATCH('1'!AE21,CB!$D$62:$D$67,1)))*( INDEX(CB!$I$62:$I$67,MATCH('1'!AE21, CB!$D$62:$D$67,1)+1)- INDEX(CB!$I$62:$I$67,MATCH('1'!AE21, CB!$D$62:$D$67,1)))/( INDEX(CB!$D$62:$D$67,MATCH('1'!AE21, CB!$D$62:$D$67,1)+1)- INDEX(CB!$D$62:$D$67,MATCH('1'!AE21,CB!$D$62:$D$67,1))),IF(AND('1'!AF21=CB!$A$68, '1'!AG21=CB!$B$68),INDEX(CB!$I$68:$I$73,MATCH('1'!AE21, CB!$D$68:$D$73,1))+('1'!AE21- INDEX(CB!$D$68:$D$73,MATCH('1'!AE21,CB!$D$68:$D$73,1)))*( INDEX(CB!$I$68:$I$73,MATCH('1'!AE21, CB!$D$68:$D$73,1)+1)- INDEX(CB!$I$68:$I$73,MATCH('1'!AE21, CB!$D$68:$D$73,1)))/(INDEX(CB!$D$68:$D$73,MATCH('1'!AE21, CB!$D$68:$D$73,1)+1)- INDEX(CB!$D$68:$D$73,MATCH('1'!AE21,CB!$D$68:$D$73,1))),IF(AND('1'!AF21=CB!$A$74, '1'!AG21=CB!$B$74),INDEX(CB!$I$74:$I$79,MATCH('1'!AE21, CB!$D$74:$D$79,1))+('1'!AE21- INDEX(CB!$D$74:$D$79,MATCH('1'!AE21,CB!$D$74:$D$79,1)))*( INDEX(CB!$I$74:$I$79,MATCH('1'!AE21, CB!$D$74:$D$79,1)+1)- INDEX(CB!$I$74:$I$79,MATCH('1'!AE21, CB!$D$74:$D$79,1)))/(INDEX(CB!$D$74:$D$79,MATCH('1'!AE21, CB!$D$74:$D$79,1)+1)- INDEX(CB!$D$74:$D$79,MATCH('1'!AE21,CB!$D$74:$D$79,1))),IF(AND('1'!AF21=CB!$A$80, '1'!AG21=CB!$B$80),INDEX(CB!$I$80:$I$85,MATCH('1'!AE21, CB!$D$80:$D$85,1))+('1'!AE21- INDEX(CB!$D$80:$D$85,MATCH('1'!AE21,CB!$D$80:$D$85,1)))*( INDEX(CB!$I$80:$I$85,MATCH('1'!AE21, CB!$D$80:$D$85,1)+1)- INDEX(CB!$I$80:$I$85,MATCH('1'!AE21, CB!$D$80:$D$85,1)))/(INDEX(CB!$D$80:$D$85,MATCH('1'!AE21, CB!$D$80:$D$85,1)+1)- INDEX(CB!$D$80:$D$85,MATCH('1'!AE21,CB!$D$80:$D$85,1))),IF(AND('1'!AF21=CB!$A$86, '1'!AG21=CB!$B$86),INDEX(CB!$I$86:$I$91,MATCH('1'!AE21, CB!$D$86:$D$91,1))+('1'!AE21- INDEX(CB!$D$86:$D$91,MATCH('1'!AE21,CB!$D$86:$D$91,1)))*( INDEX(CB!$I$86:$I$91,MATCH('1'!AE21, CB!$D$86:$D$91,1)+1)- INDEX(CB!$I$86:$I$91,MATCH('1'!AE21, CB!$D$86:$D$91,1)))/(INDEX(CB!$D$86:$D$91,MATCH('1'!AE21, CB!$D$86:$D$91,1)+1)- INDEX(CB!$D$86:$D$91,MATCH('1'!AE21,CB!$D$86:$D$91,1))),IF(AND('1'!AF21=CB!$A$92, '1'!AG21=CB!$B$92),INDEX(CB!$I$92:$I$97,MATCH('1'!AE21, CB!$D$92:$D$97,1))+('1'!AE21- INDEX(CB!$D$92:$D$97,MATCH('1'!AE21,CB!$D$92:$D$97,1)))*( INDEX(CB!$I$92:$I$97,MATCH('1'!AE21, CB!$D$92:$D$97,1)+1)- INDEX(CB!$I$92:$I$97,MATCH('1'!AE21, CB!$D$92:$D$97,1)))/(INDEX(CB!$D$92:$D$97,MATCH('1'!AE21, CB!$D$92:$D$97,1)+1)- INDEX(CB!$D$92:$D$97,MATCH('1'!AE21,CB!$D$92:$D$97,1))),IF(AND('1'!AF21=CB!$A$98, '1'!AG21=CB!$B$98),INDEX(CB!$I$98:$I$103,MATCH('1'!AE21, CB!$D$98:$D$103,1))+('1'!AE21- INDEX(CB!$D$98:$D$103,MATCH('1'!AE21,CB!$D$98:$D$103,1)))*( INDEX(CB!$I$98:$I$103,MATCH('1'!AE21, CB!$D$98:$D$103,1)+1)- INDEX(CB!$I$98:$I$103,MATCH('1'!AE21, CB!$D$98:$D$103,1)))/(INDEX(CB!$D$98:$D$103,MATCH('1'!AE21, CB!$D$98:$D$103,1)+1)- INDEX(CB!$D$98:$D$103,MATCH('1'!AE21,CB!$D$98:$D$103,1))),IF(AND('1'!AF21=CB!$A$104, '1'!AG21=CB!$B$104),INDEX(CB!$I$104:$I$109,MATCH('1'!AE21, CB!$D$104:$D$109,1))+('1'!AE21- INDEX(CB!$D$104:$D$109,MATCH('1'!AE21,CB!$D$104:$D$109,1)))*( INDEX(CB!$I$104:$I$109,MATCH('1'!AE21, CB!$D$104:$D$109,1)+1)- INDEX(CB!$I$104:$I$109,MATCH('1'!AE21, CB!$D$104:$D$109,1)))/(INDEX(CB!$D$104:$D$109,MATCH('1'!AE21, CB!$D$104:$D$109,1)+1)- INDEX(CB!$D$104:$D$109,MATCH('1'!AE21,CB!$D$104:$D$109,1))),0))))))))))))))))))</f>
        <v>0</v>
      </c>
      <c r="AK21" s="33">
        <f>IF(AND('1'!AF21=CB!$A$2, '1'!AG21=CB!$B$2),INDEX(CB!$C$2:$C$7,MATCH('1'!AE21, CB!$D$2:$D$7,1))+('1'!AE21- INDEX(CB!$D$2:$D$7,MATCH('1'!AE21,CB!$D$2:$D$7,1)))*( INDEX(CB!$C$2:$C$7,MATCH('1'!AE21, CB!$D$2:$D$7,1)+1)- INDEX(CB!$C$2:$C$7,MATCH('1'!AE21, CB!$D$2:$D$7,1)))/( INDEX(CB!$D$2:$D$7,MATCH('1'!AE21, CB!$D$2:$D$7,1)+1)- INDEX(CB!$D$2:$D$7,MATCH('1'!AE21,CB!$D$2:$D$7,1))),IF(AND('1'!AF21=CB!$A$8, '1'!AG21=CB!$B$8),INDEX(CB!$C$8:$C$13,MATCH('1'!AE21, CB!$D$8:$D$13,1))+('1'!AE21- INDEX(CB!$D$8:$D$13,MATCH('1'!AE21,CB!$D$8:$D$13,1)))*( INDEX(CB!$C$8:$C$13,MATCH('1'!AE21, CB!$D$8:$D$13,1)+1)- INDEX(CB!$C$8:$C$13,MATCH('1'!AE21, CB!$D$8:$D$13,1)))/( INDEX(CB!$D$8:$D$13,MATCH('1'!AE21, CB!$D$8:$D$13,1)+1)- INDEX(CB!$D$8:$D$13,MATCH('1'!AE21,CB!$D$8:$D$13,1))),IF(AND('1'!AF21=CB!$A$14, '1'!AG21=CB!$B$14),INDEX(CB!$C$14:$C$19,MATCH('1'!AE21, CB!$D$14:$D$19,1))+('1'!AE21- INDEX(CB!$D$14:$D$19,MATCH('1'!AE21,CB!$D$14:$D$19,1)))*( INDEX(CB!$C$14:$C$19,MATCH('1'!AE21, CB!$D$14:$D$19,1)+1)- INDEX(CB!$C$14:$C$19,MATCH('1'!AE21, CB!$D$14:$D$19,1)))/( INDEX(CB!$D$14:$D$19,MATCH('1'!AE21, CB!$D$14:$D$19,1)+1)- INDEX(CB!$D$14:$D$19,MATCH('1'!AE21,CB!$D$14:$D$19,1))),IF(AND('1'!AF21=CB!$A$20, '1'!AG21=CB!$B$20),INDEX(CB!$C$20:$C$25,MATCH('1'!AE21, CB!$D$20:$D$25,1))+('1'!AE21- INDEX(CB!$D$20:$D$25,MATCH('1'!AE21,CB!$D$20:$D$25,1)))*( INDEX(CB!$C$20:$C$25,MATCH('1'!AE21, CB!$D$20:$D$25,1)+1)- INDEX(CB!$C$20:$C$25,MATCH('1'!AE21, CB!$D$20:$D$25,1)))/( INDEX(CB!$D$20:$D$25,MATCH('1'!AE21, CB!$D$20:$D$25,1)+1)- INDEX(CB!$D$20:$D$25,MATCH('1'!AE21,CB!$D$20:$D$25,1))),IF(AND('1'!AF21=CB!$A$26, '1'!AG21=CB!$B$26),INDEX(CB!$C$26:$C$31,MATCH('1'!AE21, CB!$D$26:$D$31,1))+('1'!AE21- INDEX(CB!$D$26:$D$31,MATCH('1'!AE21,CB!$D$26:$D$31,1)))*( INDEX(CB!$C$26:$C$31,MATCH('1'!AE21, CB!$D$26:$D$31,1)+1)- INDEX(CB!$C$26:$C$31,MATCH('1'!AE21, CB!$D$26:$D$31,1)))/( INDEX(CB!$D$26:$D$31,MATCH('1'!AE21, CB!$D$26:$D$31,1)+1)- INDEX(CB!$D$26:$D$31,MATCH('1'!AE21,CB!$D$26:$D$31,1))),IF(AND('1'!AF21=CB!$A$32, '1'!AG21=CB!$B$32),INDEX(CB!$C$32:$C$37,MATCH('1'!AE21, CB!$D$32:$D$37,1))+('1'!AE21- INDEX(CB!$D$32:$D$37,MATCH('1'!AE21,CB!$D$32:$D$37,1)))*( INDEX(CB!$C$32:$C$37,MATCH('1'!AE21, CB!$D$32:$D$37,1)+1)- INDEX(CB!$C$32:$C$37,MATCH('1'!AE21, CB!$D$32:$D$37,1)))/( INDEX(CB!$D$32:$D$37,MATCH('1'!AE21, CB!$D$32:$D$37,1)+1)- INDEX(CB!$D$32:$D$37,MATCH('1'!AE21,CB!$D$32:$D$37,1))),IF(AND('1'!AF21=CB!$A$38, '1'!AG21=CB!$B$38),INDEX(CB!$C$38:$C$43,MATCH('1'!AE21, CB!$D$38:$D$43,1))+('1'!AE21- INDEX(CB!$D$38:$D$43,MATCH('1'!AE21,CB!$D$38:$D$43,1)))*( INDEX(CB!$C$38:$C$43,MATCH('1'!AE21, CB!$D$38:$D$43,1)+1)- INDEX(CB!$C$38:$C$43,MATCH('1'!AE21, CB!$D$38:$D$43,1)))/( INDEX(CB!$D$38:$D$43,MATCH('1'!AE21, CB!$D$38:$D$43,1)+1)- INDEX(CB!$D$38:$D$43,MATCH('1'!AE21,CB!$D$38:$D$43,1))),IF(AND('1'!AF21=CB!$A$44, '1'!AG21=CB!$B$44),INDEX(CB!$C$44:$C$49,MATCH('1'!AE21, CB!$D$44:$D$49,1))+('1'!AE21- INDEX(CB!$D$44:$D$49,MATCH('1'!AE21,CB!$D$44:$D$49,1)))*( INDEX(CB!$C$44:$C$49,MATCH('1'!AE21, CB!$D$44:$D$49,1)+1)- INDEX(CB!$C$44:$C$49,MATCH('1'!AE21, CB!$D$44:$D$49,1)))/( INDEX(CB!$D$44:$D$49,MATCH('1'!AE21, CB!$D$44:$D$49,1)+1)- INDEX(CB!$D$44:$D$49,MATCH('1'!AE21,CB!$D$44:$D$49,1))),IF(AND('1'!AF21=CB!$A$50, '1'!AG21=CB!$B$50),INDEX(CB!$C$50:$C$55,MATCH('1'!AE21, CB!$D$50:$D$55,1))+('1'!AE21- INDEX(CB!$D$50:$D$55,MATCH('1'!AE21,CB!$D$50:$D$55,1)))*( INDEX(CB!$C$50:$C$55,MATCH('1'!AE21, CB!$D$50:$D$55,1)+1)- INDEX(CB!$C$50:$C$55,MATCH('1'!AE21, CB!$D$50:$D$55,1)))/( INDEX(CB!$D$50:$D$55,MATCH('1'!AE21, CB!$D$50:$D$55,1)+1)- INDEX(CB!$D$50:$D$55,MATCH('1'!AE21,CB!$D$50:$D$55,1))),IF(AND('1'!AF21=CB!$A$56, '1'!AG21=CB!$B$56),INDEX(CB!$C$56:$C$61,MATCH('1'!AE21, CB!$D$56:$D$61,1))+('1'!AE21- INDEX(CB!$D$56:$D$61,MATCH('1'!AE21,CB!$D$56:$D$61,1)))*( INDEX(CB!$C$56:$C$61,MATCH('1'!AE21, CB!$D$56:$D$61,1)+1)- INDEX(CB!$C$56:$C$61,MATCH('1'!AE21, CB!$D$56:$D$61,1)))/( INDEX(CB!$D$56:$D$61,MATCH('1'!AE21, CB!$D$56:$D$61,1)+1)- INDEX(CB!$D$56:$D$61,MATCH('1'!AE21,CB!$D$56:$D$61,1))),IF(AND('1'!AF21=CB!$A$62, '1'!AG21=CB!$B$62),INDEX(CB!$C$62:$C$67,MATCH('1'!AE21, CB!$D$62:$D$67,1))+('1'!AE21- INDEX(CB!$D$62:$D$67,MATCH('1'!AE21,CB!$D$62:$D$67,1)))*( INDEX(CB!$C$62:$C$67,MATCH('1'!AE21, CB!$D$62:$D$67,1)+1)- INDEX(CB!$C$62:$C$67,MATCH('1'!AE21, CB!$D$62:$D$67,1)))/( INDEX(CB!$D$62:$D$67,MATCH('1'!AE21, CB!$D$62:$D$67,1)+1)- INDEX(CB!$D$62:$D$67,MATCH('1'!AE21,CB!$D$62:$D$67,1))),IF(AND('1'!AF21=CB!$A$68, '1'!AG21=CB!$B$68),INDEX(CB!$C$68:$C$73,MATCH('1'!AE21, CB!$D$68:$D$73,1))+('1'!AE21- INDEX(CB!$D$68:$D$73,MATCH('1'!AE21,CB!$D$68:$D$73,1)))*( INDEX(CB!$C$68:$C$73,MATCH('1'!AE21, CB!$D$68:$D$73,1)+1)- INDEX(CB!$C$68:$C$73,MATCH('1'!AE21, CB!$D$68:$D$73,1)))/(INDEX(CB!$D$68:$D$73,MATCH('1'!AE21, CB!$D$68:$D$73,1)+1)- INDEX(CB!$D$68:$D$73,MATCH('1'!AE21,CB!$D$68:$D$73,1))),IF(AND('1'!AF21=CB!$A$74, '1'!AG21=CB!$B$74),INDEX(CB!$C$74:$C$79,MATCH('1'!AE21, CB!$D$74:$D$79,1))+('1'!AE21- INDEX(CB!$D$74:$D$79,MATCH('1'!AE21,CB!$D$74:$D$79,1)))*( INDEX(CB!$C$74:$C$79,MATCH('1'!AE21, CB!$D$74:$D$79,1)+1)- INDEX(CB!$C$74:$C$79,MATCH('1'!AE21, CB!$D$74:$D$79,1)))/(INDEX(CB!$D$74:$D$79,MATCH('1'!AE21, CB!$D$74:$D$79,1)+1)- INDEX(CB!$D$74:$D$79,MATCH('1'!AE21,CB!$D$74:$D$79,1))),IF(AND('1'!AF21=CB!$A$80, '1'!AG21=CB!$B$80),INDEX(CB!$C$80:$C$85,MATCH('1'!AE21, CB!$D$80:$D$85,1))+('1'!AE21- INDEX(CB!$D$80:$D$85,MATCH('1'!AE21,CB!$D$80:$D$85,1)))*( INDEX(CB!$C$80:$C$85,MATCH('1'!AE21, CB!$D$80:$D$85,1)+1)- INDEX(CB!$C$80:$C$85,MATCH('1'!AE21, CB!$D$80:$D$85,1)))/(INDEX(CB!$D$80:$D$85,MATCH('1'!AE21, CB!$D$80:$D$85,1)+1)- INDEX(CB!$D$80:$D$85,MATCH('1'!AE21,CB!$D$80:$D$85,1))),IF(AND('1'!AF21=CB!$A$86, '1'!AG21=CB!$B$86),INDEX(CB!$C$86:$C$91,MATCH('1'!AE21, CB!$D$86:$D$91,1))+('1'!AE21- INDEX(CB!$D$86:$D$91,MATCH('1'!AE21,CB!$D$86:$D$91,1)))*( INDEX(CB!$C$86:$C$91,MATCH('1'!AE21, CB!$D$86:$D$91,1)+1)- INDEX(CB!$C$86:$C$91,MATCH('1'!AE21, CB!$D$86:$D$91,1)))/(INDEX(CB!$D$86:$D$91,MATCH('1'!AE21, CB!$D$86:$D$91,1)+1)- INDEX(CB!$D$86:$D$91,MATCH('1'!AE21,CB!$D$86:$D$91,1))),IF(AND('1'!AF21=CB!$A$92, '1'!AG21=CB!$B$92),INDEX(CB!$C$92:$C$97,MATCH('1'!AE21, CB!$D$92:$D$97,1))+('1'!AE21- INDEX(CB!$D$92:$D$97,MATCH('1'!AE21,CB!$D$92:$D$97,1)))*( INDEX(CB!$C$92:$C$97,MATCH('1'!AE21, CB!$D$92:$D$97,1)+1)- INDEX(CB!$C$92:$C$97,MATCH('1'!AE21, CB!$D$92:$D$97,1)))/(INDEX(CB!$D$92:$D$97,MATCH('1'!AE21, CB!$D$92:$D$97,1)+1)- INDEX(CB!$D$92:$D$97,MATCH('1'!AE21,CB!$D$92:$D$97,1))),IF(AND('1'!AF21=CB!$A$98, '1'!AG21=CB!$B$98),INDEX(CB!$C$98:$C$103,MATCH('1'!AE21, CB!$D$98:$D$103,1))+('1'!AE21- INDEX(CB!$D$98:$D$103,MATCH('1'!AE21,CB!$D$98:$D$103,1)))*( INDEX(CB!$C$98:$C$103,MATCH('1'!AE21, CB!$D$98:$D$103,1)+1)- INDEX(CB!$C$98:$C$103,MATCH('1'!AE21, CB!$D$98:$D$103,1)))/(INDEX(CB!$D$98:$D$103,MATCH('1'!AE21, CB!$D$98:$D$103,1)+1)- INDEX(CB!$D$98:$D$103,MATCH('1'!AE21,CB!$D$98:$D$103,1))),IF(AND('1'!AF21=CB!$A$104, '1'!AG21=CB!$B$104),INDEX(CB!$C$104:$C$109,MATCH('1'!AE21, CB!$D$104:$D$109,1))+('1'!AE21- INDEX(CB!$D$104:$D$109,MATCH('1'!AE21,CB!$D$104:$D$109,1)))*( INDEX(CB!$C$104:$C$109,MATCH('1'!AE21, CB!$D$104:$D$109,1)+1)- INDEX(CB!$C$104:$C$109,MATCH('1'!AE21, CB!$D$104:$D$109,1)))/(INDEX(CB!$D$104:$D$109,MATCH('1'!AE21, CB!$D$104:$D$109,1)+1)- INDEX(CB!$D$104:$D$109,MATCH('1'!AE21,CB!$D$104:$D$109,1))),0))))))))))))))))))</f>
        <v>0</v>
      </c>
      <c r="AL21" s="33">
        <f>IF(AND('1'!AF21=CB!$A$2, '1'!AG21=CB!$B$2),INDEX(CB!$M$2:$M$7,MATCH('1'!AE21, CB!$D$2:$D$7,1))+('1'!AE21- INDEX(CB!$D$2:$D$7,MATCH('1'!AE21,CB!$D$2:$D$7,1)))*( INDEX(CB!$M$2:$M$7,MATCH('1'!AE21, CB!$D$2:$D$7,1)+1)- INDEX(CB!$M$2:$M$7,MATCH('1'!AE21, CB!$D$2:$D$7,1)))/( INDEX(CB!$D$2:$D$7,MATCH('1'!AE21, CB!$D$2:$D$7,1)+1)- INDEX(CB!$D$2:$D$7,MATCH('1'!AE21,CB!$D$2:$D$7,1))),IF(AND('1'!AF21=CB!$A$8, '1'!AG21=CB!$B$8),INDEX(CB!$M$8:$M$13,MATCH('1'!AE21, CB!$D$8:$D$13,1))+('1'!AE21- INDEX(CB!$D$8:$D$13,MATCH('1'!AE21,CB!$D$8:$D$13,1)))*( INDEX(CB!$M$8:$M$13,MATCH('1'!AE21, CB!$D$8:$D$13,1)+1)- INDEX(CB!$M$8:$M$13,MATCH('1'!AE21, CB!$D$8:$D$13,1)))/( INDEX(CB!$D$8:$D$13,MATCH('1'!AE21, CB!$D$8:$D$13,1)+1)- INDEX(CB!$D$8:$D$13,MATCH('1'!AE21,CB!$D$8:$D$13,1))),IF(AND('1'!AF21=CB!$A$14, '1'!AG21=CB!$B$14),INDEX(CB!$M$14:$M$19,MATCH('1'!AE21, CB!$D$14:$D$19,1))+('1'!AE21- INDEX(CB!$D$14:$D$19,MATCH('1'!AE21,CB!$D$14:$D$19,1)))*( INDEX(CB!$M$14:$M$19,MATCH('1'!AE21, CB!$D$14:$D$19,1)+1)- INDEX(CB!$M$14:$M$19,MATCH('1'!AE21, CB!$D$14:$D$19,1)))/( INDEX(CB!$D$14:$D$19,MATCH('1'!AE21, CB!$D$14:$D$19,1)+1)- INDEX(CB!$D$14:$D$19,MATCH('1'!AE21,CB!$D$14:$D$19,1))),IF(AND('1'!AF21=CB!$A$20, '1'!AG21=CB!$B$20),INDEX(CB!$M$20:$M$25,MATCH('1'!AE21, CB!$D$20:$D$25,1))+('1'!AE21- INDEX(CB!$D$20:$D$25,MATCH('1'!AE21,CB!$D$20:$D$25,1)))*( INDEX(CB!$M$20:$M$25,MATCH('1'!AE21, CB!$D$20:$D$25,1)+1)- INDEX(CB!$M$20:$M$25,MATCH('1'!AE21, CB!$D$20:$D$25,1)))/( INDEX(CB!$D$20:$D$25,MATCH('1'!AE21, CB!$D$20:$D$25,1)+1)- INDEX(CB!$D$20:$D$25,MATCH('1'!AE21,CB!$D$20:$D$25,1))),IF(AND('1'!AF21=CB!$A$26, '1'!AG21=CB!$B$26),INDEX(CB!$M$26:$M$31,MATCH('1'!AE21, CB!$D$26:$D$31,1))+('1'!AE21- INDEX(CB!$D$26:$D$31,MATCH('1'!AE21,CB!$D$26:$D$31,1)))*( INDEX(CB!$M$26:$M$31,MATCH('1'!AE21, CB!$D$26:$D$31,1)+1)- INDEX(CB!$M$26:$M$31,MATCH('1'!AE21, CB!$D$26:$D$31,1)))/( INDEX(CB!$D$26:$D$31,MATCH('1'!AE21, CB!$D$26:$D$31,1)+1)- INDEX(CB!$D$26:$D$31,MATCH('1'!AE21,CB!$D$26:$D$31,1))),IF(AND('1'!AF21=CB!$A$32, '1'!AG21=CB!$B$32),INDEX(CB!$M$32:$M$37,MATCH('1'!AE21, CB!$D$32:$D$37,1))+('1'!AE21- INDEX(CB!$D$32:$D$37,MATCH('1'!AE21,CB!$D$32:$D$37,1)))*( INDEX(CB!$M$32:$M$37,MATCH('1'!AE21, CB!$D$32:$D$37,1)+1)- INDEX(CB!$M$32:$M$37,MATCH('1'!AE21, CB!$D$32:$D$37,1)))/( INDEX(CB!$D$32:$D$37,MATCH('1'!AE21, CB!$D$32:$D$37,1)+1)- INDEX(CB!$D$32:$D$37,MATCH('1'!AE21,CB!$D$32:$D$37,1))),IF(AND('1'!AF21=CB!$A$38, '1'!AG21=CB!$B$38),INDEX(CB!$M$38:$M$43,MATCH('1'!AE21, CB!$D$38:$D$43,1))+('1'!AE21- INDEX(CB!$D$38:$D$43,MATCH('1'!AE21,CB!$D$38:$D$43,1)))*( INDEX(CB!$M$38:$M$43,MATCH('1'!AE21, CB!$D$38:$D$43,1)+1)- INDEX(CB!$M$38:$M$43,MATCH('1'!AE21, CB!$D$38:$D$43,1)))/( INDEX(CB!$D$38:$D$43,MATCH('1'!AE21, CB!$D$38:$D$43,1)+1)- INDEX(CB!$D$38:$D$43,MATCH('1'!AE21,CB!$D$38:$D$43,1))),IF(AND('1'!AF21=CB!$A$44, '1'!AG21=CB!$B$44),INDEX(CB!$M$44:$M$49,MATCH('1'!AE21, CB!$D$44:$D$49,1))+('1'!AE21- INDEX(CB!$D$44:$D$49,MATCH('1'!AE21,CB!$D$44:$D$49,1)))*( INDEX(CB!$M$44:$M$49,MATCH('1'!AE21, CB!$D$44:$D$49,1)+1)- INDEX(CB!$M$44:$M$49,MATCH('1'!AE21, CB!$D$44:$D$49,1)))/( INDEX(CB!$D$44:$D$49,MATCH('1'!AE21, CB!$D$44:$D$49,1)+1)- INDEX(CB!$D$44:$D$49,MATCH('1'!AE21,CB!$D$44:$D$49,1))),IF(AND('1'!AF21=CB!$A$50, '1'!AG21=CB!$B$50),INDEX(CB!$M$50:$M$55,MATCH('1'!AE21, CB!$D$50:$D$55,1))+('1'!AE21- INDEX(CB!$D$50:$D$55,MATCH('1'!AE21,CB!$D$50:$D$55,1)))*( INDEX(CB!$M$50:$M$55,MATCH('1'!AE21, CB!$D$50:$D$55,1)+1)- INDEX(CB!$M$50:$M$55,MATCH('1'!AE21, CB!$D$50:$D$55,1)))/( INDEX(CB!$D$50:$D$55,MATCH('1'!AE21, CB!$D$50:$D$55,1)+1)- INDEX(CB!$D$50:$D$55,MATCH('1'!AE21,CB!$D$50:$D$55,1))),IF(AND('1'!AF21=CB!$A$56, '1'!AG21=CB!$B$56),INDEX(CB!$M$56:$M$61,MATCH('1'!AE21, CB!$D$56:$D$61,1))+('1'!AE21- INDEX(CB!$D$56:$D$61,MATCH('1'!AE21,CB!$D$56:$D$61,1)))*( INDEX(CB!$M$56:$M$61,MATCH('1'!AE21, CB!$D$56:$D$61,1)+1)- INDEX(CB!$M$56:$M$61,MATCH('1'!AE21, CB!$D$56:$D$61,1)))/( INDEX(CB!$D$56:$D$61,MATCH('1'!AE21, CB!$D$56:$D$61,1)+1)- INDEX(CB!$D$56:$D$61,MATCH('1'!AE21,CB!$D$56:$D$61,1))),IF(AND('1'!AF21=CB!$A$62, '1'!AG21=CB!$B$62),INDEX(CB!$M$62:$M$67,MATCH('1'!AE21, CB!$D$62:$D$67,1))+('1'!AE21- INDEX(CB!$D$62:$D$67,MATCH('1'!AE21,CB!$D$62:$D$67,1)))*( INDEX(CB!$M$62:$M$67,MATCH('1'!AE21, CB!$D$62:$D$67,1)+1)- INDEX(CB!$M$62:$M$67,MATCH('1'!AE21, CB!$D$62:$D$67,1)))/( INDEX(CB!$D$62:$D$67,MATCH('1'!AE21, CB!$D$62:$D$67,1)+1)- INDEX(CB!$D$62:$D$67,MATCH('1'!AE21,CB!$D$62:$D$67,1))),IF(AND('1'!AF21=CB!$A$68, '1'!AG21=CB!$B$68),INDEX(CB!$M$68:$M$73,MATCH('1'!AE21, CB!$D$68:$D$73,1))+('1'!AE21- INDEX(CB!$D$68:$D$73,MATCH('1'!AE21,CB!$D$68:$D$73,1)))*( INDEX(CB!$M$68:$M$73,MATCH('1'!AE21, CB!$D$68:$D$73,1)+1)- INDEX(CB!$M$68:$M$73,MATCH('1'!AE21, CB!$D$68:$D$73,1)))/(INDEX(CB!$D$68:$D$73,MATCH('1'!AE21, CB!$D$68:$D$73,1)+1)- INDEX(CB!$D$68:$D$73,MATCH('1'!AE21,CB!$D$68:$D$73,1))),IF(AND('1'!AF21=CB!$A$74, '1'!AG21=CB!$B$74),INDEX(CB!$M$74:$M$79,MATCH('1'!AE21, CB!$D$74:$D$79,1))+('1'!AE21- INDEX(CB!$D$74:$D$79,MATCH('1'!AE21,CB!$D$74:$D$79,1)))*( INDEX(CB!$M$74:$M$79,MATCH('1'!AE21, CB!$D$74:$D$79,1)+1)- INDEX(CB!$M$74:$M$79,MATCH('1'!AE21, CB!$D$74:$D$79,1)))/(INDEX(CB!$D$74:$D$79,MATCH('1'!AE21, CB!$D$74:$D$79,1)+1)- INDEX(CB!$D$74:$D$79,MATCH('1'!AE21,CB!$D$74:$D$79,1))),IF(AND('1'!AF21=CB!$A$80, '1'!AG21=CB!$B$80),INDEX(CB!$M$80:$M$85,MATCH('1'!AE21, CB!$D$80:$D$85,1))+('1'!AE21- INDEX(CB!$D$80:$D$85,MATCH('1'!AE21,CB!$D$80:$D$85,1)))*( INDEX(CB!$M$80:$M$85,MATCH('1'!AE21, CB!$D$80:$D$85,1)+1)- INDEX(CB!$M$80:$M$85,MATCH('1'!AE21, CB!$D$80:$D$85,1)))/(INDEX(CB!$D$80:$D$85,MATCH('1'!AE21, CB!$D$80:$D$85,1)+1)- INDEX(CB!$D$80:$D$85,MATCH('1'!AE21,CB!$D$80:$D$85,1))),IF(AND('1'!AF21=CB!$A$86, '1'!AG21=CB!$B$86),INDEX(CB!$M$86:$M$91,MATCH('1'!AE21, CB!$D$86:$D$91,1))+('1'!AE21- INDEX(CB!$D$86:$D$91,MATCH('1'!AE21,CB!$D$86:$D$91,1)))*( INDEX(CB!$M$86:$M$91,MATCH('1'!AE21, CB!$D$86:$D$91,1)+1)- INDEX(CB!$M$86:$M$91,MATCH('1'!AE21, CB!$D$86:$D$91,1)))/(INDEX(CB!$D$86:$D$91,MATCH('1'!AE21, CB!$D$86:$D$91,1)+1)- INDEX(CB!$D$86:$D$91,MATCH('1'!AE21,CB!$D$86:$D$91,1))),IF(AND('1'!AF21=CB!$A$92, '1'!AG21=CB!$B$92),INDEX(CB!$M$92:$M$97,MATCH('1'!AE21, CB!$D$92:$D$97,1))+('1'!AE21- INDEX(CB!$D$92:$D$97,MATCH('1'!AE21,CB!$D$92:$D$97,1)))*( INDEX(CB!$M$92:$M$97,MATCH('1'!AE21, CB!$D$92:$D$97,1)+1)- INDEX(CB!$M$92:$M$97,MATCH('1'!AE21, CB!$D$92:$D$97,1)))/(INDEX(CB!$D$92:$D$97,MATCH('1'!AE21, CB!$D$92:$D$97,1)+1)- INDEX(CB!$D$92:$D$97,MATCH('1'!AE21,CB!$D$92:$D$97,1))),IF(AND('1'!AF21=CB!$A$98, '1'!AG21=CB!$B$98),INDEX(CB!$M$98:$M$103,MATCH('1'!AE21, CB!$D$98:$D$103,1))+('1'!AE21- INDEX(CB!$D$98:$D$103,MATCH('1'!AE21,CB!$D$98:$D$103,1)))*( INDEX(CB!$M$98:$M$103,MATCH('1'!AE21, CB!$D$98:$D$103,1)+1)- INDEX(CB!$M$98:$M$103,MATCH('1'!AE21, CB!$D$98:$D$103,1)))/(INDEX(CB!$D$98:$D$103,MATCH('1'!AE21, CB!$D$98:$D$103,1)+1)- INDEX(CB!$D$98:$D$103,MATCH('1'!AE21,CB!$D$98:$D$103,1))),IF(AND('1'!AF21=CB!$A$104, '1'!AG21=CB!$B$104),INDEX(CB!$M$104:$M$109,MATCH('1'!AE21, CB!$D$104:$D$109,1))+('1'!AE21- INDEX(CB!$D$104:$D$109,MATCH('1'!AE21,CB!$D$104:$D$109,1)))*( INDEX(CB!$M$104:$M$109,MATCH('1'!AE21, CB!$D$104:$D$109,1)+1)- INDEX(CB!$M$104:$M$109,MATCH('1'!AE21, CB!$D$104:$D$109,1)))/(INDEX(CB!$D$104:$D$109,MATCH('1'!AE21, CB!$D$104:$D$109,1)+1)- INDEX(CB!$D$104:$D$109,MATCH('1'!AE21,CB!$D$104:$D$109,1))),0))))))))))))))))))</f>
        <v>0</v>
      </c>
      <c r="AM21" s="33">
        <f>IF(AND('1'!AF21=CB!$A$2, '1'!AG21=CB!$B$2),INDEX(CB!$G$2:$G$7,MATCH('1'!AE21, CB!$D$2:$D$7,1))+('1'!AE21- INDEX(CB!$D$2:$D$7,MATCH('1'!AE21,CB!$D$2:$D$7,1)))*( INDEX(CB!$G$2:$G$7,MATCH('1'!AE21, CB!$D$2:$D$7,1)+1)- INDEX(CB!$G$2:$G$7,MATCH('1'!AE21, CB!$D$2:$D$7,1)))/( INDEX(CB!$D$2:$D$7,MATCH('1'!AE21, CB!$D$2:$D$7,1)+1)- INDEX(CB!$D$2:$D$7,MATCH('1'!AE21,CB!$D$2:$D$7,1))),IF(AND('1'!AF21=CB!$A$8, '1'!AG21=CB!$B$8),INDEX(CB!$G$8:$G$13,MATCH('1'!AE21, CB!$D$8:$D$13,1))+('1'!AE21- INDEX(CB!$D$8:$D$13,MATCH('1'!AE21,CB!$D$8:$D$13,1)))*( INDEX(CB!$G$8:$G$13,MATCH('1'!AE21, CB!$D$8:$D$13,1)+1)- INDEX(CB!$G$8:$G$13,MATCH('1'!AE21, CB!$D$8:$D$13,1)))/( INDEX(CB!$D$8:$D$13,MATCH('1'!AE21, CB!$D$8:$D$13,1)+1)- INDEX(CB!$D$8:$D$13,MATCH('1'!AE21,CB!$D$8:$D$13,1))),IF(AND('1'!AF21=CB!$A$14, '1'!AG21=CB!$B$14),INDEX(CB!$G$14:$G$19,MATCH('1'!AE21, CB!$D$14:$D$19,1))+('1'!AE21- INDEX(CB!$D$14:$D$19,MATCH('1'!AE21,CB!$D$14:$D$19,1)))*( INDEX(CB!$G$14:$G$19,MATCH('1'!AE21, CB!$D$14:$D$19,1)+1)- INDEX(CB!$G$14:$G$19,MATCH('1'!AE21, CB!$D$14:$D$19,1)))/( INDEX(CB!$D$14:$D$19,MATCH('1'!AE21, CB!$D$14:$D$19,1)+1)- INDEX(CB!$D$14:$D$19,MATCH('1'!AE21,CB!$D$14:$D$19,1))),IF(AND('1'!AF21=CB!$A$20, '1'!AG21=CB!$B$20),INDEX(CB!$G$20:$G$25,MATCH('1'!AE21, CB!$D$20:$D$25,1))+('1'!AE21- INDEX(CB!$D$20:$D$25,MATCH('1'!AE21,CB!$D$20:$D$25,1)))*( INDEX(CB!$G$20:$G$25,MATCH('1'!AE21, CB!$D$20:$D$25,1)+1)- INDEX(CB!$G$20:$G$25,MATCH('1'!AE21, CB!$D$20:$D$25,1)))/( INDEX(CB!$D$20:$D$25,MATCH('1'!AE21, CB!$D$20:$D$25,1)+1)- INDEX(CB!$D$20:$D$25,MATCH('1'!AE21,CB!$D$20:$D$25,1))),IF(AND('1'!AF21=CB!$A$26, '1'!AG21=CB!$B$26),INDEX(CB!$G$26:$G$31,MATCH('1'!AE21, CB!$D$26:$D$31,1))+('1'!AE21- INDEX(CB!$D$26:$D$31,MATCH('1'!AE21,CB!$D$26:$D$31,1)))*( INDEX(CB!$G$26:$G$31,MATCH('1'!AE21, CB!$D$26:$D$31,1)+1)- INDEX(CB!$G$26:$G$31,MATCH('1'!AE21, CB!$D$26:$D$31,1)))/( INDEX(CB!$D$26:$D$31,MATCH('1'!AE21, CB!$D$26:$D$31,1)+1)- INDEX(CB!$D$26:$D$31,MATCH('1'!AE21,CB!$D$26:$D$31,1))),IF(AND('1'!AF21=CB!$A$32, '1'!AG21=CB!$B$32),INDEX(CB!$G$32:$G$37,MATCH('1'!AE21, CB!$D$32:$D$37,1))+('1'!AE21- INDEX(CB!$D$32:$D$37,MATCH('1'!AE21,CB!$D$32:$D$37,1)))*( INDEX(CB!$G$32:$G$37,MATCH('1'!AE21, CB!$D$32:$D$37,1)+1)- INDEX(CB!$G$32:$G$37,MATCH('1'!AE21, CB!$D$32:$D$37,1)))/( INDEX(CB!$D$32:$D$37,MATCH('1'!AE21, CB!$D$32:$D$37,1)+1)- INDEX(CB!$D$32:$D$37,MATCH('1'!AE21,CB!$D$32:$D$37,1))),IF(AND('1'!AF21=CB!$A$38, '1'!AG21=CB!$B$38),INDEX(CB!$G$38:$G$43,MATCH('1'!AE21, CB!$D$38:$D$43,1))+('1'!AE21- INDEX(CB!$D$38:$D$43,MATCH('1'!AE21,CB!$D$38:$D$43,1)))*( INDEX(CB!$G$38:$G$43,MATCH('1'!AE21, CB!$D$38:$D$43,1)+1)- INDEX(CB!$G$38:$G$43,MATCH('1'!AE21, CB!$D$38:$D$43,1)))/( INDEX(CB!$D$38:$D$43,MATCH('1'!AE21, CB!$D$38:$D$43,1)+1)- INDEX(CB!$D$38:$D$43,MATCH('1'!AE21,CB!$D$38:$D$43,1))),IF(AND('1'!AF21=CB!$A$44, '1'!AG21=CB!$B$44),INDEX(CB!$G$44:$G$49,MATCH('1'!AE21, CB!$D$44:$D$49,1))+('1'!AE21- INDEX(CB!$D$44:$D$49,MATCH('1'!AE21,CB!$D$44:$D$49,1)))*( INDEX(CB!$G$44:$G$49,MATCH('1'!AE21, CB!$D$44:$D$49,1)+1)- INDEX(CB!$G$44:$G$49,MATCH('1'!AE21, CB!$D$44:$D$49,1)))/( INDEX(CB!$D$44:$D$49,MATCH('1'!AE21, CB!$D$44:$D$49,1)+1)- INDEX(CB!$D$44:$D$49,MATCH('1'!AE21,CB!$D$44:$D$49,1))),IF(AND('1'!AF21=CB!$A$50, '1'!AG21=CB!$B$50),INDEX(CB!$G$50:$G$55,MATCH('1'!AE21, CB!$D$50:$D$55,1))+('1'!AE21- INDEX(CB!$D$50:$D$55,MATCH('1'!AE21,CB!$D$50:$D$55,1)))*( INDEX(CB!$G$50:$G$55,MATCH('1'!AE21, CB!$D$50:$D$55,1)+1)- INDEX(CB!$G$50:$G$55,MATCH('1'!AE21, CB!$D$50:$D$55,1)))/( INDEX(CB!$D$50:$D$55,MATCH('1'!AE21, CB!$D$50:$D$55,1)+1)- INDEX(CB!$D$50:$D$55,MATCH('1'!AE21,CB!$D$50:$D$55,1))),IF(AND('1'!AF21=CB!$A$56, '1'!AG21=CB!$B$56),INDEX(CB!$G$56:$G$61,MATCH('1'!AE21, CB!$D$56:$D$61,1))+('1'!AE21- INDEX(CB!$D$56:$D$61,MATCH('1'!AE21,CB!$D$56:$D$61,1)))*( INDEX(CB!$G$56:$G$61,MATCH('1'!AE21, CB!$D$56:$D$61,1)+1)- INDEX(CB!$G$56:$G$61,MATCH('1'!AE21, CB!$D$56:$D$61,1)))/( INDEX(CB!$D$56:$D$61,MATCH('1'!AE21, CB!$D$56:$D$61,1)+1)- INDEX(CB!$D$56:$D$61,MATCH('1'!AE21,CB!$D$56:$D$61,1))),IF(AND('1'!AF21=CB!$A$62, '1'!AG21=CB!$B$62),INDEX(CB!$G$62:$G$67,MATCH('1'!AE21, CB!$D$62:$D$67,1))+('1'!AE21- INDEX(CB!$D$62:$D$67,MATCH('1'!AE21,CB!$D$62:$D$67,1)))*( INDEX(CB!$G$62:$G$67,MATCH('1'!AE21, CB!$D$62:$D$67,1)+1)- INDEX(CB!$G$62:$G$67,MATCH('1'!AE21, CB!$D$62:$D$67,1)))/( INDEX(CB!$D$62:$D$67,MATCH('1'!AE21, CB!$D$62:$D$67,1)+1)- INDEX(CB!$D$62:$D$67,MATCH('1'!AE21,CB!$D$62:$D$67,1))),IF(AND('1'!AF21=CB!$A$68, '1'!AG21=CB!$B$68),INDEX(CB!$G$68:$G$73,MATCH('1'!AE21, CB!$D$68:$D$73,1))+('1'!AE21- INDEX(CB!$D$68:$D$73,MATCH('1'!AE21,CB!$D$68:$D$73,1)))*( INDEX(CB!$G$68:$G$73,MATCH('1'!AE21, CB!$D$68:$D$73,1)+1)- INDEX(CB!$G$68:$G$73,MATCH('1'!AE21, CB!$D$68:$D$73,1)))/(INDEX(CB!$D$68:$D$73,MATCH('1'!AE21, CB!$D$68:$D$73,1)+1)- INDEX(CB!$D$68:$D$73,MATCH('1'!AE21,CB!$D$68:$D$73,1))),IF(AND('1'!AF21=CB!$A$74, '1'!AG21=CB!$B$74),INDEX(CB!$G$74:$G$79,MATCH('1'!AE21, CB!$D$74:$D$79,1))+('1'!AE21- INDEX(CB!$D$74:$D$79,MATCH('1'!AE21,CB!$D$74:$D$79,1)))*( INDEX(CB!$G$74:$G$79,MATCH('1'!AE21, CB!$D$74:$D$79,1)+1)- INDEX(CB!$G$74:$G$79,MATCH('1'!AE21, CB!$D$74:$D$79,1)))/(INDEX(CB!$D$74:$D$79,MATCH('1'!AE21, CB!$D$74:$D$79,1)+1)- INDEX(CB!$D$74:$D$79,MATCH('1'!AE21,CB!$D$74:$D$79,1))),IF(AND('1'!AF21=CB!$A$80, '1'!AG21=CB!$B$80),INDEX(CB!$G$80:$G$85,MATCH('1'!AE21, CB!$D$80:$D$85,1))+('1'!AE21- INDEX(CB!$D$80:$D$85,MATCH('1'!AE21,CB!$D$80:$D$85,1)))*( INDEX(CB!$G$80:$G$85,MATCH('1'!AE21, CB!$D$80:$D$85,1)+1)- INDEX(CB!$G$80:$G$85,MATCH('1'!AE21, CB!$D$80:$D$85,1)))/(INDEX(CB!$D$80:$D$85,MATCH('1'!AE21, CB!$D$80:$D$85,1)+1)- INDEX(CB!$D$80:$D$85,MATCH('1'!AE21,CB!$D$80:$D$85,1))),IF(AND('1'!AF21=CB!$A$86, '1'!AG21=CB!$B$86),INDEX(CB!$G$86:$G$91,MATCH('1'!AE21, CB!$D$86:$D$91,1))+('1'!AE21- INDEX(CB!$D$86:$D$91,MATCH('1'!AE21,CB!$D$86:$D$91,1)))*( INDEX(CB!$G$86:$G$91,MATCH('1'!AE21, CB!$D$86:$D$91,1)+1)- INDEX(CB!$G$86:$G$91,MATCH('1'!AE21, CB!$D$86:$D$91,1)))/(INDEX(CB!$D$86:$D$91,MATCH('1'!AE21, CB!$D$86:$D$91,1)+1)- INDEX(CB!$D$86:$D$91,MATCH('1'!AE21,CB!$D$86:$D$91,1))),IF(AND('1'!AF21=CB!$A$92, '1'!AG21=CB!$B$92),INDEX(CB!$G$92:$G$97,MATCH('1'!AE21, CB!$D$92:$D$97,1))+('1'!AE21- INDEX(CB!$D$92:$D$97,MATCH('1'!AE21,CB!$D$92:$D$97,1)))*( INDEX(CB!$G$92:$G$97,MATCH('1'!AE21, CB!$D$92:$D$97,1)+1)- INDEX(CB!$G$92:$G$97,MATCH('1'!AE21, CB!$D$92:$D$97,1)))/(INDEX(CB!$D$92:$D$97,MATCH('1'!AE21, CB!$D$92:$D$97,1)+1)- INDEX(CB!$D$92:$D$97,MATCH('1'!AE21,CB!$D$92:$D$97,1))),IF(AND('1'!AF21=CB!$A$98, '1'!AG21=CB!$B$98),INDEX(CB!$G$98:$G$103,MATCH('1'!AE21, CB!$D$98:$D$103,1))+('1'!AE21- INDEX(CB!$D$98:$D$103,MATCH('1'!AE21,CB!$D$98:$D$103,1)))*( INDEX(CB!$G$98:$G$103,MATCH('1'!AE21, CB!$D$98:$D$103,1)+1)- INDEX(CB!$G$98:$G$103,MATCH('1'!AE21, CB!$D$98:$D$103,1)))/(INDEX(CB!$D$98:$D$103,MATCH('1'!AE21, CB!$D$98:$D$103,1)+1)- INDEX(CB!$D$98:$D$103,MATCH('1'!AE21,CB!$D$98:$D$103,1))),IF(AND('1'!AF21=CB!$A$104, '1'!AG21=CB!$B$104),INDEX(CB!$G$104:$G$109,MATCH('1'!AE21, CB!$D$104:$D$109,1))+('1'!AE21- INDEX(CB!$D$104:$D$109,MATCH('1'!AE21,CB!$D$104:$D$109,1)))*( INDEX(CB!$G$104:$G$109,MATCH('1'!AE21, CB!$D$104:$D$109,1)+1)- INDEX(CB!$G$104:$G$109,MATCH('1'!AE21, CB!$D$104:$D$109,1)))/(INDEX(CB!$D$104:$D$109,MATCH('1'!AE21, CB!$D$104:$D$109,1)+1)- INDEX(CB!$D$104:$D$109,MATCH('1'!AE21,CB!$D$104:$D$109,1))),0))))))))))))))))))</f>
        <v>0</v>
      </c>
      <c r="AN21" s="33">
        <f>IF(AND('1'!AF21=CB!$A$2, '1'!AG21=CB!$B$2),INDEX(CB!$F$2:$F$7,MATCH('1'!AE21, CB!$D$2:$D$7,1))+('1'!AE21- INDEX(CB!$D$2:$D$7,MATCH('1'!AE21,CB!$D$2:$D$7,1)))*( INDEX(CB!$F$2:$F$7,MATCH('1'!AE21, CB!$D$2:$D$7,1)+1)- INDEX(CB!$F$2:$F$7,MATCH('1'!AE21, CB!$D$2:$D$7,1)))/( INDEX(CB!$D$2:$D$7,MATCH('1'!AE21, CB!$D$2:$D$7,1)+1)- INDEX(CB!$D$2:$D$7,MATCH('1'!AE21,CB!$D$2:$D$7,1))),IF(AND('1'!AF21=CB!$A$8, '1'!AG21=CB!$B$8),INDEX(CB!$F$8:$F$13,MATCH('1'!AE21, CB!$D$8:$D$13,1))+('1'!AE21- INDEX(CB!$D$8:$D$13,MATCH('1'!AE21,CB!$D$8:$D$13,1)))*( INDEX(CB!$F$8:$F$13,MATCH('1'!AE21, CB!$D$8:$D$13,1)+1)- INDEX(CB!$F$8:$F$13,MATCH('1'!AE21, CB!$D$8:$D$13,1)))/( INDEX(CB!$D$8:$D$13,MATCH('1'!AE21, CB!$D$8:$D$13,1)+1)- INDEX(CB!$D$8:$D$13,MATCH('1'!AE21,CB!$D$8:$D$13,1))),IF(AND('1'!AF21=CB!$A$14, '1'!AG21=CB!$B$14),INDEX(CB!$F$14:$F$19,MATCH('1'!AE21, CB!$D$14:$D$19,1))+('1'!AE21- INDEX(CB!$D$14:$D$19,MATCH('1'!AE21,CB!$D$14:$D$19,1)))*( INDEX(CB!$F$14:$F$19,MATCH('1'!AE21, CB!$D$14:$D$19,1)+1)- INDEX(CB!$F$14:$F$19,MATCH('1'!AE21, CB!$D$14:$D$19,1)))/( INDEX(CB!$D$14:$D$19,MATCH('1'!AE21, CB!$D$14:$D$19,1)+1)- INDEX(CB!$D$14:$D$19,MATCH('1'!AE21,CB!$D$14:$D$19,1))),IF(AND('1'!AF21=CB!$A$20, '1'!AG21=CB!$B$20),INDEX(CB!$F$20:$F$25,MATCH('1'!AE21, CB!$D$20:$D$25,1))+('1'!AE21- INDEX(CB!$D$20:$D$25,MATCH('1'!AE21,CB!$D$20:$D$25,1)))*( INDEX(CB!$F$20:$F$25,MATCH('1'!AE21, CB!$D$20:$D$25,1)+1)- INDEX(CB!$F$20:$F$25,MATCH('1'!AE21, CB!$D$20:$D$25,1)))/( INDEX(CB!$D$20:$D$25,MATCH('1'!AE21, CB!$D$20:$D$25,1)+1)- INDEX(CB!$D$20:$D$25,MATCH('1'!AE21,CB!$D$20:$D$25,1))),IF(AND('1'!AF21=CB!$A$26, '1'!AG21=CB!$B$26),INDEX(CB!$F$26:$F$31,MATCH('1'!AE21, CB!$D$26:$D$31,1))+('1'!AE21- INDEX(CB!$D$26:$D$31,MATCH('1'!AE21,CB!$D$26:$D$31,1)))*( INDEX(CB!$F$26:$F$31,MATCH('1'!AE21, CB!$D$26:$D$31,1)+1)- INDEX(CB!$F$26:$F$31,MATCH('1'!AE21, CB!$D$26:$D$31,1)))/( INDEX(CB!$D$26:$D$31,MATCH('1'!AE21, CB!$D$26:$D$31,1)+1)- INDEX(CB!$D$26:$D$31,MATCH('1'!AE21,CB!$D$26:$D$31,1))),IF(AND('1'!AF21=CB!$A$32, '1'!AG21=CB!$B$32),INDEX(CB!$F$32:$F$37,MATCH('1'!AE21, CB!$D$32:$D$37,1))+('1'!AE21- INDEX(CB!$D$32:$D$37,MATCH('1'!AE21,CB!$D$32:$D$37,1)))*( INDEX(CB!$F$32:$F$37,MATCH('1'!AE21, CB!$D$32:$D$37,1)+1)- INDEX(CB!$F$32:$F$37,MATCH('1'!AE21, CB!$D$32:$D$37,1)))/( INDEX(CB!$D$32:$D$37,MATCH('1'!AE21, CB!$D$32:$D$37,1)+1)- INDEX(CB!$D$32:$D$37,MATCH('1'!AE21,CB!$D$32:$D$37,1))),IF(AND('1'!AF21=CB!$A$38, '1'!AG21=CB!$B$38),INDEX(CB!$F$38:$F$43,MATCH('1'!AE21, CB!$D$38:$D$43,1))+('1'!AE21- INDEX(CB!$D$38:$D$43,MATCH('1'!AE21,CB!$D$38:$D$43,1)))*( INDEX(CB!$F$38:$F$43,MATCH('1'!AE21, CB!$D$38:$D$43,1)+1)- INDEX(CB!$F$38:$F$43,MATCH('1'!AE21, CB!$D$38:$D$43,1)))/( INDEX(CB!$D$38:$D$43,MATCH('1'!AE21, CB!$D$38:$D$43,1)+1)- INDEX(CB!$D$38:$D$43,MATCH('1'!AE21,CB!$D$38:$D$43,1))),IF(AND('1'!AF21=CB!$A$44, '1'!AG21=CB!$B$44),INDEX(CB!$F$44:$F$49,MATCH('1'!AE21, CB!$D$44:$D$49,1))+('1'!AE21- INDEX(CB!$D$44:$D$49,MATCH('1'!AE21,CB!$D$44:$D$49,1)))*( INDEX(CB!$F$44:$F$49,MATCH('1'!AE21, CB!$D$44:$D$49,1)+1)- INDEX(CB!$F$44:$F$49,MATCH('1'!AE21, CB!$D$44:$D$49,1)))/( INDEX(CB!$D$44:$D$49,MATCH('1'!AE21, CB!$D$44:$D$49,1)+1)- INDEX(CB!$D$44:$D$49,MATCH('1'!AE21,CB!$D$44:$D$49,1))),IF(AND('1'!AF21=CB!$A$50, '1'!AG21=CB!$B$50),INDEX(CB!$F$50:$F$55,MATCH('1'!AE21, CB!$D$50:$D$55,1))+('1'!AE21- INDEX(CB!$D$50:$D$55,MATCH('1'!AE21,CB!$D$50:$D$55,1)))*( INDEX(CB!$F$50:$F$55,MATCH('1'!AE21, CB!$D$50:$D$55,1)+1)- INDEX(CB!$F$50:$F$55,MATCH('1'!AE21, CB!$D$50:$D$55,1)))/( INDEX(CB!$D$50:$D$55,MATCH('1'!AE21, CB!$D$50:$D$55,1)+1)- INDEX(CB!$D$50:$D$55,MATCH('1'!AE21,CB!$D$50:$D$55,1))),IF(AND('1'!AF21=CB!$A$56, '1'!AG21=CB!$B$56),INDEX(CB!$F$56:$F$61,MATCH('1'!AE21, CB!$D$56:$D$61,1))+('1'!AE21- INDEX(CB!$D$56:$D$61,MATCH('1'!AE21,CB!$D$56:$D$61,1)))*( INDEX(CB!$F$56:$F$61,MATCH('1'!AE21, CB!$D$56:$D$61,1)+1)- INDEX(CB!$F$56:$F$61,MATCH('1'!AE21, CB!$D$56:$D$61,1)))/( INDEX(CB!$D$56:$D$61,MATCH('1'!AE21, CB!$D$56:$D$61,1)+1)- INDEX(CB!$D$56:$D$61,MATCH('1'!AE21,CB!$D$56:$D$61,1))),IF(AND('1'!AF21=CB!$A$62, '1'!AG21=CB!$B$62),INDEX(CB!$F$62:$F$67,MATCH('1'!AE21, CB!$D$62:$D$67,1))+('1'!AE21- INDEX(CB!$D$62:$D$67,MATCH('1'!AE21,CB!$D$62:$D$67,1)))*( INDEX(CB!$F$62:$F$67,MATCH('1'!AE21, CB!$D$62:$D$67,1)+1)- INDEX(CB!$F$62:$F$67,MATCH('1'!AE21, CB!$D$62:$D$67,1)))/( INDEX(CB!$D$62:$D$67,MATCH('1'!AE21, CB!$D$62:$D$67,1)+1)- INDEX(CB!$D$62:$D$67,MATCH('1'!AE21,CB!$D$62:$D$67,1))),IF(AND('1'!AF21=CB!$A$68, '1'!AG21=CB!$B$68),INDEX(CB!$F$68:$F$73,MATCH('1'!AE21, CB!$D$68:$D$73,1))+('1'!AE21- INDEX(CB!$D$68:$D$73,MATCH('1'!AE21,CB!$D$68:$D$73,1)))*( INDEX(CB!$F$68:$F$73,MATCH('1'!AE21, CB!$D$68:$D$73,1)+1)- INDEX(CB!$F$68:$F$73,MATCH('1'!AE21, CB!$D$68:$D$73,1)))/(INDEX(CB!$D$68:$D$73,MATCH('1'!AE21, CB!$D$68:$D$73,1)+1)- INDEX(CB!$D$68:$D$73,MATCH('1'!AE21,CB!$D$68:$D$73,1))),IF(AND('1'!AF21=CB!$A$74, '1'!AG21=CB!$B$74),INDEX(CB!$F$74:$F$79,MATCH('1'!AE21, CB!$D$74:$D$79,1))+('1'!AE21- INDEX(CB!$D$74:$D$79,MATCH('1'!AE21,CB!$D$74:$D$79,1)))*( INDEX(CB!$F$74:$F$79,MATCH('1'!AE21, CB!$D$74:$D$79,1)+1)- INDEX(CB!$F$74:$F$79,MATCH('1'!AE21, CB!$D$74:$D$79,1)))/(INDEX(CB!$D$74:$D$79,MATCH('1'!AE21, CB!$D$74:$D$79,1)+1)- INDEX(CB!$D$74:$D$79,MATCH('1'!AE21,CB!$D$74:$D$79,1))),IF(AND('1'!AF21=CB!$A$80, '1'!AG21=CB!$B$80),INDEX(CB!$F$80:$F$85,MATCH('1'!AE21, CB!$D$80:$D$85,1))+('1'!AE21- INDEX(CB!$D$80:$D$85,MATCH('1'!AE21,CB!$D$80:$D$85,1)))*( INDEX(CB!$F$80:$F$85,MATCH('1'!AE21, CB!$D$80:$D$85,1)+1)- INDEX(CB!$F$80:$F$85,MATCH('1'!AE21, CB!$D$80:$D$85,1)))/(INDEX(CB!$D$80:$D$85,MATCH('1'!AE21, CB!$D$80:$D$85,1)+1)- INDEX(CB!$D$80:$D$85,MATCH('1'!AE21,CB!$D$80:$D$85,1))),IF(AND('1'!AF21=CB!$A$86, '1'!AG21=CB!$B$86),INDEX(CB!$F$86:$F$91,MATCH('1'!AE21, CB!$D$86:$D$91,1))+('1'!AE21- INDEX(CB!$D$86:$D$91,MATCH('1'!AE21,CB!$D$86:$D$91,1)))*( INDEX(CB!$F$86:$F$91,MATCH('1'!AE21, CB!$D$86:$D$91,1)+1)- INDEX(CB!$F$86:$F$91,MATCH('1'!AE21, CB!$D$86:$D$91,1)))/(INDEX(CB!$D$86:$D$91,MATCH('1'!AE21, CB!$D$86:$D$91,1)+1)- INDEX(CB!$D$86:$D$91,MATCH('1'!AE21,CB!$D$86:$D$91,1))),IF(AND('1'!AF21=CB!$A$92, '1'!AG21=CB!$B$92),INDEX(CB!$F$92:$F$97,MATCH('1'!AE21, CB!$D$92:$D$97,1))+('1'!AE21- INDEX(CB!$D$92:$D$97,MATCH('1'!AE21,CB!$D$92:$D$97,1)))*( INDEX(CB!$F$92:$F$97,MATCH('1'!AE21, CB!$D$92:$D$97,1)+1)- INDEX(CB!$F$92:$F$97,MATCH('1'!AE21, CB!$D$92:$D$97,1)))/(INDEX(CB!$D$92:$D$97,MATCH('1'!AE21, CB!$D$92:$D$97,1)+1)- INDEX(CB!$D$92:$D$97,MATCH('1'!AE21,CB!$D$92:$D$97,1))),IF(AND('1'!AF21=CB!$A$98, '1'!AG21=CB!$B$98),INDEX(CB!$F$98:$F$103,MATCH('1'!AE21, CB!$D$98:$D$103,1))+('1'!AE21- INDEX(CB!$D$98:$D$103,MATCH('1'!AE21,CB!$D$98:$D$103,1)))*( INDEX(CB!$F$98:$F$103,MATCH('1'!AE21, CB!$D$98:$D$103,1)+1)- INDEX(CB!$F$98:$F$103,MATCH('1'!AE21, CB!$D$98:$D$103,1)))/(INDEX(CB!$D$98:$D$103,MATCH('1'!AE21, CB!$D$98:$D$103,1)+1)- INDEX(CB!$D$98:$D$103,MATCH('1'!AE21,CB!$D$98:$D$103,1))),IF(AND('1'!AF21=CB!$A$104, '1'!AG21=CB!$B$104),INDEX(CB!$F$104:$F$109,MATCH('1'!AE21, CB!$D$104:$D$109,1))+('1'!AE21- INDEX(CB!$D$104:$D$109,MATCH('1'!AE21,CB!$D$104:$D$109,1)))*( INDEX(CB!$F$104:$F$109,MATCH('1'!AE21, CB!$D$104:$D$109,1)+1)- INDEX(CB!$F$104:$F$109,MATCH('1'!AE21, CB!$D$104:$D$109,1)))/(INDEX(CB!$D$104:$D$109,MATCH('1'!AE21, CB!$D$104:$D$109,1)+1)- INDEX(CB!$D$104:$D$109,MATCH('1'!AE21,CB!$D$104:$D$109,1))),0))))))))))))))))))</f>
        <v>0</v>
      </c>
      <c r="AO21" s="33">
        <f>IF(AND('1'!AF21=CB!$A$2, '1'!AG21=CB!$B$2),INDEX(CB!$E$2:$E$7,MATCH('1'!AE21, CB!$D$2:$D$7,1))+('1'!AE21- INDEX(CB!$D$2:$D$7,MATCH('1'!AE21,CB!$D$2:$D$7,1)))*( INDEX(CB!$E$2:$E$7,MATCH('1'!AE21, CB!$D$2:$D$7,1)+1)- INDEX(CB!$E$2:$E$7,MATCH('1'!AE21, CB!$D$2:$D$7,1)))/( INDEX(CB!$D$2:$D$7,MATCH('1'!AE21, CB!$D$2:$D$7,1)+1)- INDEX(CB!$D$2:$D$7,MATCH('1'!AE21,CB!$D$2:$D$7,1))),IF(AND('1'!AF21=CB!$A$8, '1'!AG21=CB!$B$8),INDEX(CB!$E$8:$E$13,MATCH('1'!AE21, CB!$D$8:$D$13,1))+('1'!AE21- INDEX(CB!$D$8:$D$13,MATCH('1'!AE21,CB!$D$8:$D$13,1)))*( INDEX(CB!$E$8:$E$13,MATCH('1'!AE21, CB!$D$8:$D$13,1)+1)- INDEX(CB!$E$8:$E$13,MATCH('1'!AE21, CB!$D$8:$D$13,1)))/( INDEX(CB!$D$8:$D$13,MATCH('1'!AE21, CB!$D$8:$D$13,1)+1)- INDEX(CB!$D$8:$D$13,MATCH('1'!AE21,CB!$D$8:$D$13,1))),IF(AND('1'!AF21=CB!$A$14, '1'!AG21=CB!$B$14),INDEX(CB!$E$14:$E$19,MATCH('1'!AE21, CB!$D$14:$D$19,1))+('1'!AE21- INDEX(CB!$D$14:$D$19,MATCH('1'!AE21,CB!$D$14:$D$19,1)))*( INDEX(CB!$E$14:$E$19,MATCH('1'!AE21, CB!$D$14:$D$19,1)+1)- INDEX(CB!$E$14:$E$19,MATCH('1'!AE21, CB!$D$14:$D$19,1)))/( INDEX(CB!$D$14:$D$19,MATCH('1'!AE21, CB!$D$14:$D$19,1)+1)- INDEX(CB!$D$14:$D$19,MATCH('1'!AE21,CB!$D$14:$D$19,1))),IF(AND('1'!AF21=CB!$A$20, '1'!AG21=CB!$B$20),INDEX(CB!$E$20:$E$25,MATCH('1'!AE21, CB!$D$20:$D$25,1))+('1'!AE21- INDEX(CB!$D$20:$D$25,MATCH('1'!AE21,CB!$D$20:$D$25,1)))*( INDEX(CB!$E$20:$E$25,MATCH('1'!AE21, CB!$D$20:$D$25,1)+1)- INDEX(CB!$E$20:$E$25,MATCH('1'!AE21, CB!$D$20:$D$25,1)))/( INDEX(CB!$D$20:$D$25,MATCH('1'!AE21, CB!$D$20:$D$25,1)+1)- INDEX(CB!$D$20:$D$25,MATCH('1'!AE21,CB!$D$20:$D$25,1))),IF(AND('1'!AF21=CB!$A$26, '1'!AG21=CB!$B$26),INDEX(CB!$E$26:$E$31,MATCH('1'!AE21, CB!$D$26:$D$31,1))+('1'!AE21- INDEX(CB!$D$26:$D$31,MATCH('1'!AE21,CB!$D$26:$D$31,1)))*( INDEX(CB!$E$26:$E$31,MATCH('1'!AE21, CB!$D$26:$D$31,1)+1)- INDEX(CB!$E$26:$E$31,MATCH('1'!AE21, CB!$D$26:$D$31,1)))/( INDEX(CB!$D$26:$D$31,MATCH('1'!AE21, CB!$D$26:$D$31,1)+1)- INDEX(CB!$D$26:$D$31,MATCH('1'!AE21,CB!$D$26:$D$31,1))),IF(AND('1'!AF21=CB!$A$32, '1'!AG21=CB!$B$32),INDEX(CB!$E$32:$E$37,MATCH('1'!AE21, CB!$D$32:$D$37,1))+('1'!AE21- INDEX(CB!$D$32:$D$37,MATCH('1'!AE21,CB!$D$32:$D$37,1)))*( INDEX(CB!$E$32:$E$37,MATCH('1'!AE21, CB!$D$32:$D$37,1)+1)- INDEX(CB!$E$32:$E$37,MATCH('1'!AE21, CB!$D$32:$D$37,1)))/( INDEX(CB!$D$32:$D$37,MATCH('1'!AE21, CB!$D$32:$D$37,1)+1)- INDEX(CB!$D$32:$D$37,MATCH('1'!AE21,CB!$D$32:$D$37,1))),IF(AND('1'!AF21=CB!$A$38, '1'!AG21=CB!$B$38),INDEX(CB!$E$38:$E$43,MATCH('1'!AE21, CB!$D$38:$D$43,1))+('1'!AE21- INDEX(CB!$D$38:$D$43,MATCH('1'!AE21,CB!$D$38:$D$43,1)))*( INDEX(CB!$E$38:$E$43,MATCH('1'!AE21, CB!$D$38:$D$43,1)+1)- INDEX(CB!$E$38:$E$43,MATCH('1'!AE21, CB!$D$38:$D$43,1)))/( INDEX(CB!$D$38:$D$43,MATCH('1'!AE21, CB!$D$38:$D$43,1)+1)- INDEX(CB!$D$38:$D$43,MATCH('1'!AE21,CB!$D$38:$D$43,1))),IF(AND('1'!AF21=CB!$A$44, '1'!AG21=CB!$B$44),INDEX(CB!$E$44:$E$49,MATCH('1'!AE21, CB!$D$44:$D$49,1))+('1'!AE21- INDEX(CB!$D$44:$D$49,MATCH('1'!AE21,CB!$D$44:$D$49,1)))*( INDEX(CB!$E$44:$E$49,MATCH('1'!AE21, CB!$D$44:$D$49,1)+1)- INDEX(CB!$E$44:$E$49,MATCH('1'!AE21, CB!$D$44:$D$49,1)))/( INDEX(CB!$D$44:$D$49,MATCH('1'!AE21, CB!$D$44:$D$49,1)+1)- INDEX(CB!$D$44:$D$49,MATCH('1'!AE21,CB!$D$44:$D$49,1))),IF(AND('1'!AF21=CB!$A$50, '1'!AG21=CB!$B$50),INDEX(CB!$E$50:$E$55,MATCH('1'!AE21, CB!$D$50:$D$55,1))+('1'!AE21- INDEX(CB!$D$50:$D$55,MATCH('1'!AE21,CB!$D$50:$D$55,1)))*( INDEX(CB!$E$50:$E$55,MATCH('1'!AE21, CB!$D$50:$D$55,1)+1)- INDEX(CB!$E$50:$E$55,MATCH('1'!AE21, CB!$D$50:$D$55,1)))/( INDEX(CB!$D$50:$D$55,MATCH('1'!AE21, CB!$D$50:$D$55,1)+1)- INDEX(CB!$D$50:$D$55,MATCH('1'!AE21,CB!$D$50:$D$55,1))),IF(AND('1'!AF21=CB!$A$56, '1'!AG21=CB!$B$56),INDEX(CB!$E$56:$E$61,MATCH('1'!AE21, CB!$D$56:$D$61,1))+('1'!AE21- INDEX(CB!$D$56:$D$61,MATCH('1'!AE21,CB!$D$56:$D$61,1)))*( INDEX(CB!$E$56:$E$61,MATCH('1'!AE21, CB!$D$56:$D$61,1)+1)- INDEX(CB!$E$56:$E$61,MATCH('1'!AE21, CB!$D$56:$D$61,1)))/( INDEX(CB!$D$56:$D$61,MATCH('1'!AE21, CB!$D$56:$D$61,1)+1)- INDEX(CB!$D$56:$D$61,MATCH('1'!AE21,CB!$D$56:$D$61,1))),IF(AND('1'!AF21=CB!$A$62, '1'!AG21=CB!$B$62),INDEX(CB!$E$62:$E$67,MATCH('1'!AE21, CB!$D$62:$D$67,1))+('1'!AE21- INDEX(CB!$D$62:$D$67,MATCH('1'!AE21,CB!$D$62:$D$67,1)))*( INDEX(CB!$E$62:$E$67,MATCH('1'!AE21, CB!$D$62:$D$67,1)+1)- INDEX(CB!$E$62:$E$67,MATCH('1'!AE21, CB!$D$62:$D$67,1)))/( INDEX(CB!$D$62:$D$67,MATCH('1'!AE21, CB!$D$62:$D$67,1)+1)- INDEX(CB!$D$62:$D$67,MATCH('1'!AE21,CB!$D$62:$D$67,1))),IF(AND('1'!AF21=CB!$A$68, '1'!AG21=CB!$B$68),INDEX(CB!$E$68:$E$73,MATCH('1'!AE21, CB!$D$68:$D$73,1))+('1'!AE21- INDEX(CB!$D$68:$D$73,MATCH('1'!AE21,CB!$D$68:$D$73,1)))*( INDEX(CB!$E$68:$E$73,MATCH('1'!AE21, CB!$D$68:$D$73,1)+1)- INDEX(CB!$E$68:$E$73,MATCH('1'!AE21, CB!$D$68:$D$73,1)))/(INDEX(CB!$D$68:$D$73,MATCH('1'!AE21, CB!$D$68:$D$73,1)+1)- INDEX(CB!$D$68:$D$73,MATCH('1'!AE21,CB!$D$68:$D$73,1))),IF(AND('1'!AF21=CB!$A$74, '1'!AG21=CB!$B$74),INDEX(CB!$E$74:$E$79,MATCH('1'!AE21, CB!$D$74:$D$79,1))+('1'!AE21- INDEX(CB!$D$74:$D$79,MATCH('1'!AE21,CB!$D$74:$D$79,1)))*( INDEX(CB!$E$74:$E$79,MATCH('1'!AE21, CB!$D$74:$D$79,1)+1)- INDEX(CB!$E$74:$E$79,MATCH('1'!AE21, CB!$D$74:$D$79,1)))/(INDEX(CB!$D$74:$D$79,MATCH('1'!AE21, CB!$D$74:$D$79,1)+1)- INDEX(CB!$D$74:$D$79,MATCH('1'!AE21,CB!$D$74:$D$79,1))),IF(AND('1'!AF21=CB!$A$80, '1'!AG21=CB!$B$80),INDEX(CB!$E$80:$E$85,MATCH('1'!AE21, CB!$D$80:$D$85,1))+('1'!AE21- INDEX(CB!$D$80:$D$85,MATCH('1'!AE21,CB!$D$80:$D$85,1)))*( INDEX(CB!$E$80:$E$85,MATCH('1'!AE21, CB!$D$80:$D$85,1)+1)- INDEX(CB!$E$80:$E$85,MATCH('1'!AE21, CB!$D$80:$D$85,1)))/(INDEX(CB!$D$80:$D$85,MATCH('1'!AE21, CB!$D$80:$D$85,1)+1)- INDEX(CB!$D$80:$D$85,MATCH('1'!AE21,CB!$D$80:$D$85,1))),IF(AND('1'!AF21=CB!$A$86, '1'!AG21=CB!$B$86),INDEX(CB!$E$86:$E$91,MATCH('1'!AE21, CB!$D$86:$D$91,1))+('1'!AE21- INDEX(CB!$D$86:$D$91,MATCH('1'!AE21,CB!$D$86:$D$91,1)))*( INDEX(CB!$E$86:$E$91,MATCH('1'!AE21, CB!$D$86:$D$91,1)+1)- INDEX(CB!$E$86:$E$91,MATCH('1'!AE21, CB!$D$86:$D$91,1)))/(INDEX(CB!$D$86:$D$91,MATCH('1'!AE21, CB!$D$86:$D$91,1)+1)- INDEX(CB!$D$86:$D$91,MATCH('1'!AE21,CB!$D$86:$D$91,1))),IF(AND('1'!AF21=CB!$A$92, '1'!AG21=CB!$B$92),INDEX(CB!$E$92:$E$97,MATCH('1'!AE21, CB!$D$92:$D$97,1))+('1'!AE21- INDEX(CB!$D$92:$D$97,MATCH('1'!AE21,CB!$D$92:$D$97,1)))*( INDEX(CB!$E$92:$E$97,MATCH('1'!AE21, CB!$D$92:$D$97,1)+1)- INDEX(CB!$E$92:$E$97,MATCH('1'!AE21, CB!$D$92:$D$97,1)))/(INDEX(CB!$D$92:$D$97,MATCH('1'!AE21, CB!$D$92:$D$97,1)+1)- INDEX(CB!$D$92:$D$97,MATCH('1'!AE21,CB!$D$92:$D$97,1))),IF(AND('1'!AF21=CB!$A$98, '1'!AG21=CB!$B$98),INDEX(CB!$E$98:$E$103,MATCH('1'!AE21, CB!$D$98:$D$103,1))+('1'!AE21- INDEX(CB!$D$98:$D$103,MATCH('1'!AE21,CB!$D$98:$D$103,1)))*( INDEX(CB!$E$98:$E$103,MATCH('1'!AE21, CB!$D$98:$D$103,1)+1)- INDEX(CB!$E$98:$E$103,MATCH('1'!AE21, CB!$D$98:$D$103,1)))/(INDEX(CB!$D$98:$D$103,MATCH('1'!AE21, CB!$D$98:$D$103,1)+1)- INDEX(CB!$D$98:$D$103,MATCH('1'!AE21,CB!$D$98:$D$103,1))),IF(AND('1'!AF21=CB!$A$104, '1'!AG21=CB!$B$104),INDEX(CB!$E$104:$E$109,MATCH('1'!AE21, CB!$D$104:$D$109,1))+('1'!AE21- INDEX(CB!$D$104:$D$109,MATCH('1'!AE21,CB!$D$104:$D$109,1)))*( INDEX(CB!$E$104:$E$109,MATCH('1'!AE21, CB!$D$104:$D$109,1)+1)- INDEX(CB!$E$104:$E$109,MATCH('1'!AE21, CB!$D$104:$D$109,1)))/(INDEX(CB!$D$104:$D$109,MATCH('1'!AE21, CB!$D$104:$D$109,1)+1)- INDEX(CB!$D$104:$D$109,MATCH('1'!AE21,CB!$D$104:$D$109,1))),0))))))))))))))))))</f>
        <v>0</v>
      </c>
      <c r="AP21" s="11" t="e">
        <f t="shared" si="16"/>
        <v>#VALUE!</v>
      </c>
      <c r="AQ21" s="11" t="e">
        <f>(-AP20+IF(AND('1'!AF21=CB!$A$2,'1'!AG21=CB!$B$2),MAX(CB!$D$2:$D$7),IF(AND('1'!AF21=CB!$A$8,'1'!AG21=CB!$B$8),MAX(CB!$D$8:$D$13),IF(AND('1'!AF21=CB!$A$14,'1'!AG21=CB!$B$14),MAX(CB!$D$14:$D$19),IF(AND('1'!AF21=CB!$A$20,'1'!AG21=CB!$B$20),MAX(CB!$D$20:$D$25),IF(AND('1'!AF21=CB!$A$26,'1'!AG21=CB!$B$26),MAX(CB!$D$26:$D$31),IF(AND('1'!AF21=CB!$A$32,'1'!AG21=CB!$B$32),CB!$D$36+(6-CB!$C$36)*(CB!$D$37-CB!$D$36)/(CB!$C$37-CB!$C$36),IF(AND('1'!AF21=CB!$A$38,'1'!AG21=CB!$B$38),CB!$D$42+(6-CB!$C$42)*(CB!$D$43-CB!$D$42)/(CB!$C$43-CB!$C$42),IF(AND('1'!AF21=CB!$A$44,'1'!AG21=CB!$B$44),CB!$D$48+(6-CB!$C$48)*(CB!$D$49-CB!$D$48)/(CB!$C$49-CB!$C$48),IF(AND('1'!AF21=CB!$A$50,'1'!AG21=CB!$B$50),CB!$D$54+(6-CB!$C$54)*(CB!$D$55-CB!$D$54)/(CB!$C$55-CB!$C$54),IF(AND('1'!AF21=CB!$A$56,'1'!AG21=CB!$B$56),CB!$D$60+(6-CB!$C$60)*(CB!$D$61-CB!$D$60)/(CB!$C$61-CB!$C$60),IF(AND('1'!AF21=CB!$A$62,'1'!AG21=CB!$B$62),MAX(CB!$D$62:$D$67),IF(AND('1'!AF21=CB!$A$68,'1'!AG21=CB!$B$68),MAX(CB!$D$68:$D$73),IF(AND('1'!AF21=CB!$A$74,'1'!AG21=CB!$B$74),MAX(CB!$D$74:$D$79),IF(AND('1'!AF21=CB!$A$80,'1'!AG21=CB!$B$80),MAX(CB!$D$80:$D$85),IF(AND('1'!AF21=CB!$A$86,'1'!AG21=CB!$B$86),MAX(CB!$D$86:$D$91),IF(AND('1'!AF21=CB!$A$92,'1'!AG21=CB!$B$92),MAX(CB!$D$92:$D$97),IF(AND('1'!AF21=CB!$A$98,'1'!AG21=CB!$B$98),MAX(CB!$D$98:$D$103),IF(AND('1'!AF21=CB!$A$104,'1'!AG21=CB!$B$104),MAX(CB!$D$104:$D$109),0)))))))))))))))))))/(F21*H21*D21)*43560+$B20</f>
        <v>#VALUE!</v>
      </c>
      <c r="AR21" s="38" t="e">
        <f>IF(AND('1'!AF21=CB!$A$2, '1'!AH21=CB!$B$2),INDEX(CB!$K$2:$K$7,MATCH('1'!AE21, CB!$D$2:$D$7,1))+('1'!AE21- INDEX(CB!$D$2:$D$7,MATCH('1'!AE21,CB!$D$2:$D$7,1)))*( INDEX(CB!$K$2:$K$7,MATCH('1'!AE21, CB!$D$2:$D$7,1)+1)- INDEX(CB!$K$2:$K$7,MATCH('1'!AE21, CB!$D$2:$D$7,1)))/( INDEX(CB!$D$2:$D$7,MATCH('1'!AE21, CB!$D$2:$D$7,1)+1)- INDEX(CB!$D$2:$D$7,MATCH('1'!AE21,CB!$D$2:$D$7,1))),IF(AND('1'!AF21=CB!$A$8, '1'!AH21=CB!$B$8),INDEX(CB!$K$8:$K$13,MATCH('1'!AE21, CB!$D$8:$D$13,1))+('1'!AE21- INDEX(CB!$D$8:$D$13,MATCH('1'!AE21,CB!$D$8:$D$13,1)))*( INDEX(CB!$K$8:$K$13,MATCH('1'!AE21, CB!$D$8:$D$13,1)+1)- INDEX(CB!$K$8:$K$13,MATCH('1'!AE21, CB!$D$8:$D$13,1)))/( INDEX(CB!$D$8:$D$13,MATCH('1'!AE21, CB!$D$8:$D$13,1)+1)- INDEX(CB!$D$8:$D$13,MATCH('1'!AE21,CB!$D$8:$D$13,1))),IF(AND('1'!AF21=CB!$A$14, '1'!AH21=CB!$B$14),INDEX(CB!$K$14:$K$19,MATCH('1'!AE21, CB!$D$14:$D$19,1))+('1'!AE21- INDEX(CB!$D$14:$D$19,MATCH('1'!AE21,CB!$D$14:$D$19,1)))*( INDEX(CB!$K$14:$K$19,MATCH('1'!AE21, CB!$D$14:$D$19,1)+1)- INDEX(CB!$K$14:$K$19,MATCH('1'!AE21, CB!$D$14:$D$19,1)))/( INDEX(CB!$D$14:$D$19,MATCH('1'!AE21, CB!$D$14:$D$19,1)+1)- INDEX(CB!$D$14:$D$19,MATCH('1'!AE21,CB!$D$14:$D$19,1))),IF(AND('1'!AF21=CB!$A$20, '1'!AH21=CB!$B$20),INDEX(CB!$K$20:$K$25,MATCH('1'!AE21, CB!$D$20:$D$25,1))+('1'!AE21- INDEX(CB!$D$20:$D$25,MATCH('1'!AE21,CB!$D$20:$D$25,1)))*( INDEX(CB!$K$20:$K$25,MATCH('1'!AE21, CB!$D$20:$D$25,1)+1)- INDEX(CB!$K$20:$K$25,MATCH('1'!AE21, CB!$D$20:$D$25,1)))/( INDEX(CB!$D$20:$D$25,MATCH('1'!AE21, CB!$D$20:$D$25,1)+1)- INDEX(CB!$D$20:$D$25,MATCH('1'!AE21,CB!$D$20:$D$25,1))),IF(AND('1'!AF21=CB!$A$26, '1'!AH21=CB!$B$26),INDEX(CB!$K$26:$K$31,MATCH('1'!AE21, CB!$D$26:$D$31,1))+('1'!AE21- INDEX(CB!$D$26:$D$31,MATCH('1'!AE21,CB!$D$26:$D$31,1)))*( INDEX(CB!$K$26:$K$31,MATCH('1'!AE21, CB!$D$26:$D$31,1)+1)- INDEX(CB!$K$26:$K$31,MATCH('1'!AE21, CB!$D$26:$D$31,1)))/( INDEX(CB!$D$26:$D$31,MATCH('1'!AE21, CB!$D$26:$D$31,1)+1)- INDEX(CB!$D$26:$D$31,MATCH('1'!AE21,CB!$D$26:$D$31,1))),IF(AND('1'!AF21=CB!$A$32, '1'!AH21=CB!$B$32),INDEX(CB!$K$32:$K$37,MATCH('1'!AE21, CB!$D$32:$D$37,1))+('1'!AE21- INDEX(CB!$D$32:$D$37,MATCH('1'!AE21,CB!$D$32:$D$37,1)))*( INDEX(CB!$K$32:$K$37,MATCH('1'!AE21, CB!$D$32:$D$37,1)+1)- INDEX(CB!$K$32:$K$37,MATCH('1'!AE21, CB!$D$32:$D$37,1)))/( INDEX(CB!$D$32:$D$37,MATCH('1'!AE21, CB!$D$32:$D$37,1)+1)- INDEX(CB!$D$32:$D$37,MATCH('1'!AE21,CB!$D$32:$D$37,1))),IF(AND('1'!AF21=CB!$A$38, '1'!AH21=CB!$B$38),INDEX(CB!$K$38:$K$43,MATCH('1'!AE21, CB!$D$38:$D$43,1))+('1'!AE21- INDEX(CB!$D$38:$D$43,MATCH('1'!AE21,CB!$D$38:$D$43,1)))*( INDEX(CB!$K$38:$K$43,MATCH('1'!AE21, CB!$D$38:$D$43,1)+1)- INDEX(CB!$K$38:$K$43,MATCH('1'!AE21, CB!$D$38:$D$43,1)))/( INDEX(CB!$D$38:$D$43,MATCH('1'!AE21, CB!$D$38:$D$43,1)+1)- INDEX(CB!$D$38:$D$43,MATCH('1'!AE21,CB!$D$38:$D$43,1))),IF(AND('1'!AF21=CB!$A$44, '1'!AH21=CB!$B$44),INDEX(CB!$K$44:$K$49,MATCH('1'!AE21, CB!$D$44:$D$49,1))+('1'!AE21- INDEX(CB!$D$44:$D$49,MATCH('1'!AE21,CB!$D$44:$D$49,1)))*( INDEX(CB!$K$44:$K$49,MATCH('1'!AE21, CB!$D$44:$D$49,1)+1)- INDEX(CB!$K$44:$K$49,MATCH('1'!AE21, CB!$D$44:$D$49,1)))/( INDEX(CB!$D$44:$D$49,MATCH('1'!AE21, CB!$D$44:$D$49,1)+1)- INDEX(CB!$D$44:$D$49,MATCH('1'!AE21,CB!$D$44:$D$49,1))),IF(AND('1'!AF21=CB!$A$50, '1'!AH21=CB!$B$50),INDEX(CB!$K$50:$K$55,MATCH('1'!AE21, CB!$D$50:$D$55,1))+('1'!AE21- INDEX(CB!$D$50:$D$55,MATCH('1'!AE21,CB!$D$50:$D$55,1)))*( INDEX(CB!$K$50:$K$55,MATCH('1'!AE21, CB!$D$50:$D$55,1)+1)- INDEX(CB!$K$50:$K$55,MATCH('1'!AE21, CB!$D$50:$D$55,1)))/( INDEX(CB!$D$50:$D$55,MATCH('1'!AE21, CB!$D$50:$D$55,1)+1)- INDEX(CB!$D$50:$D$55,MATCH('1'!AE21,CB!$D$50:$D$55,1))),IF(AND('1'!AF21=CB!$A$56, '1'!AH21=CB!$B$56),INDEX(CB!$K$56:$K$61,MATCH('1'!AE21, CB!$D$56:$D$61,1))+('1'!AE21- INDEX(CB!$D$56:$D$61,MATCH('1'!AE21,CB!$D$56:$D$61,1)))*( INDEX(CB!$K$56:$K$61,MATCH('1'!AE21, CB!$D$56:$D$61,1)+1)- INDEX(CB!$K$56:$K$61,MATCH('1'!AE21, CB!$D$56:$D$61,1)))/( INDEX(CB!$D$56:$D$61,MATCH('1'!AE21, CB!$D$56:$D$61,1)+1)- INDEX(CB!$D$56:$D$61,MATCH('1'!AE21,CB!$D$56:$D$61,1))),IF(AND('1'!AF21=CB!$A$62, '1'!AH21=CB!$B$62),INDEX(CB!$K$62:$K$67,MATCH('1'!AE21, CB!$D$62:$D$67,1))+('1'!AE21- INDEX(CB!$D$62:$D$67,MATCH('1'!AE21,CB!$D$62:$D$67,1)))*( INDEX(CB!$K$62:$K$67,MATCH('1'!AE21, CB!$D$62:$D$67,1)+1)- INDEX(CB!$K$62:$K$67,MATCH('1'!AE21, CB!$D$62:$D$67,1)))/( INDEX(CB!$D$62:$D$67,MATCH('1'!AE21, CB!$D$62:$D$67,1)+1)- INDEX(CB!$D$62:$D$67,MATCH('1'!AE21,CB!$D$62:$D$67,1))),IF(AND('1'!AF21=CB!$A$68, '1'!AH21=CB!$B$68),INDEX(CB!$K$68:$K$73,MATCH('1'!AE21, CB!$D$68:$D$73,1))+('1'!AE21- INDEX(CB!$D$68:$D$73,MATCH('1'!AE21,CB!$D$68:$D$73,1)))*( INDEX(CB!$K$68:$K$73,MATCH('1'!AE21, CB!$D$68:$D$73,1)+1)- INDEX(CB!$K$68:$K$73,MATCH('1'!AE21, CB!$D$68:$D$73,1)))/(INDEX(CB!$D$68:$D$73,MATCH('1'!AE21, CB!$D$68:$D$73,1)+1)- INDEX(CB!$D$68:$D$73,MATCH('1'!AE21,CB!$D$68:$D$73,1))),IF(AND('1'!AF21=CB!$A$74, '1'!AH21=CB!$B$74),INDEX(CB!$K$74:$K$79,MATCH('1'!AE21, CB!$D$74:$D$79,1))+('1'!AE21- INDEX(CB!$D$74:$D$79,MATCH('1'!AE21,CB!$D$74:$D$79,1)))*( INDEX(CB!$K$74:$K$79,MATCH('1'!AE21, CB!$D$74:$D$79,1)+1)- INDEX(CB!$K$74:$K$79,MATCH('1'!AE21, CB!$D$74:$D$79,1)))/(INDEX(CB!$D$74:$D$79,MATCH('1'!AE21, CB!$D$74:$D$79,1)+1)- INDEX(CB!$D$74:$D$79,MATCH('1'!AE21,CB!$D$74:$D$79,1))),IF(AND('1'!AF21=CB!$A$80, '1'!AH21=CB!$B$80),INDEX(CB!$K$80:$K$85,MATCH('1'!AE21, CB!$D$80:$D$85,1))+('1'!AE21- INDEX(CB!$D$80:$D$85,MATCH('1'!AE21,CB!$D$80:$D$85,1)))*( INDEX(CB!$K$80:$K$85,MATCH('1'!AE21, CB!$D$80:$D$85,1)+1)- INDEX(CB!$K$80:$K$85,MATCH('1'!AE21, CB!$D$80:$D$85,1)))/(INDEX(CB!$D$80:$D$85,MATCH('1'!AE21, CB!$D$80:$D$85,1)+1)- INDEX(CB!$D$80:$D$85,MATCH('1'!AE21,CB!$D$80:$D$85,1))),IF(AND('1'!AF21=CB!$A$86, '1'!AH21=CB!$B$86),INDEX(CB!$K$86:$K$91,MATCH('1'!AE21, CB!$D$86:$D$91,1))+('1'!AE21- INDEX(CB!$D$86:$D$91,MATCH('1'!AE21,CB!$D$86:$D$91,1)))*( INDEX(CB!$K$86:$K$91,MATCH('1'!AE21, CB!$D$86:$D$91,1)+1)- INDEX(CB!$K$86:$K$91,MATCH('1'!AE21, CB!$D$86:$D$91,1)))/(INDEX(CB!$D$86:$D$91,MATCH('1'!AE21, CB!$D$86:$D$91,1)+1)- INDEX(CB!$D$86:$D$91,MATCH('1'!AE21,CB!$D$86:$D$91,1))),IF(AND('1'!AF21=CB!$A$92, '1'!AH21=CB!$B$92),INDEX(CB!$K$92:$K$97,MATCH('1'!AE21, CB!$D$92:$D$97,1))+('1'!AE21- INDEX(CB!$D$92:$D$97,MATCH('1'!AE21,CB!$D$92:$D$97,1)))*( INDEX(CB!$K$92:$K$97,MATCH('1'!AE21, CB!$D$92:$D$97,1)+1)- INDEX(CB!$K$92:$K$97,MATCH('1'!AE21, CB!$D$92:$D$97,1)))/(INDEX(CB!$D$92:$D$97,MATCH('1'!AE21, CB!$D$92:$D$97,1)+1)- INDEX(CB!$D$92:$D$97,MATCH('1'!AE21,CB!$D$92:$D$97,1))),IF(AND('1'!AF21=CB!$A$98, '1'!AH21=CB!$B$98),INDEX(CB!$K$98:$K$103,MATCH('1'!AE21, CB!$D$98:$D$103,1))+('1'!AE21- INDEX(CB!$D$98:$D$103,MATCH('1'!AE21,CB!$D$98:$D$103,1)))*( INDEX(CB!$K$98:$K$103,MATCH('1'!AE21, CB!$D$98:$D$103,1)+1)- INDEX(CB!$K$98:$K$103,MATCH('1'!AE21, CB!$D$98:$D$103,1)))/(INDEX(CB!$D$98:$D$103,MATCH('1'!AE21, CB!$D$98:$D$103,1)+1)- INDEX(CB!$D$98:$D$103,MATCH('1'!AE21,CB!$D$98:$D$103,1))),IF(AND('1'!AF21=CB!$A$104, '1'!AH21=CB!$B$104),INDEX(CB!$K$104:$K$109,MATCH('1'!AE21, CB!$D$104:$D$109,1))+('1'!AE21- INDEX(CB!$D$104:$D$109,MATCH('1'!AE21,CB!$D$104:$D$109,1)))*( INDEX(CB!$K$104:$K$109,MATCH('1'!AE21, CB!$D$104:$D$109,1)+1)- INDEX(CB!$K$104:$K$109,MATCH('1'!AE21, CB!$D$104:$D$109,1)))/(INDEX(CB!$D$104:$D$109,MATCH('1'!AE21, CB!$D$104:$D$109,1)+1)- INDEX(CB!$D$104:$D$109,MATCH('1'!AE21,CB!$D$104:$D$109,1))),0))))))))))))))))))</f>
        <v>#N/A</v>
      </c>
      <c r="AS21" s="33" t="e">
        <f>IF(AND('1'!AF21=CB!$A$2, '1'!AH21=CB!$B$2),INDEX(CB!$I$2:$I$7,MATCH('1'!AE21, CB!$D$2:$D$7,1))+('1'!AE21- INDEX(CB!$D$2:$D$7,MATCH('1'!AE21,CB!$D$2:$D$7,1)))*( INDEX(CB!$I$2:$I$7,MATCH('1'!AE21, CB!$D$2:$D$7,1)+1)- INDEX(CB!$I$2:$I$7,MATCH('1'!AE21, CB!$D$2:$D$7,1)))/( INDEX(CB!$D$2:$D$7,MATCH('1'!AE21, CB!$D$2:$D$7,1)+1)- INDEX(CB!$D$2:$D$7,MATCH('1'!AE21,CB!$D$2:$D$7,1))),IF(AND('1'!AF21=CB!$A$8, '1'!AH21=CB!$B$8),INDEX(CB!$I$8:$I$13,MATCH('1'!AE21, CB!$D$8:$D$13,1))+('1'!AE21- INDEX(CB!$D$8:$D$13,MATCH('1'!AE21,CB!$D$8:$D$13,1)))*( INDEX(CB!$I$8:$I$13,MATCH('1'!AE21, CB!$D$8:$D$13,1)+1)- INDEX(CB!$I$8:$I$13,MATCH('1'!AE21, CB!$D$8:$D$13,1)))/( INDEX(CB!$D$8:$D$13,MATCH('1'!AE21, CB!$D$8:$D$13,1)+1)- INDEX(CB!$D$8:$D$13,MATCH('1'!AE21,CB!$D$8:$D$13,1))),IF(AND('1'!AF21=CB!$A$14, '1'!AH21=CB!$B$14),INDEX(CB!$I$14:$I$19,MATCH('1'!AE21, CB!$D$14:$D$19,1))+('1'!AE21- INDEX(CB!$D$14:$D$19,MATCH('1'!AE21,CB!$D$14:$D$19,1)))*( INDEX(CB!$I$14:$I$19,MATCH('1'!AE21, CB!$D$14:$D$19,1)+1)- INDEX(CB!$I$14:$I$19,MATCH('1'!AE21, CB!$D$14:$D$19,1)))/( INDEX(CB!$D$14:$D$19,MATCH('1'!AE21, CB!$D$14:$D$19,1)+1)- INDEX(CB!$D$14:$D$19,MATCH('1'!AE21,CB!$D$14:$D$19,1))),IF(AND('1'!AF21=CB!$A$20, '1'!AH21=CB!$B$20),INDEX(CB!$I$20:$I$25,MATCH('1'!AE21, CB!$D$20:$D$25,1))+('1'!AE21- INDEX(CB!$D$20:$D$25,MATCH('1'!AE21,CB!$D$20:$D$25,1)))*( INDEX(CB!$I$20:$I$25,MATCH('1'!AE21, CB!$D$20:$D$25,1)+1)- INDEX(CB!$I$20:$I$25,MATCH('1'!AE21, CB!$D$20:$D$25,1)))/( INDEX(CB!$D$20:$D$25,MATCH('1'!AE21, CB!$D$20:$D$25,1)+1)- INDEX(CB!$D$20:$D$25,MATCH('1'!AE21,CB!$D$20:$D$25,1))),IF(AND('1'!AF21=CB!$A$26, '1'!AH21=CB!$B$26),INDEX(CB!$I$26:$I$31,MATCH('1'!AE21, CB!$D$26:$D$31,1))+('1'!AE21- INDEX(CB!$D$26:$D$31,MATCH('1'!AE21,CB!$D$26:$D$31,1)))*( INDEX(CB!$I$26:$I$31,MATCH('1'!AE21, CB!$D$26:$D$31,1)+1)- INDEX(CB!$I$26:$I$31,MATCH('1'!AE21, CB!$D$26:$D$31,1)))/( INDEX(CB!$D$26:$D$31,MATCH('1'!AE21, CB!$D$26:$D$31,1)+1)- INDEX(CB!$D$26:$D$31,MATCH('1'!AE21,CB!$D$26:$D$31,1))),IF(AND('1'!AF21=CB!$A$32, '1'!AH21=CB!$B$32),INDEX(CB!$I$32:$I$37,MATCH('1'!AE21, CB!$D$32:$D$37,1))+('1'!AE21- INDEX(CB!$D$32:$D$37,MATCH('1'!AE21,CB!$D$32:$D$37,1)))*( INDEX(CB!$I$32:$I$37,MATCH('1'!AE21, CB!$D$32:$D$37,1)+1)- INDEX(CB!$I$32:$I$37,MATCH('1'!AE21, CB!$D$32:$D$37,1)))/( INDEX(CB!$D$32:$D$37,MATCH('1'!AE21, CB!$D$32:$D$37,1)+1)- INDEX(CB!$D$32:$D$37,MATCH('1'!AE21,CB!$D$32:$D$37,1))),IF(AND('1'!AF21=CB!$A$38, '1'!AH21=CB!$B$38),INDEX(CB!$I$38:$I$43,MATCH('1'!AE21, CB!$D$38:$D$43,1))+('1'!AE21- INDEX(CB!$D$38:$D$43,MATCH('1'!AE21,CB!$D$38:$D$43,1)))*( INDEX(CB!$I$38:$I$43,MATCH('1'!AE21, CB!$D$38:$D$43,1)+1)- INDEX(CB!$I$38:$I$43,MATCH('1'!AE21, CB!$D$38:$D$43,1)))/( INDEX(CB!$D$38:$D$43,MATCH('1'!AE21, CB!$D$38:$D$43,1)+1)- INDEX(CB!$D$38:$D$43,MATCH('1'!AE21,CB!$D$38:$D$43,1))),IF(AND('1'!AF21=CB!$A$44, '1'!AH21=CB!$B$44),INDEX(CB!$I$44:$I$49,MATCH('1'!AE21, CB!$D$44:$D$49,1))+('1'!AE21- INDEX(CB!$D$44:$D$49,MATCH('1'!AE21,CB!$D$44:$D$49,1)))*( INDEX(CB!$I$44:$I$49,MATCH('1'!AE21, CB!$D$44:$D$49,1)+1)- INDEX(CB!$I$44:$I$49,MATCH('1'!AE21, CB!$D$44:$D$49,1)))/( INDEX(CB!$D$44:$D$49,MATCH('1'!AE21, CB!$D$44:$D$49,1)+1)- INDEX(CB!$D$44:$D$49,MATCH('1'!AE21,CB!$D$44:$D$49,1))),IF(AND('1'!AF21=CB!$A$50, '1'!AH21=CB!$B$50),INDEX(CB!$I$50:$I$55,MATCH('1'!AE21, CB!$D$50:$D$55,1))+('1'!AE21- INDEX(CB!$D$50:$D$55,MATCH('1'!AE21,CB!$D$50:$D$55,1)))*( INDEX(CB!$I$50:$I$55,MATCH('1'!AE21, CB!$D$50:$D$55,1)+1)- INDEX(CB!$I$50:$I$55,MATCH('1'!AE21, CB!$D$50:$D$55,1)))/( INDEX(CB!$D$50:$D$55,MATCH('1'!AE21, CB!$D$50:$D$55,1)+1)- INDEX(CB!$D$50:$D$55,MATCH('1'!AE21,CB!$D$50:$D$55,1))),IF(AND('1'!AF21=CB!$A$56, '1'!AH21=CB!$B$56),INDEX(CB!$I$56:$I$61,MATCH('1'!AE21, CB!$D$56:$D$61,1))+('1'!AE21- INDEX(CB!$D$56:$D$61,MATCH('1'!AE21,CB!$D$56:$D$61,1)))*( INDEX(CB!$I$56:$I$61,MATCH('1'!AE21, CB!$D$56:$D$61,1)+1)- INDEX(CB!$I$56:$I$61,MATCH('1'!AE21, CB!$D$56:$D$61,1)))/( INDEX(CB!$D$56:$D$61,MATCH('1'!AE21, CB!$D$56:$D$61,1)+1)- INDEX(CB!$D$56:$D$61,MATCH('1'!AE21,CB!$D$56:$D$61,1))),IF(AND('1'!AF21=CB!$A$62, '1'!AH21=CB!$B$62),INDEX(CB!$I$62:$I$67,MATCH('1'!AE21, CB!$D$62:$D$67,1))+('1'!AE21- INDEX(CB!$D$62:$D$67,MATCH('1'!AE21,CB!$D$62:$D$67,1)))*( INDEX(CB!$I$62:$I$67,MATCH('1'!AE21, CB!$D$62:$D$67,1)+1)- INDEX(CB!$I$62:$I$67,MATCH('1'!AE21, CB!$D$62:$D$67,1)))/( INDEX(CB!$D$62:$D$67,MATCH('1'!AE21, CB!$D$62:$D$67,1)+1)- INDEX(CB!$D$62:$D$67,MATCH('1'!AE21,CB!$D$62:$D$67,1))),IF(AND('1'!AF21=CB!$A$68, '1'!AH21=CB!$B$68),INDEX(CB!$I$68:$I$73,MATCH('1'!AE21, CB!$D$68:$D$73,1))+('1'!AE21- INDEX(CB!$D$68:$D$73,MATCH('1'!AE21,CB!$D$68:$D$73,1)))*( INDEX(CB!$I$68:$I$73,MATCH('1'!AE21, CB!$D$68:$D$73,1)+1)- INDEX(CB!$I$68:$I$73,MATCH('1'!AE21, CB!$D$68:$D$73,1)))/(INDEX(CB!$D$68:$D$73,MATCH('1'!AE21, CB!$D$68:$D$73,1)+1)- INDEX(CB!$D$68:$D$73,MATCH('1'!AE21,CB!$D$68:$D$73,1))),IF(AND('1'!AF21=CB!$A$74, '1'!AH21=CB!$B$74),INDEX(CB!$I$74:$I$79,MATCH('1'!AE21, CB!$D$74:$D$79,1))+('1'!AE21- INDEX(CB!$D$74:$D$79,MATCH('1'!AE21,CB!$D$74:$D$79,1)))*( INDEX(CB!$I$74:$I$79,MATCH('1'!AE21, CB!$D$74:$D$79,1)+1)- INDEX(CB!$I$74:$I$79,MATCH('1'!AE21, CB!$D$74:$D$79,1)))/(INDEX(CB!$D$74:$D$79,MATCH('1'!AE21, CB!$D$74:$D$79,1)+1)- INDEX(CB!$D$74:$D$79,MATCH('1'!AE21,CB!$D$74:$D$79,1))),IF(AND('1'!AF21=CB!$A$80, '1'!AH21=CB!$B$80),INDEX(CB!$I$80:$I$85,MATCH('1'!AE21, CB!$D$80:$D$85,1))+('1'!AE21- INDEX(CB!$D$80:$D$85,MATCH('1'!AE21,CB!$D$80:$D$85,1)))*( INDEX(CB!$I$80:$I$85,MATCH('1'!AE21, CB!$D$80:$D$85,1)+1)- INDEX(CB!$I$80:$I$85,MATCH('1'!AE21, CB!$D$80:$D$85,1)))/(INDEX(CB!$D$80:$D$85,MATCH('1'!AE21, CB!$D$80:$D$85,1)+1)- INDEX(CB!$D$80:$D$85,MATCH('1'!AE21,CB!$D$80:$D$85,1))),IF(AND('1'!AF21=CB!$A$86, '1'!AH21=CB!$B$86),INDEX(CB!$I$86:$I$91,MATCH('1'!AE21, CB!$D$86:$D$91,1))+('1'!AE21- INDEX(CB!$D$86:$D$91,MATCH('1'!AE21,CB!$D$86:$D$91,1)))*( INDEX(CB!$I$86:$I$91,MATCH('1'!AE21, CB!$D$86:$D$91,1)+1)- INDEX(CB!$I$86:$I$91,MATCH('1'!AE21, CB!$D$86:$D$91,1)))/(INDEX(CB!$D$86:$D$91,MATCH('1'!AE21, CB!$D$86:$D$91,1)+1)- INDEX(CB!$D$86:$D$91,MATCH('1'!AE21,CB!$D$86:$D$91,1))),IF(AND('1'!AF21=CB!$A$92, '1'!AH21=CB!$B$92),INDEX(CB!$I$92:$I$97,MATCH('1'!AE21, CB!$D$92:$D$97,1))+('1'!AE21- INDEX(CB!$D$92:$D$97,MATCH('1'!AE21,CB!$D$92:$D$97,1)))*( INDEX(CB!$I$92:$I$97,MATCH('1'!AE21, CB!$D$92:$D$97,1)+1)- INDEX(CB!$I$92:$I$97,MATCH('1'!AE21, CB!$D$92:$D$97,1)))/(INDEX(CB!$D$92:$D$97,MATCH('1'!AE21, CB!$D$92:$D$97,1)+1)- INDEX(CB!$D$92:$D$97,MATCH('1'!AE21,CB!$D$92:$D$97,1))),IF(AND('1'!AF21=CB!$A$98, '1'!AH21=CB!$B$98),INDEX(CB!$I$98:$I$103,MATCH('1'!AE21, CB!$D$98:$D$103,1))+('1'!AE21- INDEX(CB!$D$98:$D$103,MATCH('1'!AE21,CB!$D$98:$D$103,1)))*( INDEX(CB!$I$98:$I$103,MATCH('1'!AE21, CB!$D$98:$D$103,1)+1)- INDEX(CB!$I$98:$I$103,MATCH('1'!AE21, CB!$D$98:$D$103,1)))/(INDEX(CB!$D$98:$D$103,MATCH('1'!AE21, CB!$D$98:$D$103,1)+1)- INDEX(CB!$D$98:$D$103,MATCH('1'!AE21,CB!$D$98:$D$103,1))),IF(AND('1'!AF21=CB!$A$104, '1'!AH21=CB!$B$104),INDEX(CB!$I$104:$I$109,MATCH('1'!AE21, CB!$D$104:$D$109,1))+('1'!AE21- INDEX(CB!$D$104:$D$109,MATCH('1'!AE21,CB!$D$104:$D$109,1)))*( INDEX(CB!$I$104:$I$109,MATCH('1'!AE21, CB!$D$104:$D$109,1)+1)- INDEX(CB!$I$104:$I$109,MATCH('1'!AE21, CB!$D$104:$D$109,1)))/(INDEX(CB!$D$104:$D$109,MATCH('1'!AE21, CB!$D$104:$D$109,1)+1)- INDEX(CB!$D$104:$D$109,MATCH('1'!AE21,CB!$D$104:$D$109,1))),0))))))))))))))))))</f>
        <v>#N/A</v>
      </c>
      <c r="AT21" s="33" t="e">
        <f>IF(AND('1'!AF21=CB!$A$2, '1'!AH21=CB!$B$2),INDEX(CB!$C$2:$C$7,MATCH('1'!AE21, CB!$D$2:$D$7,1))+('1'!AE21- INDEX(CB!$D$2:$D$7,MATCH('1'!AE21,CB!$D$2:$D$7,1)))*( INDEX(CB!$C$2:$C$7,MATCH('1'!AE21, CB!$D$2:$D$7,1)+1)- INDEX(CB!$C$2:$C$7,MATCH('1'!AE21, CB!$D$2:$D$7,1)))/( INDEX(CB!$D$2:$D$7,MATCH('1'!AE21, CB!$D$2:$D$7,1)+1)- INDEX(CB!$D$2:$D$7,MATCH('1'!AE21,CB!$D$2:$D$7,1))),IF(AND('1'!AF21=CB!$A$8, '1'!AH21=CB!$B$8),INDEX(CB!$C$8:$C$13,MATCH('1'!AE21, CB!$D$8:$D$13,1))+('1'!AE21- INDEX(CB!$D$8:$D$13,MATCH('1'!AE21,CB!$D$8:$D$13,1)))*( INDEX(CB!$C$8:$C$13,MATCH('1'!AE21, CB!$D$8:$D$13,1)+1)- INDEX(CB!$C$8:$C$13,MATCH('1'!AE21, CB!$D$8:$D$13,1)))/( INDEX(CB!$D$8:$D$13,MATCH('1'!AE21, CB!$D$8:$D$13,1)+1)- INDEX(CB!$D$8:$D$13,MATCH('1'!AE21,CB!$D$8:$D$13,1))),IF(AND('1'!AF21=CB!$A$14, '1'!AH21=CB!$B$14),INDEX(CB!$C$14:$C$19,MATCH('1'!AE21, CB!$D$14:$D$19,1))+('1'!AE21- INDEX(CB!$D$14:$D$19,MATCH('1'!AE21,CB!$D$14:$D$19,1)))*( INDEX(CB!$C$14:$C$19,MATCH('1'!AE21, CB!$D$14:$D$19,1)+1)- INDEX(CB!$C$14:$C$19,MATCH('1'!AE21, CB!$D$14:$D$19,1)))/( INDEX(CB!$D$14:$D$19,MATCH('1'!AE21, CB!$D$14:$D$19,1)+1)- INDEX(CB!$D$14:$D$19,MATCH('1'!AE21,CB!$D$14:$D$19,1))),IF(AND('1'!AF21=CB!$A$20, '1'!AH21=CB!$B$20),INDEX(CB!$C$20:$C$25,MATCH('1'!AE21, CB!$D$20:$D$25,1))+('1'!AE21- INDEX(CB!$D$20:$D$25,MATCH('1'!AE21,CB!$D$20:$D$25,1)))*( INDEX(CB!$C$20:$C$25,MATCH('1'!AE21, CB!$D$20:$D$25,1)+1)- INDEX(CB!$C$20:$C$25,MATCH('1'!AE21, CB!$D$20:$D$25,1)))/( INDEX(CB!$D$20:$D$25,MATCH('1'!AE21, CB!$D$20:$D$25,1)+1)- INDEX(CB!$D$20:$D$25,MATCH('1'!AE21,CB!$D$20:$D$25,1))),IF(AND('1'!AF21=CB!$A$26, '1'!AH21=CB!$B$26),INDEX(CB!$C$26:$C$31,MATCH('1'!AE21, CB!$D$26:$D$31,1))+('1'!AE21- INDEX(CB!$D$26:$D$31,MATCH('1'!AE21,CB!$D$26:$D$31,1)))*( INDEX(CB!$C$26:$C$31,MATCH('1'!AE21, CB!$D$26:$D$31,1)+1)- INDEX(CB!$C$26:$C$31,MATCH('1'!AE21, CB!$D$26:$D$31,1)))/( INDEX(CB!$D$26:$D$31,MATCH('1'!AE21, CB!$D$26:$D$31,1)+1)- INDEX(CB!$D$26:$D$31,MATCH('1'!AE21,CB!$D$26:$D$31,1))),IF(AND('1'!AF21=CB!$A$32, '1'!AH21=CB!$B$32),INDEX(CB!$C$32:$C$37,MATCH('1'!AE21, CB!$D$32:$D$37,1))+('1'!AE21- INDEX(CB!$D$32:$D$37,MATCH('1'!AE21,CB!$D$32:$D$37,1)))*( INDEX(CB!$C$32:$C$37,MATCH('1'!AE21, CB!$D$32:$D$37,1)+1)- INDEX(CB!$C$32:$C$37,MATCH('1'!AE21, CB!$D$32:$D$37,1)))/( INDEX(CB!$D$32:$D$37,MATCH('1'!AE21, CB!$D$32:$D$37,1)+1)- INDEX(CB!$D$32:$D$37,MATCH('1'!AE21,CB!$D$32:$D$37,1))),IF(AND('1'!AF21=CB!$A$38, '1'!AH21=CB!$B$38),INDEX(CB!$C$38:$C$43,MATCH('1'!AE21, CB!$D$38:$D$43,1))+('1'!AE21- INDEX(CB!$D$38:$D$43,MATCH('1'!AE21,CB!$D$38:$D$43,1)))*( INDEX(CB!$C$38:$C$43,MATCH('1'!AE21, CB!$D$38:$D$43,1)+1)- INDEX(CB!$C$38:$C$43,MATCH('1'!AE21, CB!$D$38:$D$43,1)))/( INDEX(CB!$D$38:$D$43,MATCH('1'!AE21, CB!$D$38:$D$43,1)+1)- INDEX(CB!$D$38:$D$43,MATCH('1'!AE21,CB!$D$38:$D$43,1))),IF(AND('1'!AF21=CB!$A$44, '1'!AH21=CB!$B$44),INDEX(CB!$C$44:$C$49,MATCH('1'!AE21, CB!$D$44:$D$49,1))+('1'!AE21- INDEX(CB!$D$44:$D$49,MATCH('1'!AE21,CB!$D$44:$D$49,1)))*( INDEX(CB!$C$44:$C$49,MATCH('1'!AE21, CB!$D$44:$D$49,1)+1)- INDEX(CB!$C$44:$C$49,MATCH('1'!AE21, CB!$D$44:$D$49,1)))/( INDEX(CB!$D$44:$D$49,MATCH('1'!AE21, CB!$D$44:$D$49,1)+1)- INDEX(CB!$D$44:$D$49,MATCH('1'!AE21,CB!$D$44:$D$49,1))),IF(AND('1'!AF21=CB!$A$50, '1'!AH21=CB!$B$50),INDEX(CB!$C$50:$C$55,MATCH('1'!AE21, CB!$D$50:$D$55,1))+('1'!AE21- INDEX(CB!$D$50:$D$55,MATCH('1'!AE21,CB!$D$50:$D$55,1)))*( INDEX(CB!$C$50:$C$55,MATCH('1'!AE21, CB!$D$50:$D$55,1)+1)- INDEX(CB!$C$50:$C$55,MATCH('1'!AE21, CB!$D$50:$D$55,1)))/( INDEX(CB!$D$50:$D$55,MATCH('1'!AE21, CB!$D$50:$D$55,1)+1)- INDEX(CB!$D$50:$D$55,MATCH('1'!AE21,CB!$D$50:$D$55,1))),IF(AND('1'!AF21=CB!$A$56, '1'!AH21=CB!$B$56),INDEX(CB!$C$56:$C$61,MATCH('1'!AE21, CB!$D$56:$D$61,1))+('1'!AE21- INDEX(CB!$D$56:$D$61,MATCH('1'!AE21,CB!$D$56:$D$61,1)))*( INDEX(CB!$C$56:$C$61,MATCH('1'!AE21, CB!$D$56:$D$61,1)+1)- INDEX(CB!$C$56:$C$61,MATCH('1'!AE21, CB!$D$56:$D$61,1)))/( INDEX(CB!$D$56:$D$61,MATCH('1'!AE21, CB!$D$56:$D$61,1)+1)- INDEX(CB!$D$56:$D$61,MATCH('1'!AE21,CB!$D$56:$D$61,1))),IF(AND('1'!AF21=CB!$A$62, '1'!AH21=CB!$B$62),INDEX(CB!$C$62:$C$67,MATCH('1'!AE21, CB!$D$62:$D$67,1))+('1'!AE21- INDEX(CB!$D$62:$D$67,MATCH('1'!AE21,CB!$D$62:$D$67,1)))*( INDEX(CB!$C$62:$C$67,MATCH('1'!AE21, CB!$D$62:$D$67,1)+1)- INDEX(CB!$C$62:$C$67,MATCH('1'!AE21, CB!$D$62:$D$67,1)))/( INDEX(CB!$D$62:$D$67,MATCH('1'!AE21, CB!$D$62:$D$67,1)+1)- INDEX(CB!$D$62:$D$67,MATCH('1'!AE21,CB!$D$62:$D$67,1))),IF(AND('1'!AF21=CB!$A$68, '1'!AH21=CB!$B$68),INDEX(CB!$C$68:$C$73,MATCH('1'!AE21, CB!$D$68:$D$73,1))+('1'!AE21- INDEX(CB!$D$68:$D$73,MATCH('1'!AE21,CB!$D$68:$D$73,1)))*( INDEX(CB!$C$68:$C$73,MATCH('1'!AE21, CB!$D$68:$D$73,1)+1)- INDEX(CB!$C$68:$C$73,MATCH('1'!AE21, CB!$D$68:$D$73,1)))/(INDEX(CB!$D$68:$D$73,MATCH('1'!AE21, CB!$D$68:$D$73,1)+1)- INDEX(CB!$D$68:$D$73,MATCH('1'!AE21,CB!$D$68:$D$73,1))),IF(AND('1'!AF21=CB!$A$74, '1'!AH21=CB!$B$74),INDEX(CB!$C$74:$C$79,MATCH('1'!AE21, CB!$D$74:$D$79,1))+('1'!AE21- INDEX(CB!$D$74:$D$79,MATCH('1'!AE21,CB!$D$74:$D$79,1)))*( INDEX(CB!$C$74:$C$79,MATCH('1'!AE21, CB!$D$74:$D$79,1)+1)- INDEX(CB!$C$74:$C$79,MATCH('1'!AE21, CB!$D$74:$D$79,1)))/(INDEX(CB!$D$74:$D$79,MATCH('1'!AE21, CB!$D$74:$D$79,1)+1)- INDEX(CB!$D$74:$D$79,MATCH('1'!AE21,CB!$D$74:$D$79,1))),IF(AND('1'!AF21=CB!$A$80, '1'!AH21=CB!$B$80),INDEX(CB!$C$80:$C$85,MATCH('1'!AE21, CB!$D$80:$D$85,1))+('1'!AE21- INDEX(CB!$D$80:$D$85,MATCH('1'!AE21,CB!$D$80:$D$85,1)))*( INDEX(CB!$C$80:$C$85,MATCH('1'!AE21, CB!$D$80:$D$85,1)+1)- INDEX(CB!$C$80:$C$85,MATCH('1'!AE21, CB!$D$80:$D$85,1)))/(INDEX(CB!$D$80:$D$85,MATCH('1'!AE21, CB!$D$80:$D$85,1)+1)- INDEX(CB!$D$80:$D$85,MATCH('1'!AE21,CB!$D$80:$D$85,1))),IF(AND('1'!AF21=CB!$A$86, '1'!AH21=CB!$B$86),INDEX(CB!$C$86:$C$91,MATCH('1'!AE21, CB!$D$86:$D$91,1))+('1'!AE21- INDEX(CB!$D$86:$D$91,MATCH('1'!AE21,CB!$D$86:$D$91,1)))*( INDEX(CB!$C$86:$C$91,MATCH('1'!AE21, CB!$D$86:$D$91,1)+1)- INDEX(CB!$C$86:$C$91,MATCH('1'!AE21, CB!$D$86:$D$91,1)))/(INDEX(CB!$D$86:$D$91,MATCH('1'!AE21, CB!$D$86:$D$91,1)+1)- INDEX(CB!$D$86:$D$91,MATCH('1'!AE21,CB!$D$86:$D$91,1))),IF(AND('1'!AF21=CB!$A$92, '1'!AH21=CB!$B$92),INDEX(CB!$C$92:$C$97,MATCH('1'!AE21, CB!$D$92:$D$97,1))+('1'!AE21- INDEX(CB!$D$92:$D$97,MATCH('1'!AE21,CB!$D$92:$D$97,1)))*( INDEX(CB!$C$92:$C$97,MATCH('1'!AE21, CB!$D$92:$D$97,1)+1)- INDEX(CB!$C$92:$C$97,MATCH('1'!AE21, CB!$D$92:$D$97,1)))/(INDEX(CB!$D$92:$D$97,MATCH('1'!AE21, CB!$D$92:$D$97,1)+1)- INDEX(CB!$D$92:$D$97,MATCH('1'!AE21,CB!$D$92:$D$97,1))),IF(AND('1'!AF21=CB!$A$98, '1'!AH21=CB!$B$98),INDEX(CB!$C$98:$C$103,MATCH('1'!AE21, CB!$D$98:$D$103,1))+('1'!AE21- INDEX(CB!$D$98:$D$103,MATCH('1'!AE21,CB!$D$98:$D$103,1)))*( INDEX(CB!$C$98:$C$103,MATCH('1'!AE21, CB!$D$98:$D$103,1)+1)- INDEX(CB!$C$98:$C$103,MATCH('1'!AE21, CB!$D$98:$D$103,1)))/(INDEX(CB!$D$98:$D$103,MATCH('1'!AE21, CB!$D$98:$D$103,1)+1)- INDEX(CB!$D$98:$D$103,MATCH('1'!AE21,CB!$D$98:$D$103,1))),IF(AND('1'!AF21=CB!$A$104, '1'!AH21=CB!$B$104),INDEX(CB!$C$104:$C$109,MATCH('1'!AE21, CB!$D$104:$D$109,1))+('1'!AE21- INDEX(CB!$D$104:$D$109,MATCH('1'!AE21,CB!$D$104:$D$109,1)))*( INDEX(CB!$C$104:$C$109,MATCH('1'!AE21, CB!$D$104:$D$109,1)+1)- INDEX(CB!$C$104:$C$109,MATCH('1'!AE21, CB!$D$104:$D$109,1)))/(INDEX(CB!$D$104:$D$109,MATCH('1'!AE21, CB!$D$104:$D$109,1)+1)- INDEX(CB!$D$104:$D$109,MATCH('1'!AE21,CB!$D$104:$D$109,1))),0))))))))))))))))))</f>
        <v>#N/A</v>
      </c>
      <c r="AU21" s="33" t="e">
        <f>IF(AND('1'!AF21=CB!$A$2, '1'!AH21=CB!$B$2),INDEX(CB!$M$2:$M$7,MATCH('1'!AE21, CB!$D$2:$D$7,1))+('1'!AE21- INDEX(CB!$D$2:$D$7,MATCH('1'!AE21,CB!$D$2:$D$7,1)))*( INDEX(CB!$M$2:$M$7,MATCH('1'!AE21, CB!$D$2:$D$7,1)+1)- INDEX(CB!$M$2:$M$7,MATCH('1'!AE21, CB!$D$2:$D$7,1)))/( INDEX(CB!$D$2:$D$7,MATCH('1'!AE21, CB!$D$2:$D$7,1)+1)- INDEX(CB!$D$2:$D$7,MATCH('1'!AE21,CB!$D$2:$D$7,1))),IF(AND('1'!AF21=CB!$A$8, '1'!AH21=CB!$B$8),INDEX(CB!$M$8:$M$13,MATCH('1'!AE21, CB!$D$8:$D$13,1))+('1'!AE21- INDEX(CB!$D$8:$D$13,MATCH('1'!AE21,CB!$D$8:$D$13,1)))*( INDEX(CB!$M$8:$M$13,MATCH('1'!AE21, CB!$D$8:$D$13,1)+1)- INDEX(CB!$M$8:$M$13,MATCH('1'!AE21, CB!$D$8:$D$13,1)))/( INDEX(CB!$D$8:$D$13,MATCH('1'!AE21, CB!$D$8:$D$13,1)+1)- INDEX(CB!$D$8:$D$13,MATCH('1'!AE21,CB!$D$8:$D$13,1))),IF(AND('1'!AF21=CB!$A$14, '1'!AH21=CB!$B$14),INDEX(CB!$M$14:$M$19,MATCH('1'!AE21, CB!$D$14:$D$19,1))+('1'!AE21- INDEX(CB!$D$14:$D$19,MATCH('1'!AE21,CB!$D$14:$D$19,1)))*( INDEX(CB!$M$14:$M$19,MATCH('1'!AE21, CB!$D$14:$D$19,1)+1)- INDEX(CB!$M$14:$M$19,MATCH('1'!AE21, CB!$D$14:$D$19,1)))/( INDEX(CB!$D$14:$D$19,MATCH('1'!AE21, CB!$D$14:$D$19,1)+1)- INDEX(CB!$D$14:$D$19,MATCH('1'!AE21,CB!$D$14:$D$19,1))),IF(AND('1'!AF21=CB!$A$20, '1'!AH21=CB!$B$20),INDEX(CB!$M$20:$M$25,MATCH('1'!AE21, CB!$D$20:$D$25,1))+('1'!AE21- INDEX(CB!$D$20:$D$25,MATCH('1'!AE21,CB!$D$20:$D$25,1)))*( INDEX(CB!$M$20:$M$25,MATCH('1'!AE21, CB!$D$20:$D$25,1)+1)- INDEX(CB!$M$20:$M$25,MATCH('1'!AE21, CB!$D$20:$D$25,1)))/( INDEX(CB!$D$20:$D$25,MATCH('1'!AE21, CB!$D$20:$D$25,1)+1)- INDEX(CB!$D$20:$D$25,MATCH('1'!AE21,CB!$D$20:$D$25,1))),IF(AND('1'!AF21=CB!$A$26, '1'!AH21=CB!$B$26),INDEX(CB!$M$26:$M$31,MATCH('1'!AE21, CB!$D$26:$D$31,1))+('1'!AE21- INDEX(CB!$D$26:$D$31,MATCH('1'!AE21,CB!$D$26:$D$31,1)))*( INDEX(CB!$M$26:$M$31,MATCH('1'!AE21, CB!$D$26:$D$31,1)+1)- INDEX(CB!$M$26:$M$31,MATCH('1'!AE21, CB!$D$26:$D$31,1)))/( INDEX(CB!$D$26:$D$31,MATCH('1'!AE21, CB!$D$26:$D$31,1)+1)- INDEX(CB!$D$26:$D$31,MATCH('1'!AE21,CB!$D$26:$D$31,1))),IF(AND('1'!AF21=CB!$A$32, '1'!AH21=CB!$B$32),INDEX(CB!$M$32:$M$37,MATCH('1'!AE21, CB!$D$32:$D$37,1))+('1'!AE21- INDEX(CB!$D$32:$D$37,MATCH('1'!AE21,CB!$D$32:$D$37,1)))*( INDEX(CB!$M$32:$M$37,MATCH('1'!AE21, CB!$D$32:$D$37,1)+1)- INDEX(CB!$M$32:$M$37,MATCH('1'!AE21, CB!$D$32:$D$37,1)))/( INDEX(CB!$D$32:$D$37,MATCH('1'!AE21, CB!$D$32:$D$37,1)+1)- INDEX(CB!$D$32:$D$37,MATCH('1'!AE21,CB!$D$32:$D$37,1))),IF(AND('1'!AF21=CB!$A$38, '1'!AH21=CB!$B$38),INDEX(CB!$M$38:$M$43,MATCH('1'!AE21, CB!$D$38:$D$43,1))+('1'!AE21- INDEX(CB!$D$38:$D$43,MATCH('1'!AE21,CB!$D$38:$D$43,1)))*( INDEX(CB!$M$38:$M$43,MATCH('1'!AE21, CB!$D$38:$D$43,1)+1)- INDEX(CB!$M$38:$M$43,MATCH('1'!AE21, CB!$D$38:$D$43,1)))/( INDEX(CB!$D$38:$D$43,MATCH('1'!AE21, CB!$D$38:$D$43,1)+1)- INDEX(CB!$D$38:$D$43,MATCH('1'!AE21,CB!$D$38:$D$43,1))),IF(AND('1'!AF21=CB!$A$44, '1'!AH21=CB!$B$44),INDEX(CB!$M$44:$M$49,MATCH('1'!AE21, CB!$D$44:$D$49,1))+('1'!AE21- INDEX(CB!$D$44:$D$49,MATCH('1'!AE21,CB!$D$44:$D$49,1)))*( INDEX(CB!$M$44:$M$49,MATCH('1'!AE21, CB!$D$44:$D$49,1)+1)- INDEX(CB!$M$44:$M$49,MATCH('1'!AE21, CB!$D$44:$D$49,1)))/( INDEX(CB!$D$44:$D$49,MATCH('1'!AE21, CB!$D$44:$D$49,1)+1)- INDEX(CB!$D$44:$D$49,MATCH('1'!AE21,CB!$D$44:$D$49,1))),IF(AND('1'!AF21=CB!$A$50, '1'!AH21=CB!$B$50),INDEX(CB!$M$50:$M$55,MATCH('1'!AE21, CB!$D$50:$D$55,1))+('1'!AE21- INDEX(CB!$D$50:$D$55,MATCH('1'!AE21,CB!$D$50:$D$55,1)))*( INDEX(CB!$M$50:$M$55,MATCH('1'!AE21, CB!$D$50:$D$55,1)+1)- INDEX(CB!$M$50:$M$55,MATCH('1'!AE21, CB!$D$50:$D$55,1)))/( INDEX(CB!$D$50:$D$55,MATCH('1'!AE21, CB!$D$50:$D$55,1)+1)- INDEX(CB!$D$50:$D$55,MATCH('1'!AE21,CB!$D$50:$D$55,1))),IF(AND('1'!AF21=CB!$A$56, '1'!AH21=CB!$B$56),INDEX(CB!$M$56:$M$61,MATCH('1'!AE21, CB!$D$56:$D$61,1))+('1'!AE21- INDEX(CB!$D$56:$D$61,MATCH('1'!AE21,CB!$D$56:$D$61,1)))*( INDEX(CB!$M$56:$M$61,MATCH('1'!AE21, CB!$D$56:$D$61,1)+1)- INDEX(CB!$M$56:$M$61,MATCH('1'!AE21, CB!$D$56:$D$61,1)))/( INDEX(CB!$D$56:$D$61,MATCH('1'!AE21, CB!$D$56:$D$61,1)+1)- INDEX(CB!$D$56:$D$61,MATCH('1'!AE21,CB!$D$56:$D$61,1))),IF(AND('1'!AF21=CB!$A$62, '1'!AH21=CB!$B$62),INDEX(CB!$M$62:$M$67,MATCH('1'!AE21, CB!$D$62:$D$67,1))+('1'!AE21- INDEX(CB!$D$62:$D$67,MATCH('1'!AE21,CB!$D$62:$D$67,1)))*( INDEX(CB!$M$62:$M$67,MATCH('1'!AE21, CB!$D$62:$D$67,1)+1)- INDEX(CB!$M$62:$M$67,MATCH('1'!AE21, CB!$D$62:$D$67,1)))/( INDEX(CB!$D$62:$D$67,MATCH('1'!AE21, CB!$D$62:$D$67,1)+1)- INDEX(CB!$D$62:$D$67,MATCH('1'!AE21,CB!$D$62:$D$67,1))),IF(AND('1'!AF21=CB!$A$68, '1'!AH21=CB!$B$68),INDEX(CB!$M$68:$M$73,MATCH('1'!AE21, CB!$D$68:$D$73,1))+('1'!AE21- INDEX(CB!$D$68:$D$73,MATCH('1'!AE21,CB!$D$68:$D$73,1)))*( INDEX(CB!$M$68:$M$73,MATCH('1'!AE21, CB!$D$68:$D$73,1)+1)- INDEX(CB!$M$68:$M$73,MATCH('1'!AE21, CB!$D$68:$D$73,1)))/(INDEX(CB!$D$68:$D$73,MATCH('1'!AE21, CB!$D$68:$D$73,1)+1)- INDEX(CB!$D$68:$D$73,MATCH('1'!AE21,CB!$D$68:$D$73,1))),IF(AND('1'!AF21=CB!$A$74, '1'!AH21=CB!$B$74),INDEX(CB!$M$74:$M$79,MATCH('1'!AE21, CB!$D$74:$D$79,1))+('1'!AE21- INDEX(CB!$D$74:$D$79,MATCH('1'!AE21,CB!$D$74:$D$79,1)))*( INDEX(CB!$M$74:$M$79,MATCH('1'!AE21, CB!$D$74:$D$79,1)+1)- INDEX(CB!$M$74:$M$79,MATCH('1'!AE21, CB!$D$74:$D$79,1)))/(INDEX(CB!$D$74:$D$79,MATCH('1'!AE21, CB!$D$74:$D$79,1)+1)- INDEX(CB!$D$74:$D$79,MATCH('1'!AE21,CB!$D$74:$D$79,1))),IF(AND('1'!AF21=CB!$A$80, '1'!AH21=CB!$B$80),INDEX(CB!$M$80:$M$85,MATCH('1'!AE21, CB!$D$80:$D$85,1))+('1'!AE21- INDEX(CB!$D$80:$D$85,MATCH('1'!AE21,CB!$D$80:$D$85,1)))*( INDEX(CB!$M$80:$M$85,MATCH('1'!AE21, CB!$D$80:$D$85,1)+1)- INDEX(CB!$M$80:$M$85,MATCH('1'!AE21, CB!$D$80:$D$85,1)))/(INDEX(CB!$D$80:$D$85,MATCH('1'!AE21, CB!$D$80:$D$85,1)+1)- INDEX(CB!$D$80:$D$85,MATCH('1'!AE21,CB!$D$80:$D$85,1))),IF(AND('1'!AF21=CB!$A$86, '1'!AH21=CB!$B$86),INDEX(CB!$M$86:$M$91,MATCH('1'!AE21, CB!$D$86:$D$91,1))+('1'!AE21- INDEX(CB!$D$86:$D$91,MATCH('1'!AE21,CB!$D$86:$D$91,1)))*( INDEX(CB!$M$86:$M$91,MATCH('1'!AE21, CB!$D$86:$D$91,1)+1)- INDEX(CB!$M$86:$M$91,MATCH('1'!AE21, CB!$D$86:$D$91,1)))/(INDEX(CB!$D$86:$D$91,MATCH('1'!AE21, CB!$D$86:$D$91,1)+1)- INDEX(CB!$D$86:$D$91,MATCH('1'!AE21,CB!$D$86:$D$91,1))),IF(AND('1'!AF21=CB!$A$92, '1'!AH21=CB!$B$92),INDEX(CB!$M$92:$M$97,MATCH('1'!AE21, CB!$D$92:$D$97,1))+('1'!AE21- INDEX(CB!$D$92:$D$97,MATCH('1'!AE21,CB!$D$92:$D$97,1)))*( INDEX(CB!$M$92:$M$97,MATCH('1'!AE21, CB!$D$92:$D$97,1)+1)- INDEX(CB!$M$92:$M$97,MATCH('1'!AE21, CB!$D$92:$D$97,1)))/(INDEX(CB!$D$92:$D$97,MATCH('1'!AE21, CB!$D$92:$D$97,1)+1)- INDEX(CB!$D$92:$D$97,MATCH('1'!AE21,CB!$D$92:$D$97,1))),IF(AND('1'!AF21=CB!$A$98, '1'!AH21=CB!$B$98),INDEX(CB!$M$98:$M$103,MATCH('1'!AE21, CB!$D$98:$D$103,1))+('1'!AE21- INDEX(CB!$D$98:$D$103,MATCH('1'!AE21,CB!$D$98:$D$103,1)))*( INDEX(CB!$M$98:$M$103,MATCH('1'!AE21, CB!$D$98:$D$103,1)+1)- INDEX(CB!$M$98:$M$103,MATCH('1'!AE21, CB!$D$98:$D$103,1)))/(INDEX(CB!$D$98:$D$103,MATCH('1'!AE21, CB!$D$98:$D$103,1)+1)- INDEX(CB!$D$98:$D$103,MATCH('1'!AE21,CB!$D$98:$D$103,1))),IF(AND('1'!AF21=CB!$A$104, '1'!AH21=CB!$B$104),INDEX(CB!$M$104:$M$109,MATCH('1'!AE21, CB!$D$104:$D$109,1))+('1'!AE21- INDEX(CB!$D$104:$D$109,MATCH('1'!AE21,CB!$D$104:$D$109,1)))*( INDEX(CB!$M$104:$M$109,MATCH('1'!AE21, CB!$D$104:$D$109,1)+1)- INDEX(CB!$M$104:$M$109,MATCH('1'!AE21, CB!$D$104:$D$109,1)))/(INDEX(CB!$D$104:$D$109,MATCH('1'!AE21, CB!$D$104:$D$109,1)+1)- INDEX(CB!$D$104:$D$109,MATCH('1'!AE21,CB!$D$104:$D$109,1))),0))))))))))))))))))</f>
        <v>#N/A</v>
      </c>
      <c r="AV21" s="33" t="e">
        <f>IF(AND('1'!AF21=CB!$A$2, '1'!AH21=CB!$B$2),INDEX(CB!$G$2:$G$7,MATCH('1'!AE21, CB!$D$2:$D$7,1))+('1'!AE21- INDEX(CB!$D$2:$D$7,MATCH('1'!AE21,CB!$D$2:$D$7,1)))*( INDEX(CB!$G$2:$G$7,MATCH('1'!AE21, CB!$D$2:$D$7,1)+1)- INDEX(CB!$G$2:$G$7,MATCH('1'!AE21, CB!$D$2:$D$7,1)))/( INDEX(CB!$D$2:$D$7,MATCH('1'!AE21, CB!$D$2:$D$7,1)+1)- INDEX(CB!$D$2:$D$7,MATCH('1'!AE21,CB!$D$2:$D$7,1))),IF(AND('1'!AF21=CB!$A$8, '1'!AH21=CB!$B$8),INDEX(CB!$G$8:$G$13,MATCH('1'!AE21, CB!$D$8:$D$13,1))+('1'!AE21- INDEX(CB!$D$8:$D$13,MATCH('1'!AE21,CB!$D$8:$D$13,1)))*( INDEX(CB!$G$8:$G$13,MATCH('1'!AE21, CB!$D$8:$D$13,1)+1)- INDEX(CB!$G$8:$G$13,MATCH('1'!AE21, CB!$D$8:$D$13,1)))/( INDEX(CB!$D$8:$D$13,MATCH('1'!AE21, CB!$D$8:$D$13,1)+1)- INDEX(CB!$D$8:$D$13,MATCH('1'!AE21,CB!$D$8:$D$13,1))),IF(AND('1'!AF21=CB!$A$14, '1'!AH21=CB!$B$14),INDEX(CB!$G$14:$G$19,MATCH('1'!AE21, CB!$D$14:$D$19,1))+('1'!AE21- INDEX(CB!$D$14:$D$19,MATCH('1'!AE21,CB!$D$14:$D$19,1)))*( INDEX(CB!$G$14:$G$19,MATCH('1'!AE21, CB!$D$14:$D$19,1)+1)- INDEX(CB!$G$14:$G$19,MATCH('1'!AE21, CB!$D$14:$D$19,1)))/( INDEX(CB!$D$14:$D$19,MATCH('1'!AE21, CB!$D$14:$D$19,1)+1)- INDEX(CB!$D$14:$D$19,MATCH('1'!AE21,CB!$D$14:$D$19,1))),IF(AND('1'!AF21=CB!$A$20, '1'!AH21=CB!$B$20),INDEX(CB!$G$20:$G$25,MATCH('1'!AE21, CB!$D$20:$D$25,1))+('1'!AE21- INDEX(CB!$D$20:$D$25,MATCH('1'!AE21,CB!$D$20:$D$25,1)))*( INDEX(CB!$G$20:$G$25,MATCH('1'!AE21, CB!$D$20:$D$25,1)+1)- INDEX(CB!$G$20:$G$25,MATCH('1'!AE21, CB!$D$20:$D$25,1)))/( INDEX(CB!$D$20:$D$25,MATCH('1'!AE21, CB!$D$20:$D$25,1)+1)- INDEX(CB!$D$20:$D$25,MATCH('1'!AE21,CB!$D$20:$D$25,1))),IF(AND('1'!AF21=CB!$A$26, '1'!AH21=CB!$B$26),INDEX(CB!$G$26:$G$31,MATCH('1'!AE21, CB!$D$26:$D$31,1))+('1'!AE21- INDEX(CB!$D$26:$D$31,MATCH('1'!AE21,CB!$D$26:$D$31,1)))*( INDEX(CB!$G$26:$G$31,MATCH('1'!AE21, CB!$D$26:$D$31,1)+1)- INDEX(CB!$G$26:$G$31,MATCH('1'!AE21, CB!$D$26:$D$31,1)))/( INDEX(CB!$D$26:$D$31,MATCH('1'!AE21, CB!$D$26:$D$31,1)+1)- INDEX(CB!$D$26:$D$31,MATCH('1'!AE21,CB!$D$26:$D$31,1))),IF(AND('1'!AF21=CB!$A$32, '1'!AH21=CB!$B$32),INDEX(CB!$G$32:$G$37,MATCH('1'!AE21, CB!$D$32:$D$37,1))+('1'!AE21- INDEX(CB!$D$32:$D$37,MATCH('1'!AE21,CB!$D$32:$D$37,1)))*( INDEX(CB!$G$32:$G$37,MATCH('1'!AE21, CB!$D$32:$D$37,1)+1)- INDEX(CB!$G$32:$G$37,MATCH('1'!AE21, CB!$D$32:$D$37,1)))/( INDEX(CB!$D$32:$D$37,MATCH('1'!AE21, CB!$D$32:$D$37,1)+1)- INDEX(CB!$D$32:$D$37,MATCH('1'!AE21,CB!$D$32:$D$37,1))),IF(AND('1'!AF21=CB!$A$38, '1'!AH21=CB!$B$38),INDEX(CB!$G$38:$G$43,MATCH('1'!AE21, CB!$D$38:$D$43,1))+('1'!AE21- INDEX(CB!$D$38:$D$43,MATCH('1'!AE21,CB!$D$38:$D$43,1)))*( INDEX(CB!$G$38:$G$43,MATCH('1'!AE21, CB!$D$38:$D$43,1)+1)- INDEX(CB!$G$38:$G$43,MATCH('1'!AE21, CB!$D$38:$D$43,1)))/( INDEX(CB!$D$38:$D$43,MATCH('1'!AE21, CB!$D$38:$D$43,1)+1)- INDEX(CB!$D$38:$D$43,MATCH('1'!AE21,CB!$D$38:$D$43,1))),IF(AND('1'!AF21=CB!$A$44, '1'!AH21=CB!$B$44),INDEX(CB!$G$44:$G$49,MATCH('1'!AE21, CB!$D$44:$D$49,1))+('1'!AE21- INDEX(CB!$D$44:$D$49,MATCH('1'!AE21,CB!$D$44:$D$49,1)))*( INDEX(CB!$G$44:$G$49,MATCH('1'!AE21, CB!$D$44:$D$49,1)+1)- INDEX(CB!$G$44:$G$49,MATCH('1'!AE21, CB!$D$44:$D$49,1)))/( INDEX(CB!$D$44:$D$49,MATCH('1'!AE21, CB!$D$44:$D$49,1)+1)- INDEX(CB!$D$44:$D$49,MATCH('1'!AE21,CB!$D$44:$D$49,1))),IF(AND('1'!AF21=CB!$A$50, '1'!AH21=CB!$B$50),INDEX(CB!$G$50:$G$55,MATCH('1'!AE21, CB!$D$50:$D$55,1))+('1'!AE21- INDEX(CB!$D$50:$D$55,MATCH('1'!AE21,CB!$D$50:$D$55,1)))*( INDEX(CB!$G$50:$G$55,MATCH('1'!AE21, CB!$D$50:$D$55,1)+1)- INDEX(CB!$G$50:$G$55,MATCH('1'!AE21, CB!$D$50:$D$55,1)))/( INDEX(CB!$D$50:$D$55,MATCH('1'!AE21, CB!$D$50:$D$55,1)+1)- INDEX(CB!$D$50:$D$55,MATCH('1'!AE21,CB!$D$50:$D$55,1))),IF(AND('1'!AF21=CB!$A$56, '1'!AH21=CB!$B$56),INDEX(CB!$G$56:$G$61,MATCH('1'!AE21, CB!$D$56:$D$61,1))+('1'!AE21- INDEX(CB!$D$56:$D$61,MATCH('1'!AE21,CB!$D$56:$D$61,1)))*( INDEX(CB!$G$56:$G$61,MATCH('1'!AE21, CB!$D$56:$D$61,1)+1)- INDEX(CB!$G$56:$G$61,MATCH('1'!AE21, CB!$D$56:$D$61,1)))/( INDEX(CB!$D$56:$D$61,MATCH('1'!AE21, CB!$D$56:$D$61,1)+1)- INDEX(CB!$D$56:$D$61,MATCH('1'!AE21,CB!$D$56:$D$61,1))),IF(AND('1'!AF21=CB!$A$62, '1'!AH21=CB!$B$62),INDEX(CB!$G$62:$G$67,MATCH('1'!AE21, CB!$D$62:$D$67,1))+('1'!AE21- INDEX(CB!$D$62:$D$67,MATCH('1'!AE21,CB!$D$62:$D$67,1)))*( INDEX(CB!$G$62:$G$67,MATCH('1'!AE21, CB!$D$62:$D$67,1)+1)- INDEX(CB!$G$62:$G$67,MATCH('1'!AE21, CB!$D$62:$D$67,1)))/( INDEX(CB!$D$62:$D$67,MATCH('1'!AE21, CB!$D$62:$D$67,1)+1)- INDEX(CB!$D$62:$D$67,MATCH('1'!AE21,CB!$D$62:$D$67,1))),IF(AND('1'!AF21=CB!$A$68, '1'!AH21=CB!$B$68),INDEX(CB!$G$68:$G$73,MATCH('1'!AE21, CB!$D$68:$D$73,1))+('1'!AE21- INDEX(CB!$D$68:$D$73,MATCH('1'!AE21,CB!$D$68:$D$73,1)))*( INDEX(CB!$G$68:$G$73,MATCH('1'!AE21, CB!$D$68:$D$73,1)+1)- INDEX(CB!$G$68:$G$73,MATCH('1'!AE21, CB!$D$68:$D$73,1)))/(INDEX(CB!$D$68:$D$73,MATCH('1'!AE21, CB!$D$68:$D$73,1)+1)- INDEX(CB!$D$68:$D$73,MATCH('1'!AE21,CB!$D$68:$D$73,1))),IF(AND('1'!AF21=CB!$A$74, '1'!AH21=CB!$B$74),INDEX(CB!$G$74:$G$79,MATCH('1'!AE21, CB!$D$74:$D$79,1))+('1'!AE21- INDEX(CB!$D$74:$D$79,MATCH('1'!AE21,CB!$D$74:$D$79,1)))*( INDEX(CB!$G$74:$G$79,MATCH('1'!AE21, CB!$D$74:$D$79,1)+1)- INDEX(CB!$G$74:$G$79,MATCH('1'!AE21, CB!$D$74:$D$79,1)))/(INDEX(CB!$D$74:$D$79,MATCH('1'!AE21, CB!$D$74:$D$79,1)+1)- INDEX(CB!$D$74:$D$79,MATCH('1'!AE21,CB!$D$74:$D$79,1))),IF(AND('1'!AF21=CB!$A$80, '1'!AH21=CB!$B$80),INDEX(CB!$G$80:$G$85,MATCH('1'!AE21, CB!$D$80:$D$85,1))+('1'!AE21- INDEX(CB!$D$80:$D$85,MATCH('1'!AE21,CB!$D$80:$D$85,1)))*( INDEX(CB!$G$80:$G$85,MATCH('1'!AE21, CB!$D$80:$D$85,1)+1)- INDEX(CB!$G$80:$G$85,MATCH('1'!AE21, CB!$D$80:$D$85,1)))/(INDEX(CB!$D$80:$D$85,MATCH('1'!AE21, CB!$D$80:$D$85,1)+1)- INDEX(CB!$D$80:$D$85,MATCH('1'!AE21,CB!$D$80:$D$85,1))),IF(AND('1'!AF21=CB!$A$86, '1'!AH21=CB!$B$86),INDEX(CB!$G$86:$G$91,MATCH('1'!AE21, CB!$D$86:$D$91,1))+('1'!AE21- INDEX(CB!$D$86:$D$91,MATCH('1'!AE21,CB!$D$86:$D$91,1)))*( INDEX(CB!$G$86:$G$91,MATCH('1'!AE21, CB!$D$86:$D$91,1)+1)- INDEX(CB!$G$86:$G$91,MATCH('1'!AE21, CB!$D$86:$D$91,1)))/(INDEX(CB!$D$86:$D$91,MATCH('1'!AE21, CB!$D$86:$D$91,1)+1)- INDEX(CB!$D$86:$D$91,MATCH('1'!AE21,CB!$D$86:$D$91,1))),IF(AND('1'!AF21=CB!$A$92, '1'!AH21=CB!$B$92),INDEX(CB!$G$92:$G$97,MATCH('1'!AE21, CB!$D$92:$D$97,1))+('1'!AE21- INDEX(CB!$D$92:$D$97,MATCH('1'!AE21,CB!$D$92:$D$97,1)))*( INDEX(CB!$G$92:$G$97,MATCH('1'!AE21, CB!$D$92:$D$97,1)+1)- INDEX(CB!$G$92:$G$97,MATCH('1'!AE21, CB!$D$92:$D$97,1)))/(INDEX(CB!$D$92:$D$97,MATCH('1'!AE21, CB!$D$92:$D$97,1)+1)- INDEX(CB!$D$92:$D$97,MATCH('1'!AE21,CB!$D$92:$D$97,1))),IF(AND('1'!AF21=CB!$A$98, '1'!AH21=CB!$B$98),INDEX(CB!$G$98:$G$103,MATCH('1'!AE21, CB!$D$98:$D$103,1))+('1'!AE21- INDEX(CB!$D$98:$D$103,MATCH('1'!AE21,CB!$D$98:$D$103,1)))*( INDEX(CB!$G$98:$G$103,MATCH('1'!AE21, CB!$D$98:$D$103,1)+1)- INDEX(CB!$G$98:$G$103,MATCH('1'!AE21, CB!$D$98:$D$103,1)))/(INDEX(CB!$D$98:$D$103,MATCH('1'!AE21, CB!$D$98:$D$103,1)+1)- INDEX(CB!$D$98:$D$103,MATCH('1'!AE21,CB!$D$98:$D$103,1))),IF(AND('1'!AF21=CB!$A$104, '1'!AH21=CB!$B$104),INDEX(CB!$G$104:$G$109,MATCH('1'!AE21, CB!$D$104:$D$109,1))+('1'!AE21- INDEX(CB!$D$104:$D$109,MATCH('1'!AE21,CB!$D$104:$D$109,1)))*( INDEX(CB!$G$104:$G$109,MATCH('1'!AE21, CB!$D$104:$D$109,1)+1)- INDEX(CB!$G$104:$G$109,MATCH('1'!AE21, CB!$D$104:$D$109,1)))/(INDEX(CB!$D$104:$D$109,MATCH('1'!AE21, CB!$D$104:$D$109,1)+1)- INDEX(CB!$D$104:$D$109,MATCH('1'!AE21,CB!$D$104:$D$109,1))),0))))))))))))))))))</f>
        <v>#N/A</v>
      </c>
      <c r="AW21" s="33" t="e">
        <f>IF(AND('1'!AF21=CB!$A$2, '1'!AH21=CB!$B$2),INDEX(CB!$F$2:$F$7,MATCH('1'!AE21, CB!$D$2:$D$7,1))+('1'!AE21- INDEX(CB!$D$2:$D$7,MATCH('1'!AE21,CB!$D$2:$D$7,1)))*( INDEX(CB!$F$2:$F$7,MATCH('1'!AE21, CB!$D$2:$D$7,1)+1)- INDEX(CB!$F$2:$F$7,MATCH('1'!AE21, CB!$D$2:$D$7,1)))/( INDEX(CB!$D$2:$D$7,MATCH('1'!AE21, CB!$D$2:$D$7,1)+1)- INDEX(CB!$D$2:$D$7,MATCH('1'!AE21,CB!$D$2:$D$7,1))),IF(AND('1'!AF21=CB!$A$8, '1'!AH21=CB!$B$8),INDEX(CB!$F$8:$F$13,MATCH('1'!AE21, CB!$D$8:$D$13,1))+('1'!AE21- INDEX(CB!$D$8:$D$13,MATCH('1'!AE21,CB!$D$8:$D$13,1)))*( INDEX(CB!$F$8:$F$13,MATCH('1'!AE21, CB!$D$8:$D$13,1)+1)- INDEX(CB!$F$8:$F$13,MATCH('1'!AE21, CB!$D$8:$D$13,1)))/( INDEX(CB!$D$8:$D$13,MATCH('1'!AE21, CB!$D$8:$D$13,1)+1)- INDEX(CB!$D$8:$D$13,MATCH('1'!AE21,CB!$D$8:$D$13,1))),IF(AND('1'!AF21=CB!$A$14, '1'!AH21=CB!$B$14),INDEX(CB!$F$14:$F$19,MATCH('1'!AE21, CB!$D$14:$D$19,1))+('1'!AE21- INDEX(CB!$D$14:$D$19,MATCH('1'!AE21,CB!$D$14:$D$19,1)))*( INDEX(CB!$F$14:$F$19,MATCH('1'!AE21, CB!$D$14:$D$19,1)+1)- INDEX(CB!$F$14:$F$19,MATCH('1'!AE21, CB!$D$14:$D$19,1)))/( INDEX(CB!$D$14:$D$19,MATCH('1'!AE21, CB!$D$14:$D$19,1)+1)- INDEX(CB!$D$14:$D$19,MATCH('1'!AE21,CB!$D$14:$D$19,1))),IF(AND('1'!AF21=CB!$A$20, '1'!AH21=CB!$B$20),INDEX(CB!$F$20:$F$25,MATCH('1'!AE21, CB!$D$20:$D$25,1))+('1'!AE21- INDEX(CB!$D$20:$D$25,MATCH('1'!AE21,CB!$D$20:$D$25,1)))*( INDEX(CB!$F$20:$F$25,MATCH('1'!AE21, CB!$D$20:$D$25,1)+1)- INDEX(CB!$F$20:$F$25,MATCH('1'!AE21, CB!$D$20:$D$25,1)))/( INDEX(CB!$D$20:$D$25,MATCH('1'!AE21, CB!$D$20:$D$25,1)+1)- INDEX(CB!$D$20:$D$25,MATCH('1'!AE21,CB!$D$20:$D$25,1))),IF(AND('1'!AF21=CB!$A$26, '1'!AH21=CB!$B$26),INDEX(CB!$F$26:$F$31,MATCH('1'!AE21, CB!$D$26:$D$31,1))+('1'!AE21- INDEX(CB!$D$26:$D$31,MATCH('1'!AE21,CB!$D$26:$D$31,1)))*( INDEX(CB!$F$26:$F$31,MATCH('1'!AE21, CB!$D$26:$D$31,1)+1)- INDEX(CB!$F$26:$F$31,MATCH('1'!AE21, CB!$D$26:$D$31,1)))/( INDEX(CB!$D$26:$D$31,MATCH('1'!AE21, CB!$D$26:$D$31,1)+1)- INDEX(CB!$D$26:$D$31,MATCH('1'!AE21,CB!$D$26:$D$31,1))),IF(AND('1'!AF21=CB!$A$32, '1'!AH21=CB!$B$32),INDEX(CB!$F$32:$F$37,MATCH('1'!AE21, CB!$D$32:$D$37,1))+('1'!AE21- INDEX(CB!$D$32:$D$37,MATCH('1'!AE21,CB!$D$32:$D$37,1)))*( INDEX(CB!$F$32:$F$37,MATCH('1'!AE21, CB!$D$32:$D$37,1)+1)- INDEX(CB!$F$32:$F$37,MATCH('1'!AE21, CB!$D$32:$D$37,1)))/( INDEX(CB!$D$32:$D$37,MATCH('1'!AE21, CB!$D$32:$D$37,1)+1)- INDEX(CB!$D$32:$D$37,MATCH('1'!AE21,CB!$D$32:$D$37,1))),IF(AND('1'!AF21=CB!$A$38, '1'!AH21=CB!$B$38),INDEX(CB!$F$38:$F$43,MATCH('1'!AE21, CB!$D$38:$D$43,1))+('1'!AE21- INDEX(CB!$D$38:$D$43,MATCH('1'!AE21,CB!$D$38:$D$43,1)))*( INDEX(CB!$F$38:$F$43,MATCH('1'!AE21, CB!$D$38:$D$43,1)+1)- INDEX(CB!$F$38:$F$43,MATCH('1'!AE21, CB!$D$38:$D$43,1)))/( INDEX(CB!$D$38:$D$43,MATCH('1'!AE21, CB!$D$38:$D$43,1)+1)- INDEX(CB!$D$38:$D$43,MATCH('1'!AE21,CB!$D$38:$D$43,1))),IF(AND('1'!AF21=CB!$A$44, '1'!AH21=CB!$B$44),INDEX(CB!$F$44:$F$49,MATCH('1'!AE21, CB!$D$44:$D$49,1))+('1'!AE21- INDEX(CB!$D$44:$D$49,MATCH('1'!AE21,CB!$D$44:$D$49,1)))*( INDEX(CB!$F$44:$F$49,MATCH('1'!AE21, CB!$D$44:$D$49,1)+1)- INDEX(CB!$F$44:$F$49,MATCH('1'!AE21, CB!$D$44:$D$49,1)))/( INDEX(CB!$D$44:$D$49,MATCH('1'!AE21, CB!$D$44:$D$49,1)+1)- INDEX(CB!$D$44:$D$49,MATCH('1'!AE21,CB!$D$44:$D$49,1))),IF(AND('1'!AF21=CB!$A$50, '1'!AH21=CB!$B$50),INDEX(CB!$F$50:$F$55,MATCH('1'!AE21, CB!$D$50:$D$55,1))+('1'!AE21- INDEX(CB!$D$50:$D$55,MATCH('1'!AE21,CB!$D$50:$D$55,1)))*( INDEX(CB!$F$50:$F$55,MATCH('1'!AE21, CB!$D$50:$D$55,1)+1)- INDEX(CB!$F$50:$F$55,MATCH('1'!AE21, CB!$D$50:$D$55,1)))/( INDEX(CB!$D$50:$D$55,MATCH('1'!AE21, CB!$D$50:$D$55,1)+1)- INDEX(CB!$D$50:$D$55,MATCH('1'!AE21,CB!$D$50:$D$55,1))),IF(AND('1'!AF21=CB!$A$56, '1'!AH21=CB!$B$56),INDEX(CB!$F$56:$F$61,MATCH('1'!AE21, CB!$D$56:$D$61,1))+('1'!AE21- INDEX(CB!$D$56:$D$61,MATCH('1'!AE21,CB!$D$56:$D$61,1)))*( INDEX(CB!$F$56:$F$61,MATCH('1'!AE21, CB!$D$56:$D$61,1)+1)- INDEX(CB!$F$56:$F$61,MATCH('1'!AE21, CB!$D$56:$D$61,1)))/( INDEX(CB!$D$56:$D$61,MATCH('1'!AE21, CB!$D$56:$D$61,1)+1)- INDEX(CB!$D$56:$D$61,MATCH('1'!AE21,CB!$D$56:$D$61,1))),IF(AND('1'!AF21=CB!$A$62, '1'!AH21=CB!$B$62),INDEX(CB!$F$62:$F$67,MATCH('1'!AE21, CB!$D$62:$D$67,1))+('1'!AE21- INDEX(CB!$D$62:$D$67,MATCH('1'!AE21,CB!$D$62:$D$67,1)))*( INDEX(CB!$F$62:$F$67,MATCH('1'!AE21, CB!$D$62:$D$67,1)+1)- INDEX(CB!$F$62:$F$67,MATCH('1'!AE21, CB!$D$62:$D$67,1)))/( INDEX(CB!$D$62:$D$67,MATCH('1'!AE21, CB!$D$62:$D$67,1)+1)- INDEX(CB!$D$62:$D$67,MATCH('1'!AE21,CB!$D$62:$D$67,1))),IF(AND('1'!AF21=CB!$A$68, '1'!AH21=CB!$B$68),INDEX(CB!$F$68:$F$73,MATCH('1'!AE21, CB!$D$68:$D$73,1))+('1'!AE21- INDEX(CB!$D$68:$D$73,MATCH('1'!AE21,CB!$D$68:$D$73,1)))*( INDEX(CB!$F$68:$F$73,MATCH('1'!AE21, CB!$D$68:$D$73,1)+1)- INDEX(CB!$F$68:$F$73,MATCH('1'!AE21, CB!$D$68:$D$73,1)))/(INDEX(CB!$D$68:$D$73,MATCH('1'!AE21, CB!$D$68:$D$73,1)+1)- INDEX(CB!$D$68:$D$73,MATCH('1'!AE21,CB!$D$68:$D$73,1))),IF(AND('1'!AF21=CB!$A$74, '1'!AH21=CB!$B$74),INDEX(CB!$F$74:$F$79,MATCH('1'!AE21, CB!$D$74:$D$79,1))+('1'!AE21- INDEX(CB!$D$74:$D$79,MATCH('1'!AE21,CB!$D$74:$D$79,1)))*( INDEX(CB!$F$74:$F$79,MATCH('1'!AE21, CB!$D$74:$D$79,1)+1)- INDEX(CB!$F$74:$F$79,MATCH('1'!AE21, CB!$D$74:$D$79,1)))/(INDEX(CB!$D$74:$D$79,MATCH('1'!AE21, CB!$D$74:$D$79,1)+1)- INDEX(CB!$D$74:$D$79,MATCH('1'!AE21,CB!$D$74:$D$79,1))),IF(AND('1'!AF21=CB!$A$80, '1'!AH21=CB!$B$80),INDEX(CB!$F$80:$F$85,MATCH('1'!AE21, CB!$D$80:$D$85,1))+('1'!AE21- INDEX(CB!$D$80:$D$85,MATCH('1'!AE21,CB!$D$80:$D$85,1)))*( INDEX(CB!$F$80:$F$85,MATCH('1'!AE21, CB!$D$80:$D$85,1)+1)- INDEX(CB!$F$80:$F$85,MATCH('1'!AE21, CB!$D$80:$D$85,1)))/(INDEX(CB!$D$80:$D$85,MATCH('1'!AE21, CB!$D$80:$D$85,1)+1)- INDEX(CB!$D$80:$D$85,MATCH('1'!AE21,CB!$D$80:$D$85,1))),IF(AND('1'!AF21=CB!$A$86, '1'!AH21=CB!$B$86),INDEX(CB!$F$86:$F$91,MATCH('1'!AE21, CB!$D$86:$D$91,1))+('1'!AE21- INDEX(CB!$D$86:$D$91,MATCH('1'!AE21,CB!$D$86:$D$91,1)))*( INDEX(CB!$F$86:$F$91,MATCH('1'!AE21, CB!$D$86:$D$91,1)+1)- INDEX(CB!$F$86:$F$91,MATCH('1'!AE21, CB!$D$86:$D$91,1)))/(INDEX(CB!$D$86:$D$91,MATCH('1'!AE21, CB!$D$86:$D$91,1)+1)- INDEX(CB!$D$86:$D$91,MATCH('1'!AE21,CB!$D$86:$D$91,1))),IF(AND('1'!AF21=CB!$A$92, '1'!AH21=CB!$B$92),INDEX(CB!$F$92:$F$97,MATCH('1'!AE21, CB!$D$92:$D$97,1))+('1'!AE21- INDEX(CB!$D$92:$D$97,MATCH('1'!AE21,CB!$D$92:$D$97,1)))*( INDEX(CB!$F$92:$F$97,MATCH('1'!AE21, CB!$D$92:$D$97,1)+1)- INDEX(CB!$F$92:$F$97,MATCH('1'!AE21, CB!$D$92:$D$97,1)))/(INDEX(CB!$D$92:$D$97,MATCH('1'!AE21, CB!$D$92:$D$97,1)+1)- INDEX(CB!$D$92:$D$97,MATCH('1'!AE21,CB!$D$92:$D$97,1))),IF(AND('1'!AF21=CB!$A$98, '1'!AH21=CB!$B$98),INDEX(CB!$F$98:$F$103,MATCH('1'!AE21, CB!$D$98:$D$103,1))+('1'!AE21- INDEX(CB!$D$98:$D$103,MATCH('1'!AE21,CB!$D$98:$D$103,1)))*( INDEX(CB!$F$98:$F$103,MATCH('1'!AE21, CB!$D$98:$D$103,1)+1)- INDEX(CB!$F$98:$F$103,MATCH('1'!AE21, CB!$D$98:$D$103,1)))/(INDEX(CB!$D$98:$D$103,MATCH('1'!AE21, CB!$D$98:$D$103,1)+1)- INDEX(CB!$D$98:$D$103,MATCH('1'!AE21,CB!$D$98:$D$103,1))),IF(AND('1'!AF21=CB!$A$104, '1'!AH21=CB!$B$104),INDEX(CB!$F$104:$F$109,MATCH('1'!AE21, CB!$D$104:$D$109,1))+('1'!AE21- INDEX(CB!$D$104:$D$109,MATCH('1'!AE21,CB!$D$104:$D$109,1)))*( INDEX(CB!$F$104:$F$109,MATCH('1'!AE21, CB!$D$104:$D$109,1)+1)- INDEX(CB!$F$104:$F$109,MATCH('1'!AE21, CB!$D$104:$D$109,1)))/(INDEX(CB!$D$104:$D$109,MATCH('1'!AE21, CB!$D$104:$D$109,1)+1)- INDEX(CB!$D$104:$D$109,MATCH('1'!AE21,CB!$D$104:$D$109,1))),0))))))))))))))))))</f>
        <v>#N/A</v>
      </c>
      <c r="AX21" s="33" t="e">
        <f>IF(AND('1'!AF21=CB!$A$2, '1'!AH21=CB!$B$2),INDEX(CB!$E$2:$E$7,MATCH('1'!AE21, CB!$D$2:$D$7,1))+('1'!AE21- INDEX(CB!$D$2:$D$7,MATCH('1'!AE21,CB!$D$2:$D$7,1)))*( INDEX(CB!$E$2:$E$7,MATCH('1'!AE21, CB!$D$2:$D$7,1)+1)- INDEX(CB!$E$2:$E$7,MATCH('1'!AE21, CB!$D$2:$D$7,1)))/( INDEX(CB!$D$2:$D$7,MATCH('1'!AE21, CB!$D$2:$D$7,1)+1)- INDEX(CB!$D$2:$D$7,MATCH('1'!AE21,CB!$D$2:$D$7,1))),IF(AND('1'!AF21=CB!$A$8, '1'!AH21=CB!$B$8),INDEX(CB!$E$8:$E$13,MATCH('1'!AE21, CB!$D$8:$D$13,1))+('1'!AE21- INDEX(CB!$D$8:$D$13,MATCH('1'!AE21,CB!$D$8:$D$13,1)))*( INDEX(CB!$E$8:$E$13,MATCH('1'!AE21, CB!$D$8:$D$13,1)+1)- INDEX(CB!$E$8:$E$13,MATCH('1'!AE21, CB!$D$8:$D$13,1)))/( INDEX(CB!$D$8:$D$13,MATCH('1'!AE21, CB!$D$8:$D$13,1)+1)- INDEX(CB!$D$8:$D$13,MATCH('1'!AE21,CB!$D$8:$D$13,1))),IF(AND('1'!AF21=CB!$A$14, '1'!AH21=CB!$B$14),INDEX(CB!$E$14:$E$19,MATCH('1'!AE21, CB!$D$14:$D$19,1))+('1'!AE21- INDEX(CB!$D$14:$D$19,MATCH('1'!AE21,CB!$D$14:$D$19,1)))*( INDEX(CB!$E$14:$E$19,MATCH('1'!AE21, CB!$D$14:$D$19,1)+1)- INDEX(CB!$E$14:$E$19,MATCH('1'!AE21, CB!$D$14:$D$19,1)))/( INDEX(CB!$D$14:$D$19,MATCH('1'!AE21, CB!$D$14:$D$19,1)+1)- INDEX(CB!$D$14:$D$19,MATCH('1'!AE21,CB!$D$14:$D$19,1))),IF(AND('1'!AF21=CB!$A$20, '1'!AH21=CB!$B$20),INDEX(CB!$E$20:$E$25,MATCH('1'!AE21, CB!$D$20:$D$25,1))+('1'!AE21- INDEX(CB!$D$20:$D$25,MATCH('1'!AE21,CB!$D$20:$D$25,1)))*( INDEX(CB!$E$20:$E$25,MATCH('1'!AE21, CB!$D$20:$D$25,1)+1)- INDEX(CB!$E$20:$E$25,MATCH('1'!AE21, CB!$D$20:$D$25,1)))/( INDEX(CB!$D$20:$D$25,MATCH('1'!AE21, CB!$D$20:$D$25,1)+1)- INDEX(CB!$D$20:$D$25,MATCH('1'!AE21,CB!$D$20:$D$25,1))),IF(AND('1'!AF21=CB!$A$26, '1'!AH21=CB!$B$26),INDEX(CB!$E$26:$E$31,MATCH('1'!AE21, CB!$D$26:$D$31,1))+('1'!AE21- INDEX(CB!$D$26:$D$31,MATCH('1'!AE21,CB!$D$26:$D$31,1)))*( INDEX(CB!$E$26:$E$31,MATCH('1'!AE21, CB!$D$26:$D$31,1)+1)- INDEX(CB!$E$26:$E$31,MATCH('1'!AE21, CB!$D$26:$D$31,1)))/( INDEX(CB!$D$26:$D$31,MATCH('1'!AE21, CB!$D$26:$D$31,1)+1)- INDEX(CB!$D$26:$D$31,MATCH('1'!AE21,CB!$D$26:$D$31,1))),IF(AND('1'!AF21=CB!$A$32, '1'!AH21=CB!$B$32),INDEX(CB!$E$32:$E$37,MATCH('1'!AE21, CB!$D$32:$D$37,1))+('1'!AE21- INDEX(CB!$D$32:$D$37,MATCH('1'!AE21,CB!$D$32:$D$37,1)))*( INDEX(CB!$E$32:$E$37,MATCH('1'!AE21, CB!$D$32:$D$37,1)+1)- INDEX(CB!$E$32:$E$37,MATCH('1'!AE21, CB!$D$32:$D$37,1)))/( INDEX(CB!$D$32:$D$37,MATCH('1'!AE21, CB!$D$32:$D$37,1)+1)- INDEX(CB!$D$32:$D$37,MATCH('1'!AE21,CB!$D$32:$D$37,1))),IF(AND('1'!AF21=CB!$A$38, '1'!AH21=CB!$B$38),INDEX(CB!$E$38:$E$43,MATCH('1'!AE21, CB!$D$38:$D$43,1))+('1'!AE21- INDEX(CB!$D$38:$D$43,MATCH('1'!AE21,CB!$D$38:$D$43,1)))*( INDEX(CB!$E$38:$E$43,MATCH('1'!AE21, CB!$D$38:$D$43,1)+1)- INDEX(CB!$E$38:$E$43,MATCH('1'!AE21, CB!$D$38:$D$43,1)))/( INDEX(CB!$D$38:$D$43,MATCH('1'!AE21, CB!$D$38:$D$43,1)+1)- INDEX(CB!$D$38:$D$43,MATCH('1'!AE21,CB!$D$38:$D$43,1))),IF(AND('1'!AF21=CB!$A$44, '1'!AH21=CB!$B$44),INDEX(CB!$E$44:$E$49,MATCH('1'!AE21, CB!$D$44:$D$49,1))+('1'!AE21- INDEX(CB!$D$44:$D$49,MATCH('1'!AE21,CB!$D$44:$D$49,1)))*( INDEX(CB!$E$44:$E$49,MATCH('1'!AE21, CB!$D$44:$D$49,1)+1)- INDEX(CB!$E$44:$E$49,MATCH('1'!AE21, CB!$D$44:$D$49,1)))/( INDEX(CB!$D$44:$D$49,MATCH('1'!AE21, CB!$D$44:$D$49,1)+1)- INDEX(CB!$D$44:$D$49,MATCH('1'!AE21,CB!$D$44:$D$49,1))),IF(AND('1'!AF21=CB!$A$50, '1'!AH21=CB!$B$50),INDEX(CB!$E$50:$E$55,MATCH('1'!AE21, CB!$D$50:$D$55,1))+('1'!AE21- INDEX(CB!$D$50:$D$55,MATCH('1'!AE21,CB!$D$50:$D$55,1)))*( INDEX(CB!$E$50:$E$55,MATCH('1'!AE21, CB!$D$50:$D$55,1)+1)- INDEX(CB!$E$50:$E$55,MATCH('1'!AE21, CB!$D$50:$D$55,1)))/( INDEX(CB!$D$50:$D$55,MATCH('1'!AE21, CB!$D$50:$D$55,1)+1)- INDEX(CB!$D$50:$D$55,MATCH('1'!AE21,CB!$D$50:$D$55,1))),IF(AND('1'!AF21=CB!$A$56, '1'!AH21=CB!$B$56),INDEX(CB!$E$56:$E$61,MATCH('1'!AE21, CB!$D$56:$D$61,1))+('1'!AE21- INDEX(CB!$D$56:$D$61,MATCH('1'!AE21,CB!$D$56:$D$61,1)))*( INDEX(CB!$E$56:$E$61,MATCH('1'!AE21, CB!$D$56:$D$61,1)+1)- INDEX(CB!$E$56:$E$61,MATCH('1'!AE21, CB!$D$56:$D$61,1)))/( INDEX(CB!$D$56:$D$61,MATCH('1'!AE21, CB!$D$56:$D$61,1)+1)- INDEX(CB!$D$56:$D$61,MATCH('1'!AE21,CB!$D$56:$D$61,1))),IF(AND('1'!AF21=CB!$A$62, '1'!AH21=CB!$B$62),INDEX(CB!$E$62:$E$67,MATCH('1'!AE21, CB!$D$62:$D$67,1))+('1'!AE21- INDEX(CB!$D$62:$D$67,MATCH('1'!AE21,CB!$D$62:$D$67,1)))*( INDEX(CB!$E$62:$E$67,MATCH('1'!AE21, CB!$D$62:$D$67,1)+1)- INDEX(CB!$E$62:$E$67,MATCH('1'!AE21, CB!$D$62:$D$67,1)))/( INDEX(CB!$D$62:$D$67,MATCH('1'!AE21, CB!$D$62:$D$67,1)+1)- INDEX(CB!$D$62:$D$67,MATCH('1'!AE21,CB!$D$62:$D$67,1))),IF(AND('1'!AF21=CB!$A$68, '1'!AH21=CB!$B$68),INDEX(CB!$E$68:$E$73,MATCH('1'!AE21, CB!$D$68:$D$73,1))+('1'!AE21- INDEX(CB!$D$68:$D$73,MATCH('1'!AE21,CB!$D$68:$D$73,1)))*( INDEX(CB!$E$68:$E$73,MATCH('1'!AE21, CB!$D$68:$D$73,1)+1)- INDEX(CB!$E$68:$E$73,MATCH('1'!AE21, CB!$D$68:$D$73,1)))/(INDEX(CB!$D$68:$D$73,MATCH('1'!AE21, CB!$D$68:$D$73,1)+1)- INDEX(CB!$D$68:$D$73,MATCH('1'!AE21,CB!$D$68:$D$73,1))),IF(AND('1'!AF21=CB!$A$74, '1'!AH21=CB!$B$74),INDEX(CB!$E$74:$E$79,MATCH('1'!AE21, CB!$D$74:$D$79,1))+('1'!AE21- INDEX(CB!$D$74:$D$79,MATCH('1'!AE21,CB!$D$74:$D$79,1)))*( INDEX(CB!$E$74:$E$79,MATCH('1'!AE21, CB!$D$74:$D$79,1)+1)- INDEX(CB!$E$74:$E$79,MATCH('1'!AE21, CB!$D$74:$D$79,1)))/(INDEX(CB!$D$74:$D$79,MATCH('1'!AE21, CB!$D$74:$D$79,1)+1)- INDEX(CB!$D$74:$D$79,MATCH('1'!AE21,CB!$D$74:$D$79,1))),IF(AND('1'!AF21=CB!$A$80, '1'!AH21=CB!$B$80),INDEX(CB!$E$80:$E$85,MATCH('1'!AE21, CB!$D$80:$D$85,1))+('1'!AE21- INDEX(CB!$D$80:$D$85,MATCH('1'!AE21,CB!$D$80:$D$85,1)))*( INDEX(CB!$E$80:$E$85,MATCH('1'!AE21, CB!$D$80:$D$85,1)+1)- INDEX(CB!$E$80:$E$85,MATCH('1'!AE21, CB!$D$80:$D$85,1)))/(INDEX(CB!$D$80:$D$85,MATCH('1'!AE21, CB!$D$80:$D$85,1)+1)- INDEX(CB!$D$80:$D$85,MATCH('1'!AE21,CB!$D$80:$D$85,1))),IF(AND('1'!AF21=CB!$A$86, '1'!AH21=CB!$B$86),INDEX(CB!$E$86:$E$91,MATCH('1'!AE21, CB!$D$86:$D$91,1))+('1'!AE21- INDEX(CB!$D$86:$D$91,MATCH('1'!AE21,CB!$D$86:$D$91,1)))*( INDEX(CB!$E$86:$E$91,MATCH('1'!AE21, CB!$D$86:$D$91,1)+1)- INDEX(CB!$E$86:$E$91,MATCH('1'!AE21, CB!$D$86:$D$91,1)))/(INDEX(CB!$D$86:$D$91,MATCH('1'!AE21, CB!$D$86:$D$91,1)+1)- INDEX(CB!$D$86:$D$91,MATCH('1'!AE21,CB!$D$86:$D$91,1))),IF(AND('1'!AF21=CB!$A$92, '1'!AH21=CB!$B$92),INDEX(CB!$E$92:$E$97,MATCH('1'!AE21, CB!$D$92:$D$97,1))+('1'!AE21- INDEX(CB!$D$92:$D$97,MATCH('1'!AE21,CB!$D$92:$D$97,1)))*( INDEX(CB!$E$92:$E$97,MATCH('1'!AE21, CB!$D$92:$D$97,1)+1)- INDEX(CB!$E$92:$E$97,MATCH('1'!AE21, CB!$D$92:$D$97,1)))/(INDEX(CB!$D$92:$D$97,MATCH('1'!AE21, CB!$D$92:$D$97,1)+1)- INDEX(CB!$D$92:$D$97,MATCH('1'!AE21,CB!$D$92:$D$97,1))),IF(AND('1'!AF21=CB!$A$98, '1'!AH21=CB!$B$98),INDEX(CB!$E$98:$E$103,MATCH('1'!AE21, CB!$D$98:$D$103,1))+('1'!AE21- INDEX(CB!$D$98:$D$103,MATCH('1'!AE21,CB!$D$98:$D$103,1)))*( INDEX(CB!$E$98:$E$103,MATCH('1'!AE21, CB!$D$98:$D$103,1)+1)- INDEX(CB!$E$98:$E$103,MATCH('1'!AE21, CB!$D$98:$D$103,1)))/(INDEX(CB!$D$98:$D$103,MATCH('1'!AE21, CB!$D$98:$D$103,1)+1)- INDEX(CB!$D$98:$D$103,MATCH('1'!AE21,CB!$D$98:$D$103,1))),IF(AND('1'!AF21=CB!$A$104, '1'!AH21=CB!$B$104),INDEX(CB!$E$104:$E$109,MATCH('1'!AE21, CB!$D$104:$D$109,1))+('1'!AE21- INDEX(CB!$D$104:$D$109,MATCH('1'!AE21,CB!$D$104:$D$109,1)))*( INDEX(CB!$E$104:$E$109,MATCH('1'!AE21, CB!$D$104:$D$109,1)+1)- INDEX(CB!$E$104:$E$109,MATCH('1'!AE21, CB!$D$104:$D$109,1)))/(INDEX(CB!$D$104:$D$109,MATCH('1'!AE21, CB!$D$104:$D$109,1)+1)- INDEX(CB!$D$104:$D$109,MATCH('1'!AE21,CB!$D$104:$D$109,1))),0))))))))))))))))))</f>
        <v>#N/A</v>
      </c>
      <c r="AY21" s="11" t="e">
        <f t="shared" si="17"/>
        <v>#VALUE!</v>
      </c>
      <c r="AZ21" s="11" t="e">
        <f>(-AY20+IF(AND('1'!AF21=CB!$A$2,'1'!AH21=CB!$B$2),MAX(CB!$D$2:$D$7),IF(AND('1'!AF21=CB!$A$8,'1'!AH21=CB!$B$8),MAX(CB!$D$8:$D$13),IF(AND('1'!AF21=CB!$A$14,'1'!AH21=CB!$B$14),MAX(CB!$D$14:$D$19),IF(AND('1'!AF21=CB!$A$20,'1'!AH21=CB!$B$20),MAX(CB!$D$20:$D$25),IF(AND('1'!AF21=CB!$A$26,'1'!AH21=CB!$B$26),MAX(CB!$D$26:$D$31),IF(AND('1'!AF21=CB!$A$32,'1'!AH21=CB!$B$32),CB!$D$36+(6-CB!$C$36)*(CB!$D$37-CB!$D$36)/(CB!$C$37-CB!$C$36),IF(AND('1'!AF21=CB!$A$38,'1'!AH21=CB!$B$38),CB!$D$42+(6-CB!$C$42)*(CB!$D$43-CB!$D$42)/(CB!$C$43-CB!$C$42),IF(AND('1'!AF21=CB!$A$44,'1'!AH21=CB!$B$44),CB!$D$48+(6-CB!$C$48)*(CB!$D$49-CB!$D$48)/(CB!$C$49-CB!$C$48),IF(AND('1'!AF21=CB!$A$50,'1'!AH21=CB!$B$50),CB!$D$54+(6-CB!$C$54)*(CB!$D$55-CB!$D$54)/(CB!$C$55-CB!$C$54),IF(AND('1'!AF21=CB!$A$56,'1'!AH21=CB!$B$56),CB!$D$60+(6-CB!$C$60)*(CB!$D$61-CB!$D$60)/(CB!$C$61-CB!$C$60),IF(AND('1'!AF21=CB!$A$62,'1'!AH21=CB!$B$62),MAX(CB!$D$62:$D$67),IF(AND('1'!AF21=CB!$A$68,'1'!AH21=CB!$B$68),MAX(CB!$D$68:$D$73),IF(AND('1'!AF21=CB!$A$74,'1'!AH21=CB!$B$74),MAX(CB!$D$74:$D$79),IF(AND('1'!AF21=CB!$A$80,'1'!AH21=CB!$B$80),MAX(CB!$D$80:$D$85),IF(AND('1'!AF21=CB!$A$86,'1'!AH21=CB!$B$86),MAX(CB!$D$86:$D$91),IF(AND('1'!AF21=CB!$A$92,'1'!AH21=CB!$B$92),MAX(CB!$D$92:$D$97),IF(AND('1'!AF21=CB!$A$98,'1'!AH21=CB!$B$98),MAX(CB!$D$98:$D$103),IF(AND('1'!AF21=CB!$A$104,'1'!AH21=CB!$B$104),MAX(CB!$D$104:$D$109),0)))))))))))))))))))/(F21*H21*D21)*43560+$B20</f>
        <v>#VALUE!</v>
      </c>
      <c r="BA21" s="38" t="e">
        <f t="shared" si="1"/>
        <v>#N/A</v>
      </c>
      <c r="BB21" s="39" t="e">
        <f t="shared" si="2"/>
        <v>#N/A</v>
      </c>
      <c r="BC21" s="39" t="e">
        <f t="shared" si="3"/>
        <v>#N/A</v>
      </c>
      <c r="BD21" s="39" t="e">
        <f t="shared" si="4"/>
        <v>#N/A</v>
      </c>
      <c r="BE21" s="39" t="e">
        <f t="shared" si="5"/>
        <v>#N/A</v>
      </c>
      <c r="BF21" s="39" t="e">
        <f t="shared" si="6"/>
        <v>#N/A</v>
      </c>
      <c r="BG21" s="39" t="e">
        <f t="shared" si="7"/>
        <v>#N/A</v>
      </c>
      <c r="BH21" s="39" t="e">
        <f t="shared" si="8"/>
        <v>#VALUE!</v>
      </c>
      <c r="BI21" s="56" t="e">
        <f t="shared" si="18"/>
        <v>#VALUE!</v>
      </c>
    </row>
    <row r="22" spans="1:61" ht="14.55" x14ac:dyDescent="0.4">
      <c r="A22" s="65">
        <v>11</v>
      </c>
      <c r="B22" s="35"/>
      <c r="C22" s="23" t="str">
        <f t="shared" si="20"/>
        <v/>
      </c>
      <c r="D22" s="95" t="str">
        <f t="shared" si="10"/>
        <v/>
      </c>
      <c r="E22" s="23" t="str">
        <f t="shared" si="11"/>
        <v/>
      </c>
      <c r="F22" s="35"/>
      <c r="G22" s="48" t="str">
        <f t="shared" si="12"/>
        <v/>
      </c>
      <c r="H22" s="93" t="str">
        <f>IF(B22&lt;&gt;0,INDEX(RainfallIntensity!$A$4:$B$49,MATCH($K$8,RainfallIntensity!$A$4:$A$49),2),"")</f>
        <v/>
      </c>
      <c r="I22" s="23" t="str">
        <f t="shared" si="13"/>
        <v/>
      </c>
      <c r="J22" s="23" t="str">
        <f t="shared" si="19"/>
        <v/>
      </c>
      <c r="K22" s="23" t="str">
        <f t="shared" si="14"/>
        <v/>
      </c>
      <c r="L22" s="35"/>
      <c r="M22" s="35" t="s">
        <v>119</v>
      </c>
      <c r="N22" s="83"/>
      <c r="O22" s="24" t="str">
        <f>IF(B22&lt;&gt;0,'1'!BA22,"")</f>
        <v/>
      </c>
      <c r="P22" s="55" t="str">
        <f>IF(B22&lt;&gt;0,'1'!BB22,"")</f>
        <v/>
      </c>
      <c r="Q22" s="24" t="str">
        <f>IF(B22&lt;&gt;0,'1'!BC22,"")</f>
        <v/>
      </c>
      <c r="R22" s="24" t="str">
        <f>IF(B22&lt;&gt;0,INDEX(CB!$N$2:$N$109,MATCH('1'!M22, CB!$A$2:$A$109,1)),"")</f>
        <v/>
      </c>
      <c r="S22" s="24" t="str">
        <f>IF(B22&lt;&gt;0,'1'!BD22,"")</f>
        <v/>
      </c>
      <c r="T22" s="24" t="str">
        <f>IF(B22&lt;&gt;0,'1'!BE22,"")</f>
        <v/>
      </c>
      <c r="U22" s="24" t="str">
        <f>IF(B22&lt;&gt;0,'1'!BF22,"")</f>
        <v/>
      </c>
      <c r="V22" s="24" t="str">
        <f>IF(B22&lt;&gt;0,'1'!BG22,"")</f>
        <v/>
      </c>
      <c r="W22" s="24" t="str">
        <f>IF(B22&lt;&gt;0,'1'!BH22,"")</f>
        <v/>
      </c>
      <c r="X22" s="53" t="str">
        <f t="shared" si="15"/>
        <v/>
      </c>
      <c r="Y22" s="63"/>
      <c r="Z22" s="94" t="str">
        <f t="shared" si="0"/>
        <v/>
      </c>
      <c r="AE22" s="11" t="str">
        <f>'1'!K22</f>
        <v/>
      </c>
      <c r="AF22" s="33">
        <f t="array" ref="AF22">MAX(IF(CB!$A$2:$A$109&lt;='1'!M22,CB!$A$2:$A$109))</f>
        <v>10</v>
      </c>
      <c r="AG22" s="33">
        <f t="array" ref="AG22">IF('1'!M22&lt;10,MAX(IF(CB!$B$2:$B$91&lt;='1'!N22,CB!$B$2:$B$91)),MAX(IF(CB!$B$92:$B$109&lt;='1'!N22,CB!$B$92:$B$109)))</f>
        <v>0</v>
      </c>
      <c r="AH22" s="100">
        <f t="array" ref="AH22">IF('1'!M22&lt;10,MIN(IF(CB!$B$2:$B$91&gt;='1'!N22,CB!$B$2:$B$91),0.07),MIN(IF(CB!$B$92:$B$109&gt;='1'!N22,CB!$B$92:$B$109,0.03)))</f>
        <v>3.0000000000000001E-3</v>
      </c>
      <c r="AI22" s="38">
        <f>IF(AND('1'!AF22=CB!$A$2, '1'!AG22=CB!$B$2),INDEX(CB!$K$2:$K$7,MATCH('1'!AE22, CB!$D$2:$D$7,1))+('1'!AE22- INDEX(CB!$D$2:$D$7,MATCH('1'!AE22,CB!$D$2:$D$7,1)))*( INDEX(CB!$K$2:$K$7,MATCH('1'!AE22, CB!$D$2:$D$7,1)+1)- INDEX(CB!$K$2:$K$7,MATCH('1'!AE22, CB!$D$2:$D$7,1)))/( INDEX(CB!$D$2:$D$7,MATCH('1'!AE22, CB!$D$2:$D$7,1)+1)- INDEX(CB!$D$2:$D$7,MATCH('1'!AE22,CB!$D$2:$D$7,1))),IF(AND('1'!AF22=CB!$A$8, '1'!AG22=CB!$B$8),INDEX(CB!$K$8:$K$13,MATCH('1'!AE22, CB!$D$8:$D$13,1))+('1'!AE22- INDEX(CB!$D$8:$D$13,MATCH('1'!AE22,CB!$D$8:$D$13,1)))*( INDEX(CB!$K$8:$K$13,MATCH('1'!AE22, CB!$D$8:$D$13,1)+1)- INDEX(CB!$K$8:$K$13,MATCH('1'!AE22, CB!$D$8:$D$13,1)))/( INDEX(CB!$D$8:$D$13,MATCH('1'!AE22, CB!$D$8:$D$13,1)+1)- INDEX(CB!$D$8:$D$13,MATCH('1'!AE22,CB!$D$8:$D$13,1))),IF(AND('1'!AF22=CB!$A$14, '1'!AG22=CB!$B$14),INDEX(CB!$K$14:$K$19,MATCH('1'!AE22, CB!$D$14:$D$19,1))+('1'!AE22- INDEX(CB!$D$14:$D$19,MATCH('1'!AE22,CB!$D$14:$D$19,1)))*( INDEX(CB!$K$14:$K$19,MATCH('1'!AE22, CB!$D$14:$D$19,1)+1)- INDEX(CB!$K$14:$K$19,MATCH('1'!AE22, CB!$D$14:$D$19,1)))/( INDEX(CB!$D$14:$D$19,MATCH('1'!AE22, CB!$D$14:$D$19,1)+1)- INDEX(CB!$D$14:$D$19,MATCH('1'!AE22,CB!$D$14:$D$19,1))),IF(AND('1'!AF22=CB!$A$20, '1'!AG22=CB!$B$20),INDEX(CB!$K$20:$K$25,MATCH('1'!AE22, CB!$D$20:$D$25,1))+('1'!AE22- INDEX(CB!$D$20:$D$25,MATCH('1'!AE22,CB!$D$20:$D$25,1)))*( INDEX(CB!$K$20:$K$25,MATCH('1'!AE22, CB!$D$20:$D$25,1)+1)- INDEX(CB!$K$20:$K$25,MATCH('1'!AE22, CB!$D$20:$D$25,1)))/( INDEX(CB!$D$20:$D$25,MATCH('1'!AE22, CB!$D$20:$D$25,1)+1)- INDEX(CB!$D$20:$D$25,MATCH('1'!AE22,CB!$D$20:$D$25,1))),IF(AND('1'!AF22=CB!$A$26, '1'!AG22=CB!$B$26),INDEX(CB!$K$26:$K$31,MATCH('1'!AE22, CB!$D$26:$D$31,1))+('1'!AE22- INDEX(CB!$D$26:$D$31,MATCH('1'!AE22,CB!$D$26:$D$31,1)))*( INDEX(CB!$K$26:$K$31,MATCH('1'!AE22, CB!$D$26:$D$31,1)+1)- INDEX(CB!$K$26:$K$31,MATCH('1'!AE22, CB!$D$26:$D$31,1)))/( INDEX(CB!$D$26:$D$31,MATCH('1'!AE22, CB!$D$26:$D$31,1)+1)- INDEX(CB!$D$26:$D$31,MATCH('1'!AE22,CB!$D$26:$D$31,1))),IF(AND('1'!AF22=CB!$A$32, '1'!AG22=CB!$B$32),INDEX(CB!$K$32:$K$37,MATCH('1'!AE22, CB!$D$32:$D$37,1))+('1'!AE22- INDEX(CB!$D$32:$D$37,MATCH('1'!AE22,CB!$D$32:$D$37,1)))*( INDEX(CB!$K$32:$K$37,MATCH('1'!AE22, CB!$D$32:$D$37,1)+1)- INDEX(CB!$K$32:$K$37,MATCH('1'!AE22, CB!$D$32:$D$37,1)))/( INDEX(CB!$D$32:$D$37,MATCH('1'!AE22, CB!$D$32:$D$37,1)+1)- INDEX(CB!$D$32:$D$37,MATCH('1'!AE22,CB!$D$32:$D$37,1))),IF(AND('1'!AF22=CB!$A$38, '1'!AG22=CB!$B$38),INDEX(CB!$K$38:$K$43,MATCH('1'!AE22, CB!$D$38:$D$43,1))+('1'!AE22- INDEX(CB!$D$38:$D$43,MATCH('1'!AE22,CB!$D$38:$D$43,1)))*( INDEX(CB!$K$38:$K$43,MATCH('1'!AE22, CB!$D$38:$D$43,1)+1)- INDEX(CB!$K$38:$K$43,MATCH('1'!AE22, CB!$D$38:$D$43,1)))/( INDEX(CB!$D$38:$D$43,MATCH('1'!AE22, CB!$D$38:$D$43,1)+1)- INDEX(CB!$D$38:$D$43,MATCH('1'!AE22,CB!$D$38:$D$43,1))),IF(AND('1'!AF22=CB!$A$44, '1'!AG22=CB!$B$44),INDEX(CB!$K$44:$K$49,MATCH('1'!AE22, CB!$D$44:$D$49,1))+('1'!AE22- INDEX(CB!$D$44:$D$49,MATCH('1'!AE22,CB!$D$44:$D$49,1)))*( INDEX(CB!$K$44:$K$49,MATCH('1'!AE22, CB!$D$44:$D$49,1)+1)- INDEX(CB!$K$44:$K$49,MATCH('1'!AE22, CB!$D$44:$D$49,1)))/( INDEX(CB!$D$44:$D$49,MATCH('1'!AE22, CB!$D$44:$D$49,1)+1)- INDEX(CB!$D$44:$D$49,MATCH('1'!AE22,CB!$D$44:$D$49,1))),IF(AND('1'!AF22=CB!$A$50, '1'!AG22=CB!$B$50),INDEX(CB!$K$50:$K$55,MATCH('1'!AE22, CB!$D$50:$D$55,1))+('1'!AE22- INDEX(CB!$D$50:$D$55,MATCH('1'!AE22,CB!$D$50:$D$55,1)))*( INDEX(CB!$K$50:$K$55,MATCH('1'!AE22, CB!$D$50:$D$55,1)+1)- INDEX(CB!$K$50:$K$55,MATCH('1'!AE22, CB!$D$50:$D$55,1)))/( INDEX(CB!$D$50:$D$55,MATCH('1'!AE22, CB!$D$50:$D$55,1)+1)- INDEX(CB!$D$50:$D$55,MATCH('1'!AE22,CB!$D$50:$D$55,1))),IF(AND('1'!AF22=CB!$A$56, '1'!AG22=CB!$B$56),INDEX(CB!$K$56:$K$61,MATCH('1'!AE22, CB!$D$56:$D$61,1))+('1'!AE22- INDEX(CB!$D$56:$D$61,MATCH('1'!AE22,CB!$D$56:$D$61,1)))*( INDEX(CB!$K$56:$K$61,MATCH('1'!AE22, CB!$D$56:$D$61,1)+1)- INDEX(CB!$K$56:$K$61,MATCH('1'!AE22, CB!$D$56:$D$61,1)))/( INDEX(CB!$D$56:$D$61,MATCH('1'!AE22, CB!$D$56:$D$61,1)+1)- INDEX(CB!$D$56:$D$61,MATCH('1'!AE22,CB!$D$56:$D$61,1))),IF(AND('1'!AF22=CB!$A$62, '1'!AG22=CB!$B$62),INDEX(CB!$K$62:$K$67,MATCH('1'!AE22, CB!$D$62:$D$67,1))+('1'!AE22- INDEX(CB!$D$62:$D$67,MATCH('1'!AE22,CB!$D$62:$D$67,1)))*( INDEX(CB!$K$62:$K$67,MATCH('1'!AE22, CB!$D$62:$D$67,1)+1)- INDEX(CB!$K$62:$K$67,MATCH('1'!AE22, CB!$D$62:$D$67,1)))/( INDEX(CB!$D$62:$D$67,MATCH('1'!AE22, CB!$D$62:$D$67,1)+1)- INDEX(CB!$D$62:$D$67,MATCH('1'!AE22,CB!$D$62:$D$67,1))),IF(AND('1'!AF22=CB!$A$68, '1'!AG22=CB!$B$68),INDEX(CB!$K$68:$K$73,MATCH('1'!AE22, CB!$D$68:$D$73,1))+('1'!AE22- INDEX(CB!$D$68:$D$73,MATCH('1'!AE22,CB!$D$68:$D$73,1)))*( INDEX(CB!$K$68:$K$73,MATCH('1'!AE22, CB!$D$68:$D$73,1)+1)- INDEX(CB!$K$68:$K$73,MATCH('1'!AE22, CB!$D$68:$D$73,1)))/(INDEX(CB!$D$68:$D$73,MATCH('1'!AE22, CB!$D$68:$D$73,1)+1)- INDEX(CB!$D$68:$D$73,MATCH('1'!AE22,CB!$D$68:$D$73,1))),IF(AND('1'!AF22=CB!$A$74, '1'!AG22=CB!$B$74),INDEX(CB!$K$74:$K$79,MATCH('1'!AE22, CB!$D$74:$D$79,1))+('1'!AE22- INDEX(CB!$D$74:$D$79,MATCH('1'!AE22,CB!$D$74:$D$79,1)))*( INDEX(CB!$K$74:$K$79,MATCH('1'!AE22, CB!$D$74:$D$79,1)+1)- INDEX(CB!$K$74:$K$79,MATCH('1'!AE22, CB!$D$74:$D$79,1)))/(INDEX(CB!$D$74:$D$79,MATCH('1'!AE22, CB!$D$74:$D$79,1)+1)- INDEX(CB!$D$74:$D$79,MATCH('1'!AE22,CB!$D$74:$D$79,1))),IF(AND('1'!AF22=CB!$A$80, '1'!AG22=CB!$B$80),INDEX(CB!$K$80:$K$85,MATCH('1'!AE22, CB!$D$80:$D$85,1))+('1'!AE22- INDEX(CB!$D$80:$D$85,MATCH('1'!AE22,CB!$D$80:$D$85,1)))*( INDEX(CB!$K$80:$K$85,MATCH('1'!AE22, CB!$D$80:$D$85,1)+1)- INDEX(CB!$K$80:$K$85,MATCH('1'!AE22, CB!$D$80:$D$85,1)))/(INDEX(CB!$D$80:$D$85,MATCH('1'!AE22, CB!$D$80:$D$85,1)+1)- INDEX(CB!$D$80:$D$85,MATCH('1'!AE22,CB!$D$80:$D$85,1))),IF(AND('1'!AF22=CB!$A$86, '1'!AG22=CB!$B$86),INDEX(CB!$K$86:$K$91,MATCH('1'!AE22, CB!$D$86:$D$91,1))+('1'!AE22- INDEX(CB!$D$86:$D$91,MATCH('1'!AE22,CB!$D$86:$D$91,1)))*( INDEX(CB!$K$86:$K$91,MATCH('1'!AE22, CB!$D$86:$D$91,1)+1)- INDEX(CB!$K$86:$K$91,MATCH('1'!AE22, CB!$D$86:$D$91,1)))/(INDEX(CB!$D$86:$D$91,MATCH('1'!AE22, CB!$D$86:$D$91,1)+1)- INDEX(CB!$D$86:$D$91,MATCH('1'!AE22,CB!$D$86:$D$91,1))),IF(AND('1'!AF22=CB!$A$92, '1'!AG22=CB!$B$92),INDEX(CB!$K$92:$K$97,MATCH('1'!AE22, CB!$D$92:$D$97,1))+('1'!AE22- INDEX(CB!$D$92:$D$97,MATCH('1'!AE22,CB!$D$92:$D$97,1)))*( INDEX(CB!$K$92:$K$97,MATCH('1'!AE22, CB!$D$92:$D$97,1)+1)- INDEX(CB!$K$92:$K$97,MATCH('1'!AE22, CB!$D$92:$D$97,1)))/(INDEX(CB!$D$92:$D$97,MATCH('1'!AE22, CB!$D$92:$D$97,1)+1)- INDEX(CB!$D$92:$D$97,MATCH('1'!AE22,CB!$D$92:$D$97,1))),IF(AND('1'!AF22=CB!$A$98, '1'!AG22=CB!$B$98),INDEX(CB!$K$98:$K$103,MATCH('1'!AE22, CB!$D$98:$D$103,1))+('1'!AE22- INDEX(CB!$D$98:$D$103,MATCH('1'!AE22,CB!$D$98:$D$103,1)))*( INDEX(CB!$K$98:$K$103,MATCH('1'!AE22, CB!$D$98:$D$103,1)+1)- INDEX(CB!$K$98:$K$103,MATCH('1'!AE22, CB!$D$98:$D$103,1)))/(INDEX(CB!$D$98:$D$103,MATCH('1'!AE22, CB!$D$98:$D$103,1)+1)- INDEX(CB!$D$98:$D$103,MATCH('1'!AE22,CB!$D$98:$D$103,1))),IF(AND('1'!AF22=CB!$A$104, '1'!AG22=CB!$B$104),INDEX(CB!$K$104:$K$109,MATCH('1'!AE22, CB!$D$104:$D$109,1))+('1'!AE22- INDEX(CB!$D$104:$D$109,MATCH('1'!AE22,CB!$D$104:$D$109,1)))*( INDEX(CB!$K$104:$K$109,MATCH('1'!AE22, CB!$D$104:$D$109,1)+1)- INDEX(CB!$K$104:$K$109,MATCH('1'!AE22, CB!$D$104:$D$109,1)))/(INDEX(CB!$D$104:$D$109,MATCH('1'!AE22, CB!$D$104:$D$109,1)+1)- INDEX(CB!$D$104:$D$109,MATCH('1'!AE22,CB!$D$104:$D$109,1))),0))))))))))))))))))</f>
        <v>0</v>
      </c>
      <c r="AJ22" s="33">
        <f>IF(AND('1'!AF22=CB!$A$2, '1'!AG22=CB!$B$2),INDEX(CB!$I$2:$I$7,MATCH('1'!AE22, CB!$D$2:$D$7,1))+('1'!AE22- INDEX(CB!$D$2:$D$7,MATCH('1'!AE22,CB!$D$2:$D$7,1)))*( INDEX(CB!$I$2:$I$7,MATCH('1'!AE22, CB!$D$2:$D$7,1)+1)- INDEX(CB!$I$2:$I$7,MATCH('1'!AE22, CB!$D$2:$D$7,1)))/( INDEX(CB!$D$2:$D$7,MATCH('1'!AE22, CB!$D$2:$D$7,1)+1)- INDEX(CB!$D$2:$D$7,MATCH('1'!AE22,CB!$D$2:$D$7,1))),IF(AND('1'!AF22=CB!$A$8, '1'!AG22=CB!$B$8),INDEX(CB!$I$8:$I$13,MATCH('1'!AE22, CB!$D$8:$D$13,1))+('1'!AE22- INDEX(CB!$D$8:$D$13,MATCH('1'!AE22,CB!$D$8:$D$13,1)))*( INDEX(CB!$I$8:$I$13,MATCH('1'!AE22, CB!$D$8:$D$13,1)+1)- INDEX(CB!$I$8:$I$13,MATCH('1'!AE22, CB!$D$8:$D$13,1)))/( INDEX(CB!$D$8:$D$13,MATCH('1'!AE22, CB!$D$8:$D$13,1)+1)- INDEX(CB!$D$8:$D$13,MATCH('1'!AE22,CB!$D$8:$D$13,1))),IF(AND('1'!AF22=CB!$A$14, '1'!AG22=CB!$B$14),INDEX(CB!$I$14:$I$19,MATCH('1'!AE22, CB!$D$14:$D$19,1))+('1'!AE22- INDEX(CB!$D$14:$D$19,MATCH('1'!AE22,CB!$D$14:$D$19,1)))*( INDEX(CB!$I$14:$I$19,MATCH('1'!AE22, CB!$D$14:$D$19,1)+1)- INDEX(CB!$I$14:$I$19,MATCH('1'!AE22, CB!$D$14:$D$19,1)))/( INDEX(CB!$D$14:$D$19,MATCH('1'!AE22, CB!$D$14:$D$19,1)+1)- INDEX(CB!$D$14:$D$19,MATCH('1'!AE22,CB!$D$14:$D$19,1))),IF(AND('1'!AF22=CB!$A$20, '1'!AG22=CB!$B$20),INDEX(CB!$I$20:$I$25,MATCH('1'!AE22, CB!$D$20:$D$25,1))+('1'!AE22- INDEX(CB!$D$20:$D$25,MATCH('1'!AE22,CB!$D$20:$D$25,1)))*( INDEX(CB!$I$20:$I$25,MATCH('1'!AE22, CB!$D$20:$D$25,1)+1)- INDEX(CB!$I$20:$I$25,MATCH('1'!AE22, CB!$D$20:$D$25,1)))/( INDEX(CB!$D$20:$D$25,MATCH('1'!AE22, CB!$D$20:$D$25,1)+1)- INDEX(CB!$D$20:$D$25,MATCH('1'!AE22,CB!$D$20:$D$25,1))),IF(AND('1'!AF22=CB!$A$26, '1'!AG22=CB!$B$26),INDEX(CB!$I$26:$I$31,MATCH('1'!AE22, CB!$D$26:$D$31,1))+('1'!AE22- INDEX(CB!$D$26:$D$31,MATCH('1'!AE22,CB!$D$26:$D$31,1)))*( INDEX(CB!$I$26:$I$31,MATCH('1'!AE22, CB!$D$26:$D$31,1)+1)- INDEX(CB!$I$26:$I$31,MATCH('1'!AE22, CB!$D$26:$D$31,1)))/( INDEX(CB!$D$26:$D$31,MATCH('1'!AE22, CB!$D$26:$D$31,1)+1)- INDEX(CB!$D$26:$D$31,MATCH('1'!AE22,CB!$D$26:$D$31,1))),IF(AND('1'!AF22=CB!$A$32, '1'!AG22=CB!$B$32),INDEX(CB!$I$32:$I$37,MATCH('1'!AE22, CB!$D$32:$D$37,1))+('1'!AE22- INDEX(CB!$D$32:$D$37,MATCH('1'!AE22,CB!$D$32:$D$37,1)))*( INDEX(CB!$I$32:$I$37,MATCH('1'!AE22, CB!$D$32:$D$37,1)+1)- INDEX(CB!$I$32:$I$37,MATCH('1'!AE22, CB!$D$32:$D$37,1)))/( INDEX(CB!$D$32:$D$37,MATCH('1'!AE22, CB!$D$32:$D$37,1)+1)- INDEX(CB!$D$32:$D$37,MATCH('1'!AE22,CB!$D$32:$D$37,1))),IF(AND('1'!AF22=CB!$A$38, '1'!AG22=CB!$B$38),INDEX(CB!$I$38:$I$43,MATCH('1'!AE22, CB!$D$38:$D$43,1))+('1'!AE22- INDEX(CB!$D$38:$D$43,MATCH('1'!AE22,CB!$D$38:$D$43,1)))*( INDEX(CB!$I$38:$I$43,MATCH('1'!AE22, CB!$D$38:$D$43,1)+1)- INDEX(CB!$I$38:$I$43,MATCH('1'!AE22, CB!$D$38:$D$43,1)))/( INDEX(CB!$D$38:$D$43,MATCH('1'!AE22, CB!$D$38:$D$43,1)+1)- INDEX(CB!$D$38:$D$43,MATCH('1'!AE22,CB!$D$38:$D$43,1))),IF(AND('1'!AF22=CB!$A$44, '1'!AG22=CB!$B$44),INDEX(CB!$I$44:$I$49,MATCH('1'!AE22, CB!$D$44:$D$49,1))+('1'!AE22- INDEX(CB!$D$44:$D$49,MATCH('1'!AE22,CB!$D$44:$D$49,1)))*( INDEX(CB!$I$44:$I$49,MATCH('1'!AE22, CB!$D$44:$D$49,1)+1)- INDEX(CB!$I$44:$I$49,MATCH('1'!AE22, CB!$D$44:$D$49,1)))/( INDEX(CB!$D$44:$D$49,MATCH('1'!AE22, CB!$D$44:$D$49,1)+1)- INDEX(CB!$D$44:$D$49,MATCH('1'!AE22,CB!$D$44:$D$49,1))),IF(AND('1'!AF22=CB!$A$50, '1'!AG22=CB!$B$50),INDEX(CB!$I$50:$I$55,MATCH('1'!AE22, CB!$D$50:$D$55,1))+('1'!AE22- INDEX(CB!$D$50:$D$55,MATCH('1'!AE22,CB!$D$50:$D$55,1)))*( INDEX(CB!$I$50:$I$55,MATCH('1'!AE22, CB!$D$50:$D$55,1)+1)- INDEX(CB!$I$50:$I$55,MATCH('1'!AE22, CB!$D$50:$D$55,1)))/( INDEX(CB!$D$50:$D$55,MATCH('1'!AE22, CB!$D$50:$D$55,1)+1)- INDEX(CB!$D$50:$D$55,MATCH('1'!AE22,CB!$D$50:$D$55,1))),IF(AND('1'!AF22=CB!$A$56, '1'!AG22=CB!$B$56),INDEX(CB!$I$56:$I$61,MATCH('1'!AE22, CB!$D$56:$D$61,1))+('1'!AE22- INDEX(CB!$D$56:$D$61,MATCH('1'!AE22,CB!$D$56:$D$61,1)))*( INDEX(CB!$I$56:$I$61,MATCH('1'!AE22, CB!$D$56:$D$61,1)+1)- INDEX(CB!$I$56:$I$61,MATCH('1'!AE22, CB!$D$56:$D$61,1)))/( INDEX(CB!$D$56:$D$61,MATCH('1'!AE22, CB!$D$56:$D$61,1)+1)- INDEX(CB!$D$56:$D$61,MATCH('1'!AE22,CB!$D$56:$D$61,1))),IF(AND('1'!AF22=CB!$A$62, '1'!AG22=CB!$B$62),INDEX(CB!$I$62:$I$67,MATCH('1'!AE22, CB!$D$62:$D$67,1))+('1'!AE22- INDEX(CB!$D$62:$D$67,MATCH('1'!AE22,CB!$D$62:$D$67,1)))*( INDEX(CB!$I$62:$I$67,MATCH('1'!AE22, CB!$D$62:$D$67,1)+1)- INDEX(CB!$I$62:$I$67,MATCH('1'!AE22, CB!$D$62:$D$67,1)))/( INDEX(CB!$D$62:$D$67,MATCH('1'!AE22, CB!$D$62:$D$67,1)+1)- INDEX(CB!$D$62:$D$67,MATCH('1'!AE22,CB!$D$62:$D$67,1))),IF(AND('1'!AF22=CB!$A$68, '1'!AG22=CB!$B$68),INDEX(CB!$I$68:$I$73,MATCH('1'!AE22, CB!$D$68:$D$73,1))+('1'!AE22- INDEX(CB!$D$68:$D$73,MATCH('1'!AE22,CB!$D$68:$D$73,1)))*( INDEX(CB!$I$68:$I$73,MATCH('1'!AE22, CB!$D$68:$D$73,1)+1)- INDEX(CB!$I$68:$I$73,MATCH('1'!AE22, CB!$D$68:$D$73,1)))/(INDEX(CB!$D$68:$D$73,MATCH('1'!AE22, CB!$D$68:$D$73,1)+1)- INDEX(CB!$D$68:$D$73,MATCH('1'!AE22,CB!$D$68:$D$73,1))),IF(AND('1'!AF22=CB!$A$74, '1'!AG22=CB!$B$74),INDEX(CB!$I$74:$I$79,MATCH('1'!AE22, CB!$D$74:$D$79,1))+('1'!AE22- INDEX(CB!$D$74:$D$79,MATCH('1'!AE22,CB!$D$74:$D$79,1)))*( INDEX(CB!$I$74:$I$79,MATCH('1'!AE22, CB!$D$74:$D$79,1)+1)- INDEX(CB!$I$74:$I$79,MATCH('1'!AE22, CB!$D$74:$D$79,1)))/(INDEX(CB!$D$74:$D$79,MATCH('1'!AE22, CB!$D$74:$D$79,1)+1)- INDEX(CB!$D$74:$D$79,MATCH('1'!AE22,CB!$D$74:$D$79,1))),IF(AND('1'!AF22=CB!$A$80, '1'!AG22=CB!$B$80),INDEX(CB!$I$80:$I$85,MATCH('1'!AE22, CB!$D$80:$D$85,1))+('1'!AE22- INDEX(CB!$D$80:$D$85,MATCH('1'!AE22,CB!$D$80:$D$85,1)))*( INDEX(CB!$I$80:$I$85,MATCH('1'!AE22, CB!$D$80:$D$85,1)+1)- INDEX(CB!$I$80:$I$85,MATCH('1'!AE22, CB!$D$80:$D$85,1)))/(INDEX(CB!$D$80:$D$85,MATCH('1'!AE22, CB!$D$80:$D$85,1)+1)- INDEX(CB!$D$80:$D$85,MATCH('1'!AE22,CB!$D$80:$D$85,1))),IF(AND('1'!AF22=CB!$A$86, '1'!AG22=CB!$B$86),INDEX(CB!$I$86:$I$91,MATCH('1'!AE22, CB!$D$86:$D$91,1))+('1'!AE22- INDEX(CB!$D$86:$D$91,MATCH('1'!AE22,CB!$D$86:$D$91,1)))*( INDEX(CB!$I$86:$I$91,MATCH('1'!AE22, CB!$D$86:$D$91,1)+1)- INDEX(CB!$I$86:$I$91,MATCH('1'!AE22, CB!$D$86:$D$91,1)))/(INDEX(CB!$D$86:$D$91,MATCH('1'!AE22, CB!$D$86:$D$91,1)+1)- INDEX(CB!$D$86:$D$91,MATCH('1'!AE22,CB!$D$86:$D$91,1))),IF(AND('1'!AF22=CB!$A$92, '1'!AG22=CB!$B$92),INDEX(CB!$I$92:$I$97,MATCH('1'!AE22, CB!$D$92:$D$97,1))+('1'!AE22- INDEX(CB!$D$92:$D$97,MATCH('1'!AE22,CB!$D$92:$D$97,1)))*( INDEX(CB!$I$92:$I$97,MATCH('1'!AE22, CB!$D$92:$D$97,1)+1)- INDEX(CB!$I$92:$I$97,MATCH('1'!AE22, CB!$D$92:$D$97,1)))/(INDEX(CB!$D$92:$D$97,MATCH('1'!AE22, CB!$D$92:$D$97,1)+1)- INDEX(CB!$D$92:$D$97,MATCH('1'!AE22,CB!$D$92:$D$97,1))),IF(AND('1'!AF22=CB!$A$98, '1'!AG22=CB!$B$98),INDEX(CB!$I$98:$I$103,MATCH('1'!AE22, CB!$D$98:$D$103,1))+('1'!AE22- INDEX(CB!$D$98:$D$103,MATCH('1'!AE22,CB!$D$98:$D$103,1)))*( INDEX(CB!$I$98:$I$103,MATCH('1'!AE22, CB!$D$98:$D$103,1)+1)- INDEX(CB!$I$98:$I$103,MATCH('1'!AE22, CB!$D$98:$D$103,1)))/(INDEX(CB!$D$98:$D$103,MATCH('1'!AE22, CB!$D$98:$D$103,1)+1)- INDEX(CB!$D$98:$D$103,MATCH('1'!AE22,CB!$D$98:$D$103,1))),IF(AND('1'!AF22=CB!$A$104, '1'!AG22=CB!$B$104),INDEX(CB!$I$104:$I$109,MATCH('1'!AE22, CB!$D$104:$D$109,1))+('1'!AE22- INDEX(CB!$D$104:$D$109,MATCH('1'!AE22,CB!$D$104:$D$109,1)))*( INDEX(CB!$I$104:$I$109,MATCH('1'!AE22, CB!$D$104:$D$109,1)+1)- INDEX(CB!$I$104:$I$109,MATCH('1'!AE22, CB!$D$104:$D$109,1)))/(INDEX(CB!$D$104:$D$109,MATCH('1'!AE22, CB!$D$104:$D$109,1)+1)- INDEX(CB!$D$104:$D$109,MATCH('1'!AE22,CB!$D$104:$D$109,1))),0))))))))))))))))))</f>
        <v>0</v>
      </c>
      <c r="AK22" s="33">
        <f>IF(AND('1'!AF22=CB!$A$2, '1'!AG22=CB!$B$2),INDEX(CB!$C$2:$C$7,MATCH('1'!AE22, CB!$D$2:$D$7,1))+('1'!AE22- INDEX(CB!$D$2:$D$7,MATCH('1'!AE22,CB!$D$2:$D$7,1)))*( INDEX(CB!$C$2:$C$7,MATCH('1'!AE22, CB!$D$2:$D$7,1)+1)- INDEX(CB!$C$2:$C$7,MATCH('1'!AE22, CB!$D$2:$D$7,1)))/( INDEX(CB!$D$2:$D$7,MATCH('1'!AE22, CB!$D$2:$D$7,1)+1)- INDEX(CB!$D$2:$D$7,MATCH('1'!AE22,CB!$D$2:$D$7,1))),IF(AND('1'!AF22=CB!$A$8, '1'!AG22=CB!$B$8),INDEX(CB!$C$8:$C$13,MATCH('1'!AE22, CB!$D$8:$D$13,1))+('1'!AE22- INDEX(CB!$D$8:$D$13,MATCH('1'!AE22,CB!$D$8:$D$13,1)))*( INDEX(CB!$C$8:$C$13,MATCH('1'!AE22, CB!$D$8:$D$13,1)+1)- INDEX(CB!$C$8:$C$13,MATCH('1'!AE22, CB!$D$8:$D$13,1)))/( INDEX(CB!$D$8:$D$13,MATCH('1'!AE22, CB!$D$8:$D$13,1)+1)- INDEX(CB!$D$8:$D$13,MATCH('1'!AE22,CB!$D$8:$D$13,1))),IF(AND('1'!AF22=CB!$A$14, '1'!AG22=CB!$B$14),INDEX(CB!$C$14:$C$19,MATCH('1'!AE22, CB!$D$14:$D$19,1))+('1'!AE22- INDEX(CB!$D$14:$D$19,MATCH('1'!AE22,CB!$D$14:$D$19,1)))*( INDEX(CB!$C$14:$C$19,MATCH('1'!AE22, CB!$D$14:$D$19,1)+1)- INDEX(CB!$C$14:$C$19,MATCH('1'!AE22, CB!$D$14:$D$19,1)))/( INDEX(CB!$D$14:$D$19,MATCH('1'!AE22, CB!$D$14:$D$19,1)+1)- INDEX(CB!$D$14:$D$19,MATCH('1'!AE22,CB!$D$14:$D$19,1))),IF(AND('1'!AF22=CB!$A$20, '1'!AG22=CB!$B$20),INDEX(CB!$C$20:$C$25,MATCH('1'!AE22, CB!$D$20:$D$25,1))+('1'!AE22- INDEX(CB!$D$20:$D$25,MATCH('1'!AE22,CB!$D$20:$D$25,1)))*( INDEX(CB!$C$20:$C$25,MATCH('1'!AE22, CB!$D$20:$D$25,1)+1)- INDEX(CB!$C$20:$C$25,MATCH('1'!AE22, CB!$D$20:$D$25,1)))/( INDEX(CB!$D$20:$D$25,MATCH('1'!AE22, CB!$D$20:$D$25,1)+1)- INDEX(CB!$D$20:$D$25,MATCH('1'!AE22,CB!$D$20:$D$25,1))),IF(AND('1'!AF22=CB!$A$26, '1'!AG22=CB!$B$26),INDEX(CB!$C$26:$C$31,MATCH('1'!AE22, CB!$D$26:$D$31,1))+('1'!AE22- INDEX(CB!$D$26:$D$31,MATCH('1'!AE22,CB!$D$26:$D$31,1)))*( INDEX(CB!$C$26:$C$31,MATCH('1'!AE22, CB!$D$26:$D$31,1)+1)- INDEX(CB!$C$26:$C$31,MATCH('1'!AE22, CB!$D$26:$D$31,1)))/( INDEX(CB!$D$26:$D$31,MATCH('1'!AE22, CB!$D$26:$D$31,1)+1)- INDEX(CB!$D$26:$D$31,MATCH('1'!AE22,CB!$D$26:$D$31,1))),IF(AND('1'!AF22=CB!$A$32, '1'!AG22=CB!$B$32),INDEX(CB!$C$32:$C$37,MATCH('1'!AE22, CB!$D$32:$D$37,1))+('1'!AE22- INDEX(CB!$D$32:$D$37,MATCH('1'!AE22,CB!$D$32:$D$37,1)))*( INDEX(CB!$C$32:$C$37,MATCH('1'!AE22, CB!$D$32:$D$37,1)+1)- INDEX(CB!$C$32:$C$37,MATCH('1'!AE22, CB!$D$32:$D$37,1)))/( INDEX(CB!$D$32:$D$37,MATCH('1'!AE22, CB!$D$32:$D$37,1)+1)- INDEX(CB!$D$32:$D$37,MATCH('1'!AE22,CB!$D$32:$D$37,1))),IF(AND('1'!AF22=CB!$A$38, '1'!AG22=CB!$B$38),INDEX(CB!$C$38:$C$43,MATCH('1'!AE22, CB!$D$38:$D$43,1))+('1'!AE22- INDEX(CB!$D$38:$D$43,MATCH('1'!AE22,CB!$D$38:$D$43,1)))*( INDEX(CB!$C$38:$C$43,MATCH('1'!AE22, CB!$D$38:$D$43,1)+1)- INDEX(CB!$C$38:$C$43,MATCH('1'!AE22, CB!$D$38:$D$43,1)))/( INDEX(CB!$D$38:$D$43,MATCH('1'!AE22, CB!$D$38:$D$43,1)+1)- INDEX(CB!$D$38:$D$43,MATCH('1'!AE22,CB!$D$38:$D$43,1))),IF(AND('1'!AF22=CB!$A$44, '1'!AG22=CB!$B$44),INDEX(CB!$C$44:$C$49,MATCH('1'!AE22, CB!$D$44:$D$49,1))+('1'!AE22- INDEX(CB!$D$44:$D$49,MATCH('1'!AE22,CB!$D$44:$D$49,1)))*( INDEX(CB!$C$44:$C$49,MATCH('1'!AE22, CB!$D$44:$D$49,1)+1)- INDEX(CB!$C$44:$C$49,MATCH('1'!AE22, CB!$D$44:$D$49,1)))/( INDEX(CB!$D$44:$D$49,MATCH('1'!AE22, CB!$D$44:$D$49,1)+1)- INDEX(CB!$D$44:$D$49,MATCH('1'!AE22,CB!$D$44:$D$49,1))),IF(AND('1'!AF22=CB!$A$50, '1'!AG22=CB!$B$50),INDEX(CB!$C$50:$C$55,MATCH('1'!AE22, CB!$D$50:$D$55,1))+('1'!AE22- INDEX(CB!$D$50:$D$55,MATCH('1'!AE22,CB!$D$50:$D$55,1)))*( INDEX(CB!$C$50:$C$55,MATCH('1'!AE22, CB!$D$50:$D$55,1)+1)- INDEX(CB!$C$50:$C$55,MATCH('1'!AE22, CB!$D$50:$D$55,1)))/( INDEX(CB!$D$50:$D$55,MATCH('1'!AE22, CB!$D$50:$D$55,1)+1)- INDEX(CB!$D$50:$D$55,MATCH('1'!AE22,CB!$D$50:$D$55,1))),IF(AND('1'!AF22=CB!$A$56, '1'!AG22=CB!$B$56),INDEX(CB!$C$56:$C$61,MATCH('1'!AE22, CB!$D$56:$D$61,1))+('1'!AE22- INDEX(CB!$D$56:$D$61,MATCH('1'!AE22,CB!$D$56:$D$61,1)))*( INDEX(CB!$C$56:$C$61,MATCH('1'!AE22, CB!$D$56:$D$61,1)+1)- INDEX(CB!$C$56:$C$61,MATCH('1'!AE22, CB!$D$56:$D$61,1)))/( INDEX(CB!$D$56:$D$61,MATCH('1'!AE22, CB!$D$56:$D$61,1)+1)- INDEX(CB!$D$56:$D$61,MATCH('1'!AE22,CB!$D$56:$D$61,1))),IF(AND('1'!AF22=CB!$A$62, '1'!AG22=CB!$B$62),INDEX(CB!$C$62:$C$67,MATCH('1'!AE22, CB!$D$62:$D$67,1))+('1'!AE22- INDEX(CB!$D$62:$D$67,MATCH('1'!AE22,CB!$D$62:$D$67,1)))*( INDEX(CB!$C$62:$C$67,MATCH('1'!AE22, CB!$D$62:$D$67,1)+1)- INDEX(CB!$C$62:$C$67,MATCH('1'!AE22, CB!$D$62:$D$67,1)))/( INDEX(CB!$D$62:$D$67,MATCH('1'!AE22, CB!$D$62:$D$67,1)+1)- INDEX(CB!$D$62:$D$67,MATCH('1'!AE22,CB!$D$62:$D$67,1))),IF(AND('1'!AF22=CB!$A$68, '1'!AG22=CB!$B$68),INDEX(CB!$C$68:$C$73,MATCH('1'!AE22, CB!$D$68:$D$73,1))+('1'!AE22- INDEX(CB!$D$68:$D$73,MATCH('1'!AE22,CB!$D$68:$D$73,1)))*( INDEX(CB!$C$68:$C$73,MATCH('1'!AE22, CB!$D$68:$D$73,1)+1)- INDEX(CB!$C$68:$C$73,MATCH('1'!AE22, CB!$D$68:$D$73,1)))/(INDEX(CB!$D$68:$D$73,MATCH('1'!AE22, CB!$D$68:$D$73,1)+1)- INDEX(CB!$D$68:$D$73,MATCH('1'!AE22,CB!$D$68:$D$73,1))),IF(AND('1'!AF22=CB!$A$74, '1'!AG22=CB!$B$74),INDEX(CB!$C$74:$C$79,MATCH('1'!AE22, CB!$D$74:$D$79,1))+('1'!AE22- INDEX(CB!$D$74:$D$79,MATCH('1'!AE22,CB!$D$74:$D$79,1)))*( INDEX(CB!$C$74:$C$79,MATCH('1'!AE22, CB!$D$74:$D$79,1)+1)- INDEX(CB!$C$74:$C$79,MATCH('1'!AE22, CB!$D$74:$D$79,1)))/(INDEX(CB!$D$74:$D$79,MATCH('1'!AE22, CB!$D$74:$D$79,1)+1)- INDEX(CB!$D$74:$D$79,MATCH('1'!AE22,CB!$D$74:$D$79,1))),IF(AND('1'!AF22=CB!$A$80, '1'!AG22=CB!$B$80),INDEX(CB!$C$80:$C$85,MATCH('1'!AE22, CB!$D$80:$D$85,1))+('1'!AE22- INDEX(CB!$D$80:$D$85,MATCH('1'!AE22,CB!$D$80:$D$85,1)))*( INDEX(CB!$C$80:$C$85,MATCH('1'!AE22, CB!$D$80:$D$85,1)+1)- INDEX(CB!$C$80:$C$85,MATCH('1'!AE22, CB!$D$80:$D$85,1)))/(INDEX(CB!$D$80:$D$85,MATCH('1'!AE22, CB!$D$80:$D$85,1)+1)- INDEX(CB!$D$80:$D$85,MATCH('1'!AE22,CB!$D$80:$D$85,1))),IF(AND('1'!AF22=CB!$A$86, '1'!AG22=CB!$B$86),INDEX(CB!$C$86:$C$91,MATCH('1'!AE22, CB!$D$86:$D$91,1))+('1'!AE22- INDEX(CB!$D$86:$D$91,MATCH('1'!AE22,CB!$D$86:$D$91,1)))*( INDEX(CB!$C$86:$C$91,MATCH('1'!AE22, CB!$D$86:$D$91,1)+1)- INDEX(CB!$C$86:$C$91,MATCH('1'!AE22, CB!$D$86:$D$91,1)))/(INDEX(CB!$D$86:$D$91,MATCH('1'!AE22, CB!$D$86:$D$91,1)+1)- INDEX(CB!$D$86:$D$91,MATCH('1'!AE22,CB!$D$86:$D$91,1))),IF(AND('1'!AF22=CB!$A$92, '1'!AG22=CB!$B$92),INDEX(CB!$C$92:$C$97,MATCH('1'!AE22, CB!$D$92:$D$97,1))+('1'!AE22- INDEX(CB!$D$92:$D$97,MATCH('1'!AE22,CB!$D$92:$D$97,1)))*( INDEX(CB!$C$92:$C$97,MATCH('1'!AE22, CB!$D$92:$D$97,1)+1)- INDEX(CB!$C$92:$C$97,MATCH('1'!AE22, CB!$D$92:$D$97,1)))/(INDEX(CB!$D$92:$D$97,MATCH('1'!AE22, CB!$D$92:$D$97,1)+1)- INDEX(CB!$D$92:$D$97,MATCH('1'!AE22,CB!$D$92:$D$97,1))),IF(AND('1'!AF22=CB!$A$98, '1'!AG22=CB!$B$98),INDEX(CB!$C$98:$C$103,MATCH('1'!AE22, CB!$D$98:$D$103,1))+('1'!AE22- INDEX(CB!$D$98:$D$103,MATCH('1'!AE22,CB!$D$98:$D$103,1)))*( INDEX(CB!$C$98:$C$103,MATCH('1'!AE22, CB!$D$98:$D$103,1)+1)- INDEX(CB!$C$98:$C$103,MATCH('1'!AE22, CB!$D$98:$D$103,1)))/(INDEX(CB!$D$98:$D$103,MATCH('1'!AE22, CB!$D$98:$D$103,1)+1)- INDEX(CB!$D$98:$D$103,MATCH('1'!AE22,CB!$D$98:$D$103,1))),IF(AND('1'!AF22=CB!$A$104, '1'!AG22=CB!$B$104),INDEX(CB!$C$104:$C$109,MATCH('1'!AE22, CB!$D$104:$D$109,1))+('1'!AE22- INDEX(CB!$D$104:$D$109,MATCH('1'!AE22,CB!$D$104:$D$109,1)))*( INDEX(CB!$C$104:$C$109,MATCH('1'!AE22, CB!$D$104:$D$109,1)+1)- INDEX(CB!$C$104:$C$109,MATCH('1'!AE22, CB!$D$104:$D$109,1)))/(INDEX(CB!$D$104:$D$109,MATCH('1'!AE22, CB!$D$104:$D$109,1)+1)- INDEX(CB!$D$104:$D$109,MATCH('1'!AE22,CB!$D$104:$D$109,1))),0))))))))))))))))))</f>
        <v>0</v>
      </c>
      <c r="AL22" s="33">
        <f>IF(AND('1'!AF22=CB!$A$2, '1'!AG22=CB!$B$2),INDEX(CB!$M$2:$M$7,MATCH('1'!AE22, CB!$D$2:$D$7,1))+('1'!AE22- INDEX(CB!$D$2:$D$7,MATCH('1'!AE22,CB!$D$2:$D$7,1)))*( INDEX(CB!$M$2:$M$7,MATCH('1'!AE22, CB!$D$2:$D$7,1)+1)- INDEX(CB!$M$2:$M$7,MATCH('1'!AE22, CB!$D$2:$D$7,1)))/( INDEX(CB!$D$2:$D$7,MATCH('1'!AE22, CB!$D$2:$D$7,1)+1)- INDEX(CB!$D$2:$D$7,MATCH('1'!AE22,CB!$D$2:$D$7,1))),IF(AND('1'!AF22=CB!$A$8, '1'!AG22=CB!$B$8),INDEX(CB!$M$8:$M$13,MATCH('1'!AE22, CB!$D$8:$D$13,1))+('1'!AE22- INDEX(CB!$D$8:$D$13,MATCH('1'!AE22,CB!$D$8:$D$13,1)))*( INDEX(CB!$M$8:$M$13,MATCH('1'!AE22, CB!$D$8:$D$13,1)+1)- INDEX(CB!$M$8:$M$13,MATCH('1'!AE22, CB!$D$8:$D$13,1)))/( INDEX(CB!$D$8:$D$13,MATCH('1'!AE22, CB!$D$8:$D$13,1)+1)- INDEX(CB!$D$8:$D$13,MATCH('1'!AE22,CB!$D$8:$D$13,1))),IF(AND('1'!AF22=CB!$A$14, '1'!AG22=CB!$B$14),INDEX(CB!$M$14:$M$19,MATCH('1'!AE22, CB!$D$14:$D$19,1))+('1'!AE22- INDEX(CB!$D$14:$D$19,MATCH('1'!AE22,CB!$D$14:$D$19,1)))*( INDEX(CB!$M$14:$M$19,MATCH('1'!AE22, CB!$D$14:$D$19,1)+1)- INDEX(CB!$M$14:$M$19,MATCH('1'!AE22, CB!$D$14:$D$19,1)))/( INDEX(CB!$D$14:$D$19,MATCH('1'!AE22, CB!$D$14:$D$19,1)+1)- INDEX(CB!$D$14:$D$19,MATCH('1'!AE22,CB!$D$14:$D$19,1))),IF(AND('1'!AF22=CB!$A$20, '1'!AG22=CB!$B$20),INDEX(CB!$M$20:$M$25,MATCH('1'!AE22, CB!$D$20:$D$25,1))+('1'!AE22- INDEX(CB!$D$20:$D$25,MATCH('1'!AE22,CB!$D$20:$D$25,1)))*( INDEX(CB!$M$20:$M$25,MATCH('1'!AE22, CB!$D$20:$D$25,1)+1)- INDEX(CB!$M$20:$M$25,MATCH('1'!AE22, CB!$D$20:$D$25,1)))/( INDEX(CB!$D$20:$D$25,MATCH('1'!AE22, CB!$D$20:$D$25,1)+1)- INDEX(CB!$D$20:$D$25,MATCH('1'!AE22,CB!$D$20:$D$25,1))),IF(AND('1'!AF22=CB!$A$26, '1'!AG22=CB!$B$26),INDEX(CB!$M$26:$M$31,MATCH('1'!AE22, CB!$D$26:$D$31,1))+('1'!AE22- INDEX(CB!$D$26:$D$31,MATCH('1'!AE22,CB!$D$26:$D$31,1)))*( INDEX(CB!$M$26:$M$31,MATCH('1'!AE22, CB!$D$26:$D$31,1)+1)- INDEX(CB!$M$26:$M$31,MATCH('1'!AE22, CB!$D$26:$D$31,1)))/( INDEX(CB!$D$26:$D$31,MATCH('1'!AE22, CB!$D$26:$D$31,1)+1)- INDEX(CB!$D$26:$D$31,MATCH('1'!AE22,CB!$D$26:$D$31,1))),IF(AND('1'!AF22=CB!$A$32, '1'!AG22=CB!$B$32),INDEX(CB!$M$32:$M$37,MATCH('1'!AE22, CB!$D$32:$D$37,1))+('1'!AE22- INDEX(CB!$D$32:$D$37,MATCH('1'!AE22,CB!$D$32:$D$37,1)))*( INDEX(CB!$M$32:$M$37,MATCH('1'!AE22, CB!$D$32:$D$37,1)+1)- INDEX(CB!$M$32:$M$37,MATCH('1'!AE22, CB!$D$32:$D$37,1)))/( INDEX(CB!$D$32:$D$37,MATCH('1'!AE22, CB!$D$32:$D$37,1)+1)- INDEX(CB!$D$32:$D$37,MATCH('1'!AE22,CB!$D$32:$D$37,1))),IF(AND('1'!AF22=CB!$A$38, '1'!AG22=CB!$B$38),INDEX(CB!$M$38:$M$43,MATCH('1'!AE22, CB!$D$38:$D$43,1))+('1'!AE22- INDEX(CB!$D$38:$D$43,MATCH('1'!AE22,CB!$D$38:$D$43,1)))*( INDEX(CB!$M$38:$M$43,MATCH('1'!AE22, CB!$D$38:$D$43,1)+1)- INDEX(CB!$M$38:$M$43,MATCH('1'!AE22, CB!$D$38:$D$43,1)))/( INDEX(CB!$D$38:$D$43,MATCH('1'!AE22, CB!$D$38:$D$43,1)+1)- INDEX(CB!$D$38:$D$43,MATCH('1'!AE22,CB!$D$38:$D$43,1))),IF(AND('1'!AF22=CB!$A$44, '1'!AG22=CB!$B$44),INDEX(CB!$M$44:$M$49,MATCH('1'!AE22, CB!$D$44:$D$49,1))+('1'!AE22- INDEX(CB!$D$44:$D$49,MATCH('1'!AE22,CB!$D$44:$D$49,1)))*( INDEX(CB!$M$44:$M$49,MATCH('1'!AE22, CB!$D$44:$D$49,1)+1)- INDEX(CB!$M$44:$M$49,MATCH('1'!AE22, CB!$D$44:$D$49,1)))/( INDEX(CB!$D$44:$D$49,MATCH('1'!AE22, CB!$D$44:$D$49,1)+1)- INDEX(CB!$D$44:$D$49,MATCH('1'!AE22,CB!$D$44:$D$49,1))),IF(AND('1'!AF22=CB!$A$50, '1'!AG22=CB!$B$50),INDEX(CB!$M$50:$M$55,MATCH('1'!AE22, CB!$D$50:$D$55,1))+('1'!AE22- INDEX(CB!$D$50:$D$55,MATCH('1'!AE22,CB!$D$50:$D$55,1)))*( INDEX(CB!$M$50:$M$55,MATCH('1'!AE22, CB!$D$50:$D$55,1)+1)- INDEX(CB!$M$50:$M$55,MATCH('1'!AE22, CB!$D$50:$D$55,1)))/( INDEX(CB!$D$50:$D$55,MATCH('1'!AE22, CB!$D$50:$D$55,1)+1)- INDEX(CB!$D$50:$D$55,MATCH('1'!AE22,CB!$D$50:$D$55,1))),IF(AND('1'!AF22=CB!$A$56, '1'!AG22=CB!$B$56),INDEX(CB!$M$56:$M$61,MATCH('1'!AE22, CB!$D$56:$D$61,1))+('1'!AE22- INDEX(CB!$D$56:$D$61,MATCH('1'!AE22,CB!$D$56:$D$61,1)))*( INDEX(CB!$M$56:$M$61,MATCH('1'!AE22, CB!$D$56:$D$61,1)+1)- INDEX(CB!$M$56:$M$61,MATCH('1'!AE22, CB!$D$56:$D$61,1)))/( INDEX(CB!$D$56:$D$61,MATCH('1'!AE22, CB!$D$56:$D$61,1)+1)- INDEX(CB!$D$56:$D$61,MATCH('1'!AE22,CB!$D$56:$D$61,1))),IF(AND('1'!AF22=CB!$A$62, '1'!AG22=CB!$B$62),INDEX(CB!$M$62:$M$67,MATCH('1'!AE22, CB!$D$62:$D$67,1))+('1'!AE22- INDEX(CB!$D$62:$D$67,MATCH('1'!AE22,CB!$D$62:$D$67,1)))*( INDEX(CB!$M$62:$M$67,MATCH('1'!AE22, CB!$D$62:$D$67,1)+1)- INDEX(CB!$M$62:$M$67,MATCH('1'!AE22, CB!$D$62:$D$67,1)))/( INDEX(CB!$D$62:$D$67,MATCH('1'!AE22, CB!$D$62:$D$67,1)+1)- INDEX(CB!$D$62:$D$67,MATCH('1'!AE22,CB!$D$62:$D$67,1))),IF(AND('1'!AF22=CB!$A$68, '1'!AG22=CB!$B$68),INDEX(CB!$M$68:$M$73,MATCH('1'!AE22, CB!$D$68:$D$73,1))+('1'!AE22- INDEX(CB!$D$68:$D$73,MATCH('1'!AE22,CB!$D$68:$D$73,1)))*( INDEX(CB!$M$68:$M$73,MATCH('1'!AE22, CB!$D$68:$D$73,1)+1)- INDEX(CB!$M$68:$M$73,MATCH('1'!AE22, CB!$D$68:$D$73,1)))/(INDEX(CB!$D$68:$D$73,MATCH('1'!AE22, CB!$D$68:$D$73,1)+1)- INDEX(CB!$D$68:$D$73,MATCH('1'!AE22,CB!$D$68:$D$73,1))),IF(AND('1'!AF22=CB!$A$74, '1'!AG22=CB!$B$74),INDEX(CB!$M$74:$M$79,MATCH('1'!AE22, CB!$D$74:$D$79,1))+('1'!AE22- INDEX(CB!$D$74:$D$79,MATCH('1'!AE22,CB!$D$74:$D$79,1)))*( INDEX(CB!$M$74:$M$79,MATCH('1'!AE22, CB!$D$74:$D$79,1)+1)- INDEX(CB!$M$74:$M$79,MATCH('1'!AE22, CB!$D$74:$D$79,1)))/(INDEX(CB!$D$74:$D$79,MATCH('1'!AE22, CB!$D$74:$D$79,1)+1)- INDEX(CB!$D$74:$D$79,MATCH('1'!AE22,CB!$D$74:$D$79,1))),IF(AND('1'!AF22=CB!$A$80, '1'!AG22=CB!$B$80),INDEX(CB!$M$80:$M$85,MATCH('1'!AE22, CB!$D$80:$D$85,1))+('1'!AE22- INDEX(CB!$D$80:$D$85,MATCH('1'!AE22,CB!$D$80:$D$85,1)))*( INDEX(CB!$M$80:$M$85,MATCH('1'!AE22, CB!$D$80:$D$85,1)+1)- INDEX(CB!$M$80:$M$85,MATCH('1'!AE22, CB!$D$80:$D$85,1)))/(INDEX(CB!$D$80:$D$85,MATCH('1'!AE22, CB!$D$80:$D$85,1)+1)- INDEX(CB!$D$80:$D$85,MATCH('1'!AE22,CB!$D$80:$D$85,1))),IF(AND('1'!AF22=CB!$A$86, '1'!AG22=CB!$B$86),INDEX(CB!$M$86:$M$91,MATCH('1'!AE22, CB!$D$86:$D$91,1))+('1'!AE22- INDEX(CB!$D$86:$D$91,MATCH('1'!AE22,CB!$D$86:$D$91,1)))*( INDEX(CB!$M$86:$M$91,MATCH('1'!AE22, CB!$D$86:$D$91,1)+1)- INDEX(CB!$M$86:$M$91,MATCH('1'!AE22, CB!$D$86:$D$91,1)))/(INDEX(CB!$D$86:$D$91,MATCH('1'!AE22, CB!$D$86:$D$91,1)+1)- INDEX(CB!$D$86:$D$91,MATCH('1'!AE22,CB!$D$86:$D$91,1))),IF(AND('1'!AF22=CB!$A$92, '1'!AG22=CB!$B$92),INDEX(CB!$M$92:$M$97,MATCH('1'!AE22, CB!$D$92:$D$97,1))+('1'!AE22- INDEX(CB!$D$92:$D$97,MATCH('1'!AE22,CB!$D$92:$D$97,1)))*( INDEX(CB!$M$92:$M$97,MATCH('1'!AE22, CB!$D$92:$D$97,1)+1)- INDEX(CB!$M$92:$M$97,MATCH('1'!AE22, CB!$D$92:$D$97,1)))/(INDEX(CB!$D$92:$D$97,MATCH('1'!AE22, CB!$D$92:$D$97,1)+1)- INDEX(CB!$D$92:$D$97,MATCH('1'!AE22,CB!$D$92:$D$97,1))),IF(AND('1'!AF22=CB!$A$98, '1'!AG22=CB!$B$98),INDEX(CB!$M$98:$M$103,MATCH('1'!AE22, CB!$D$98:$D$103,1))+('1'!AE22- INDEX(CB!$D$98:$D$103,MATCH('1'!AE22,CB!$D$98:$D$103,1)))*( INDEX(CB!$M$98:$M$103,MATCH('1'!AE22, CB!$D$98:$D$103,1)+1)- INDEX(CB!$M$98:$M$103,MATCH('1'!AE22, CB!$D$98:$D$103,1)))/(INDEX(CB!$D$98:$D$103,MATCH('1'!AE22, CB!$D$98:$D$103,1)+1)- INDEX(CB!$D$98:$D$103,MATCH('1'!AE22,CB!$D$98:$D$103,1))),IF(AND('1'!AF22=CB!$A$104, '1'!AG22=CB!$B$104),INDEX(CB!$M$104:$M$109,MATCH('1'!AE22, CB!$D$104:$D$109,1))+('1'!AE22- INDEX(CB!$D$104:$D$109,MATCH('1'!AE22,CB!$D$104:$D$109,1)))*( INDEX(CB!$M$104:$M$109,MATCH('1'!AE22, CB!$D$104:$D$109,1)+1)- INDEX(CB!$M$104:$M$109,MATCH('1'!AE22, CB!$D$104:$D$109,1)))/(INDEX(CB!$D$104:$D$109,MATCH('1'!AE22, CB!$D$104:$D$109,1)+1)- INDEX(CB!$D$104:$D$109,MATCH('1'!AE22,CB!$D$104:$D$109,1))),0))))))))))))))))))</f>
        <v>0</v>
      </c>
      <c r="AM22" s="33">
        <f>IF(AND('1'!AF22=CB!$A$2, '1'!AG22=CB!$B$2),INDEX(CB!$G$2:$G$7,MATCH('1'!AE22, CB!$D$2:$D$7,1))+('1'!AE22- INDEX(CB!$D$2:$D$7,MATCH('1'!AE22,CB!$D$2:$D$7,1)))*( INDEX(CB!$G$2:$G$7,MATCH('1'!AE22, CB!$D$2:$D$7,1)+1)- INDEX(CB!$G$2:$G$7,MATCH('1'!AE22, CB!$D$2:$D$7,1)))/( INDEX(CB!$D$2:$D$7,MATCH('1'!AE22, CB!$D$2:$D$7,1)+1)- INDEX(CB!$D$2:$D$7,MATCH('1'!AE22,CB!$D$2:$D$7,1))),IF(AND('1'!AF22=CB!$A$8, '1'!AG22=CB!$B$8),INDEX(CB!$G$8:$G$13,MATCH('1'!AE22, CB!$D$8:$D$13,1))+('1'!AE22- INDEX(CB!$D$8:$D$13,MATCH('1'!AE22,CB!$D$8:$D$13,1)))*( INDEX(CB!$G$8:$G$13,MATCH('1'!AE22, CB!$D$8:$D$13,1)+1)- INDEX(CB!$G$8:$G$13,MATCH('1'!AE22, CB!$D$8:$D$13,1)))/( INDEX(CB!$D$8:$D$13,MATCH('1'!AE22, CB!$D$8:$D$13,1)+1)- INDEX(CB!$D$8:$D$13,MATCH('1'!AE22,CB!$D$8:$D$13,1))),IF(AND('1'!AF22=CB!$A$14, '1'!AG22=CB!$B$14),INDEX(CB!$G$14:$G$19,MATCH('1'!AE22, CB!$D$14:$D$19,1))+('1'!AE22- INDEX(CB!$D$14:$D$19,MATCH('1'!AE22,CB!$D$14:$D$19,1)))*( INDEX(CB!$G$14:$G$19,MATCH('1'!AE22, CB!$D$14:$D$19,1)+1)- INDEX(CB!$G$14:$G$19,MATCH('1'!AE22, CB!$D$14:$D$19,1)))/( INDEX(CB!$D$14:$D$19,MATCH('1'!AE22, CB!$D$14:$D$19,1)+1)- INDEX(CB!$D$14:$D$19,MATCH('1'!AE22,CB!$D$14:$D$19,1))),IF(AND('1'!AF22=CB!$A$20, '1'!AG22=CB!$B$20),INDEX(CB!$G$20:$G$25,MATCH('1'!AE22, CB!$D$20:$D$25,1))+('1'!AE22- INDEX(CB!$D$20:$D$25,MATCH('1'!AE22,CB!$D$20:$D$25,1)))*( INDEX(CB!$G$20:$G$25,MATCH('1'!AE22, CB!$D$20:$D$25,1)+1)- INDEX(CB!$G$20:$G$25,MATCH('1'!AE22, CB!$D$20:$D$25,1)))/( INDEX(CB!$D$20:$D$25,MATCH('1'!AE22, CB!$D$20:$D$25,1)+1)- INDEX(CB!$D$20:$D$25,MATCH('1'!AE22,CB!$D$20:$D$25,1))),IF(AND('1'!AF22=CB!$A$26, '1'!AG22=CB!$B$26),INDEX(CB!$G$26:$G$31,MATCH('1'!AE22, CB!$D$26:$D$31,1))+('1'!AE22- INDEX(CB!$D$26:$D$31,MATCH('1'!AE22,CB!$D$26:$D$31,1)))*( INDEX(CB!$G$26:$G$31,MATCH('1'!AE22, CB!$D$26:$D$31,1)+1)- INDEX(CB!$G$26:$G$31,MATCH('1'!AE22, CB!$D$26:$D$31,1)))/( INDEX(CB!$D$26:$D$31,MATCH('1'!AE22, CB!$D$26:$D$31,1)+1)- INDEX(CB!$D$26:$D$31,MATCH('1'!AE22,CB!$D$26:$D$31,1))),IF(AND('1'!AF22=CB!$A$32, '1'!AG22=CB!$B$32),INDEX(CB!$G$32:$G$37,MATCH('1'!AE22, CB!$D$32:$D$37,1))+('1'!AE22- INDEX(CB!$D$32:$D$37,MATCH('1'!AE22,CB!$D$32:$D$37,1)))*( INDEX(CB!$G$32:$G$37,MATCH('1'!AE22, CB!$D$32:$D$37,1)+1)- INDEX(CB!$G$32:$G$37,MATCH('1'!AE22, CB!$D$32:$D$37,1)))/( INDEX(CB!$D$32:$D$37,MATCH('1'!AE22, CB!$D$32:$D$37,1)+1)- INDEX(CB!$D$32:$D$37,MATCH('1'!AE22,CB!$D$32:$D$37,1))),IF(AND('1'!AF22=CB!$A$38, '1'!AG22=CB!$B$38),INDEX(CB!$G$38:$G$43,MATCH('1'!AE22, CB!$D$38:$D$43,1))+('1'!AE22- INDEX(CB!$D$38:$D$43,MATCH('1'!AE22,CB!$D$38:$D$43,1)))*( INDEX(CB!$G$38:$G$43,MATCH('1'!AE22, CB!$D$38:$D$43,1)+1)- INDEX(CB!$G$38:$G$43,MATCH('1'!AE22, CB!$D$38:$D$43,1)))/( INDEX(CB!$D$38:$D$43,MATCH('1'!AE22, CB!$D$38:$D$43,1)+1)- INDEX(CB!$D$38:$D$43,MATCH('1'!AE22,CB!$D$38:$D$43,1))),IF(AND('1'!AF22=CB!$A$44, '1'!AG22=CB!$B$44),INDEX(CB!$G$44:$G$49,MATCH('1'!AE22, CB!$D$44:$D$49,1))+('1'!AE22- INDEX(CB!$D$44:$D$49,MATCH('1'!AE22,CB!$D$44:$D$49,1)))*( INDEX(CB!$G$44:$G$49,MATCH('1'!AE22, CB!$D$44:$D$49,1)+1)- INDEX(CB!$G$44:$G$49,MATCH('1'!AE22, CB!$D$44:$D$49,1)))/( INDEX(CB!$D$44:$D$49,MATCH('1'!AE22, CB!$D$44:$D$49,1)+1)- INDEX(CB!$D$44:$D$49,MATCH('1'!AE22,CB!$D$44:$D$49,1))),IF(AND('1'!AF22=CB!$A$50, '1'!AG22=CB!$B$50),INDEX(CB!$G$50:$G$55,MATCH('1'!AE22, CB!$D$50:$D$55,1))+('1'!AE22- INDEX(CB!$D$50:$D$55,MATCH('1'!AE22,CB!$D$50:$D$55,1)))*( INDEX(CB!$G$50:$G$55,MATCH('1'!AE22, CB!$D$50:$D$55,1)+1)- INDEX(CB!$G$50:$G$55,MATCH('1'!AE22, CB!$D$50:$D$55,1)))/( INDEX(CB!$D$50:$D$55,MATCH('1'!AE22, CB!$D$50:$D$55,1)+1)- INDEX(CB!$D$50:$D$55,MATCH('1'!AE22,CB!$D$50:$D$55,1))),IF(AND('1'!AF22=CB!$A$56, '1'!AG22=CB!$B$56),INDEX(CB!$G$56:$G$61,MATCH('1'!AE22, CB!$D$56:$D$61,1))+('1'!AE22- INDEX(CB!$D$56:$D$61,MATCH('1'!AE22,CB!$D$56:$D$61,1)))*( INDEX(CB!$G$56:$G$61,MATCH('1'!AE22, CB!$D$56:$D$61,1)+1)- INDEX(CB!$G$56:$G$61,MATCH('1'!AE22, CB!$D$56:$D$61,1)))/( INDEX(CB!$D$56:$D$61,MATCH('1'!AE22, CB!$D$56:$D$61,1)+1)- INDEX(CB!$D$56:$D$61,MATCH('1'!AE22,CB!$D$56:$D$61,1))),IF(AND('1'!AF22=CB!$A$62, '1'!AG22=CB!$B$62),INDEX(CB!$G$62:$G$67,MATCH('1'!AE22, CB!$D$62:$D$67,1))+('1'!AE22- INDEX(CB!$D$62:$D$67,MATCH('1'!AE22,CB!$D$62:$D$67,1)))*( INDEX(CB!$G$62:$G$67,MATCH('1'!AE22, CB!$D$62:$D$67,1)+1)- INDEX(CB!$G$62:$G$67,MATCH('1'!AE22, CB!$D$62:$D$67,1)))/( INDEX(CB!$D$62:$D$67,MATCH('1'!AE22, CB!$D$62:$D$67,1)+1)- INDEX(CB!$D$62:$D$67,MATCH('1'!AE22,CB!$D$62:$D$67,1))),IF(AND('1'!AF22=CB!$A$68, '1'!AG22=CB!$B$68),INDEX(CB!$G$68:$G$73,MATCH('1'!AE22, CB!$D$68:$D$73,1))+('1'!AE22- INDEX(CB!$D$68:$D$73,MATCH('1'!AE22,CB!$D$68:$D$73,1)))*( INDEX(CB!$G$68:$G$73,MATCH('1'!AE22, CB!$D$68:$D$73,1)+1)- INDEX(CB!$G$68:$G$73,MATCH('1'!AE22, CB!$D$68:$D$73,1)))/(INDEX(CB!$D$68:$D$73,MATCH('1'!AE22, CB!$D$68:$D$73,1)+1)- INDEX(CB!$D$68:$D$73,MATCH('1'!AE22,CB!$D$68:$D$73,1))),IF(AND('1'!AF22=CB!$A$74, '1'!AG22=CB!$B$74),INDEX(CB!$G$74:$G$79,MATCH('1'!AE22, CB!$D$74:$D$79,1))+('1'!AE22- INDEX(CB!$D$74:$D$79,MATCH('1'!AE22,CB!$D$74:$D$79,1)))*( INDEX(CB!$G$74:$G$79,MATCH('1'!AE22, CB!$D$74:$D$79,1)+1)- INDEX(CB!$G$74:$G$79,MATCH('1'!AE22, CB!$D$74:$D$79,1)))/(INDEX(CB!$D$74:$D$79,MATCH('1'!AE22, CB!$D$74:$D$79,1)+1)- INDEX(CB!$D$74:$D$79,MATCH('1'!AE22,CB!$D$74:$D$79,1))),IF(AND('1'!AF22=CB!$A$80, '1'!AG22=CB!$B$80),INDEX(CB!$G$80:$G$85,MATCH('1'!AE22, CB!$D$80:$D$85,1))+('1'!AE22- INDEX(CB!$D$80:$D$85,MATCH('1'!AE22,CB!$D$80:$D$85,1)))*( INDEX(CB!$G$80:$G$85,MATCH('1'!AE22, CB!$D$80:$D$85,1)+1)- INDEX(CB!$G$80:$G$85,MATCH('1'!AE22, CB!$D$80:$D$85,1)))/(INDEX(CB!$D$80:$D$85,MATCH('1'!AE22, CB!$D$80:$D$85,1)+1)- INDEX(CB!$D$80:$D$85,MATCH('1'!AE22,CB!$D$80:$D$85,1))),IF(AND('1'!AF22=CB!$A$86, '1'!AG22=CB!$B$86),INDEX(CB!$G$86:$G$91,MATCH('1'!AE22, CB!$D$86:$D$91,1))+('1'!AE22- INDEX(CB!$D$86:$D$91,MATCH('1'!AE22,CB!$D$86:$D$91,1)))*( INDEX(CB!$G$86:$G$91,MATCH('1'!AE22, CB!$D$86:$D$91,1)+1)- INDEX(CB!$G$86:$G$91,MATCH('1'!AE22, CB!$D$86:$D$91,1)))/(INDEX(CB!$D$86:$D$91,MATCH('1'!AE22, CB!$D$86:$D$91,1)+1)- INDEX(CB!$D$86:$D$91,MATCH('1'!AE22,CB!$D$86:$D$91,1))),IF(AND('1'!AF22=CB!$A$92, '1'!AG22=CB!$B$92),INDEX(CB!$G$92:$G$97,MATCH('1'!AE22, CB!$D$92:$D$97,1))+('1'!AE22- INDEX(CB!$D$92:$D$97,MATCH('1'!AE22,CB!$D$92:$D$97,1)))*( INDEX(CB!$G$92:$G$97,MATCH('1'!AE22, CB!$D$92:$D$97,1)+1)- INDEX(CB!$G$92:$G$97,MATCH('1'!AE22, CB!$D$92:$D$97,1)))/(INDEX(CB!$D$92:$D$97,MATCH('1'!AE22, CB!$D$92:$D$97,1)+1)- INDEX(CB!$D$92:$D$97,MATCH('1'!AE22,CB!$D$92:$D$97,1))),IF(AND('1'!AF22=CB!$A$98, '1'!AG22=CB!$B$98),INDEX(CB!$G$98:$G$103,MATCH('1'!AE22, CB!$D$98:$D$103,1))+('1'!AE22- INDEX(CB!$D$98:$D$103,MATCH('1'!AE22,CB!$D$98:$D$103,1)))*( INDEX(CB!$G$98:$G$103,MATCH('1'!AE22, CB!$D$98:$D$103,1)+1)- INDEX(CB!$G$98:$G$103,MATCH('1'!AE22, CB!$D$98:$D$103,1)))/(INDEX(CB!$D$98:$D$103,MATCH('1'!AE22, CB!$D$98:$D$103,1)+1)- INDEX(CB!$D$98:$D$103,MATCH('1'!AE22,CB!$D$98:$D$103,1))),IF(AND('1'!AF22=CB!$A$104, '1'!AG22=CB!$B$104),INDEX(CB!$G$104:$G$109,MATCH('1'!AE22, CB!$D$104:$D$109,1))+('1'!AE22- INDEX(CB!$D$104:$D$109,MATCH('1'!AE22,CB!$D$104:$D$109,1)))*( INDEX(CB!$G$104:$G$109,MATCH('1'!AE22, CB!$D$104:$D$109,1)+1)- INDEX(CB!$G$104:$G$109,MATCH('1'!AE22, CB!$D$104:$D$109,1)))/(INDEX(CB!$D$104:$D$109,MATCH('1'!AE22, CB!$D$104:$D$109,1)+1)- INDEX(CB!$D$104:$D$109,MATCH('1'!AE22,CB!$D$104:$D$109,1))),0))))))))))))))))))</f>
        <v>0</v>
      </c>
      <c r="AN22" s="33">
        <f>IF(AND('1'!AF22=CB!$A$2, '1'!AG22=CB!$B$2),INDEX(CB!$F$2:$F$7,MATCH('1'!AE22, CB!$D$2:$D$7,1))+('1'!AE22- INDEX(CB!$D$2:$D$7,MATCH('1'!AE22,CB!$D$2:$D$7,1)))*( INDEX(CB!$F$2:$F$7,MATCH('1'!AE22, CB!$D$2:$D$7,1)+1)- INDEX(CB!$F$2:$F$7,MATCH('1'!AE22, CB!$D$2:$D$7,1)))/( INDEX(CB!$D$2:$D$7,MATCH('1'!AE22, CB!$D$2:$D$7,1)+1)- INDEX(CB!$D$2:$D$7,MATCH('1'!AE22,CB!$D$2:$D$7,1))),IF(AND('1'!AF22=CB!$A$8, '1'!AG22=CB!$B$8),INDEX(CB!$F$8:$F$13,MATCH('1'!AE22, CB!$D$8:$D$13,1))+('1'!AE22- INDEX(CB!$D$8:$D$13,MATCH('1'!AE22,CB!$D$8:$D$13,1)))*( INDEX(CB!$F$8:$F$13,MATCH('1'!AE22, CB!$D$8:$D$13,1)+1)- INDEX(CB!$F$8:$F$13,MATCH('1'!AE22, CB!$D$8:$D$13,1)))/( INDEX(CB!$D$8:$D$13,MATCH('1'!AE22, CB!$D$8:$D$13,1)+1)- INDEX(CB!$D$8:$D$13,MATCH('1'!AE22,CB!$D$8:$D$13,1))),IF(AND('1'!AF22=CB!$A$14, '1'!AG22=CB!$B$14),INDEX(CB!$F$14:$F$19,MATCH('1'!AE22, CB!$D$14:$D$19,1))+('1'!AE22- INDEX(CB!$D$14:$D$19,MATCH('1'!AE22,CB!$D$14:$D$19,1)))*( INDEX(CB!$F$14:$F$19,MATCH('1'!AE22, CB!$D$14:$D$19,1)+1)- INDEX(CB!$F$14:$F$19,MATCH('1'!AE22, CB!$D$14:$D$19,1)))/( INDEX(CB!$D$14:$D$19,MATCH('1'!AE22, CB!$D$14:$D$19,1)+1)- INDEX(CB!$D$14:$D$19,MATCH('1'!AE22,CB!$D$14:$D$19,1))),IF(AND('1'!AF22=CB!$A$20, '1'!AG22=CB!$B$20),INDEX(CB!$F$20:$F$25,MATCH('1'!AE22, CB!$D$20:$D$25,1))+('1'!AE22- INDEX(CB!$D$20:$D$25,MATCH('1'!AE22,CB!$D$20:$D$25,1)))*( INDEX(CB!$F$20:$F$25,MATCH('1'!AE22, CB!$D$20:$D$25,1)+1)- INDEX(CB!$F$20:$F$25,MATCH('1'!AE22, CB!$D$20:$D$25,1)))/( INDEX(CB!$D$20:$D$25,MATCH('1'!AE22, CB!$D$20:$D$25,1)+1)- INDEX(CB!$D$20:$D$25,MATCH('1'!AE22,CB!$D$20:$D$25,1))),IF(AND('1'!AF22=CB!$A$26, '1'!AG22=CB!$B$26),INDEX(CB!$F$26:$F$31,MATCH('1'!AE22, CB!$D$26:$D$31,1))+('1'!AE22- INDEX(CB!$D$26:$D$31,MATCH('1'!AE22,CB!$D$26:$D$31,1)))*( INDEX(CB!$F$26:$F$31,MATCH('1'!AE22, CB!$D$26:$D$31,1)+1)- INDEX(CB!$F$26:$F$31,MATCH('1'!AE22, CB!$D$26:$D$31,1)))/( INDEX(CB!$D$26:$D$31,MATCH('1'!AE22, CB!$D$26:$D$31,1)+1)- INDEX(CB!$D$26:$D$31,MATCH('1'!AE22,CB!$D$26:$D$31,1))),IF(AND('1'!AF22=CB!$A$32, '1'!AG22=CB!$B$32),INDEX(CB!$F$32:$F$37,MATCH('1'!AE22, CB!$D$32:$D$37,1))+('1'!AE22- INDEX(CB!$D$32:$D$37,MATCH('1'!AE22,CB!$D$32:$D$37,1)))*( INDEX(CB!$F$32:$F$37,MATCH('1'!AE22, CB!$D$32:$D$37,1)+1)- INDEX(CB!$F$32:$F$37,MATCH('1'!AE22, CB!$D$32:$D$37,1)))/( INDEX(CB!$D$32:$D$37,MATCH('1'!AE22, CB!$D$32:$D$37,1)+1)- INDEX(CB!$D$32:$D$37,MATCH('1'!AE22,CB!$D$32:$D$37,1))),IF(AND('1'!AF22=CB!$A$38, '1'!AG22=CB!$B$38),INDEX(CB!$F$38:$F$43,MATCH('1'!AE22, CB!$D$38:$D$43,1))+('1'!AE22- INDEX(CB!$D$38:$D$43,MATCH('1'!AE22,CB!$D$38:$D$43,1)))*( INDEX(CB!$F$38:$F$43,MATCH('1'!AE22, CB!$D$38:$D$43,1)+1)- INDEX(CB!$F$38:$F$43,MATCH('1'!AE22, CB!$D$38:$D$43,1)))/( INDEX(CB!$D$38:$D$43,MATCH('1'!AE22, CB!$D$38:$D$43,1)+1)- INDEX(CB!$D$38:$D$43,MATCH('1'!AE22,CB!$D$38:$D$43,1))),IF(AND('1'!AF22=CB!$A$44, '1'!AG22=CB!$B$44),INDEX(CB!$F$44:$F$49,MATCH('1'!AE22, CB!$D$44:$D$49,1))+('1'!AE22- INDEX(CB!$D$44:$D$49,MATCH('1'!AE22,CB!$D$44:$D$49,1)))*( INDEX(CB!$F$44:$F$49,MATCH('1'!AE22, CB!$D$44:$D$49,1)+1)- INDEX(CB!$F$44:$F$49,MATCH('1'!AE22, CB!$D$44:$D$49,1)))/( INDEX(CB!$D$44:$D$49,MATCH('1'!AE22, CB!$D$44:$D$49,1)+1)- INDEX(CB!$D$44:$D$49,MATCH('1'!AE22,CB!$D$44:$D$49,1))),IF(AND('1'!AF22=CB!$A$50, '1'!AG22=CB!$B$50),INDEX(CB!$F$50:$F$55,MATCH('1'!AE22, CB!$D$50:$D$55,1))+('1'!AE22- INDEX(CB!$D$50:$D$55,MATCH('1'!AE22,CB!$D$50:$D$55,1)))*( INDEX(CB!$F$50:$F$55,MATCH('1'!AE22, CB!$D$50:$D$55,1)+1)- INDEX(CB!$F$50:$F$55,MATCH('1'!AE22, CB!$D$50:$D$55,1)))/( INDEX(CB!$D$50:$D$55,MATCH('1'!AE22, CB!$D$50:$D$55,1)+1)- INDEX(CB!$D$50:$D$55,MATCH('1'!AE22,CB!$D$50:$D$55,1))),IF(AND('1'!AF22=CB!$A$56, '1'!AG22=CB!$B$56),INDEX(CB!$F$56:$F$61,MATCH('1'!AE22, CB!$D$56:$D$61,1))+('1'!AE22- INDEX(CB!$D$56:$D$61,MATCH('1'!AE22,CB!$D$56:$D$61,1)))*( INDEX(CB!$F$56:$F$61,MATCH('1'!AE22, CB!$D$56:$D$61,1)+1)- INDEX(CB!$F$56:$F$61,MATCH('1'!AE22, CB!$D$56:$D$61,1)))/( INDEX(CB!$D$56:$D$61,MATCH('1'!AE22, CB!$D$56:$D$61,1)+1)- INDEX(CB!$D$56:$D$61,MATCH('1'!AE22,CB!$D$56:$D$61,1))),IF(AND('1'!AF22=CB!$A$62, '1'!AG22=CB!$B$62),INDEX(CB!$F$62:$F$67,MATCH('1'!AE22, CB!$D$62:$D$67,1))+('1'!AE22- INDEX(CB!$D$62:$D$67,MATCH('1'!AE22,CB!$D$62:$D$67,1)))*( INDEX(CB!$F$62:$F$67,MATCH('1'!AE22, CB!$D$62:$D$67,1)+1)- INDEX(CB!$F$62:$F$67,MATCH('1'!AE22, CB!$D$62:$D$67,1)))/( INDEX(CB!$D$62:$D$67,MATCH('1'!AE22, CB!$D$62:$D$67,1)+1)- INDEX(CB!$D$62:$D$67,MATCH('1'!AE22,CB!$D$62:$D$67,1))),IF(AND('1'!AF22=CB!$A$68, '1'!AG22=CB!$B$68),INDEX(CB!$F$68:$F$73,MATCH('1'!AE22, CB!$D$68:$D$73,1))+('1'!AE22- INDEX(CB!$D$68:$D$73,MATCH('1'!AE22,CB!$D$68:$D$73,1)))*( INDEX(CB!$F$68:$F$73,MATCH('1'!AE22, CB!$D$68:$D$73,1)+1)- INDEX(CB!$F$68:$F$73,MATCH('1'!AE22, CB!$D$68:$D$73,1)))/(INDEX(CB!$D$68:$D$73,MATCH('1'!AE22, CB!$D$68:$D$73,1)+1)- INDEX(CB!$D$68:$D$73,MATCH('1'!AE22,CB!$D$68:$D$73,1))),IF(AND('1'!AF22=CB!$A$74, '1'!AG22=CB!$B$74),INDEX(CB!$F$74:$F$79,MATCH('1'!AE22, CB!$D$74:$D$79,1))+('1'!AE22- INDEX(CB!$D$74:$D$79,MATCH('1'!AE22,CB!$D$74:$D$79,1)))*( INDEX(CB!$F$74:$F$79,MATCH('1'!AE22, CB!$D$74:$D$79,1)+1)- INDEX(CB!$F$74:$F$79,MATCH('1'!AE22, CB!$D$74:$D$79,1)))/(INDEX(CB!$D$74:$D$79,MATCH('1'!AE22, CB!$D$74:$D$79,1)+1)- INDEX(CB!$D$74:$D$79,MATCH('1'!AE22,CB!$D$74:$D$79,1))),IF(AND('1'!AF22=CB!$A$80, '1'!AG22=CB!$B$80),INDEX(CB!$F$80:$F$85,MATCH('1'!AE22, CB!$D$80:$D$85,1))+('1'!AE22- INDEX(CB!$D$80:$D$85,MATCH('1'!AE22,CB!$D$80:$D$85,1)))*( INDEX(CB!$F$80:$F$85,MATCH('1'!AE22, CB!$D$80:$D$85,1)+1)- INDEX(CB!$F$80:$F$85,MATCH('1'!AE22, CB!$D$80:$D$85,1)))/(INDEX(CB!$D$80:$D$85,MATCH('1'!AE22, CB!$D$80:$D$85,1)+1)- INDEX(CB!$D$80:$D$85,MATCH('1'!AE22,CB!$D$80:$D$85,1))),IF(AND('1'!AF22=CB!$A$86, '1'!AG22=CB!$B$86),INDEX(CB!$F$86:$F$91,MATCH('1'!AE22, CB!$D$86:$D$91,1))+('1'!AE22- INDEX(CB!$D$86:$D$91,MATCH('1'!AE22,CB!$D$86:$D$91,1)))*( INDEX(CB!$F$86:$F$91,MATCH('1'!AE22, CB!$D$86:$D$91,1)+1)- INDEX(CB!$F$86:$F$91,MATCH('1'!AE22, CB!$D$86:$D$91,1)))/(INDEX(CB!$D$86:$D$91,MATCH('1'!AE22, CB!$D$86:$D$91,1)+1)- INDEX(CB!$D$86:$D$91,MATCH('1'!AE22,CB!$D$86:$D$91,1))),IF(AND('1'!AF22=CB!$A$92, '1'!AG22=CB!$B$92),INDEX(CB!$F$92:$F$97,MATCH('1'!AE22, CB!$D$92:$D$97,1))+('1'!AE22- INDEX(CB!$D$92:$D$97,MATCH('1'!AE22,CB!$D$92:$D$97,1)))*( INDEX(CB!$F$92:$F$97,MATCH('1'!AE22, CB!$D$92:$D$97,1)+1)- INDEX(CB!$F$92:$F$97,MATCH('1'!AE22, CB!$D$92:$D$97,1)))/(INDEX(CB!$D$92:$D$97,MATCH('1'!AE22, CB!$D$92:$D$97,1)+1)- INDEX(CB!$D$92:$D$97,MATCH('1'!AE22,CB!$D$92:$D$97,1))),IF(AND('1'!AF22=CB!$A$98, '1'!AG22=CB!$B$98),INDEX(CB!$F$98:$F$103,MATCH('1'!AE22, CB!$D$98:$D$103,1))+('1'!AE22- INDEX(CB!$D$98:$D$103,MATCH('1'!AE22,CB!$D$98:$D$103,1)))*( INDEX(CB!$F$98:$F$103,MATCH('1'!AE22, CB!$D$98:$D$103,1)+1)- INDEX(CB!$F$98:$F$103,MATCH('1'!AE22, CB!$D$98:$D$103,1)))/(INDEX(CB!$D$98:$D$103,MATCH('1'!AE22, CB!$D$98:$D$103,1)+1)- INDEX(CB!$D$98:$D$103,MATCH('1'!AE22,CB!$D$98:$D$103,1))),IF(AND('1'!AF22=CB!$A$104, '1'!AG22=CB!$B$104),INDEX(CB!$F$104:$F$109,MATCH('1'!AE22, CB!$D$104:$D$109,1))+('1'!AE22- INDEX(CB!$D$104:$D$109,MATCH('1'!AE22,CB!$D$104:$D$109,1)))*( INDEX(CB!$F$104:$F$109,MATCH('1'!AE22, CB!$D$104:$D$109,1)+1)- INDEX(CB!$F$104:$F$109,MATCH('1'!AE22, CB!$D$104:$D$109,1)))/(INDEX(CB!$D$104:$D$109,MATCH('1'!AE22, CB!$D$104:$D$109,1)+1)- INDEX(CB!$D$104:$D$109,MATCH('1'!AE22,CB!$D$104:$D$109,1))),0))))))))))))))))))</f>
        <v>0</v>
      </c>
      <c r="AO22" s="33">
        <f>IF(AND('1'!AF22=CB!$A$2, '1'!AG22=CB!$B$2),INDEX(CB!$E$2:$E$7,MATCH('1'!AE22, CB!$D$2:$D$7,1))+('1'!AE22- INDEX(CB!$D$2:$D$7,MATCH('1'!AE22,CB!$D$2:$D$7,1)))*( INDEX(CB!$E$2:$E$7,MATCH('1'!AE22, CB!$D$2:$D$7,1)+1)- INDEX(CB!$E$2:$E$7,MATCH('1'!AE22, CB!$D$2:$D$7,1)))/( INDEX(CB!$D$2:$D$7,MATCH('1'!AE22, CB!$D$2:$D$7,1)+1)- INDEX(CB!$D$2:$D$7,MATCH('1'!AE22,CB!$D$2:$D$7,1))),IF(AND('1'!AF22=CB!$A$8, '1'!AG22=CB!$B$8),INDEX(CB!$E$8:$E$13,MATCH('1'!AE22, CB!$D$8:$D$13,1))+('1'!AE22- INDEX(CB!$D$8:$D$13,MATCH('1'!AE22,CB!$D$8:$D$13,1)))*( INDEX(CB!$E$8:$E$13,MATCH('1'!AE22, CB!$D$8:$D$13,1)+1)- INDEX(CB!$E$8:$E$13,MATCH('1'!AE22, CB!$D$8:$D$13,1)))/( INDEX(CB!$D$8:$D$13,MATCH('1'!AE22, CB!$D$8:$D$13,1)+1)- INDEX(CB!$D$8:$D$13,MATCH('1'!AE22,CB!$D$8:$D$13,1))),IF(AND('1'!AF22=CB!$A$14, '1'!AG22=CB!$B$14),INDEX(CB!$E$14:$E$19,MATCH('1'!AE22, CB!$D$14:$D$19,1))+('1'!AE22- INDEX(CB!$D$14:$D$19,MATCH('1'!AE22,CB!$D$14:$D$19,1)))*( INDEX(CB!$E$14:$E$19,MATCH('1'!AE22, CB!$D$14:$D$19,1)+1)- INDEX(CB!$E$14:$E$19,MATCH('1'!AE22, CB!$D$14:$D$19,1)))/( INDEX(CB!$D$14:$D$19,MATCH('1'!AE22, CB!$D$14:$D$19,1)+1)- INDEX(CB!$D$14:$D$19,MATCH('1'!AE22,CB!$D$14:$D$19,1))),IF(AND('1'!AF22=CB!$A$20, '1'!AG22=CB!$B$20),INDEX(CB!$E$20:$E$25,MATCH('1'!AE22, CB!$D$20:$D$25,1))+('1'!AE22- INDEX(CB!$D$20:$D$25,MATCH('1'!AE22,CB!$D$20:$D$25,1)))*( INDEX(CB!$E$20:$E$25,MATCH('1'!AE22, CB!$D$20:$D$25,1)+1)- INDEX(CB!$E$20:$E$25,MATCH('1'!AE22, CB!$D$20:$D$25,1)))/( INDEX(CB!$D$20:$D$25,MATCH('1'!AE22, CB!$D$20:$D$25,1)+1)- INDEX(CB!$D$20:$D$25,MATCH('1'!AE22,CB!$D$20:$D$25,1))),IF(AND('1'!AF22=CB!$A$26, '1'!AG22=CB!$B$26),INDEX(CB!$E$26:$E$31,MATCH('1'!AE22, CB!$D$26:$D$31,1))+('1'!AE22- INDEX(CB!$D$26:$D$31,MATCH('1'!AE22,CB!$D$26:$D$31,1)))*( INDEX(CB!$E$26:$E$31,MATCH('1'!AE22, CB!$D$26:$D$31,1)+1)- INDEX(CB!$E$26:$E$31,MATCH('1'!AE22, CB!$D$26:$D$31,1)))/( INDEX(CB!$D$26:$D$31,MATCH('1'!AE22, CB!$D$26:$D$31,1)+1)- INDEX(CB!$D$26:$D$31,MATCH('1'!AE22,CB!$D$26:$D$31,1))),IF(AND('1'!AF22=CB!$A$32, '1'!AG22=CB!$B$32),INDEX(CB!$E$32:$E$37,MATCH('1'!AE22, CB!$D$32:$D$37,1))+('1'!AE22- INDEX(CB!$D$32:$D$37,MATCH('1'!AE22,CB!$D$32:$D$37,1)))*( INDEX(CB!$E$32:$E$37,MATCH('1'!AE22, CB!$D$32:$D$37,1)+1)- INDEX(CB!$E$32:$E$37,MATCH('1'!AE22, CB!$D$32:$D$37,1)))/( INDEX(CB!$D$32:$D$37,MATCH('1'!AE22, CB!$D$32:$D$37,1)+1)- INDEX(CB!$D$32:$D$37,MATCH('1'!AE22,CB!$D$32:$D$37,1))),IF(AND('1'!AF22=CB!$A$38, '1'!AG22=CB!$B$38),INDEX(CB!$E$38:$E$43,MATCH('1'!AE22, CB!$D$38:$D$43,1))+('1'!AE22- INDEX(CB!$D$38:$D$43,MATCH('1'!AE22,CB!$D$38:$D$43,1)))*( INDEX(CB!$E$38:$E$43,MATCH('1'!AE22, CB!$D$38:$D$43,1)+1)- INDEX(CB!$E$38:$E$43,MATCH('1'!AE22, CB!$D$38:$D$43,1)))/( INDEX(CB!$D$38:$D$43,MATCH('1'!AE22, CB!$D$38:$D$43,1)+1)- INDEX(CB!$D$38:$D$43,MATCH('1'!AE22,CB!$D$38:$D$43,1))),IF(AND('1'!AF22=CB!$A$44, '1'!AG22=CB!$B$44),INDEX(CB!$E$44:$E$49,MATCH('1'!AE22, CB!$D$44:$D$49,1))+('1'!AE22- INDEX(CB!$D$44:$D$49,MATCH('1'!AE22,CB!$D$44:$D$49,1)))*( INDEX(CB!$E$44:$E$49,MATCH('1'!AE22, CB!$D$44:$D$49,1)+1)- INDEX(CB!$E$44:$E$49,MATCH('1'!AE22, CB!$D$44:$D$49,1)))/( INDEX(CB!$D$44:$D$49,MATCH('1'!AE22, CB!$D$44:$D$49,1)+1)- INDEX(CB!$D$44:$D$49,MATCH('1'!AE22,CB!$D$44:$D$49,1))),IF(AND('1'!AF22=CB!$A$50, '1'!AG22=CB!$B$50),INDEX(CB!$E$50:$E$55,MATCH('1'!AE22, CB!$D$50:$D$55,1))+('1'!AE22- INDEX(CB!$D$50:$D$55,MATCH('1'!AE22,CB!$D$50:$D$55,1)))*( INDEX(CB!$E$50:$E$55,MATCH('1'!AE22, CB!$D$50:$D$55,1)+1)- INDEX(CB!$E$50:$E$55,MATCH('1'!AE22, CB!$D$50:$D$55,1)))/( INDEX(CB!$D$50:$D$55,MATCH('1'!AE22, CB!$D$50:$D$55,1)+1)- INDEX(CB!$D$50:$D$55,MATCH('1'!AE22,CB!$D$50:$D$55,1))),IF(AND('1'!AF22=CB!$A$56, '1'!AG22=CB!$B$56),INDEX(CB!$E$56:$E$61,MATCH('1'!AE22, CB!$D$56:$D$61,1))+('1'!AE22- INDEX(CB!$D$56:$D$61,MATCH('1'!AE22,CB!$D$56:$D$61,1)))*( INDEX(CB!$E$56:$E$61,MATCH('1'!AE22, CB!$D$56:$D$61,1)+1)- INDEX(CB!$E$56:$E$61,MATCH('1'!AE22, CB!$D$56:$D$61,1)))/( INDEX(CB!$D$56:$D$61,MATCH('1'!AE22, CB!$D$56:$D$61,1)+1)- INDEX(CB!$D$56:$D$61,MATCH('1'!AE22,CB!$D$56:$D$61,1))),IF(AND('1'!AF22=CB!$A$62, '1'!AG22=CB!$B$62),INDEX(CB!$E$62:$E$67,MATCH('1'!AE22, CB!$D$62:$D$67,1))+('1'!AE22- INDEX(CB!$D$62:$D$67,MATCH('1'!AE22,CB!$D$62:$D$67,1)))*( INDEX(CB!$E$62:$E$67,MATCH('1'!AE22, CB!$D$62:$D$67,1)+1)- INDEX(CB!$E$62:$E$67,MATCH('1'!AE22, CB!$D$62:$D$67,1)))/( INDEX(CB!$D$62:$D$67,MATCH('1'!AE22, CB!$D$62:$D$67,1)+1)- INDEX(CB!$D$62:$D$67,MATCH('1'!AE22,CB!$D$62:$D$67,1))),IF(AND('1'!AF22=CB!$A$68, '1'!AG22=CB!$B$68),INDEX(CB!$E$68:$E$73,MATCH('1'!AE22, CB!$D$68:$D$73,1))+('1'!AE22- INDEX(CB!$D$68:$D$73,MATCH('1'!AE22,CB!$D$68:$D$73,1)))*( INDEX(CB!$E$68:$E$73,MATCH('1'!AE22, CB!$D$68:$D$73,1)+1)- INDEX(CB!$E$68:$E$73,MATCH('1'!AE22, CB!$D$68:$D$73,1)))/(INDEX(CB!$D$68:$D$73,MATCH('1'!AE22, CB!$D$68:$D$73,1)+1)- INDEX(CB!$D$68:$D$73,MATCH('1'!AE22,CB!$D$68:$D$73,1))),IF(AND('1'!AF22=CB!$A$74, '1'!AG22=CB!$B$74),INDEX(CB!$E$74:$E$79,MATCH('1'!AE22, CB!$D$74:$D$79,1))+('1'!AE22- INDEX(CB!$D$74:$D$79,MATCH('1'!AE22,CB!$D$74:$D$79,1)))*( INDEX(CB!$E$74:$E$79,MATCH('1'!AE22, CB!$D$74:$D$79,1)+1)- INDEX(CB!$E$74:$E$79,MATCH('1'!AE22, CB!$D$74:$D$79,1)))/(INDEX(CB!$D$74:$D$79,MATCH('1'!AE22, CB!$D$74:$D$79,1)+1)- INDEX(CB!$D$74:$D$79,MATCH('1'!AE22,CB!$D$74:$D$79,1))),IF(AND('1'!AF22=CB!$A$80, '1'!AG22=CB!$B$80),INDEX(CB!$E$80:$E$85,MATCH('1'!AE22, CB!$D$80:$D$85,1))+('1'!AE22- INDEX(CB!$D$80:$D$85,MATCH('1'!AE22,CB!$D$80:$D$85,1)))*( INDEX(CB!$E$80:$E$85,MATCH('1'!AE22, CB!$D$80:$D$85,1)+1)- INDEX(CB!$E$80:$E$85,MATCH('1'!AE22, CB!$D$80:$D$85,1)))/(INDEX(CB!$D$80:$D$85,MATCH('1'!AE22, CB!$D$80:$D$85,1)+1)- INDEX(CB!$D$80:$D$85,MATCH('1'!AE22,CB!$D$80:$D$85,1))),IF(AND('1'!AF22=CB!$A$86, '1'!AG22=CB!$B$86),INDEX(CB!$E$86:$E$91,MATCH('1'!AE22, CB!$D$86:$D$91,1))+('1'!AE22- INDEX(CB!$D$86:$D$91,MATCH('1'!AE22,CB!$D$86:$D$91,1)))*( INDEX(CB!$E$86:$E$91,MATCH('1'!AE22, CB!$D$86:$D$91,1)+1)- INDEX(CB!$E$86:$E$91,MATCH('1'!AE22, CB!$D$86:$D$91,1)))/(INDEX(CB!$D$86:$D$91,MATCH('1'!AE22, CB!$D$86:$D$91,1)+1)- INDEX(CB!$D$86:$D$91,MATCH('1'!AE22,CB!$D$86:$D$91,1))),IF(AND('1'!AF22=CB!$A$92, '1'!AG22=CB!$B$92),INDEX(CB!$E$92:$E$97,MATCH('1'!AE22, CB!$D$92:$D$97,1))+('1'!AE22- INDEX(CB!$D$92:$D$97,MATCH('1'!AE22,CB!$D$92:$D$97,1)))*( INDEX(CB!$E$92:$E$97,MATCH('1'!AE22, CB!$D$92:$D$97,1)+1)- INDEX(CB!$E$92:$E$97,MATCH('1'!AE22, CB!$D$92:$D$97,1)))/(INDEX(CB!$D$92:$D$97,MATCH('1'!AE22, CB!$D$92:$D$97,1)+1)- INDEX(CB!$D$92:$D$97,MATCH('1'!AE22,CB!$D$92:$D$97,1))),IF(AND('1'!AF22=CB!$A$98, '1'!AG22=CB!$B$98),INDEX(CB!$E$98:$E$103,MATCH('1'!AE22, CB!$D$98:$D$103,1))+('1'!AE22- INDEX(CB!$D$98:$D$103,MATCH('1'!AE22,CB!$D$98:$D$103,1)))*( INDEX(CB!$E$98:$E$103,MATCH('1'!AE22, CB!$D$98:$D$103,1)+1)- INDEX(CB!$E$98:$E$103,MATCH('1'!AE22, CB!$D$98:$D$103,1)))/(INDEX(CB!$D$98:$D$103,MATCH('1'!AE22, CB!$D$98:$D$103,1)+1)- INDEX(CB!$D$98:$D$103,MATCH('1'!AE22,CB!$D$98:$D$103,1))),IF(AND('1'!AF22=CB!$A$104, '1'!AG22=CB!$B$104),INDEX(CB!$E$104:$E$109,MATCH('1'!AE22, CB!$D$104:$D$109,1))+('1'!AE22- INDEX(CB!$D$104:$D$109,MATCH('1'!AE22,CB!$D$104:$D$109,1)))*( INDEX(CB!$E$104:$E$109,MATCH('1'!AE22, CB!$D$104:$D$109,1)+1)- INDEX(CB!$E$104:$E$109,MATCH('1'!AE22, CB!$D$104:$D$109,1)))/(INDEX(CB!$D$104:$D$109,MATCH('1'!AE22, CB!$D$104:$D$109,1)+1)- INDEX(CB!$D$104:$D$109,MATCH('1'!AE22,CB!$D$104:$D$109,1))),0))))))))))))))))))</f>
        <v>0</v>
      </c>
      <c r="AP22" s="11" t="e">
        <f t="shared" si="16"/>
        <v>#VALUE!</v>
      </c>
      <c r="AQ22" s="11" t="e">
        <f>(-AP21+IF(AND('1'!AF22=CB!$A$2,'1'!AG22=CB!$B$2),MAX(CB!$D$2:$D$7),IF(AND('1'!AF22=CB!$A$8,'1'!AG22=CB!$B$8),MAX(CB!$D$8:$D$13),IF(AND('1'!AF22=CB!$A$14,'1'!AG22=CB!$B$14),MAX(CB!$D$14:$D$19),IF(AND('1'!AF22=CB!$A$20,'1'!AG22=CB!$B$20),MAX(CB!$D$20:$D$25),IF(AND('1'!AF22=CB!$A$26,'1'!AG22=CB!$B$26),MAX(CB!$D$26:$D$31),IF(AND('1'!AF22=CB!$A$32,'1'!AG22=CB!$B$32),CB!$D$36+(6-CB!$C$36)*(CB!$D$37-CB!$D$36)/(CB!$C$37-CB!$C$36),IF(AND('1'!AF22=CB!$A$38,'1'!AG22=CB!$B$38),CB!$D$42+(6-CB!$C$42)*(CB!$D$43-CB!$D$42)/(CB!$C$43-CB!$C$42),IF(AND('1'!AF22=CB!$A$44,'1'!AG22=CB!$B$44),CB!$D$48+(6-CB!$C$48)*(CB!$D$49-CB!$D$48)/(CB!$C$49-CB!$C$48),IF(AND('1'!AF22=CB!$A$50,'1'!AG22=CB!$B$50),CB!$D$54+(6-CB!$C$54)*(CB!$D$55-CB!$D$54)/(CB!$C$55-CB!$C$54),IF(AND('1'!AF22=CB!$A$56,'1'!AG22=CB!$B$56),CB!$D$60+(6-CB!$C$60)*(CB!$D$61-CB!$D$60)/(CB!$C$61-CB!$C$60),IF(AND('1'!AF22=CB!$A$62,'1'!AG22=CB!$B$62),MAX(CB!$D$62:$D$67),IF(AND('1'!AF22=CB!$A$68,'1'!AG22=CB!$B$68),MAX(CB!$D$68:$D$73),IF(AND('1'!AF22=CB!$A$74,'1'!AG22=CB!$B$74),MAX(CB!$D$74:$D$79),IF(AND('1'!AF22=CB!$A$80,'1'!AG22=CB!$B$80),MAX(CB!$D$80:$D$85),IF(AND('1'!AF22=CB!$A$86,'1'!AG22=CB!$B$86),MAX(CB!$D$86:$D$91),IF(AND('1'!AF22=CB!$A$92,'1'!AG22=CB!$B$92),MAX(CB!$D$92:$D$97),IF(AND('1'!AF22=CB!$A$98,'1'!AG22=CB!$B$98),MAX(CB!$D$98:$D$103),IF(AND('1'!AF22=CB!$A$104,'1'!AG22=CB!$B$104),MAX(CB!$D$104:$D$109),0)))))))))))))))))))/(F22*H22*D22)*43560+$B21</f>
        <v>#VALUE!</v>
      </c>
      <c r="AR22" s="38" t="e">
        <f>IF(AND('1'!AF22=CB!$A$2, '1'!AH22=CB!$B$2),INDEX(CB!$K$2:$K$7,MATCH('1'!AE22, CB!$D$2:$D$7,1))+('1'!AE22- INDEX(CB!$D$2:$D$7,MATCH('1'!AE22,CB!$D$2:$D$7,1)))*( INDEX(CB!$K$2:$K$7,MATCH('1'!AE22, CB!$D$2:$D$7,1)+1)- INDEX(CB!$K$2:$K$7,MATCH('1'!AE22, CB!$D$2:$D$7,1)))/( INDEX(CB!$D$2:$D$7,MATCH('1'!AE22, CB!$D$2:$D$7,1)+1)- INDEX(CB!$D$2:$D$7,MATCH('1'!AE22,CB!$D$2:$D$7,1))),IF(AND('1'!AF22=CB!$A$8, '1'!AH22=CB!$B$8),INDEX(CB!$K$8:$K$13,MATCH('1'!AE22, CB!$D$8:$D$13,1))+('1'!AE22- INDEX(CB!$D$8:$D$13,MATCH('1'!AE22,CB!$D$8:$D$13,1)))*( INDEX(CB!$K$8:$K$13,MATCH('1'!AE22, CB!$D$8:$D$13,1)+1)- INDEX(CB!$K$8:$K$13,MATCH('1'!AE22, CB!$D$8:$D$13,1)))/( INDEX(CB!$D$8:$D$13,MATCH('1'!AE22, CB!$D$8:$D$13,1)+1)- INDEX(CB!$D$8:$D$13,MATCH('1'!AE22,CB!$D$8:$D$13,1))),IF(AND('1'!AF22=CB!$A$14, '1'!AH22=CB!$B$14),INDEX(CB!$K$14:$K$19,MATCH('1'!AE22, CB!$D$14:$D$19,1))+('1'!AE22- INDEX(CB!$D$14:$D$19,MATCH('1'!AE22,CB!$D$14:$D$19,1)))*( INDEX(CB!$K$14:$K$19,MATCH('1'!AE22, CB!$D$14:$D$19,1)+1)- INDEX(CB!$K$14:$K$19,MATCH('1'!AE22, CB!$D$14:$D$19,1)))/( INDEX(CB!$D$14:$D$19,MATCH('1'!AE22, CB!$D$14:$D$19,1)+1)- INDEX(CB!$D$14:$D$19,MATCH('1'!AE22,CB!$D$14:$D$19,1))),IF(AND('1'!AF22=CB!$A$20, '1'!AH22=CB!$B$20),INDEX(CB!$K$20:$K$25,MATCH('1'!AE22, CB!$D$20:$D$25,1))+('1'!AE22- INDEX(CB!$D$20:$D$25,MATCH('1'!AE22,CB!$D$20:$D$25,1)))*( INDEX(CB!$K$20:$K$25,MATCH('1'!AE22, CB!$D$20:$D$25,1)+1)- INDEX(CB!$K$20:$K$25,MATCH('1'!AE22, CB!$D$20:$D$25,1)))/( INDEX(CB!$D$20:$D$25,MATCH('1'!AE22, CB!$D$20:$D$25,1)+1)- INDEX(CB!$D$20:$D$25,MATCH('1'!AE22,CB!$D$20:$D$25,1))),IF(AND('1'!AF22=CB!$A$26, '1'!AH22=CB!$B$26),INDEX(CB!$K$26:$K$31,MATCH('1'!AE22, CB!$D$26:$D$31,1))+('1'!AE22- INDEX(CB!$D$26:$D$31,MATCH('1'!AE22,CB!$D$26:$D$31,1)))*( INDEX(CB!$K$26:$K$31,MATCH('1'!AE22, CB!$D$26:$D$31,1)+1)- INDEX(CB!$K$26:$K$31,MATCH('1'!AE22, CB!$D$26:$D$31,1)))/( INDEX(CB!$D$26:$D$31,MATCH('1'!AE22, CB!$D$26:$D$31,1)+1)- INDEX(CB!$D$26:$D$31,MATCH('1'!AE22,CB!$D$26:$D$31,1))),IF(AND('1'!AF22=CB!$A$32, '1'!AH22=CB!$B$32),INDEX(CB!$K$32:$K$37,MATCH('1'!AE22, CB!$D$32:$D$37,1))+('1'!AE22- INDEX(CB!$D$32:$D$37,MATCH('1'!AE22,CB!$D$32:$D$37,1)))*( INDEX(CB!$K$32:$K$37,MATCH('1'!AE22, CB!$D$32:$D$37,1)+1)- INDEX(CB!$K$32:$K$37,MATCH('1'!AE22, CB!$D$32:$D$37,1)))/( INDEX(CB!$D$32:$D$37,MATCH('1'!AE22, CB!$D$32:$D$37,1)+1)- INDEX(CB!$D$32:$D$37,MATCH('1'!AE22,CB!$D$32:$D$37,1))),IF(AND('1'!AF22=CB!$A$38, '1'!AH22=CB!$B$38),INDEX(CB!$K$38:$K$43,MATCH('1'!AE22, CB!$D$38:$D$43,1))+('1'!AE22- INDEX(CB!$D$38:$D$43,MATCH('1'!AE22,CB!$D$38:$D$43,1)))*( INDEX(CB!$K$38:$K$43,MATCH('1'!AE22, CB!$D$38:$D$43,1)+1)- INDEX(CB!$K$38:$K$43,MATCH('1'!AE22, CB!$D$38:$D$43,1)))/( INDEX(CB!$D$38:$D$43,MATCH('1'!AE22, CB!$D$38:$D$43,1)+1)- INDEX(CB!$D$38:$D$43,MATCH('1'!AE22,CB!$D$38:$D$43,1))),IF(AND('1'!AF22=CB!$A$44, '1'!AH22=CB!$B$44),INDEX(CB!$K$44:$K$49,MATCH('1'!AE22, CB!$D$44:$D$49,1))+('1'!AE22- INDEX(CB!$D$44:$D$49,MATCH('1'!AE22,CB!$D$44:$D$49,1)))*( INDEX(CB!$K$44:$K$49,MATCH('1'!AE22, CB!$D$44:$D$49,1)+1)- INDEX(CB!$K$44:$K$49,MATCH('1'!AE22, CB!$D$44:$D$49,1)))/( INDEX(CB!$D$44:$D$49,MATCH('1'!AE22, CB!$D$44:$D$49,1)+1)- INDEX(CB!$D$44:$D$49,MATCH('1'!AE22,CB!$D$44:$D$49,1))),IF(AND('1'!AF22=CB!$A$50, '1'!AH22=CB!$B$50),INDEX(CB!$K$50:$K$55,MATCH('1'!AE22, CB!$D$50:$D$55,1))+('1'!AE22- INDEX(CB!$D$50:$D$55,MATCH('1'!AE22,CB!$D$50:$D$55,1)))*( INDEX(CB!$K$50:$K$55,MATCH('1'!AE22, CB!$D$50:$D$55,1)+1)- INDEX(CB!$K$50:$K$55,MATCH('1'!AE22, CB!$D$50:$D$55,1)))/( INDEX(CB!$D$50:$D$55,MATCH('1'!AE22, CB!$D$50:$D$55,1)+1)- INDEX(CB!$D$50:$D$55,MATCH('1'!AE22,CB!$D$50:$D$55,1))),IF(AND('1'!AF22=CB!$A$56, '1'!AH22=CB!$B$56),INDEX(CB!$K$56:$K$61,MATCH('1'!AE22, CB!$D$56:$D$61,1))+('1'!AE22- INDEX(CB!$D$56:$D$61,MATCH('1'!AE22,CB!$D$56:$D$61,1)))*( INDEX(CB!$K$56:$K$61,MATCH('1'!AE22, CB!$D$56:$D$61,1)+1)- INDEX(CB!$K$56:$K$61,MATCH('1'!AE22, CB!$D$56:$D$61,1)))/( INDEX(CB!$D$56:$D$61,MATCH('1'!AE22, CB!$D$56:$D$61,1)+1)- INDEX(CB!$D$56:$D$61,MATCH('1'!AE22,CB!$D$56:$D$61,1))),IF(AND('1'!AF22=CB!$A$62, '1'!AH22=CB!$B$62),INDEX(CB!$K$62:$K$67,MATCH('1'!AE22, CB!$D$62:$D$67,1))+('1'!AE22- INDEX(CB!$D$62:$D$67,MATCH('1'!AE22,CB!$D$62:$D$67,1)))*( INDEX(CB!$K$62:$K$67,MATCH('1'!AE22, CB!$D$62:$D$67,1)+1)- INDEX(CB!$K$62:$K$67,MATCH('1'!AE22, CB!$D$62:$D$67,1)))/( INDEX(CB!$D$62:$D$67,MATCH('1'!AE22, CB!$D$62:$D$67,1)+1)- INDEX(CB!$D$62:$D$67,MATCH('1'!AE22,CB!$D$62:$D$67,1))),IF(AND('1'!AF22=CB!$A$68, '1'!AH22=CB!$B$68),INDEX(CB!$K$68:$K$73,MATCH('1'!AE22, CB!$D$68:$D$73,1))+('1'!AE22- INDEX(CB!$D$68:$D$73,MATCH('1'!AE22,CB!$D$68:$D$73,1)))*( INDEX(CB!$K$68:$K$73,MATCH('1'!AE22, CB!$D$68:$D$73,1)+1)- INDEX(CB!$K$68:$K$73,MATCH('1'!AE22, CB!$D$68:$D$73,1)))/(INDEX(CB!$D$68:$D$73,MATCH('1'!AE22, CB!$D$68:$D$73,1)+1)- INDEX(CB!$D$68:$D$73,MATCH('1'!AE22,CB!$D$68:$D$73,1))),IF(AND('1'!AF22=CB!$A$74, '1'!AH22=CB!$B$74),INDEX(CB!$K$74:$K$79,MATCH('1'!AE22, CB!$D$74:$D$79,1))+('1'!AE22- INDEX(CB!$D$74:$D$79,MATCH('1'!AE22,CB!$D$74:$D$79,1)))*( INDEX(CB!$K$74:$K$79,MATCH('1'!AE22, CB!$D$74:$D$79,1)+1)- INDEX(CB!$K$74:$K$79,MATCH('1'!AE22, CB!$D$74:$D$79,1)))/(INDEX(CB!$D$74:$D$79,MATCH('1'!AE22, CB!$D$74:$D$79,1)+1)- INDEX(CB!$D$74:$D$79,MATCH('1'!AE22,CB!$D$74:$D$79,1))),IF(AND('1'!AF22=CB!$A$80, '1'!AH22=CB!$B$80),INDEX(CB!$K$80:$K$85,MATCH('1'!AE22, CB!$D$80:$D$85,1))+('1'!AE22- INDEX(CB!$D$80:$D$85,MATCH('1'!AE22,CB!$D$80:$D$85,1)))*( INDEX(CB!$K$80:$K$85,MATCH('1'!AE22, CB!$D$80:$D$85,1)+1)- INDEX(CB!$K$80:$K$85,MATCH('1'!AE22, CB!$D$80:$D$85,1)))/(INDEX(CB!$D$80:$D$85,MATCH('1'!AE22, CB!$D$80:$D$85,1)+1)- INDEX(CB!$D$80:$D$85,MATCH('1'!AE22,CB!$D$80:$D$85,1))),IF(AND('1'!AF22=CB!$A$86, '1'!AH22=CB!$B$86),INDEX(CB!$K$86:$K$91,MATCH('1'!AE22, CB!$D$86:$D$91,1))+('1'!AE22- INDEX(CB!$D$86:$D$91,MATCH('1'!AE22,CB!$D$86:$D$91,1)))*( INDEX(CB!$K$86:$K$91,MATCH('1'!AE22, CB!$D$86:$D$91,1)+1)- INDEX(CB!$K$86:$K$91,MATCH('1'!AE22, CB!$D$86:$D$91,1)))/(INDEX(CB!$D$86:$D$91,MATCH('1'!AE22, CB!$D$86:$D$91,1)+1)- INDEX(CB!$D$86:$D$91,MATCH('1'!AE22,CB!$D$86:$D$91,1))),IF(AND('1'!AF22=CB!$A$92, '1'!AH22=CB!$B$92),INDEX(CB!$K$92:$K$97,MATCH('1'!AE22, CB!$D$92:$D$97,1))+('1'!AE22- INDEX(CB!$D$92:$D$97,MATCH('1'!AE22,CB!$D$92:$D$97,1)))*( INDEX(CB!$K$92:$K$97,MATCH('1'!AE22, CB!$D$92:$D$97,1)+1)- INDEX(CB!$K$92:$K$97,MATCH('1'!AE22, CB!$D$92:$D$97,1)))/(INDEX(CB!$D$92:$D$97,MATCH('1'!AE22, CB!$D$92:$D$97,1)+1)- INDEX(CB!$D$92:$D$97,MATCH('1'!AE22,CB!$D$92:$D$97,1))),IF(AND('1'!AF22=CB!$A$98, '1'!AH22=CB!$B$98),INDEX(CB!$K$98:$K$103,MATCH('1'!AE22, CB!$D$98:$D$103,1))+('1'!AE22- INDEX(CB!$D$98:$D$103,MATCH('1'!AE22,CB!$D$98:$D$103,1)))*( INDEX(CB!$K$98:$K$103,MATCH('1'!AE22, CB!$D$98:$D$103,1)+1)- INDEX(CB!$K$98:$K$103,MATCH('1'!AE22, CB!$D$98:$D$103,1)))/(INDEX(CB!$D$98:$D$103,MATCH('1'!AE22, CB!$D$98:$D$103,1)+1)- INDEX(CB!$D$98:$D$103,MATCH('1'!AE22,CB!$D$98:$D$103,1))),IF(AND('1'!AF22=CB!$A$104, '1'!AH22=CB!$B$104),INDEX(CB!$K$104:$K$109,MATCH('1'!AE22, CB!$D$104:$D$109,1))+('1'!AE22- INDEX(CB!$D$104:$D$109,MATCH('1'!AE22,CB!$D$104:$D$109,1)))*( INDEX(CB!$K$104:$K$109,MATCH('1'!AE22, CB!$D$104:$D$109,1)+1)- INDEX(CB!$K$104:$K$109,MATCH('1'!AE22, CB!$D$104:$D$109,1)))/(INDEX(CB!$D$104:$D$109,MATCH('1'!AE22, CB!$D$104:$D$109,1)+1)- INDEX(CB!$D$104:$D$109,MATCH('1'!AE22,CB!$D$104:$D$109,1))),0))))))))))))))))))</f>
        <v>#N/A</v>
      </c>
      <c r="AS22" s="33" t="e">
        <f>IF(AND('1'!AF22=CB!$A$2, '1'!AH22=CB!$B$2),INDEX(CB!$I$2:$I$7,MATCH('1'!AE22, CB!$D$2:$D$7,1))+('1'!AE22- INDEX(CB!$D$2:$D$7,MATCH('1'!AE22,CB!$D$2:$D$7,1)))*( INDEX(CB!$I$2:$I$7,MATCH('1'!AE22, CB!$D$2:$D$7,1)+1)- INDEX(CB!$I$2:$I$7,MATCH('1'!AE22, CB!$D$2:$D$7,1)))/( INDEX(CB!$D$2:$D$7,MATCH('1'!AE22, CB!$D$2:$D$7,1)+1)- INDEX(CB!$D$2:$D$7,MATCH('1'!AE22,CB!$D$2:$D$7,1))),IF(AND('1'!AF22=CB!$A$8, '1'!AH22=CB!$B$8),INDEX(CB!$I$8:$I$13,MATCH('1'!AE22, CB!$D$8:$D$13,1))+('1'!AE22- INDEX(CB!$D$8:$D$13,MATCH('1'!AE22,CB!$D$8:$D$13,1)))*( INDEX(CB!$I$8:$I$13,MATCH('1'!AE22, CB!$D$8:$D$13,1)+1)- INDEX(CB!$I$8:$I$13,MATCH('1'!AE22, CB!$D$8:$D$13,1)))/( INDEX(CB!$D$8:$D$13,MATCH('1'!AE22, CB!$D$8:$D$13,1)+1)- INDEX(CB!$D$8:$D$13,MATCH('1'!AE22,CB!$D$8:$D$13,1))),IF(AND('1'!AF22=CB!$A$14, '1'!AH22=CB!$B$14),INDEX(CB!$I$14:$I$19,MATCH('1'!AE22, CB!$D$14:$D$19,1))+('1'!AE22- INDEX(CB!$D$14:$D$19,MATCH('1'!AE22,CB!$D$14:$D$19,1)))*( INDEX(CB!$I$14:$I$19,MATCH('1'!AE22, CB!$D$14:$D$19,1)+1)- INDEX(CB!$I$14:$I$19,MATCH('1'!AE22, CB!$D$14:$D$19,1)))/( INDEX(CB!$D$14:$D$19,MATCH('1'!AE22, CB!$D$14:$D$19,1)+1)- INDEX(CB!$D$14:$D$19,MATCH('1'!AE22,CB!$D$14:$D$19,1))),IF(AND('1'!AF22=CB!$A$20, '1'!AH22=CB!$B$20),INDEX(CB!$I$20:$I$25,MATCH('1'!AE22, CB!$D$20:$D$25,1))+('1'!AE22- INDEX(CB!$D$20:$D$25,MATCH('1'!AE22,CB!$D$20:$D$25,1)))*( INDEX(CB!$I$20:$I$25,MATCH('1'!AE22, CB!$D$20:$D$25,1)+1)- INDEX(CB!$I$20:$I$25,MATCH('1'!AE22, CB!$D$20:$D$25,1)))/( INDEX(CB!$D$20:$D$25,MATCH('1'!AE22, CB!$D$20:$D$25,1)+1)- INDEX(CB!$D$20:$D$25,MATCH('1'!AE22,CB!$D$20:$D$25,1))),IF(AND('1'!AF22=CB!$A$26, '1'!AH22=CB!$B$26),INDEX(CB!$I$26:$I$31,MATCH('1'!AE22, CB!$D$26:$D$31,1))+('1'!AE22- INDEX(CB!$D$26:$D$31,MATCH('1'!AE22,CB!$D$26:$D$31,1)))*( INDEX(CB!$I$26:$I$31,MATCH('1'!AE22, CB!$D$26:$D$31,1)+1)- INDEX(CB!$I$26:$I$31,MATCH('1'!AE22, CB!$D$26:$D$31,1)))/( INDEX(CB!$D$26:$D$31,MATCH('1'!AE22, CB!$D$26:$D$31,1)+1)- INDEX(CB!$D$26:$D$31,MATCH('1'!AE22,CB!$D$26:$D$31,1))),IF(AND('1'!AF22=CB!$A$32, '1'!AH22=CB!$B$32),INDEX(CB!$I$32:$I$37,MATCH('1'!AE22, CB!$D$32:$D$37,1))+('1'!AE22- INDEX(CB!$D$32:$D$37,MATCH('1'!AE22,CB!$D$32:$D$37,1)))*( INDEX(CB!$I$32:$I$37,MATCH('1'!AE22, CB!$D$32:$D$37,1)+1)- INDEX(CB!$I$32:$I$37,MATCH('1'!AE22, CB!$D$32:$D$37,1)))/( INDEX(CB!$D$32:$D$37,MATCH('1'!AE22, CB!$D$32:$D$37,1)+1)- INDEX(CB!$D$32:$D$37,MATCH('1'!AE22,CB!$D$32:$D$37,1))),IF(AND('1'!AF22=CB!$A$38, '1'!AH22=CB!$B$38),INDEX(CB!$I$38:$I$43,MATCH('1'!AE22, CB!$D$38:$D$43,1))+('1'!AE22- INDEX(CB!$D$38:$D$43,MATCH('1'!AE22,CB!$D$38:$D$43,1)))*( INDEX(CB!$I$38:$I$43,MATCH('1'!AE22, CB!$D$38:$D$43,1)+1)- INDEX(CB!$I$38:$I$43,MATCH('1'!AE22, CB!$D$38:$D$43,1)))/( INDEX(CB!$D$38:$D$43,MATCH('1'!AE22, CB!$D$38:$D$43,1)+1)- INDEX(CB!$D$38:$D$43,MATCH('1'!AE22,CB!$D$38:$D$43,1))),IF(AND('1'!AF22=CB!$A$44, '1'!AH22=CB!$B$44),INDEX(CB!$I$44:$I$49,MATCH('1'!AE22, CB!$D$44:$D$49,1))+('1'!AE22- INDEX(CB!$D$44:$D$49,MATCH('1'!AE22,CB!$D$44:$D$49,1)))*( INDEX(CB!$I$44:$I$49,MATCH('1'!AE22, CB!$D$44:$D$49,1)+1)- INDEX(CB!$I$44:$I$49,MATCH('1'!AE22, CB!$D$44:$D$49,1)))/( INDEX(CB!$D$44:$D$49,MATCH('1'!AE22, CB!$D$44:$D$49,1)+1)- INDEX(CB!$D$44:$D$49,MATCH('1'!AE22,CB!$D$44:$D$49,1))),IF(AND('1'!AF22=CB!$A$50, '1'!AH22=CB!$B$50),INDEX(CB!$I$50:$I$55,MATCH('1'!AE22, CB!$D$50:$D$55,1))+('1'!AE22- INDEX(CB!$D$50:$D$55,MATCH('1'!AE22,CB!$D$50:$D$55,1)))*( INDEX(CB!$I$50:$I$55,MATCH('1'!AE22, CB!$D$50:$D$55,1)+1)- INDEX(CB!$I$50:$I$55,MATCH('1'!AE22, CB!$D$50:$D$55,1)))/( INDEX(CB!$D$50:$D$55,MATCH('1'!AE22, CB!$D$50:$D$55,1)+1)- INDEX(CB!$D$50:$D$55,MATCH('1'!AE22,CB!$D$50:$D$55,1))),IF(AND('1'!AF22=CB!$A$56, '1'!AH22=CB!$B$56),INDEX(CB!$I$56:$I$61,MATCH('1'!AE22, CB!$D$56:$D$61,1))+('1'!AE22- INDEX(CB!$D$56:$D$61,MATCH('1'!AE22,CB!$D$56:$D$61,1)))*( INDEX(CB!$I$56:$I$61,MATCH('1'!AE22, CB!$D$56:$D$61,1)+1)- INDEX(CB!$I$56:$I$61,MATCH('1'!AE22, CB!$D$56:$D$61,1)))/( INDEX(CB!$D$56:$D$61,MATCH('1'!AE22, CB!$D$56:$D$61,1)+1)- INDEX(CB!$D$56:$D$61,MATCH('1'!AE22,CB!$D$56:$D$61,1))),IF(AND('1'!AF22=CB!$A$62, '1'!AH22=CB!$B$62),INDEX(CB!$I$62:$I$67,MATCH('1'!AE22, CB!$D$62:$D$67,1))+('1'!AE22- INDEX(CB!$D$62:$D$67,MATCH('1'!AE22,CB!$D$62:$D$67,1)))*( INDEX(CB!$I$62:$I$67,MATCH('1'!AE22, CB!$D$62:$D$67,1)+1)- INDEX(CB!$I$62:$I$67,MATCH('1'!AE22, CB!$D$62:$D$67,1)))/( INDEX(CB!$D$62:$D$67,MATCH('1'!AE22, CB!$D$62:$D$67,1)+1)- INDEX(CB!$D$62:$D$67,MATCH('1'!AE22,CB!$D$62:$D$67,1))),IF(AND('1'!AF22=CB!$A$68, '1'!AH22=CB!$B$68),INDEX(CB!$I$68:$I$73,MATCH('1'!AE22, CB!$D$68:$D$73,1))+('1'!AE22- INDEX(CB!$D$68:$D$73,MATCH('1'!AE22,CB!$D$68:$D$73,1)))*( INDEX(CB!$I$68:$I$73,MATCH('1'!AE22, CB!$D$68:$D$73,1)+1)- INDEX(CB!$I$68:$I$73,MATCH('1'!AE22, CB!$D$68:$D$73,1)))/(INDEX(CB!$D$68:$D$73,MATCH('1'!AE22, CB!$D$68:$D$73,1)+1)- INDEX(CB!$D$68:$D$73,MATCH('1'!AE22,CB!$D$68:$D$73,1))),IF(AND('1'!AF22=CB!$A$74, '1'!AH22=CB!$B$74),INDEX(CB!$I$74:$I$79,MATCH('1'!AE22, CB!$D$74:$D$79,1))+('1'!AE22- INDEX(CB!$D$74:$D$79,MATCH('1'!AE22,CB!$D$74:$D$79,1)))*( INDEX(CB!$I$74:$I$79,MATCH('1'!AE22, CB!$D$74:$D$79,1)+1)- INDEX(CB!$I$74:$I$79,MATCH('1'!AE22, CB!$D$74:$D$79,1)))/(INDEX(CB!$D$74:$D$79,MATCH('1'!AE22, CB!$D$74:$D$79,1)+1)- INDEX(CB!$D$74:$D$79,MATCH('1'!AE22,CB!$D$74:$D$79,1))),IF(AND('1'!AF22=CB!$A$80, '1'!AH22=CB!$B$80),INDEX(CB!$I$80:$I$85,MATCH('1'!AE22, CB!$D$80:$D$85,1))+('1'!AE22- INDEX(CB!$D$80:$D$85,MATCH('1'!AE22,CB!$D$80:$D$85,1)))*( INDEX(CB!$I$80:$I$85,MATCH('1'!AE22, CB!$D$80:$D$85,1)+1)- INDEX(CB!$I$80:$I$85,MATCH('1'!AE22, CB!$D$80:$D$85,1)))/(INDEX(CB!$D$80:$D$85,MATCH('1'!AE22, CB!$D$80:$D$85,1)+1)- INDEX(CB!$D$80:$D$85,MATCH('1'!AE22,CB!$D$80:$D$85,1))),IF(AND('1'!AF22=CB!$A$86, '1'!AH22=CB!$B$86),INDEX(CB!$I$86:$I$91,MATCH('1'!AE22, CB!$D$86:$D$91,1))+('1'!AE22- INDEX(CB!$D$86:$D$91,MATCH('1'!AE22,CB!$D$86:$D$91,1)))*( INDEX(CB!$I$86:$I$91,MATCH('1'!AE22, CB!$D$86:$D$91,1)+1)- INDEX(CB!$I$86:$I$91,MATCH('1'!AE22, CB!$D$86:$D$91,1)))/(INDEX(CB!$D$86:$D$91,MATCH('1'!AE22, CB!$D$86:$D$91,1)+1)- INDEX(CB!$D$86:$D$91,MATCH('1'!AE22,CB!$D$86:$D$91,1))),IF(AND('1'!AF22=CB!$A$92, '1'!AH22=CB!$B$92),INDEX(CB!$I$92:$I$97,MATCH('1'!AE22, CB!$D$92:$D$97,1))+('1'!AE22- INDEX(CB!$D$92:$D$97,MATCH('1'!AE22,CB!$D$92:$D$97,1)))*( INDEX(CB!$I$92:$I$97,MATCH('1'!AE22, CB!$D$92:$D$97,1)+1)- INDEX(CB!$I$92:$I$97,MATCH('1'!AE22, CB!$D$92:$D$97,1)))/(INDEX(CB!$D$92:$D$97,MATCH('1'!AE22, CB!$D$92:$D$97,1)+1)- INDEX(CB!$D$92:$D$97,MATCH('1'!AE22,CB!$D$92:$D$97,1))),IF(AND('1'!AF22=CB!$A$98, '1'!AH22=CB!$B$98),INDEX(CB!$I$98:$I$103,MATCH('1'!AE22, CB!$D$98:$D$103,1))+('1'!AE22- INDEX(CB!$D$98:$D$103,MATCH('1'!AE22,CB!$D$98:$D$103,1)))*( INDEX(CB!$I$98:$I$103,MATCH('1'!AE22, CB!$D$98:$D$103,1)+1)- INDEX(CB!$I$98:$I$103,MATCH('1'!AE22, CB!$D$98:$D$103,1)))/(INDEX(CB!$D$98:$D$103,MATCH('1'!AE22, CB!$D$98:$D$103,1)+1)- INDEX(CB!$D$98:$D$103,MATCH('1'!AE22,CB!$D$98:$D$103,1))),IF(AND('1'!AF22=CB!$A$104, '1'!AH22=CB!$B$104),INDEX(CB!$I$104:$I$109,MATCH('1'!AE22, CB!$D$104:$D$109,1))+('1'!AE22- INDEX(CB!$D$104:$D$109,MATCH('1'!AE22,CB!$D$104:$D$109,1)))*( INDEX(CB!$I$104:$I$109,MATCH('1'!AE22, CB!$D$104:$D$109,1)+1)- INDEX(CB!$I$104:$I$109,MATCH('1'!AE22, CB!$D$104:$D$109,1)))/(INDEX(CB!$D$104:$D$109,MATCH('1'!AE22, CB!$D$104:$D$109,1)+1)- INDEX(CB!$D$104:$D$109,MATCH('1'!AE22,CB!$D$104:$D$109,1))),0))))))))))))))))))</f>
        <v>#N/A</v>
      </c>
      <c r="AT22" s="33" t="e">
        <f>IF(AND('1'!AF22=CB!$A$2, '1'!AH22=CB!$B$2),INDEX(CB!$C$2:$C$7,MATCH('1'!AE22, CB!$D$2:$D$7,1))+('1'!AE22- INDEX(CB!$D$2:$D$7,MATCH('1'!AE22,CB!$D$2:$D$7,1)))*( INDEX(CB!$C$2:$C$7,MATCH('1'!AE22, CB!$D$2:$D$7,1)+1)- INDEX(CB!$C$2:$C$7,MATCH('1'!AE22, CB!$D$2:$D$7,1)))/( INDEX(CB!$D$2:$D$7,MATCH('1'!AE22, CB!$D$2:$D$7,1)+1)- INDEX(CB!$D$2:$D$7,MATCH('1'!AE22,CB!$D$2:$D$7,1))),IF(AND('1'!AF22=CB!$A$8, '1'!AH22=CB!$B$8),INDEX(CB!$C$8:$C$13,MATCH('1'!AE22, CB!$D$8:$D$13,1))+('1'!AE22- INDEX(CB!$D$8:$D$13,MATCH('1'!AE22,CB!$D$8:$D$13,1)))*( INDEX(CB!$C$8:$C$13,MATCH('1'!AE22, CB!$D$8:$D$13,1)+1)- INDEX(CB!$C$8:$C$13,MATCH('1'!AE22, CB!$D$8:$D$13,1)))/( INDEX(CB!$D$8:$D$13,MATCH('1'!AE22, CB!$D$8:$D$13,1)+1)- INDEX(CB!$D$8:$D$13,MATCH('1'!AE22,CB!$D$8:$D$13,1))),IF(AND('1'!AF22=CB!$A$14, '1'!AH22=CB!$B$14),INDEX(CB!$C$14:$C$19,MATCH('1'!AE22, CB!$D$14:$D$19,1))+('1'!AE22- INDEX(CB!$D$14:$D$19,MATCH('1'!AE22,CB!$D$14:$D$19,1)))*( INDEX(CB!$C$14:$C$19,MATCH('1'!AE22, CB!$D$14:$D$19,1)+1)- INDEX(CB!$C$14:$C$19,MATCH('1'!AE22, CB!$D$14:$D$19,1)))/( INDEX(CB!$D$14:$D$19,MATCH('1'!AE22, CB!$D$14:$D$19,1)+1)- INDEX(CB!$D$14:$D$19,MATCH('1'!AE22,CB!$D$14:$D$19,1))),IF(AND('1'!AF22=CB!$A$20, '1'!AH22=CB!$B$20),INDEX(CB!$C$20:$C$25,MATCH('1'!AE22, CB!$D$20:$D$25,1))+('1'!AE22- INDEX(CB!$D$20:$D$25,MATCH('1'!AE22,CB!$D$20:$D$25,1)))*( INDEX(CB!$C$20:$C$25,MATCH('1'!AE22, CB!$D$20:$D$25,1)+1)- INDEX(CB!$C$20:$C$25,MATCH('1'!AE22, CB!$D$20:$D$25,1)))/( INDEX(CB!$D$20:$D$25,MATCH('1'!AE22, CB!$D$20:$D$25,1)+1)- INDEX(CB!$D$20:$D$25,MATCH('1'!AE22,CB!$D$20:$D$25,1))),IF(AND('1'!AF22=CB!$A$26, '1'!AH22=CB!$B$26),INDEX(CB!$C$26:$C$31,MATCH('1'!AE22, CB!$D$26:$D$31,1))+('1'!AE22- INDEX(CB!$D$26:$D$31,MATCH('1'!AE22,CB!$D$26:$D$31,1)))*( INDEX(CB!$C$26:$C$31,MATCH('1'!AE22, CB!$D$26:$D$31,1)+1)- INDEX(CB!$C$26:$C$31,MATCH('1'!AE22, CB!$D$26:$D$31,1)))/( INDEX(CB!$D$26:$D$31,MATCH('1'!AE22, CB!$D$26:$D$31,1)+1)- INDEX(CB!$D$26:$D$31,MATCH('1'!AE22,CB!$D$26:$D$31,1))),IF(AND('1'!AF22=CB!$A$32, '1'!AH22=CB!$B$32),INDEX(CB!$C$32:$C$37,MATCH('1'!AE22, CB!$D$32:$D$37,1))+('1'!AE22- INDEX(CB!$D$32:$D$37,MATCH('1'!AE22,CB!$D$32:$D$37,1)))*( INDEX(CB!$C$32:$C$37,MATCH('1'!AE22, CB!$D$32:$D$37,1)+1)- INDEX(CB!$C$32:$C$37,MATCH('1'!AE22, CB!$D$32:$D$37,1)))/( INDEX(CB!$D$32:$D$37,MATCH('1'!AE22, CB!$D$32:$D$37,1)+1)- INDEX(CB!$D$32:$D$37,MATCH('1'!AE22,CB!$D$32:$D$37,1))),IF(AND('1'!AF22=CB!$A$38, '1'!AH22=CB!$B$38),INDEX(CB!$C$38:$C$43,MATCH('1'!AE22, CB!$D$38:$D$43,1))+('1'!AE22- INDEX(CB!$D$38:$D$43,MATCH('1'!AE22,CB!$D$38:$D$43,1)))*( INDEX(CB!$C$38:$C$43,MATCH('1'!AE22, CB!$D$38:$D$43,1)+1)- INDEX(CB!$C$38:$C$43,MATCH('1'!AE22, CB!$D$38:$D$43,1)))/( INDEX(CB!$D$38:$D$43,MATCH('1'!AE22, CB!$D$38:$D$43,1)+1)- INDEX(CB!$D$38:$D$43,MATCH('1'!AE22,CB!$D$38:$D$43,1))),IF(AND('1'!AF22=CB!$A$44, '1'!AH22=CB!$B$44),INDEX(CB!$C$44:$C$49,MATCH('1'!AE22, CB!$D$44:$D$49,1))+('1'!AE22- INDEX(CB!$D$44:$D$49,MATCH('1'!AE22,CB!$D$44:$D$49,1)))*( INDEX(CB!$C$44:$C$49,MATCH('1'!AE22, CB!$D$44:$D$49,1)+1)- INDEX(CB!$C$44:$C$49,MATCH('1'!AE22, CB!$D$44:$D$49,1)))/( INDEX(CB!$D$44:$D$49,MATCH('1'!AE22, CB!$D$44:$D$49,1)+1)- INDEX(CB!$D$44:$D$49,MATCH('1'!AE22,CB!$D$44:$D$49,1))),IF(AND('1'!AF22=CB!$A$50, '1'!AH22=CB!$B$50),INDEX(CB!$C$50:$C$55,MATCH('1'!AE22, CB!$D$50:$D$55,1))+('1'!AE22- INDEX(CB!$D$50:$D$55,MATCH('1'!AE22,CB!$D$50:$D$55,1)))*( INDEX(CB!$C$50:$C$55,MATCH('1'!AE22, CB!$D$50:$D$55,1)+1)- INDEX(CB!$C$50:$C$55,MATCH('1'!AE22, CB!$D$50:$D$55,1)))/( INDEX(CB!$D$50:$D$55,MATCH('1'!AE22, CB!$D$50:$D$55,1)+1)- INDEX(CB!$D$50:$D$55,MATCH('1'!AE22,CB!$D$50:$D$55,1))),IF(AND('1'!AF22=CB!$A$56, '1'!AH22=CB!$B$56),INDEX(CB!$C$56:$C$61,MATCH('1'!AE22, CB!$D$56:$D$61,1))+('1'!AE22- INDEX(CB!$D$56:$D$61,MATCH('1'!AE22,CB!$D$56:$D$61,1)))*( INDEX(CB!$C$56:$C$61,MATCH('1'!AE22, CB!$D$56:$D$61,1)+1)- INDEX(CB!$C$56:$C$61,MATCH('1'!AE22, CB!$D$56:$D$61,1)))/( INDEX(CB!$D$56:$D$61,MATCH('1'!AE22, CB!$D$56:$D$61,1)+1)- INDEX(CB!$D$56:$D$61,MATCH('1'!AE22,CB!$D$56:$D$61,1))),IF(AND('1'!AF22=CB!$A$62, '1'!AH22=CB!$B$62),INDEX(CB!$C$62:$C$67,MATCH('1'!AE22, CB!$D$62:$D$67,1))+('1'!AE22- INDEX(CB!$D$62:$D$67,MATCH('1'!AE22,CB!$D$62:$D$67,1)))*( INDEX(CB!$C$62:$C$67,MATCH('1'!AE22, CB!$D$62:$D$67,1)+1)- INDEX(CB!$C$62:$C$67,MATCH('1'!AE22, CB!$D$62:$D$67,1)))/( INDEX(CB!$D$62:$D$67,MATCH('1'!AE22, CB!$D$62:$D$67,1)+1)- INDEX(CB!$D$62:$D$67,MATCH('1'!AE22,CB!$D$62:$D$67,1))),IF(AND('1'!AF22=CB!$A$68, '1'!AH22=CB!$B$68),INDEX(CB!$C$68:$C$73,MATCH('1'!AE22, CB!$D$68:$D$73,1))+('1'!AE22- INDEX(CB!$D$68:$D$73,MATCH('1'!AE22,CB!$D$68:$D$73,1)))*( INDEX(CB!$C$68:$C$73,MATCH('1'!AE22, CB!$D$68:$D$73,1)+1)- INDEX(CB!$C$68:$C$73,MATCH('1'!AE22, CB!$D$68:$D$73,1)))/(INDEX(CB!$D$68:$D$73,MATCH('1'!AE22, CB!$D$68:$D$73,1)+1)- INDEX(CB!$D$68:$D$73,MATCH('1'!AE22,CB!$D$68:$D$73,1))),IF(AND('1'!AF22=CB!$A$74, '1'!AH22=CB!$B$74),INDEX(CB!$C$74:$C$79,MATCH('1'!AE22, CB!$D$74:$D$79,1))+('1'!AE22- INDEX(CB!$D$74:$D$79,MATCH('1'!AE22,CB!$D$74:$D$79,1)))*( INDEX(CB!$C$74:$C$79,MATCH('1'!AE22, CB!$D$74:$D$79,1)+1)- INDEX(CB!$C$74:$C$79,MATCH('1'!AE22, CB!$D$74:$D$79,1)))/(INDEX(CB!$D$74:$D$79,MATCH('1'!AE22, CB!$D$74:$D$79,1)+1)- INDEX(CB!$D$74:$D$79,MATCH('1'!AE22,CB!$D$74:$D$79,1))),IF(AND('1'!AF22=CB!$A$80, '1'!AH22=CB!$B$80),INDEX(CB!$C$80:$C$85,MATCH('1'!AE22, CB!$D$80:$D$85,1))+('1'!AE22- INDEX(CB!$D$80:$D$85,MATCH('1'!AE22,CB!$D$80:$D$85,1)))*( INDEX(CB!$C$80:$C$85,MATCH('1'!AE22, CB!$D$80:$D$85,1)+1)- INDEX(CB!$C$80:$C$85,MATCH('1'!AE22, CB!$D$80:$D$85,1)))/(INDEX(CB!$D$80:$D$85,MATCH('1'!AE22, CB!$D$80:$D$85,1)+1)- INDEX(CB!$D$80:$D$85,MATCH('1'!AE22,CB!$D$80:$D$85,1))),IF(AND('1'!AF22=CB!$A$86, '1'!AH22=CB!$B$86),INDEX(CB!$C$86:$C$91,MATCH('1'!AE22, CB!$D$86:$D$91,1))+('1'!AE22- INDEX(CB!$D$86:$D$91,MATCH('1'!AE22,CB!$D$86:$D$91,1)))*( INDEX(CB!$C$86:$C$91,MATCH('1'!AE22, CB!$D$86:$D$91,1)+1)- INDEX(CB!$C$86:$C$91,MATCH('1'!AE22, CB!$D$86:$D$91,1)))/(INDEX(CB!$D$86:$D$91,MATCH('1'!AE22, CB!$D$86:$D$91,1)+1)- INDEX(CB!$D$86:$D$91,MATCH('1'!AE22,CB!$D$86:$D$91,1))),IF(AND('1'!AF22=CB!$A$92, '1'!AH22=CB!$B$92),INDEX(CB!$C$92:$C$97,MATCH('1'!AE22, CB!$D$92:$D$97,1))+('1'!AE22- INDEX(CB!$D$92:$D$97,MATCH('1'!AE22,CB!$D$92:$D$97,1)))*( INDEX(CB!$C$92:$C$97,MATCH('1'!AE22, CB!$D$92:$D$97,1)+1)- INDEX(CB!$C$92:$C$97,MATCH('1'!AE22, CB!$D$92:$D$97,1)))/(INDEX(CB!$D$92:$D$97,MATCH('1'!AE22, CB!$D$92:$D$97,1)+1)- INDEX(CB!$D$92:$D$97,MATCH('1'!AE22,CB!$D$92:$D$97,1))),IF(AND('1'!AF22=CB!$A$98, '1'!AH22=CB!$B$98),INDEX(CB!$C$98:$C$103,MATCH('1'!AE22, CB!$D$98:$D$103,1))+('1'!AE22- INDEX(CB!$D$98:$D$103,MATCH('1'!AE22,CB!$D$98:$D$103,1)))*( INDEX(CB!$C$98:$C$103,MATCH('1'!AE22, CB!$D$98:$D$103,1)+1)- INDEX(CB!$C$98:$C$103,MATCH('1'!AE22, CB!$D$98:$D$103,1)))/(INDEX(CB!$D$98:$D$103,MATCH('1'!AE22, CB!$D$98:$D$103,1)+1)- INDEX(CB!$D$98:$D$103,MATCH('1'!AE22,CB!$D$98:$D$103,1))),IF(AND('1'!AF22=CB!$A$104, '1'!AH22=CB!$B$104),INDEX(CB!$C$104:$C$109,MATCH('1'!AE22, CB!$D$104:$D$109,1))+('1'!AE22- INDEX(CB!$D$104:$D$109,MATCH('1'!AE22,CB!$D$104:$D$109,1)))*( INDEX(CB!$C$104:$C$109,MATCH('1'!AE22, CB!$D$104:$D$109,1)+1)- INDEX(CB!$C$104:$C$109,MATCH('1'!AE22, CB!$D$104:$D$109,1)))/(INDEX(CB!$D$104:$D$109,MATCH('1'!AE22, CB!$D$104:$D$109,1)+1)- INDEX(CB!$D$104:$D$109,MATCH('1'!AE22,CB!$D$104:$D$109,1))),0))))))))))))))))))</f>
        <v>#N/A</v>
      </c>
      <c r="AU22" s="33" t="e">
        <f>IF(AND('1'!AF22=CB!$A$2, '1'!AH22=CB!$B$2),INDEX(CB!$M$2:$M$7,MATCH('1'!AE22, CB!$D$2:$D$7,1))+('1'!AE22- INDEX(CB!$D$2:$D$7,MATCH('1'!AE22,CB!$D$2:$D$7,1)))*( INDEX(CB!$M$2:$M$7,MATCH('1'!AE22, CB!$D$2:$D$7,1)+1)- INDEX(CB!$M$2:$M$7,MATCH('1'!AE22, CB!$D$2:$D$7,1)))/( INDEX(CB!$D$2:$D$7,MATCH('1'!AE22, CB!$D$2:$D$7,1)+1)- INDEX(CB!$D$2:$D$7,MATCH('1'!AE22,CB!$D$2:$D$7,1))),IF(AND('1'!AF22=CB!$A$8, '1'!AH22=CB!$B$8),INDEX(CB!$M$8:$M$13,MATCH('1'!AE22, CB!$D$8:$D$13,1))+('1'!AE22- INDEX(CB!$D$8:$D$13,MATCH('1'!AE22,CB!$D$8:$D$13,1)))*( INDEX(CB!$M$8:$M$13,MATCH('1'!AE22, CB!$D$8:$D$13,1)+1)- INDEX(CB!$M$8:$M$13,MATCH('1'!AE22, CB!$D$8:$D$13,1)))/( INDEX(CB!$D$8:$D$13,MATCH('1'!AE22, CB!$D$8:$D$13,1)+1)- INDEX(CB!$D$8:$D$13,MATCH('1'!AE22,CB!$D$8:$D$13,1))),IF(AND('1'!AF22=CB!$A$14, '1'!AH22=CB!$B$14),INDEX(CB!$M$14:$M$19,MATCH('1'!AE22, CB!$D$14:$D$19,1))+('1'!AE22- INDEX(CB!$D$14:$D$19,MATCH('1'!AE22,CB!$D$14:$D$19,1)))*( INDEX(CB!$M$14:$M$19,MATCH('1'!AE22, CB!$D$14:$D$19,1)+1)- INDEX(CB!$M$14:$M$19,MATCH('1'!AE22, CB!$D$14:$D$19,1)))/( INDEX(CB!$D$14:$D$19,MATCH('1'!AE22, CB!$D$14:$D$19,1)+1)- INDEX(CB!$D$14:$D$19,MATCH('1'!AE22,CB!$D$14:$D$19,1))),IF(AND('1'!AF22=CB!$A$20, '1'!AH22=CB!$B$20),INDEX(CB!$M$20:$M$25,MATCH('1'!AE22, CB!$D$20:$D$25,1))+('1'!AE22- INDEX(CB!$D$20:$D$25,MATCH('1'!AE22,CB!$D$20:$D$25,1)))*( INDEX(CB!$M$20:$M$25,MATCH('1'!AE22, CB!$D$20:$D$25,1)+1)- INDEX(CB!$M$20:$M$25,MATCH('1'!AE22, CB!$D$20:$D$25,1)))/( INDEX(CB!$D$20:$D$25,MATCH('1'!AE22, CB!$D$20:$D$25,1)+1)- INDEX(CB!$D$20:$D$25,MATCH('1'!AE22,CB!$D$20:$D$25,1))),IF(AND('1'!AF22=CB!$A$26, '1'!AH22=CB!$B$26),INDEX(CB!$M$26:$M$31,MATCH('1'!AE22, CB!$D$26:$D$31,1))+('1'!AE22- INDEX(CB!$D$26:$D$31,MATCH('1'!AE22,CB!$D$26:$D$31,1)))*( INDEX(CB!$M$26:$M$31,MATCH('1'!AE22, CB!$D$26:$D$31,1)+1)- INDEX(CB!$M$26:$M$31,MATCH('1'!AE22, CB!$D$26:$D$31,1)))/( INDEX(CB!$D$26:$D$31,MATCH('1'!AE22, CB!$D$26:$D$31,1)+1)- INDEX(CB!$D$26:$D$31,MATCH('1'!AE22,CB!$D$26:$D$31,1))),IF(AND('1'!AF22=CB!$A$32, '1'!AH22=CB!$B$32),INDEX(CB!$M$32:$M$37,MATCH('1'!AE22, CB!$D$32:$D$37,1))+('1'!AE22- INDEX(CB!$D$32:$D$37,MATCH('1'!AE22,CB!$D$32:$D$37,1)))*( INDEX(CB!$M$32:$M$37,MATCH('1'!AE22, CB!$D$32:$D$37,1)+1)- INDEX(CB!$M$32:$M$37,MATCH('1'!AE22, CB!$D$32:$D$37,1)))/( INDEX(CB!$D$32:$D$37,MATCH('1'!AE22, CB!$D$32:$D$37,1)+1)- INDEX(CB!$D$32:$D$37,MATCH('1'!AE22,CB!$D$32:$D$37,1))),IF(AND('1'!AF22=CB!$A$38, '1'!AH22=CB!$B$38),INDEX(CB!$M$38:$M$43,MATCH('1'!AE22, CB!$D$38:$D$43,1))+('1'!AE22- INDEX(CB!$D$38:$D$43,MATCH('1'!AE22,CB!$D$38:$D$43,1)))*( INDEX(CB!$M$38:$M$43,MATCH('1'!AE22, CB!$D$38:$D$43,1)+1)- INDEX(CB!$M$38:$M$43,MATCH('1'!AE22, CB!$D$38:$D$43,1)))/( INDEX(CB!$D$38:$D$43,MATCH('1'!AE22, CB!$D$38:$D$43,1)+1)- INDEX(CB!$D$38:$D$43,MATCH('1'!AE22,CB!$D$38:$D$43,1))),IF(AND('1'!AF22=CB!$A$44, '1'!AH22=CB!$B$44),INDEX(CB!$M$44:$M$49,MATCH('1'!AE22, CB!$D$44:$D$49,1))+('1'!AE22- INDEX(CB!$D$44:$D$49,MATCH('1'!AE22,CB!$D$44:$D$49,1)))*( INDEX(CB!$M$44:$M$49,MATCH('1'!AE22, CB!$D$44:$D$49,1)+1)- INDEX(CB!$M$44:$M$49,MATCH('1'!AE22, CB!$D$44:$D$49,1)))/( INDEX(CB!$D$44:$D$49,MATCH('1'!AE22, CB!$D$44:$D$49,1)+1)- INDEX(CB!$D$44:$D$49,MATCH('1'!AE22,CB!$D$44:$D$49,1))),IF(AND('1'!AF22=CB!$A$50, '1'!AH22=CB!$B$50),INDEX(CB!$M$50:$M$55,MATCH('1'!AE22, CB!$D$50:$D$55,1))+('1'!AE22- INDEX(CB!$D$50:$D$55,MATCH('1'!AE22,CB!$D$50:$D$55,1)))*( INDEX(CB!$M$50:$M$55,MATCH('1'!AE22, CB!$D$50:$D$55,1)+1)- INDEX(CB!$M$50:$M$55,MATCH('1'!AE22, CB!$D$50:$D$55,1)))/( INDEX(CB!$D$50:$D$55,MATCH('1'!AE22, CB!$D$50:$D$55,1)+1)- INDEX(CB!$D$50:$D$55,MATCH('1'!AE22,CB!$D$50:$D$55,1))),IF(AND('1'!AF22=CB!$A$56, '1'!AH22=CB!$B$56),INDEX(CB!$M$56:$M$61,MATCH('1'!AE22, CB!$D$56:$D$61,1))+('1'!AE22- INDEX(CB!$D$56:$D$61,MATCH('1'!AE22,CB!$D$56:$D$61,1)))*( INDEX(CB!$M$56:$M$61,MATCH('1'!AE22, CB!$D$56:$D$61,1)+1)- INDEX(CB!$M$56:$M$61,MATCH('1'!AE22, CB!$D$56:$D$61,1)))/( INDEX(CB!$D$56:$D$61,MATCH('1'!AE22, CB!$D$56:$D$61,1)+1)- INDEX(CB!$D$56:$D$61,MATCH('1'!AE22,CB!$D$56:$D$61,1))),IF(AND('1'!AF22=CB!$A$62, '1'!AH22=CB!$B$62),INDEX(CB!$M$62:$M$67,MATCH('1'!AE22, CB!$D$62:$D$67,1))+('1'!AE22- INDEX(CB!$D$62:$D$67,MATCH('1'!AE22,CB!$D$62:$D$67,1)))*( INDEX(CB!$M$62:$M$67,MATCH('1'!AE22, CB!$D$62:$D$67,1)+1)- INDEX(CB!$M$62:$M$67,MATCH('1'!AE22, CB!$D$62:$D$67,1)))/( INDEX(CB!$D$62:$D$67,MATCH('1'!AE22, CB!$D$62:$D$67,1)+1)- INDEX(CB!$D$62:$D$67,MATCH('1'!AE22,CB!$D$62:$D$67,1))),IF(AND('1'!AF22=CB!$A$68, '1'!AH22=CB!$B$68),INDEX(CB!$M$68:$M$73,MATCH('1'!AE22, CB!$D$68:$D$73,1))+('1'!AE22- INDEX(CB!$D$68:$D$73,MATCH('1'!AE22,CB!$D$68:$D$73,1)))*( INDEX(CB!$M$68:$M$73,MATCH('1'!AE22, CB!$D$68:$D$73,1)+1)- INDEX(CB!$M$68:$M$73,MATCH('1'!AE22, CB!$D$68:$D$73,1)))/(INDEX(CB!$D$68:$D$73,MATCH('1'!AE22, CB!$D$68:$D$73,1)+1)- INDEX(CB!$D$68:$D$73,MATCH('1'!AE22,CB!$D$68:$D$73,1))),IF(AND('1'!AF22=CB!$A$74, '1'!AH22=CB!$B$74),INDEX(CB!$M$74:$M$79,MATCH('1'!AE22, CB!$D$74:$D$79,1))+('1'!AE22- INDEX(CB!$D$74:$D$79,MATCH('1'!AE22,CB!$D$74:$D$79,1)))*( INDEX(CB!$M$74:$M$79,MATCH('1'!AE22, CB!$D$74:$D$79,1)+1)- INDEX(CB!$M$74:$M$79,MATCH('1'!AE22, CB!$D$74:$D$79,1)))/(INDEX(CB!$D$74:$D$79,MATCH('1'!AE22, CB!$D$74:$D$79,1)+1)- INDEX(CB!$D$74:$D$79,MATCH('1'!AE22,CB!$D$74:$D$79,1))),IF(AND('1'!AF22=CB!$A$80, '1'!AH22=CB!$B$80),INDEX(CB!$M$80:$M$85,MATCH('1'!AE22, CB!$D$80:$D$85,1))+('1'!AE22- INDEX(CB!$D$80:$D$85,MATCH('1'!AE22,CB!$D$80:$D$85,1)))*( INDEX(CB!$M$80:$M$85,MATCH('1'!AE22, CB!$D$80:$D$85,1)+1)- INDEX(CB!$M$80:$M$85,MATCH('1'!AE22, CB!$D$80:$D$85,1)))/(INDEX(CB!$D$80:$D$85,MATCH('1'!AE22, CB!$D$80:$D$85,1)+1)- INDEX(CB!$D$80:$D$85,MATCH('1'!AE22,CB!$D$80:$D$85,1))),IF(AND('1'!AF22=CB!$A$86, '1'!AH22=CB!$B$86),INDEX(CB!$M$86:$M$91,MATCH('1'!AE22, CB!$D$86:$D$91,1))+('1'!AE22- INDEX(CB!$D$86:$D$91,MATCH('1'!AE22,CB!$D$86:$D$91,1)))*( INDEX(CB!$M$86:$M$91,MATCH('1'!AE22, CB!$D$86:$D$91,1)+1)- INDEX(CB!$M$86:$M$91,MATCH('1'!AE22, CB!$D$86:$D$91,1)))/(INDEX(CB!$D$86:$D$91,MATCH('1'!AE22, CB!$D$86:$D$91,1)+1)- INDEX(CB!$D$86:$D$91,MATCH('1'!AE22,CB!$D$86:$D$91,1))),IF(AND('1'!AF22=CB!$A$92, '1'!AH22=CB!$B$92),INDEX(CB!$M$92:$M$97,MATCH('1'!AE22, CB!$D$92:$D$97,1))+('1'!AE22- INDEX(CB!$D$92:$D$97,MATCH('1'!AE22,CB!$D$92:$D$97,1)))*( INDEX(CB!$M$92:$M$97,MATCH('1'!AE22, CB!$D$92:$D$97,1)+1)- INDEX(CB!$M$92:$M$97,MATCH('1'!AE22, CB!$D$92:$D$97,1)))/(INDEX(CB!$D$92:$D$97,MATCH('1'!AE22, CB!$D$92:$D$97,1)+1)- INDEX(CB!$D$92:$D$97,MATCH('1'!AE22,CB!$D$92:$D$97,1))),IF(AND('1'!AF22=CB!$A$98, '1'!AH22=CB!$B$98),INDEX(CB!$M$98:$M$103,MATCH('1'!AE22, CB!$D$98:$D$103,1))+('1'!AE22- INDEX(CB!$D$98:$D$103,MATCH('1'!AE22,CB!$D$98:$D$103,1)))*( INDEX(CB!$M$98:$M$103,MATCH('1'!AE22, CB!$D$98:$D$103,1)+1)- INDEX(CB!$M$98:$M$103,MATCH('1'!AE22, CB!$D$98:$D$103,1)))/(INDEX(CB!$D$98:$D$103,MATCH('1'!AE22, CB!$D$98:$D$103,1)+1)- INDEX(CB!$D$98:$D$103,MATCH('1'!AE22,CB!$D$98:$D$103,1))),IF(AND('1'!AF22=CB!$A$104, '1'!AH22=CB!$B$104),INDEX(CB!$M$104:$M$109,MATCH('1'!AE22, CB!$D$104:$D$109,1))+('1'!AE22- INDEX(CB!$D$104:$D$109,MATCH('1'!AE22,CB!$D$104:$D$109,1)))*( INDEX(CB!$M$104:$M$109,MATCH('1'!AE22, CB!$D$104:$D$109,1)+1)- INDEX(CB!$M$104:$M$109,MATCH('1'!AE22, CB!$D$104:$D$109,1)))/(INDEX(CB!$D$104:$D$109,MATCH('1'!AE22, CB!$D$104:$D$109,1)+1)- INDEX(CB!$D$104:$D$109,MATCH('1'!AE22,CB!$D$104:$D$109,1))),0))))))))))))))))))</f>
        <v>#N/A</v>
      </c>
      <c r="AV22" s="33" t="e">
        <f>IF(AND('1'!AF22=CB!$A$2, '1'!AH22=CB!$B$2),INDEX(CB!$G$2:$G$7,MATCH('1'!AE22, CB!$D$2:$D$7,1))+('1'!AE22- INDEX(CB!$D$2:$D$7,MATCH('1'!AE22,CB!$D$2:$D$7,1)))*( INDEX(CB!$G$2:$G$7,MATCH('1'!AE22, CB!$D$2:$D$7,1)+1)- INDEX(CB!$G$2:$G$7,MATCH('1'!AE22, CB!$D$2:$D$7,1)))/( INDEX(CB!$D$2:$D$7,MATCH('1'!AE22, CB!$D$2:$D$7,1)+1)- INDEX(CB!$D$2:$D$7,MATCH('1'!AE22,CB!$D$2:$D$7,1))),IF(AND('1'!AF22=CB!$A$8, '1'!AH22=CB!$B$8),INDEX(CB!$G$8:$G$13,MATCH('1'!AE22, CB!$D$8:$D$13,1))+('1'!AE22- INDEX(CB!$D$8:$D$13,MATCH('1'!AE22,CB!$D$8:$D$13,1)))*( INDEX(CB!$G$8:$G$13,MATCH('1'!AE22, CB!$D$8:$D$13,1)+1)- INDEX(CB!$G$8:$G$13,MATCH('1'!AE22, CB!$D$8:$D$13,1)))/( INDEX(CB!$D$8:$D$13,MATCH('1'!AE22, CB!$D$8:$D$13,1)+1)- INDEX(CB!$D$8:$D$13,MATCH('1'!AE22,CB!$D$8:$D$13,1))),IF(AND('1'!AF22=CB!$A$14, '1'!AH22=CB!$B$14),INDEX(CB!$G$14:$G$19,MATCH('1'!AE22, CB!$D$14:$D$19,1))+('1'!AE22- INDEX(CB!$D$14:$D$19,MATCH('1'!AE22,CB!$D$14:$D$19,1)))*( INDEX(CB!$G$14:$G$19,MATCH('1'!AE22, CB!$D$14:$D$19,1)+1)- INDEX(CB!$G$14:$G$19,MATCH('1'!AE22, CB!$D$14:$D$19,1)))/( INDEX(CB!$D$14:$D$19,MATCH('1'!AE22, CB!$D$14:$D$19,1)+1)- INDEX(CB!$D$14:$D$19,MATCH('1'!AE22,CB!$D$14:$D$19,1))),IF(AND('1'!AF22=CB!$A$20, '1'!AH22=CB!$B$20),INDEX(CB!$G$20:$G$25,MATCH('1'!AE22, CB!$D$20:$D$25,1))+('1'!AE22- INDEX(CB!$D$20:$D$25,MATCH('1'!AE22,CB!$D$20:$D$25,1)))*( INDEX(CB!$G$20:$G$25,MATCH('1'!AE22, CB!$D$20:$D$25,1)+1)- INDEX(CB!$G$20:$G$25,MATCH('1'!AE22, CB!$D$20:$D$25,1)))/( INDEX(CB!$D$20:$D$25,MATCH('1'!AE22, CB!$D$20:$D$25,1)+1)- INDEX(CB!$D$20:$D$25,MATCH('1'!AE22,CB!$D$20:$D$25,1))),IF(AND('1'!AF22=CB!$A$26, '1'!AH22=CB!$B$26),INDEX(CB!$G$26:$G$31,MATCH('1'!AE22, CB!$D$26:$D$31,1))+('1'!AE22- INDEX(CB!$D$26:$D$31,MATCH('1'!AE22,CB!$D$26:$D$31,1)))*( INDEX(CB!$G$26:$G$31,MATCH('1'!AE22, CB!$D$26:$D$31,1)+1)- INDEX(CB!$G$26:$G$31,MATCH('1'!AE22, CB!$D$26:$D$31,1)))/( INDEX(CB!$D$26:$D$31,MATCH('1'!AE22, CB!$D$26:$D$31,1)+1)- INDEX(CB!$D$26:$D$31,MATCH('1'!AE22,CB!$D$26:$D$31,1))),IF(AND('1'!AF22=CB!$A$32, '1'!AH22=CB!$B$32),INDEX(CB!$G$32:$G$37,MATCH('1'!AE22, CB!$D$32:$D$37,1))+('1'!AE22- INDEX(CB!$D$32:$D$37,MATCH('1'!AE22,CB!$D$32:$D$37,1)))*( INDEX(CB!$G$32:$G$37,MATCH('1'!AE22, CB!$D$32:$D$37,1)+1)- INDEX(CB!$G$32:$G$37,MATCH('1'!AE22, CB!$D$32:$D$37,1)))/( INDEX(CB!$D$32:$D$37,MATCH('1'!AE22, CB!$D$32:$D$37,1)+1)- INDEX(CB!$D$32:$D$37,MATCH('1'!AE22,CB!$D$32:$D$37,1))),IF(AND('1'!AF22=CB!$A$38, '1'!AH22=CB!$B$38),INDEX(CB!$G$38:$G$43,MATCH('1'!AE22, CB!$D$38:$D$43,1))+('1'!AE22- INDEX(CB!$D$38:$D$43,MATCH('1'!AE22,CB!$D$38:$D$43,1)))*( INDEX(CB!$G$38:$G$43,MATCH('1'!AE22, CB!$D$38:$D$43,1)+1)- INDEX(CB!$G$38:$G$43,MATCH('1'!AE22, CB!$D$38:$D$43,1)))/( INDEX(CB!$D$38:$D$43,MATCH('1'!AE22, CB!$D$38:$D$43,1)+1)- INDEX(CB!$D$38:$D$43,MATCH('1'!AE22,CB!$D$38:$D$43,1))),IF(AND('1'!AF22=CB!$A$44, '1'!AH22=CB!$B$44),INDEX(CB!$G$44:$G$49,MATCH('1'!AE22, CB!$D$44:$D$49,1))+('1'!AE22- INDEX(CB!$D$44:$D$49,MATCH('1'!AE22,CB!$D$44:$D$49,1)))*( INDEX(CB!$G$44:$G$49,MATCH('1'!AE22, CB!$D$44:$D$49,1)+1)- INDEX(CB!$G$44:$G$49,MATCH('1'!AE22, CB!$D$44:$D$49,1)))/( INDEX(CB!$D$44:$D$49,MATCH('1'!AE22, CB!$D$44:$D$49,1)+1)- INDEX(CB!$D$44:$D$49,MATCH('1'!AE22,CB!$D$44:$D$49,1))),IF(AND('1'!AF22=CB!$A$50, '1'!AH22=CB!$B$50),INDEX(CB!$G$50:$G$55,MATCH('1'!AE22, CB!$D$50:$D$55,1))+('1'!AE22- INDEX(CB!$D$50:$D$55,MATCH('1'!AE22,CB!$D$50:$D$55,1)))*( INDEX(CB!$G$50:$G$55,MATCH('1'!AE22, CB!$D$50:$D$55,1)+1)- INDEX(CB!$G$50:$G$55,MATCH('1'!AE22, CB!$D$50:$D$55,1)))/( INDEX(CB!$D$50:$D$55,MATCH('1'!AE22, CB!$D$50:$D$55,1)+1)- INDEX(CB!$D$50:$D$55,MATCH('1'!AE22,CB!$D$50:$D$55,1))),IF(AND('1'!AF22=CB!$A$56, '1'!AH22=CB!$B$56),INDEX(CB!$G$56:$G$61,MATCH('1'!AE22, CB!$D$56:$D$61,1))+('1'!AE22- INDEX(CB!$D$56:$D$61,MATCH('1'!AE22,CB!$D$56:$D$61,1)))*( INDEX(CB!$G$56:$G$61,MATCH('1'!AE22, CB!$D$56:$D$61,1)+1)- INDEX(CB!$G$56:$G$61,MATCH('1'!AE22, CB!$D$56:$D$61,1)))/( INDEX(CB!$D$56:$D$61,MATCH('1'!AE22, CB!$D$56:$D$61,1)+1)- INDEX(CB!$D$56:$D$61,MATCH('1'!AE22,CB!$D$56:$D$61,1))),IF(AND('1'!AF22=CB!$A$62, '1'!AH22=CB!$B$62),INDEX(CB!$G$62:$G$67,MATCH('1'!AE22, CB!$D$62:$D$67,1))+('1'!AE22- INDEX(CB!$D$62:$D$67,MATCH('1'!AE22,CB!$D$62:$D$67,1)))*( INDEX(CB!$G$62:$G$67,MATCH('1'!AE22, CB!$D$62:$D$67,1)+1)- INDEX(CB!$G$62:$G$67,MATCH('1'!AE22, CB!$D$62:$D$67,1)))/( INDEX(CB!$D$62:$D$67,MATCH('1'!AE22, CB!$D$62:$D$67,1)+1)- INDEX(CB!$D$62:$D$67,MATCH('1'!AE22,CB!$D$62:$D$67,1))),IF(AND('1'!AF22=CB!$A$68, '1'!AH22=CB!$B$68),INDEX(CB!$G$68:$G$73,MATCH('1'!AE22, CB!$D$68:$D$73,1))+('1'!AE22- INDEX(CB!$D$68:$D$73,MATCH('1'!AE22,CB!$D$68:$D$73,1)))*( INDEX(CB!$G$68:$G$73,MATCH('1'!AE22, CB!$D$68:$D$73,1)+1)- INDEX(CB!$G$68:$G$73,MATCH('1'!AE22, CB!$D$68:$D$73,1)))/(INDEX(CB!$D$68:$D$73,MATCH('1'!AE22, CB!$D$68:$D$73,1)+1)- INDEX(CB!$D$68:$D$73,MATCH('1'!AE22,CB!$D$68:$D$73,1))),IF(AND('1'!AF22=CB!$A$74, '1'!AH22=CB!$B$74),INDEX(CB!$G$74:$G$79,MATCH('1'!AE22, CB!$D$74:$D$79,1))+('1'!AE22- INDEX(CB!$D$74:$D$79,MATCH('1'!AE22,CB!$D$74:$D$79,1)))*( INDEX(CB!$G$74:$G$79,MATCH('1'!AE22, CB!$D$74:$D$79,1)+1)- INDEX(CB!$G$74:$G$79,MATCH('1'!AE22, CB!$D$74:$D$79,1)))/(INDEX(CB!$D$74:$D$79,MATCH('1'!AE22, CB!$D$74:$D$79,1)+1)- INDEX(CB!$D$74:$D$79,MATCH('1'!AE22,CB!$D$74:$D$79,1))),IF(AND('1'!AF22=CB!$A$80, '1'!AH22=CB!$B$80),INDEX(CB!$G$80:$G$85,MATCH('1'!AE22, CB!$D$80:$D$85,1))+('1'!AE22- INDEX(CB!$D$80:$D$85,MATCH('1'!AE22,CB!$D$80:$D$85,1)))*( INDEX(CB!$G$80:$G$85,MATCH('1'!AE22, CB!$D$80:$D$85,1)+1)- INDEX(CB!$G$80:$G$85,MATCH('1'!AE22, CB!$D$80:$D$85,1)))/(INDEX(CB!$D$80:$D$85,MATCH('1'!AE22, CB!$D$80:$D$85,1)+1)- INDEX(CB!$D$80:$D$85,MATCH('1'!AE22,CB!$D$80:$D$85,1))),IF(AND('1'!AF22=CB!$A$86, '1'!AH22=CB!$B$86),INDEX(CB!$G$86:$G$91,MATCH('1'!AE22, CB!$D$86:$D$91,1))+('1'!AE22- INDEX(CB!$D$86:$D$91,MATCH('1'!AE22,CB!$D$86:$D$91,1)))*( INDEX(CB!$G$86:$G$91,MATCH('1'!AE22, CB!$D$86:$D$91,1)+1)- INDEX(CB!$G$86:$G$91,MATCH('1'!AE22, CB!$D$86:$D$91,1)))/(INDEX(CB!$D$86:$D$91,MATCH('1'!AE22, CB!$D$86:$D$91,1)+1)- INDEX(CB!$D$86:$D$91,MATCH('1'!AE22,CB!$D$86:$D$91,1))),IF(AND('1'!AF22=CB!$A$92, '1'!AH22=CB!$B$92),INDEX(CB!$G$92:$G$97,MATCH('1'!AE22, CB!$D$92:$D$97,1))+('1'!AE22- INDEX(CB!$D$92:$D$97,MATCH('1'!AE22,CB!$D$92:$D$97,1)))*( INDEX(CB!$G$92:$G$97,MATCH('1'!AE22, CB!$D$92:$D$97,1)+1)- INDEX(CB!$G$92:$G$97,MATCH('1'!AE22, CB!$D$92:$D$97,1)))/(INDEX(CB!$D$92:$D$97,MATCH('1'!AE22, CB!$D$92:$D$97,1)+1)- INDEX(CB!$D$92:$D$97,MATCH('1'!AE22,CB!$D$92:$D$97,1))),IF(AND('1'!AF22=CB!$A$98, '1'!AH22=CB!$B$98),INDEX(CB!$G$98:$G$103,MATCH('1'!AE22, CB!$D$98:$D$103,1))+('1'!AE22- INDEX(CB!$D$98:$D$103,MATCH('1'!AE22,CB!$D$98:$D$103,1)))*( INDEX(CB!$G$98:$G$103,MATCH('1'!AE22, CB!$D$98:$D$103,1)+1)- INDEX(CB!$G$98:$G$103,MATCH('1'!AE22, CB!$D$98:$D$103,1)))/(INDEX(CB!$D$98:$D$103,MATCH('1'!AE22, CB!$D$98:$D$103,1)+1)- INDEX(CB!$D$98:$D$103,MATCH('1'!AE22,CB!$D$98:$D$103,1))),IF(AND('1'!AF22=CB!$A$104, '1'!AH22=CB!$B$104),INDEX(CB!$G$104:$G$109,MATCH('1'!AE22, CB!$D$104:$D$109,1))+('1'!AE22- INDEX(CB!$D$104:$D$109,MATCH('1'!AE22,CB!$D$104:$D$109,1)))*( INDEX(CB!$G$104:$G$109,MATCH('1'!AE22, CB!$D$104:$D$109,1)+1)- INDEX(CB!$G$104:$G$109,MATCH('1'!AE22, CB!$D$104:$D$109,1)))/(INDEX(CB!$D$104:$D$109,MATCH('1'!AE22, CB!$D$104:$D$109,1)+1)- INDEX(CB!$D$104:$D$109,MATCH('1'!AE22,CB!$D$104:$D$109,1))),0))))))))))))))))))</f>
        <v>#N/A</v>
      </c>
      <c r="AW22" s="33" t="e">
        <f>IF(AND('1'!AF22=CB!$A$2, '1'!AH22=CB!$B$2),INDEX(CB!$F$2:$F$7,MATCH('1'!AE22, CB!$D$2:$D$7,1))+('1'!AE22- INDEX(CB!$D$2:$D$7,MATCH('1'!AE22,CB!$D$2:$D$7,1)))*( INDEX(CB!$F$2:$F$7,MATCH('1'!AE22, CB!$D$2:$D$7,1)+1)- INDEX(CB!$F$2:$F$7,MATCH('1'!AE22, CB!$D$2:$D$7,1)))/( INDEX(CB!$D$2:$D$7,MATCH('1'!AE22, CB!$D$2:$D$7,1)+1)- INDEX(CB!$D$2:$D$7,MATCH('1'!AE22,CB!$D$2:$D$7,1))),IF(AND('1'!AF22=CB!$A$8, '1'!AH22=CB!$B$8),INDEX(CB!$F$8:$F$13,MATCH('1'!AE22, CB!$D$8:$D$13,1))+('1'!AE22- INDEX(CB!$D$8:$D$13,MATCH('1'!AE22,CB!$D$8:$D$13,1)))*( INDEX(CB!$F$8:$F$13,MATCH('1'!AE22, CB!$D$8:$D$13,1)+1)- INDEX(CB!$F$8:$F$13,MATCH('1'!AE22, CB!$D$8:$D$13,1)))/( INDEX(CB!$D$8:$D$13,MATCH('1'!AE22, CB!$D$8:$D$13,1)+1)- INDEX(CB!$D$8:$D$13,MATCH('1'!AE22,CB!$D$8:$D$13,1))),IF(AND('1'!AF22=CB!$A$14, '1'!AH22=CB!$B$14),INDEX(CB!$F$14:$F$19,MATCH('1'!AE22, CB!$D$14:$D$19,1))+('1'!AE22- INDEX(CB!$D$14:$D$19,MATCH('1'!AE22,CB!$D$14:$D$19,1)))*( INDEX(CB!$F$14:$F$19,MATCH('1'!AE22, CB!$D$14:$D$19,1)+1)- INDEX(CB!$F$14:$F$19,MATCH('1'!AE22, CB!$D$14:$D$19,1)))/( INDEX(CB!$D$14:$D$19,MATCH('1'!AE22, CB!$D$14:$D$19,1)+1)- INDEX(CB!$D$14:$D$19,MATCH('1'!AE22,CB!$D$14:$D$19,1))),IF(AND('1'!AF22=CB!$A$20, '1'!AH22=CB!$B$20),INDEX(CB!$F$20:$F$25,MATCH('1'!AE22, CB!$D$20:$D$25,1))+('1'!AE22- INDEX(CB!$D$20:$D$25,MATCH('1'!AE22,CB!$D$20:$D$25,1)))*( INDEX(CB!$F$20:$F$25,MATCH('1'!AE22, CB!$D$20:$D$25,1)+1)- INDEX(CB!$F$20:$F$25,MATCH('1'!AE22, CB!$D$20:$D$25,1)))/( INDEX(CB!$D$20:$D$25,MATCH('1'!AE22, CB!$D$20:$D$25,1)+1)- INDEX(CB!$D$20:$D$25,MATCH('1'!AE22,CB!$D$20:$D$25,1))),IF(AND('1'!AF22=CB!$A$26, '1'!AH22=CB!$B$26),INDEX(CB!$F$26:$F$31,MATCH('1'!AE22, CB!$D$26:$D$31,1))+('1'!AE22- INDEX(CB!$D$26:$D$31,MATCH('1'!AE22,CB!$D$26:$D$31,1)))*( INDEX(CB!$F$26:$F$31,MATCH('1'!AE22, CB!$D$26:$D$31,1)+1)- INDEX(CB!$F$26:$F$31,MATCH('1'!AE22, CB!$D$26:$D$31,1)))/( INDEX(CB!$D$26:$D$31,MATCH('1'!AE22, CB!$D$26:$D$31,1)+1)- INDEX(CB!$D$26:$D$31,MATCH('1'!AE22,CB!$D$26:$D$31,1))),IF(AND('1'!AF22=CB!$A$32, '1'!AH22=CB!$B$32),INDEX(CB!$F$32:$F$37,MATCH('1'!AE22, CB!$D$32:$D$37,1))+('1'!AE22- INDEX(CB!$D$32:$D$37,MATCH('1'!AE22,CB!$D$32:$D$37,1)))*( INDEX(CB!$F$32:$F$37,MATCH('1'!AE22, CB!$D$32:$D$37,1)+1)- INDEX(CB!$F$32:$F$37,MATCH('1'!AE22, CB!$D$32:$D$37,1)))/( INDEX(CB!$D$32:$D$37,MATCH('1'!AE22, CB!$D$32:$D$37,1)+1)- INDEX(CB!$D$32:$D$37,MATCH('1'!AE22,CB!$D$32:$D$37,1))),IF(AND('1'!AF22=CB!$A$38, '1'!AH22=CB!$B$38),INDEX(CB!$F$38:$F$43,MATCH('1'!AE22, CB!$D$38:$D$43,1))+('1'!AE22- INDEX(CB!$D$38:$D$43,MATCH('1'!AE22,CB!$D$38:$D$43,1)))*( INDEX(CB!$F$38:$F$43,MATCH('1'!AE22, CB!$D$38:$D$43,1)+1)- INDEX(CB!$F$38:$F$43,MATCH('1'!AE22, CB!$D$38:$D$43,1)))/( INDEX(CB!$D$38:$D$43,MATCH('1'!AE22, CB!$D$38:$D$43,1)+1)- INDEX(CB!$D$38:$D$43,MATCH('1'!AE22,CB!$D$38:$D$43,1))),IF(AND('1'!AF22=CB!$A$44, '1'!AH22=CB!$B$44),INDEX(CB!$F$44:$F$49,MATCH('1'!AE22, CB!$D$44:$D$49,1))+('1'!AE22- INDEX(CB!$D$44:$D$49,MATCH('1'!AE22,CB!$D$44:$D$49,1)))*( INDEX(CB!$F$44:$F$49,MATCH('1'!AE22, CB!$D$44:$D$49,1)+1)- INDEX(CB!$F$44:$F$49,MATCH('1'!AE22, CB!$D$44:$D$49,1)))/( INDEX(CB!$D$44:$D$49,MATCH('1'!AE22, CB!$D$44:$D$49,1)+1)- INDEX(CB!$D$44:$D$49,MATCH('1'!AE22,CB!$D$44:$D$49,1))),IF(AND('1'!AF22=CB!$A$50, '1'!AH22=CB!$B$50),INDEX(CB!$F$50:$F$55,MATCH('1'!AE22, CB!$D$50:$D$55,1))+('1'!AE22- INDEX(CB!$D$50:$D$55,MATCH('1'!AE22,CB!$D$50:$D$55,1)))*( INDEX(CB!$F$50:$F$55,MATCH('1'!AE22, CB!$D$50:$D$55,1)+1)- INDEX(CB!$F$50:$F$55,MATCH('1'!AE22, CB!$D$50:$D$55,1)))/( INDEX(CB!$D$50:$D$55,MATCH('1'!AE22, CB!$D$50:$D$55,1)+1)- INDEX(CB!$D$50:$D$55,MATCH('1'!AE22,CB!$D$50:$D$55,1))),IF(AND('1'!AF22=CB!$A$56, '1'!AH22=CB!$B$56),INDEX(CB!$F$56:$F$61,MATCH('1'!AE22, CB!$D$56:$D$61,1))+('1'!AE22- INDEX(CB!$D$56:$D$61,MATCH('1'!AE22,CB!$D$56:$D$61,1)))*( INDEX(CB!$F$56:$F$61,MATCH('1'!AE22, CB!$D$56:$D$61,1)+1)- INDEX(CB!$F$56:$F$61,MATCH('1'!AE22, CB!$D$56:$D$61,1)))/( INDEX(CB!$D$56:$D$61,MATCH('1'!AE22, CB!$D$56:$D$61,1)+1)- INDEX(CB!$D$56:$D$61,MATCH('1'!AE22,CB!$D$56:$D$61,1))),IF(AND('1'!AF22=CB!$A$62, '1'!AH22=CB!$B$62),INDEX(CB!$F$62:$F$67,MATCH('1'!AE22, CB!$D$62:$D$67,1))+('1'!AE22- INDEX(CB!$D$62:$D$67,MATCH('1'!AE22,CB!$D$62:$D$67,1)))*( INDEX(CB!$F$62:$F$67,MATCH('1'!AE22, CB!$D$62:$D$67,1)+1)- INDEX(CB!$F$62:$F$67,MATCH('1'!AE22, CB!$D$62:$D$67,1)))/( INDEX(CB!$D$62:$D$67,MATCH('1'!AE22, CB!$D$62:$D$67,1)+1)- INDEX(CB!$D$62:$D$67,MATCH('1'!AE22,CB!$D$62:$D$67,1))),IF(AND('1'!AF22=CB!$A$68, '1'!AH22=CB!$B$68),INDEX(CB!$F$68:$F$73,MATCH('1'!AE22, CB!$D$68:$D$73,1))+('1'!AE22- INDEX(CB!$D$68:$D$73,MATCH('1'!AE22,CB!$D$68:$D$73,1)))*( INDEX(CB!$F$68:$F$73,MATCH('1'!AE22, CB!$D$68:$D$73,1)+1)- INDEX(CB!$F$68:$F$73,MATCH('1'!AE22, CB!$D$68:$D$73,1)))/(INDEX(CB!$D$68:$D$73,MATCH('1'!AE22, CB!$D$68:$D$73,1)+1)- INDEX(CB!$D$68:$D$73,MATCH('1'!AE22,CB!$D$68:$D$73,1))),IF(AND('1'!AF22=CB!$A$74, '1'!AH22=CB!$B$74),INDEX(CB!$F$74:$F$79,MATCH('1'!AE22, CB!$D$74:$D$79,1))+('1'!AE22- INDEX(CB!$D$74:$D$79,MATCH('1'!AE22,CB!$D$74:$D$79,1)))*( INDEX(CB!$F$74:$F$79,MATCH('1'!AE22, CB!$D$74:$D$79,1)+1)- INDEX(CB!$F$74:$F$79,MATCH('1'!AE22, CB!$D$74:$D$79,1)))/(INDEX(CB!$D$74:$D$79,MATCH('1'!AE22, CB!$D$74:$D$79,1)+1)- INDEX(CB!$D$74:$D$79,MATCH('1'!AE22,CB!$D$74:$D$79,1))),IF(AND('1'!AF22=CB!$A$80, '1'!AH22=CB!$B$80),INDEX(CB!$F$80:$F$85,MATCH('1'!AE22, CB!$D$80:$D$85,1))+('1'!AE22- INDEX(CB!$D$80:$D$85,MATCH('1'!AE22,CB!$D$80:$D$85,1)))*( INDEX(CB!$F$80:$F$85,MATCH('1'!AE22, CB!$D$80:$D$85,1)+1)- INDEX(CB!$F$80:$F$85,MATCH('1'!AE22, CB!$D$80:$D$85,1)))/(INDEX(CB!$D$80:$D$85,MATCH('1'!AE22, CB!$D$80:$D$85,1)+1)- INDEX(CB!$D$80:$D$85,MATCH('1'!AE22,CB!$D$80:$D$85,1))),IF(AND('1'!AF22=CB!$A$86, '1'!AH22=CB!$B$86),INDEX(CB!$F$86:$F$91,MATCH('1'!AE22, CB!$D$86:$D$91,1))+('1'!AE22- INDEX(CB!$D$86:$D$91,MATCH('1'!AE22,CB!$D$86:$D$91,1)))*( INDEX(CB!$F$86:$F$91,MATCH('1'!AE22, CB!$D$86:$D$91,1)+1)- INDEX(CB!$F$86:$F$91,MATCH('1'!AE22, CB!$D$86:$D$91,1)))/(INDEX(CB!$D$86:$D$91,MATCH('1'!AE22, CB!$D$86:$D$91,1)+1)- INDEX(CB!$D$86:$D$91,MATCH('1'!AE22,CB!$D$86:$D$91,1))),IF(AND('1'!AF22=CB!$A$92, '1'!AH22=CB!$B$92),INDEX(CB!$F$92:$F$97,MATCH('1'!AE22, CB!$D$92:$D$97,1))+('1'!AE22- INDEX(CB!$D$92:$D$97,MATCH('1'!AE22,CB!$D$92:$D$97,1)))*( INDEX(CB!$F$92:$F$97,MATCH('1'!AE22, CB!$D$92:$D$97,1)+1)- INDEX(CB!$F$92:$F$97,MATCH('1'!AE22, CB!$D$92:$D$97,1)))/(INDEX(CB!$D$92:$D$97,MATCH('1'!AE22, CB!$D$92:$D$97,1)+1)- INDEX(CB!$D$92:$D$97,MATCH('1'!AE22,CB!$D$92:$D$97,1))),IF(AND('1'!AF22=CB!$A$98, '1'!AH22=CB!$B$98),INDEX(CB!$F$98:$F$103,MATCH('1'!AE22, CB!$D$98:$D$103,1))+('1'!AE22- INDEX(CB!$D$98:$D$103,MATCH('1'!AE22,CB!$D$98:$D$103,1)))*( INDEX(CB!$F$98:$F$103,MATCH('1'!AE22, CB!$D$98:$D$103,1)+1)- INDEX(CB!$F$98:$F$103,MATCH('1'!AE22, CB!$D$98:$D$103,1)))/(INDEX(CB!$D$98:$D$103,MATCH('1'!AE22, CB!$D$98:$D$103,1)+1)- INDEX(CB!$D$98:$D$103,MATCH('1'!AE22,CB!$D$98:$D$103,1))),IF(AND('1'!AF22=CB!$A$104, '1'!AH22=CB!$B$104),INDEX(CB!$F$104:$F$109,MATCH('1'!AE22, CB!$D$104:$D$109,1))+('1'!AE22- INDEX(CB!$D$104:$D$109,MATCH('1'!AE22,CB!$D$104:$D$109,1)))*( INDEX(CB!$F$104:$F$109,MATCH('1'!AE22, CB!$D$104:$D$109,1)+1)- INDEX(CB!$F$104:$F$109,MATCH('1'!AE22, CB!$D$104:$D$109,1)))/(INDEX(CB!$D$104:$D$109,MATCH('1'!AE22, CB!$D$104:$D$109,1)+1)- INDEX(CB!$D$104:$D$109,MATCH('1'!AE22,CB!$D$104:$D$109,1))),0))))))))))))))))))</f>
        <v>#N/A</v>
      </c>
      <c r="AX22" s="33" t="e">
        <f>IF(AND('1'!AF22=CB!$A$2, '1'!AH22=CB!$B$2),INDEX(CB!$E$2:$E$7,MATCH('1'!AE22, CB!$D$2:$D$7,1))+('1'!AE22- INDEX(CB!$D$2:$D$7,MATCH('1'!AE22,CB!$D$2:$D$7,1)))*( INDEX(CB!$E$2:$E$7,MATCH('1'!AE22, CB!$D$2:$D$7,1)+1)- INDEX(CB!$E$2:$E$7,MATCH('1'!AE22, CB!$D$2:$D$7,1)))/( INDEX(CB!$D$2:$D$7,MATCH('1'!AE22, CB!$D$2:$D$7,1)+1)- INDEX(CB!$D$2:$D$7,MATCH('1'!AE22,CB!$D$2:$D$7,1))),IF(AND('1'!AF22=CB!$A$8, '1'!AH22=CB!$B$8),INDEX(CB!$E$8:$E$13,MATCH('1'!AE22, CB!$D$8:$D$13,1))+('1'!AE22- INDEX(CB!$D$8:$D$13,MATCH('1'!AE22,CB!$D$8:$D$13,1)))*( INDEX(CB!$E$8:$E$13,MATCH('1'!AE22, CB!$D$8:$D$13,1)+1)- INDEX(CB!$E$8:$E$13,MATCH('1'!AE22, CB!$D$8:$D$13,1)))/( INDEX(CB!$D$8:$D$13,MATCH('1'!AE22, CB!$D$8:$D$13,1)+1)- INDEX(CB!$D$8:$D$13,MATCH('1'!AE22,CB!$D$8:$D$13,1))),IF(AND('1'!AF22=CB!$A$14, '1'!AH22=CB!$B$14),INDEX(CB!$E$14:$E$19,MATCH('1'!AE22, CB!$D$14:$D$19,1))+('1'!AE22- INDEX(CB!$D$14:$D$19,MATCH('1'!AE22,CB!$D$14:$D$19,1)))*( INDEX(CB!$E$14:$E$19,MATCH('1'!AE22, CB!$D$14:$D$19,1)+1)- INDEX(CB!$E$14:$E$19,MATCH('1'!AE22, CB!$D$14:$D$19,1)))/( INDEX(CB!$D$14:$D$19,MATCH('1'!AE22, CB!$D$14:$D$19,1)+1)- INDEX(CB!$D$14:$D$19,MATCH('1'!AE22,CB!$D$14:$D$19,1))),IF(AND('1'!AF22=CB!$A$20, '1'!AH22=CB!$B$20),INDEX(CB!$E$20:$E$25,MATCH('1'!AE22, CB!$D$20:$D$25,1))+('1'!AE22- INDEX(CB!$D$20:$D$25,MATCH('1'!AE22,CB!$D$20:$D$25,1)))*( INDEX(CB!$E$20:$E$25,MATCH('1'!AE22, CB!$D$20:$D$25,1)+1)- INDEX(CB!$E$20:$E$25,MATCH('1'!AE22, CB!$D$20:$D$25,1)))/( INDEX(CB!$D$20:$D$25,MATCH('1'!AE22, CB!$D$20:$D$25,1)+1)- INDEX(CB!$D$20:$D$25,MATCH('1'!AE22,CB!$D$20:$D$25,1))),IF(AND('1'!AF22=CB!$A$26, '1'!AH22=CB!$B$26),INDEX(CB!$E$26:$E$31,MATCH('1'!AE22, CB!$D$26:$D$31,1))+('1'!AE22- INDEX(CB!$D$26:$D$31,MATCH('1'!AE22,CB!$D$26:$D$31,1)))*( INDEX(CB!$E$26:$E$31,MATCH('1'!AE22, CB!$D$26:$D$31,1)+1)- INDEX(CB!$E$26:$E$31,MATCH('1'!AE22, CB!$D$26:$D$31,1)))/( INDEX(CB!$D$26:$D$31,MATCH('1'!AE22, CB!$D$26:$D$31,1)+1)- INDEX(CB!$D$26:$D$31,MATCH('1'!AE22,CB!$D$26:$D$31,1))),IF(AND('1'!AF22=CB!$A$32, '1'!AH22=CB!$B$32),INDEX(CB!$E$32:$E$37,MATCH('1'!AE22, CB!$D$32:$D$37,1))+('1'!AE22- INDEX(CB!$D$32:$D$37,MATCH('1'!AE22,CB!$D$32:$D$37,1)))*( INDEX(CB!$E$32:$E$37,MATCH('1'!AE22, CB!$D$32:$D$37,1)+1)- INDEX(CB!$E$32:$E$37,MATCH('1'!AE22, CB!$D$32:$D$37,1)))/( INDEX(CB!$D$32:$D$37,MATCH('1'!AE22, CB!$D$32:$D$37,1)+1)- INDEX(CB!$D$32:$D$37,MATCH('1'!AE22,CB!$D$32:$D$37,1))),IF(AND('1'!AF22=CB!$A$38, '1'!AH22=CB!$B$38),INDEX(CB!$E$38:$E$43,MATCH('1'!AE22, CB!$D$38:$D$43,1))+('1'!AE22- INDEX(CB!$D$38:$D$43,MATCH('1'!AE22,CB!$D$38:$D$43,1)))*( INDEX(CB!$E$38:$E$43,MATCH('1'!AE22, CB!$D$38:$D$43,1)+1)- INDEX(CB!$E$38:$E$43,MATCH('1'!AE22, CB!$D$38:$D$43,1)))/( INDEX(CB!$D$38:$D$43,MATCH('1'!AE22, CB!$D$38:$D$43,1)+1)- INDEX(CB!$D$38:$D$43,MATCH('1'!AE22,CB!$D$38:$D$43,1))),IF(AND('1'!AF22=CB!$A$44, '1'!AH22=CB!$B$44),INDEX(CB!$E$44:$E$49,MATCH('1'!AE22, CB!$D$44:$D$49,1))+('1'!AE22- INDEX(CB!$D$44:$D$49,MATCH('1'!AE22,CB!$D$44:$D$49,1)))*( INDEX(CB!$E$44:$E$49,MATCH('1'!AE22, CB!$D$44:$D$49,1)+1)- INDEX(CB!$E$44:$E$49,MATCH('1'!AE22, CB!$D$44:$D$49,1)))/( INDEX(CB!$D$44:$D$49,MATCH('1'!AE22, CB!$D$44:$D$49,1)+1)- INDEX(CB!$D$44:$D$49,MATCH('1'!AE22,CB!$D$44:$D$49,1))),IF(AND('1'!AF22=CB!$A$50, '1'!AH22=CB!$B$50),INDEX(CB!$E$50:$E$55,MATCH('1'!AE22, CB!$D$50:$D$55,1))+('1'!AE22- INDEX(CB!$D$50:$D$55,MATCH('1'!AE22,CB!$D$50:$D$55,1)))*( INDEX(CB!$E$50:$E$55,MATCH('1'!AE22, CB!$D$50:$D$55,1)+1)- INDEX(CB!$E$50:$E$55,MATCH('1'!AE22, CB!$D$50:$D$55,1)))/( INDEX(CB!$D$50:$D$55,MATCH('1'!AE22, CB!$D$50:$D$55,1)+1)- INDEX(CB!$D$50:$D$55,MATCH('1'!AE22,CB!$D$50:$D$55,1))),IF(AND('1'!AF22=CB!$A$56, '1'!AH22=CB!$B$56),INDEX(CB!$E$56:$E$61,MATCH('1'!AE22, CB!$D$56:$D$61,1))+('1'!AE22- INDEX(CB!$D$56:$D$61,MATCH('1'!AE22,CB!$D$56:$D$61,1)))*( INDEX(CB!$E$56:$E$61,MATCH('1'!AE22, CB!$D$56:$D$61,1)+1)- INDEX(CB!$E$56:$E$61,MATCH('1'!AE22, CB!$D$56:$D$61,1)))/( INDEX(CB!$D$56:$D$61,MATCH('1'!AE22, CB!$D$56:$D$61,1)+1)- INDEX(CB!$D$56:$D$61,MATCH('1'!AE22,CB!$D$56:$D$61,1))),IF(AND('1'!AF22=CB!$A$62, '1'!AH22=CB!$B$62),INDEX(CB!$E$62:$E$67,MATCH('1'!AE22, CB!$D$62:$D$67,1))+('1'!AE22- INDEX(CB!$D$62:$D$67,MATCH('1'!AE22,CB!$D$62:$D$67,1)))*( INDEX(CB!$E$62:$E$67,MATCH('1'!AE22, CB!$D$62:$D$67,1)+1)- INDEX(CB!$E$62:$E$67,MATCH('1'!AE22, CB!$D$62:$D$67,1)))/( INDEX(CB!$D$62:$D$67,MATCH('1'!AE22, CB!$D$62:$D$67,1)+1)- INDEX(CB!$D$62:$D$67,MATCH('1'!AE22,CB!$D$62:$D$67,1))),IF(AND('1'!AF22=CB!$A$68, '1'!AH22=CB!$B$68),INDEX(CB!$E$68:$E$73,MATCH('1'!AE22, CB!$D$68:$D$73,1))+('1'!AE22- INDEX(CB!$D$68:$D$73,MATCH('1'!AE22,CB!$D$68:$D$73,1)))*( INDEX(CB!$E$68:$E$73,MATCH('1'!AE22, CB!$D$68:$D$73,1)+1)- INDEX(CB!$E$68:$E$73,MATCH('1'!AE22, CB!$D$68:$D$73,1)))/(INDEX(CB!$D$68:$D$73,MATCH('1'!AE22, CB!$D$68:$D$73,1)+1)- INDEX(CB!$D$68:$D$73,MATCH('1'!AE22,CB!$D$68:$D$73,1))),IF(AND('1'!AF22=CB!$A$74, '1'!AH22=CB!$B$74),INDEX(CB!$E$74:$E$79,MATCH('1'!AE22, CB!$D$74:$D$79,1))+('1'!AE22- INDEX(CB!$D$74:$D$79,MATCH('1'!AE22,CB!$D$74:$D$79,1)))*( INDEX(CB!$E$74:$E$79,MATCH('1'!AE22, CB!$D$74:$D$79,1)+1)- INDEX(CB!$E$74:$E$79,MATCH('1'!AE22, CB!$D$74:$D$79,1)))/(INDEX(CB!$D$74:$D$79,MATCH('1'!AE22, CB!$D$74:$D$79,1)+1)- INDEX(CB!$D$74:$D$79,MATCH('1'!AE22,CB!$D$74:$D$79,1))),IF(AND('1'!AF22=CB!$A$80, '1'!AH22=CB!$B$80),INDEX(CB!$E$80:$E$85,MATCH('1'!AE22, CB!$D$80:$D$85,1))+('1'!AE22- INDEX(CB!$D$80:$D$85,MATCH('1'!AE22,CB!$D$80:$D$85,1)))*( INDEX(CB!$E$80:$E$85,MATCH('1'!AE22, CB!$D$80:$D$85,1)+1)- INDEX(CB!$E$80:$E$85,MATCH('1'!AE22, CB!$D$80:$D$85,1)))/(INDEX(CB!$D$80:$D$85,MATCH('1'!AE22, CB!$D$80:$D$85,1)+1)- INDEX(CB!$D$80:$D$85,MATCH('1'!AE22,CB!$D$80:$D$85,1))),IF(AND('1'!AF22=CB!$A$86, '1'!AH22=CB!$B$86),INDEX(CB!$E$86:$E$91,MATCH('1'!AE22, CB!$D$86:$D$91,1))+('1'!AE22- INDEX(CB!$D$86:$D$91,MATCH('1'!AE22,CB!$D$86:$D$91,1)))*( INDEX(CB!$E$86:$E$91,MATCH('1'!AE22, CB!$D$86:$D$91,1)+1)- INDEX(CB!$E$86:$E$91,MATCH('1'!AE22, CB!$D$86:$D$91,1)))/(INDEX(CB!$D$86:$D$91,MATCH('1'!AE22, CB!$D$86:$D$91,1)+1)- INDEX(CB!$D$86:$D$91,MATCH('1'!AE22,CB!$D$86:$D$91,1))),IF(AND('1'!AF22=CB!$A$92, '1'!AH22=CB!$B$92),INDEX(CB!$E$92:$E$97,MATCH('1'!AE22, CB!$D$92:$D$97,1))+('1'!AE22- INDEX(CB!$D$92:$D$97,MATCH('1'!AE22,CB!$D$92:$D$97,1)))*( INDEX(CB!$E$92:$E$97,MATCH('1'!AE22, CB!$D$92:$D$97,1)+1)- INDEX(CB!$E$92:$E$97,MATCH('1'!AE22, CB!$D$92:$D$97,1)))/(INDEX(CB!$D$92:$D$97,MATCH('1'!AE22, CB!$D$92:$D$97,1)+1)- INDEX(CB!$D$92:$D$97,MATCH('1'!AE22,CB!$D$92:$D$97,1))),IF(AND('1'!AF22=CB!$A$98, '1'!AH22=CB!$B$98),INDEX(CB!$E$98:$E$103,MATCH('1'!AE22, CB!$D$98:$D$103,1))+('1'!AE22- INDEX(CB!$D$98:$D$103,MATCH('1'!AE22,CB!$D$98:$D$103,1)))*( INDEX(CB!$E$98:$E$103,MATCH('1'!AE22, CB!$D$98:$D$103,1)+1)- INDEX(CB!$E$98:$E$103,MATCH('1'!AE22, CB!$D$98:$D$103,1)))/(INDEX(CB!$D$98:$D$103,MATCH('1'!AE22, CB!$D$98:$D$103,1)+1)- INDEX(CB!$D$98:$D$103,MATCH('1'!AE22,CB!$D$98:$D$103,1))),IF(AND('1'!AF22=CB!$A$104, '1'!AH22=CB!$B$104),INDEX(CB!$E$104:$E$109,MATCH('1'!AE22, CB!$D$104:$D$109,1))+('1'!AE22- INDEX(CB!$D$104:$D$109,MATCH('1'!AE22,CB!$D$104:$D$109,1)))*( INDEX(CB!$E$104:$E$109,MATCH('1'!AE22, CB!$D$104:$D$109,1)+1)- INDEX(CB!$E$104:$E$109,MATCH('1'!AE22, CB!$D$104:$D$109,1)))/(INDEX(CB!$D$104:$D$109,MATCH('1'!AE22, CB!$D$104:$D$109,1)+1)- INDEX(CB!$D$104:$D$109,MATCH('1'!AE22,CB!$D$104:$D$109,1))),0))))))))))))))))))</f>
        <v>#N/A</v>
      </c>
      <c r="AY22" s="11" t="e">
        <f t="shared" si="17"/>
        <v>#VALUE!</v>
      </c>
      <c r="AZ22" s="11" t="e">
        <f>(-AY21+IF(AND('1'!AF22=CB!$A$2,'1'!AH22=CB!$B$2),MAX(CB!$D$2:$D$7),IF(AND('1'!AF22=CB!$A$8,'1'!AH22=CB!$B$8),MAX(CB!$D$8:$D$13),IF(AND('1'!AF22=CB!$A$14,'1'!AH22=CB!$B$14),MAX(CB!$D$14:$D$19),IF(AND('1'!AF22=CB!$A$20,'1'!AH22=CB!$B$20),MAX(CB!$D$20:$D$25),IF(AND('1'!AF22=CB!$A$26,'1'!AH22=CB!$B$26),MAX(CB!$D$26:$D$31),IF(AND('1'!AF22=CB!$A$32,'1'!AH22=CB!$B$32),CB!$D$36+(6-CB!$C$36)*(CB!$D$37-CB!$D$36)/(CB!$C$37-CB!$C$36),IF(AND('1'!AF22=CB!$A$38,'1'!AH22=CB!$B$38),CB!$D$42+(6-CB!$C$42)*(CB!$D$43-CB!$D$42)/(CB!$C$43-CB!$C$42),IF(AND('1'!AF22=CB!$A$44,'1'!AH22=CB!$B$44),CB!$D$48+(6-CB!$C$48)*(CB!$D$49-CB!$D$48)/(CB!$C$49-CB!$C$48),IF(AND('1'!AF22=CB!$A$50,'1'!AH22=CB!$B$50),CB!$D$54+(6-CB!$C$54)*(CB!$D$55-CB!$D$54)/(CB!$C$55-CB!$C$54),IF(AND('1'!AF22=CB!$A$56,'1'!AH22=CB!$B$56),CB!$D$60+(6-CB!$C$60)*(CB!$D$61-CB!$D$60)/(CB!$C$61-CB!$C$60),IF(AND('1'!AF22=CB!$A$62,'1'!AH22=CB!$B$62),MAX(CB!$D$62:$D$67),IF(AND('1'!AF22=CB!$A$68,'1'!AH22=CB!$B$68),MAX(CB!$D$68:$D$73),IF(AND('1'!AF22=CB!$A$74,'1'!AH22=CB!$B$74),MAX(CB!$D$74:$D$79),IF(AND('1'!AF22=CB!$A$80,'1'!AH22=CB!$B$80),MAX(CB!$D$80:$D$85),IF(AND('1'!AF22=CB!$A$86,'1'!AH22=CB!$B$86),MAX(CB!$D$86:$D$91),IF(AND('1'!AF22=CB!$A$92,'1'!AH22=CB!$B$92),MAX(CB!$D$92:$D$97),IF(AND('1'!AF22=CB!$A$98,'1'!AH22=CB!$B$98),MAX(CB!$D$98:$D$103),IF(AND('1'!AF22=CB!$A$104,'1'!AH22=CB!$B$104),MAX(CB!$D$104:$D$109),0)))))))))))))))))))/(F22*H22*D22)*43560+$B21</f>
        <v>#VALUE!</v>
      </c>
      <c r="BA22" s="38" t="e">
        <f t="shared" si="1"/>
        <v>#N/A</v>
      </c>
      <c r="BB22" s="39" t="e">
        <f t="shared" si="2"/>
        <v>#N/A</v>
      </c>
      <c r="BC22" s="39" t="e">
        <f t="shared" si="3"/>
        <v>#N/A</v>
      </c>
      <c r="BD22" s="39" t="e">
        <f t="shared" si="4"/>
        <v>#N/A</v>
      </c>
      <c r="BE22" s="39" t="e">
        <f t="shared" si="5"/>
        <v>#N/A</v>
      </c>
      <c r="BF22" s="39" t="e">
        <f t="shared" si="6"/>
        <v>#N/A</v>
      </c>
      <c r="BG22" s="39" t="e">
        <f t="shared" si="7"/>
        <v>#N/A</v>
      </c>
      <c r="BH22" s="39" t="e">
        <f t="shared" si="8"/>
        <v>#VALUE!</v>
      </c>
      <c r="BI22" s="56" t="e">
        <f t="shared" si="18"/>
        <v>#VALUE!</v>
      </c>
    </row>
    <row r="23" spans="1:61" ht="14.55" x14ac:dyDescent="0.4">
      <c r="A23" s="65">
        <v>12</v>
      </c>
      <c r="B23" s="35"/>
      <c r="C23" s="23" t="str">
        <f t="shared" si="20"/>
        <v/>
      </c>
      <c r="D23" s="95" t="str">
        <f t="shared" si="10"/>
        <v/>
      </c>
      <c r="E23" s="23" t="str">
        <f t="shared" si="11"/>
        <v/>
      </c>
      <c r="F23" s="35"/>
      <c r="G23" s="48" t="str">
        <f t="shared" si="12"/>
        <v/>
      </c>
      <c r="H23" s="93" t="str">
        <f>IF(B23&lt;&gt;0,INDEX(RainfallIntensity!$A$4:$B$49,MATCH($K$8,RainfallIntensity!$A$4:$A$49),2),"")</f>
        <v/>
      </c>
      <c r="I23" s="23" t="str">
        <f t="shared" si="13"/>
        <v/>
      </c>
      <c r="J23" s="23" t="str">
        <f t="shared" si="19"/>
        <v/>
      </c>
      <c r="K23" s="23" t="str">
        <f t="shared" si="14"/>
        <v/>
      </c>
      <c r="L23" s="35"/>
      <c r="M23" s="35" t="s">
        <v>119</v>
      </c>
      <c r="N23" s="83"/>
      <c r="O23" s="24" t="str">
        <f>IF(B23&lt;&gt;0,'1'!BA23,"")</f>
        <v/>
      </c>
      <c r="P23" s="55" t="str">
        <f>IF(B23&lt;&gt;0,'1'!BB23,"")</f>
        <v/>
      </c>
      <c r="Q23" s="24" t="str">
        <f>IF(B23&lt;&gt;0,'1'!BC23,"")</f>
        <v/>
      </c>
      <c r="R23" s="24" t="str">
        <f>IF(B23&lt;&gt;0,INDEX(CB!$N$2:$N$109,MATCH('1'!M23, CB!$A$2:$A$109,1)),"")</f>
        <v/>
      </c>
      <c r="S23" s="24" t="str">
        <f>IF(B23&lt;&gt;0,'1'!BD23,"")</f>
        <v/>
      </c>
      <c r="T23" s="24" t="str">
        <f>IF(B23&lt;&gt;0,'1'!BE23,"")</f>
        <v/>
      </c>
      <c r="U23" s="24" t="str">
        <f>IF(B23&lt;&gt;0,'1'!BF23,"")</f>
        <v/>
      </c>
      <c r="V23" s="24" t="str">
        <f>IF(B23&lt;&gt;0,'1'!BG23,"")</f>
        <v/>
      </c>
      <c r="W23" s="24" t="str">
        <f>IF(B23&lt;&gt;0,'1'!BH23,"")</f>
        <v/>
      </c>
      <c r="X23" s="53" t="str">
        <f t="shared" si="15"/>
        <v/>
      </c>
      <c r="Y23" s="63"/>
      <c r="Z23" s="94" t="str">
        <f t="shared" si="0"/>
        <v/>
      </c>
      <c r="AE23" s="11" t="str">
        <f>'1'!K23</f>
        <v/>
      </c>
      <c r="AF23" s="33">
        <f t="array" ref="AF23">MAX(IF(CB!$A$2:$A$109&lt;='1'!M23,CB!$A$2:$A$109))</f>
        <v>10</v>
      </c>
      <c r="AG23" s="33">
        <f t="array" ref="AG23">IF('1'!M23&lt;10,MAX(IF(CB!$B$2:$B$91&lt;='1'!N23,CB!$B$2:$B$91)),MAX(IF(CB!$B$92:$B$109&lt;='1'!N23,CB!$B$92:$B$109)))</f>
        <v>0</v>
      </c>
      <c r="AH23" s="100">
        <f t="array" ref="AH23">IF('1'!M23&lt;10,MIN(IF(CB!$B$2:$B$91&gt;='1'!N23,CB!$B$2:$B$91),0.07),MIN(IF(CB!$B$92:$B$109&gt;='1'!N23,CB!$B$92:$B$109,0.03)))</f>
        <v>3.0000000000000001E-3</v>
      </c>
      <c r="AI23" s="38">
        <f>IF(AND('1'!AF23=CB!$A$2, '1'!AG23=CB!$B$2),INDEX(CB!$K$2:$K$7,MATCH('1'!AE23, CB!$D$2:$D$7,1))+('1'!AE23- INDEX(CB!$D$2:$D$7,MATCH('1'!AE23,CB!$D$2:$D$7,1)))*( INDEX(CB!$K$2:$K$7,MATCH('1'!AE23, CB!$D$2:$D$7,1)+1)- INDEX(CB!$K$2:$K$7,MATCH('1'!AE23, CB!$D$2:$D$7,1)))/( INDEX(CB!$D$2:$D$7,MATCH('1'!AE23, CB!$D$2:$D$7,1)+1)- INDEX(CB!$D$2:$D$7,MATCH('1'!AE23,CB!$D$2:$D$7,1))),IF(AND('1'!AF23=CB!$A$8, '1'!AG23=CB!$B$8),INDEX(CB!$K$8:$K$13,MATCH('1'!AE23, CB!$D$8:$D$13,1))+('1'!AE23- INDEX(CB!$D$8:$D$13,MATCH('1'!AE23,CB!$D$8:$D$13,1)))*( INDEX(CB!$K$8:$K$13,MATCH('1'!AE23, CB!$D$8:$D$13,1)+1)- INDEX(CB!$K$8:$K$13,MATCH('1'!AE23, CB!$D$8:$D$13,1)))/( INDEX(CB!$D$8:$D$13,MATCH('1'!AE23, CB!$D$8:$D$13,1)+1)- INDEX(CB!$D$8:$D$13,MATCH('1'!AE23,CB!$D$8:$D$13,1))),IF(AND('1'!AF23=CB!$A$14, '1'!AG23=CB!$B$14),INDEX(CB!$K$14:$K$19,MATCH('1'!AE23, CB!$D$14:$D$19,1))+('1'!AE23- INDEX(CB!$D$14:$D$19,MATCH('1'!AE23,CB!$D$14:$D$19,1)))*( INDEX(CB!$K$14:$K$19,MATCH('1'!AE23, CB!$D$14:$D$19,1)+1)- INDEX(CB!$K$14:$K$19,MATCH('1'!AE23, CB!$D$14:$D$19,1)))/( INDEX(CB!$D$14:$D$19,MATCH('1'!AE23, CB!$D$14:$D$19,1)+1)- INDEX(CB!$D$14:$D$19,MATCH('1'!AE23,CB!$D$14:$D$19,1))),IF(AND('1'!AF23=CB!$A$20, '1'!AG23=CB!$B$20),INDEX(CB!$K$20:$K$25,MATCH('1'!AE23, CB!$D$20:$D$25,1))+('1'!AE23- INDEX(CB!$D$20:$D$25,MATCH('1'!AE23,CB!$D$20:$D$25,1)))*( INDEX(CB!$K$20:$K$25,MATCH('1'!AE23, CB!$D$20:$D$25,1)+1)- INDEX(CB!$K$20:$K$25,MATCH('1'!AE23, CB!$D$20:$D$25,1)))/( INDEX(CB!$D$20:$D$25,MATCH('1'!AE23, CB!$D$20:$D$25,1)+1)- INDEX(CB!$D$20:$D$25,MATCH('1'!AE23,CB!$D$20:$D$25,1))),IF(AND('1'!AF23=CB!$A$26, '1'!AG23=CB!$B$26),INDEX(CB!$K$26:$K$31,MATCH('1'!AE23, CB!$D$26:$D$31,1))+('1'!AE23- INDEX(CB!$D$26:$D$31,MATCH('1'!AE23,CB!$D$26:$D$31,1)))*( INDEX(CB!$K$26:$K$31,MATCH('1'!AE23, CB!$D$26:$D$31,1)+1)- INDEX(CB!$K$26:$K$31,MATCH('1'!AE23, CB!$D$26:$D$31,1)))/( INDEX(CB!$D$26:$D$31,MATCH('1'!AE23, CB!$D$26:$D$31,1)+1)- INDEX(CB!$D$26:$D$31,MATCH('1'!AE23,CB!$D$26:$D$31,1))),IF(AND('1'!AF23=CB!$A$32, '1'!AG23=CB!$B$32),INDEX(CB!$K$32:$K$37,MATCH('1'!AE23, CB!$D$32:$D$37,1))+('1'!AE23- INDEX(CB!$D$32:$D$37,MATCH('1'!AE23,CB!$D$32:$D$37,1)))*( INDEX(CB!$K$32:$K$37,MATCH('1'!AE23, CB!$D$32:$D$37,1)+1)- INDEX(CB!$K$32:$K$37,MATCH('1'!AE23, CB!$D$32:$D$37,1)))/( INDEX(CB!$D$32:$D$37,MATCH('1'!AE23, CB!$D$32:$D$37,1)+1)- INDEX(CB!$D$32:$D$37,MATCH('1'!AE23,CB!$D$32:$D$37,1))),IF(AND('1'!AF23=CB!$A$38, '1'!AG23=CB!$B$38),INDEX(CB!$K$38:$K$43,MATCH('1'!AE23, CB!$D$38:$D$43,1))+('1'!AE23- INDEX(CB!$D$38:$D$43,MATCH('1'!AE23,CB!$D$38:$D$43,1)))*( INDEX(CB!$K$38:$K$43,MATCH('1'!AE23, CB!$D$38:$D$43,1)+1)- INDEX(CB!$K$38:$K$43,MATCH('1'!AE23, CB!$D$38:$D$43,1)))/( INDEX(CB!$D$38:$D$43,MATCH('1'!AE23, CB!$D$38:$D$43,1)+1)- INDEX(CB!$D$38:$D$43,MATCH('1'!AE23,CB!$D$38:$D$43,1))),IF(AND('1'!AF23=CB!$A$44, '1'!AG23=CB!$B$44),INDEX(CB!$K$44:$K$49,MATCH('1'!AE23, CB!$D$44:$D$49,1))+('1'!AE23- INDEX(CB!$D$44:$D$49,MATCH('1'!AE23,CB!$D$44:$D$49,1)))*( INDEX(CB!$K$44:$K$49,MATCH('1'!AE23, CB!$D$44:$D$49,1)+1)- INDEX(CB!$K$44:$K$49,MATCH('1'!AE23, CB!$D$44:$D$49,1)))/( INDEX(CB!$D$44:$D$49,MATCH('1'!AE23, CB!$D$44:$D$49,1)+1)- INDEX(CB!$D$44:$D$49,MATCH('1'!AE23,CB!$D$44:$D$49,1))),IF(AND('1'!AF23=CB!$A$50, '1'!AG23=CB!$B$50),INDEX(CB!$K$50:$K$55,MATCH('1'!AE23, CB!$D$50:$D$55,1))+('1'!AE23- INDEX(CB!$D$50:$D$55,MATCH('1'!AE23,CB!$D$50:$D$55,1)))*( INDEX(CB!$K$50:$K$55,MATCH('1'!AE23, CB!$D$50:$D$55,1)+1)- INDEX(CB!$K$50:$K$55,MATCH('1'!AE23, CB!$D$50:$D$55,1)))/( INDEX(CB!$D$50:$D$55,MATCH('1'!AE23, CB!$D$50:$D$55,1)+1)- INDEX(CB!$D$50:$D$55,MATCH('1'!AE23,CB!$D$50:$D$55,1))),IF(AND('1'!AF23=CB!$A$56, '1'!AG23=CB!$B$56),INDEX(CB!$K$56:$K$61,MATCH('1'!AE23, CB!$D$56:$D$61,1))+('1'!AE23- INDEX(CB!$D$56:$D$61,MATCH('1'!AE23,CB!$D$56:$D$61,1)))*( INDEX(CB!$K$56:$K$61,MATCH('1'!AE23, CB!$D$56:$D$61,1)+1)- INDEX(CB!$K$56:$K$61,MATCH('1'!AE23, CB!$D$56:$D$61,1)))/( INDEX(CB!$D$56:$D$61,MATCH('1'!AE23, CB!$D$56:$D$61,1)+1)- INDEX(CB!$D$56:$D$61,MATCH('1'!AE23,CB!$D$56:$D$61,1))),IF(AND('1'!AF23=CB!$A$62, '1'!AG23=CB!$B$62),INDEX(CB!$K$62:$K$67,MATCH('1'!AE23, CB!$D$62:$D$67,1))+('1'!AE23- INDEX(CB!$D$62:$D$67,MATCH('1'!AE23,CB!$D$62:$D$67,1)))*( INDEX(CB!$K$62:$K$67,MATCH('1'!AE23, CB!$D$62:$D$67,1)+1)- INDEX(CB!$K$62:$K$67,MATCH('1'!AE23, CB!$D$62:$D$67,1)))/( INDEX(CB!$D$62:$D$67,MATCH('1'!AE23, CB!$D$62:$D$67,1)+1)- INDEX(CB!$D$62:$D$67,MATCH('1'!AE23,CB!$D$62:$D$67,1))),IF(AND('1'!AF23=CB!$A$68, '1'!AG23=CB!$B$68),INDEX(CB!$K$68:$K$73,MATCH('1'!AE23, CB!$D$68:$D$73,1))+('1'!AE23- INDEX(CB!$D$68:$D$73,MATCH('1'!AE23,CB!$D$68:$D$73,1)))*( INDEX(CB!$K$68:$K$73,MATCH('1'!AE23, CB!$D$68:$D$73,1)+1)- INDEX(CB!$K$68:$K$73,MATCH('1'!AE23, CB!$D$68:$D$73,1)))/(INDEX(CB!$D$68:$D$73,MATCH('1'!AE23, CB!$D$68:$D$73,1)+1)- INDEX(CB!$D$68:$D$73,MATCH('1'!AE23,CB!$D$68:$D$73,1))),IF(AND('1'!AF23=CB!$A$74, '1'!AG23=CB!$B$74),INDEX(CB!$K$74:$K$79,MATCH('1'!AE23, CB!$D$74:$D$79,1))+('1'!AE23- INDEX(CB!$D$74:$D$79,MATCH('1'!AE23,CB!$D$74:$D$79,1)))*( INDEX(CB!$K$74:$K$79,MATCH('1'!AE23, CB!$D$74:$D$79,1)+1)- INDEX(CB!$K$74:$K$79,MATCH('1'!AE23, CB!$D$74:$D$79,1)))/(INDEX(CB!$D$74:$D$79,MATCH('1'!AE23, CB!$D$74:$D$79,1)+1)- INDEX(CB!$D$74:$D$79,MATCH('1'!AE23,CB!$D$74:$D$79,1))),IF(AND('1'!AF23=CB!$A$80, '1'!AG23=CB!$B$80),INDEX(CB!$K$80:$K$85,MATCH('1'!AE23, CB!$D$80:$D$85,1))+('1'!AE23- INDEX(CB!$D$80:$D$85,MATCH('1'!AE23,CB!$D$80:$D$85,1)))*( INDEX(CB!$K$80:$K$85,MATCH('1'!AE23, CB!$D$80:$D$85,1)+1)- INDEX(CB!$K$80:$K$85,MATCH('1'!AE23, CB!$D$80:$D$85,1)))/(INDEX(CB!$D$80:$D$85,MATCH('1'!AE23, CB!$D$80:$D$85,1)+1)- INDEX(CB!$D$80:$D$85,MATCH('1'!AE23,CB!$D$80:$D$85,1))),IF(AND('1'!AF23=CB!$A$86, '1'!AG23=CB!$B$86),INDEX(CB!$K$86:$K$91,MATCH('1'!AE23, CB!$D$86:$D$91,1))+('1'!AE23- INDEX(CB!$D$86:$D$91,MATCH('1'!AE23,CB!$D$86:$D$91,1)))*( INDEX(CB!$K$86:$K$91,MATCH('1'!AE23, CB!$D$86:$D$91,1)+1)- INDEX(CB!$K$86:$K$91,MATCH('1'!AE23, CB!$D$86:$D$91,1)))/(INDEX(CB!$D$86:$D$91,MATCH('1'!AE23, CB!$D$86:$D$91,1)+1)- INDEX(CB!$D$86:$D$91,MATCH('1'!AE23,CB!$D$86:$D$91,1))),IF(AND('1'!AF23=CB!$A$92, '1'!AG23=CB!$B$92),INDEX(CB!$K$92:$K$97,MATCH('1'!AE23, CB!$D$92:$D$97,1))+('1'!AE23- INDEX(CB!$D$92:$D$97,MATCH('1'!AE23,CB!$D$92:$D$97,1)))*( INDEX(CB!$K$92:$K$97,MATCH('1'!AE23, CB!$D$92:$D$97,1)+1)- INDEX(CB!$K$92:$K$97,MATCH('1'!AE23, CB!$D$92:$D$97,1)))/(INDEX(CB!$D$92:$D$97,MATCH('1'!AE23, CB!$D$92:$D$97,1)+1)- INDEX(CB!$D$92:$D$97,MATCH('1'!AE23,CB!$D$92:$D$97,1))),IF(AND('1'!AF23=CB!$A$98, '1'!AG23=CB!$B$98),INDEX(CB!$K$98:$K$103,MATCH('1'!AE23, CB!$D$98:$D$103,1))+('1'!AE23- INDEX(CB!$D$98:$D$103,MATCH('1'!AE23,CB!$D$98:$D$103,1)))*( INDEX(CB!$K$98:$K$103,MATCH('1'!AE23, CB!$D$98:$D$103,1)+1)- INDEX(CB!$K$98:$K$103,MATCH('1'!AE23, CB!$D$98:$D$103,1)))/(INDEX(CB!$D$98:$D$103,MATCH('1'!AE23, CB!$D$98:$D$103,1)+1)- INDEX(CB!$D$98:$D$103,MATCH('1'!AE23,CB!$D$98:$D$103,1))),IF(AND('1'!AF23=CB!$A$104, '1'!AG23=CB!$B$104),INDEX(CB!$K$104:$K$109,MATCH('1'!AE23, CB!$D$104:$D$109,1))+('1'!AE23- INDEX(CB!$D$104:$D$109,MATCH('1'!AE23,CB!$D$104:$D$109,1)))*( INDEX(CB!$K$104:$K$109,MATCH('1'!AE23, CB!$D$104:$D$109,1)+1)- INDEX(CB!$K$104:$K$109,MATCH('1'!AE23, CB!$D$104:$D$109,1)))/(INDEX(CB!$D$104:$D$109,MATCH('1'!AE23, CB!$D$104:$D$109,1)+1)- INDEX(CB!$D$104:$D$109,MATCH('1'!AE23,CB!$D$104:$D$109,1))),0))))))))))))))))))</f>
        <v>0</v>
      </c>
      <c r="AJ23" s="33">
        <f>IF(AND('1'!AF23=CB!$A$2, '1'!AG23=CB!$B$2),INDEX(CB!$I$2:$I$7,MATCH('1'!AE23, CB!$D$2:$D$7,1))+('1'!AE23- INDEX(CB!$D$2:$D$7,MATCH('1'!AE23,CB!$D$2:$D$7,1)))*( INDEX(CB!$I$2:$I$7,MATCH('1'!AE23, CB!$D$2:$D$7,1)+1)- INDEX(CB!$I$2:$I$7,MATCH('1'!AE23, CB!$D$2:$D$7,1)))/( INDEX(CB!$D$2:$D$7,MATCH('1'!AE23, CB!$D$2:$D$7,1)+1)- INDEX(CB!$D$2:$D$7,MATCH('1'!AE23,CB!$D$2:$D$7,1))),IF(AND('1'!AF23=CB!$A$8, '1'!AG23=CB!$B$8),INDEX(CB!$I$8:$I$13,MATCH('1'!AE23, CB!$D$8:$D$13,1))+('1'!AE23- INDEX(CB!$D$8:$D$13,MATCH('1'!AE23,CB!$D$8:$D$13,1)))*( INDEX(CB!$I$8:$I$13,MATCH('1'!AE23, CB!$D$8:$D$13,1)+1)- INDEX(CB!$I$8:$I$13,MATCH('1'!AE23, CB!$D$8:$D$13,1)))/( INDEX(CB!$D$8:$D$13,MATCH('1'!AE23, CB!$D$8:$D$13,1)+1)- INDEX(CB!$D$8:$D$13,MATCH('1'!AE23,CB!$D$8:$D$13,1))),IF(AND('1'!AF23=CB!$A$14, '1'!AG23=CB!$B$14),INDEX(CB!$I$14:$I$19,MATCH('1'!AE23, CB!$D$14:$D$19,1))+('1'!AE23- INDEX(CB!$D$14:$D$19,MATCH('1'!AE23,CB!$D$14:$D$19,1)))*( INDEX(CB!$I$14:$I$19,MATCH('1'!AE23, CB!$D$14:$D$19,1)+1)- INDEX(CB!$I$14:$I$19,MATCH('1'!AE23, CB!$D$14:$D$19,1)))/( INDEX(CB!$D$14:$D$19,MATCH('1'!AE23, CB!$D$14:$D$19,1)+1)- INDEX(CB!$D$14:$D$19,MATCH('1'!AE23,CB!$D$14:$D$19,1))),IF(AND('1'!AF23=CB!$A$20, '1'!AG23=CB!$B$20),INDEX(CB!$I$20:$I$25,MATCH('1'!AE23, CB!$D$20:$D$25,1))+('1'!AE23- INDEX(CB!$D$20:$D$25,MATCH('1'!AE23,CB!$D$20:$D$25,1)))*( INDEX(CB!$I$20:$I$25,MATCH('1'!AE23, CB!$D$20:$D$25,1)+1)- INDEX(CB!$I$20:$I$25,MATCH('1'!AE23, CB!$D$20:$D$25,1)))/( INDEX(CB!$D$20:$D$25,MATCH('1'!AE23, CB!$D$20:$D$25,1)+1)- INDEX(CB!$D$20:$D$25,MATCH('1'!AE23,CB!$D$20:$D$25,1))),IF(AND('1'!AF23=CB!$A$26, '1'!AG23=CB!$B$26),INDEX(CB!$I$26:$I$31,MATCH('1'!AE23, CB!$D$26:$D$31,1))+('1'!AE23- INDEX(CB!$D$26:$D$31,MATCH('1'!AE23,CB!$D$26:$D$31,1)))*( INDEX(CB!$I$26:$I$31,MATCH('1'!AE23, CB!$D$26:$D$31,1)+1)- INDEX(CB!$I$26:$I$31,MATCH('1'!AE23, CB!$D$26:$D$31,1)))/( INDEX(CB!$D$26:$D$31,MATCH('1'!AE23, CB!$D$26:$D$31,1)+1)- INDEX(CB!$D$26:$D$31,MATCH('1'!AE23,CB!$D$26:$D$31,1))),IF(AND('1'!AF23=CB!$A$32, '1'!AG23=CB!$B$32),INDEX(CB!$I$32:$I$37,MATCH('1'!AE23, CB!$D$32:$D$37,1))+('1'!AE23- INDEX(CB!$D$32:$D$37,MATCH('1'!AE23,CB!$D$32:$D$37,1)))*( INDEX(CB!$I$32:$I$37,MATCH('1'!AE23, CB!$D$32:$D$37,1)+1)- INDEX(CB!$I$32:$I$37,MATCH('1'!AE23, CB!$D$32:$D$37,1)))/( INDEX(CB!$D$32:$D$37,MATCH('1'!AE23, CB!$D$32:$D$37,1)+1)- INDEX(CB!$D$32:$D$37,MATCH('1'!AE23,CB!$D$32:$D$37,1))),IF(AND('1'!AF23=CB!$A$38, '1'!AG23=CB!$B$38),INDEX(CB!$I$38:$I$43,MATCH('1'!AE23, CB!$D$38:$D$43,1))+('1'!AE23- INDEX(CB!$D$38:$D$43,MATCH('1'!AE23,CB!$D$38:$D$43,1)))*( INDEX(CB!$I$38:$I$43,MATCH('1'!AE23, CB!$D$38:$D$43,1)+1)- INDEX(CB!$I$38:$I$43,MATCH('1'!AE23, CB!$D$38:$D$43,1)))/( INDEX(CB!$D$38:$D$43,MATCH('1'!AE23, CB!$D$38:$D$43,1)+1)- INDEX(CB!$D$38:$D$43,MATCH('1'!AE23,CB!$D$38:$D$43,1))),IF(AND('1'!AF23=CB!$A$44, '1'!AG23=CB!$B$44),INDEX(CB!$I$44:$I$49,MATCH('1'!AE23, CB!$D$44:$D$49,1))+('1'!AE23- INDEX(CB!$D$44:$D$49,MATCH('1'!AE23,CB!$D$44:$D$49,1)))*( INDEX(CB!$I$44:$I$49,MATCH('1'!AE23, CB!$D$44:$D$49,1)+1)- INDEX(CB!$I$44:$I$49,MATCH('1'!AE23, CB!$D$44:$D$49,1)))/( INDEX(CB!$D$44:$D$49,MATCH('1'!AE23, CB!$D$44:$D$49,1)+1)- INDEX(CB!$D$44:$D$49,MATCH('1'!AE23,CB!$D$44:$D$49,1))),IF(AND('1'!AF23=CB!$A$50, '1'!AG23=CB!$B$50),INDEX(CB!$I$50:$I$55,MATCH('1'!AE23, CB!$D$50:$D$55,1))+('1'!AE23- INDEX(CB!$D$50:$D$55,MATCH('1'!AE23,CB!$D$50:$D$55,1)))*( INDEX(CB!$I$50:$I$55,MATCH('1'!AE23, CB!$D$50:$D$55,1)+1)- INDEX(CB!$I$50:$I$55,MATCH('1'!AE23, CB!$D$50:$D$55,1)))/( INDEX(CB!$D$50:$D$55,MATCH('1'!AE23, CB!$D$50:$D$55,1)+1)- INDEX(CB!$D$50:$D$55,MATCH('1'!AE23,CB!$D$50:$D$55,1))),IF(AND('1'!AF23=CB!$A$56, '1'!AG23=CB!$B$56),INDEX(CB!$I$56:$I$61,MATCH('1'!AE23, CB!$D$56:$D$61,1))+('1'!AE23- INDEX(CB!$D$56:$D$61,MATCH('1'!AE23,CB!$D$56:$D$61,1)))*( INDEX(CB!$I$56:$I$61,MATCH('1'!AE23, CB!$D$56:$D$61,1)+1)- INDEX(CB!$I$56:$I$61,MATCH('1'!AE23, CB!$D$56:$D$61,1)))/( INDEX(CB!$D$56:$D$61,MATCH('1'!AE23, CB!$D$56:$D$61,1)+1)- INDEX(CB!$D$56:$D$61,MATCH('1'!AE23,CB!$D$56:$D$61,1))),IF(AND('1'!AF23=CB!$A$62, '1'!AG23=CB!$B$62),INDEX(CB!$I$62:$I$67,MATCH('1'!AE23, CB!$D$62:$D$67,1))+('1'!AE23- INDEX(CB!$D$62:$D$67,MATCH('1'!AE23,CB!$D$62:$D$67,1)))*( INDEX(CB!$I$62:$I$67,MATCH('1'!AE23, CB!$D$62:$D$67,1)+1)- INDEX(CB!$I$62:$I$67,MATCH('1'!AE23, CB!$D$62:$D$67,1)))/( INDEX(CB!$D$62:$D$67,MATCH('1'!AE23, CB!$D$62:$D$67,1)+1)- INDEX(CB!$D$62:$D$67,MATCH('1'!AE23,CB!$D$62:$D$67,1))),IF(AND('1'!AF23=CB!$A$68, '1'!AG23=CB!$B$68),INDEX(CB!$I$68:$I$73,MATCH('1'!AE23, CB!$D$68:$D$73,1))+('1'!AE23- INDEX(CB!$D$68:$D$73,MATCH('1'!AE23,CB!$D$68:$D$73,1)))*( INDEX(CB!$I$68:$I$73,MATCH('1'!AE23, CB!$D$68:$D$73,1)+1)- INDEX(CB!$I$68:$I$73,MATCH('1'!AE23, CB!$D$68:$D$73,1)))/(INDEX(CB!$D$68:$D$73,MATCH('1'!AE23, CB!$D$68:$D$73,1)+1)- INDEX(CB!$D$68:$D$73,MATCH('1'!AE23,CB!$D$68:$D$73,1))),IF(AND('1'!AF23=CB!$A$74, '1'!AG23=CB!$B$74),INDEX(CB!$I$74:$I$79,MATCH('1'!AE23, CB!$D$74:$D$79,1))+('1'!AE23- INDEX(CB!$D$74:$D$79,MATCH('1'!AE23,CB!$D$74:$D$79,1)))*( INDEX(CB!$I$74:$I$79,MATCH('1'!AE23, CB!$D$74:$D$79,1)+1)- INDEX(CB!$I$74:$I$79,MATCH('1'!AE23, CB!$D$74:$D$79,1)))/(INDEX(CB!$D$74:$D$79,MATCH('1'!AE23, CB!$D$74:$D$79,1)+1)- INDEX(CB!$D$74:$D$79,MATCH('1'!AE23,CB!$D$74:$D$79,1))),IF(AND('1'!AF23=CB!$A$80, '1'!AG23=CB!$B$80),INDEX(CB!$I$80:$I$85,MATCH('1'!AE23, CB!$D$80:$D$85,1))+('1'!AE23- INDEX(CB!$D$80:$D$85,MATCH('1'!AE23,CB!$D$80:$D$85,1)))*( INDEX(CB!$I$80:$I$85,MATCH('1'!AE23, CB!$D$80:$D$85,1)+1)- INDEX(CB!$I$80:$I$85,MATCH('1'!AE23, CB!$D$80:$D$85,1)))/(INDEX(CB!$D$80:$D$85,MATCH('1'!AE23, CB!$D$80:$D$85,1)+1)- INDEX(CB!$D$80:$D$85,MATCH('1'!AE23,CB!$D$80:$D$85,1))),IF(AND('1'!AF23=CB!$A$86, '1'!AG23=CB!$B$86),INDEX(CB!$I$86:$I$91,MATCH('1'!AE23, CB!$D$86:$D$91,1))+('1'!AE23- INDEX(CB!$D$86:$D$91,MATCH('1'!AE23,CB!$D$86:$D$91,1)))*( INDEX(CB!$I$86:$I$91,MATCH('1'!AE23, CB!$D$86:$D$91,1)+1)- INDEX(CB!$I$86:$I$91,MATCH('1'!AE23, CB!$D$86:$D$91,1)))/(INDEX(CB!$D$86:$D$91,MATCH('1'!AE23, CB!$D$86:$D$91,1)+1)- INDEX(CB!$D$86:$D$91,MATCH('1'!AE23,CB!$D$86:$D$91,1))),IF(AND('1'!AF23=CB!$A$92, '1'!AG23=CB!$B$92),INDEX(CB!$I$92:$I$97,MATCH('1'!AE23, CB!$D$92:$D$97,1))+('1'!AE23- INDEX(CB!$D$92:$D$97,MATCH('1'!AE23,CB!$D$92:$D$97,1)))*( INDEX(CB!$I$92:$I$97,MATCH('1'!AE23, CB!$D$92:$D$97,1)+1)- INDEX(CB!$I$92:$I$97,MATCH('1'!AE23, CB!$D$92:$D$97,1)))/(INDEX(CB!$D$92:$D$97,MATCH('1'!AE23, CB!$D$92:$D$97,1)+1)- INDEX(CB!$D$92:$D$97,MATCH('1'!AE23,CB!$D$92:$D$97,1))),IF(AND('1'!AF23=CB!$A$98, '1'!AG23=CB!$B$98),INDEX(CB!$I$98:$I$103,MATCH('1'!AE23, CB!$D$98:$D$103,1))+('1'!AE23- INDEX(CB!$D$98:$D$103,MATCH('1'!AE23,CB!$D$98:$D$103,1)))*( INDEX(CB!$I$98:$I$103,MATCH('1'!AE23, CB!$D$98:$D$103,1)+1)- INDEX(CB!$I$98:$I$103,MATCH('1'!AE23, CB!$D$98:$D$103,1)))/(INDEX(CB!$D$98:$D$103,MATCH('1'!AE23, CB!$D$98:$D$103,1)+1)- INDEX(CB!$D$98:$D$103,MATCH('1'!AE23,CB!$D$98:$D$103,1))),IF(AND('1'!AF23=CB!$A$104, '1'!AG23=CB!$B$104),INDEX(CB!$I$104:$I$109,MATCH('1'!AE23, CB!$D$104:$D$109,1))+('1'!AE23- INDEX(CB!$D$104:$D$109,MATCH('1'!AE23,CB!$D$104:$D$109,1)))*( INDEX(CB!$I$104:$I$109,MATCH('1'!AE23, CB!$D$104:$D$109,1)+1)- INDEX(CB!$I$104:$I$109,MATCH('1'!AE23, CB!$D$104:$D$109,1)))/(INDEX(CB!$D$104:$D$109,MATCH('1'!AE23, CB!$D$104:$D$109,1)+1)- INDEX(CB!$D$104:$D$109,MATCH('1'!AE23,CB!$D$104:$D$109,1))),0))))))))))))))))))</f>
        <v>0</v>
      </c>
      <c r="AK23" s="33">
        <f>IF(AND('1'!AF23=CB!$A$2, '1'!AG23=CB!$B$2),INDEX(CB!$C$2:$C$7,MATCH('1'!AE23, CB!$D$2:$D$7,1))+('1'!AE23- INDEX(CB!$D$2:$D$7,MATCH('1'!AE23,CB!$D$2:$D$7,1)))*( INDEX(CB!$C$2:$C$7,MATCH('1'!AE23, CB!$D$2:$D$7,1)+1)- INDEX(CB!$C$2:$C$7,MATCH('1'!AE23, CB!$D$2:$D$7,1)))/( INDEX(CB!$D$2:$D$7,MATCH('1'!AE23, CB!$D$2:$D$7,1)+1)- INDEX(CB!$D$2:$D$7,MATCH('1'!AE23,CB!$D$2:$D$7,1))),IF(AND('1'!AF23=CB!$A$8, '1'!AG23=CB!$B$8),INDEX(CB!$C$8:$C$13,MATCH('1'!AE23, CB!$D$8:$D$13,1))+('1'!AE23- INDEX(CB!$D$8:$D$13,MATCH('1'!AE23,CB!$D$8:$D$13,1)))*( INDEX(CB!$C$8:$C$13,MATCH('1'!AE23, CB!$D$8:$D$13,1)+1)- INDEX(CB!$C$8:$C$13,MATCH('1'!AE23, CB!$D$8:$D$13,1)))/( INDEX(CB!$D$8:$D$13,MATCH('1'!AE23, CB!$D$8:$D$13,1)+1)- INDEX(CB!$D$8:$D$13,MATCH('1'!AE23,CB!$D$8:$D$13,1))),IF(AND('1'!AF23=CB!$A$14, '1'!AG23=CB!$B$14),INDEX(CB!$C$14:$C$19,MATCH('1'!AE23, CB!$D$14:$D$19,1))+('1'!AE23- INDEX(CB!$D$14:$D$19,MATCH('1'!AE23,CB!$D$14:$D$19,1)))*( INDEX(CB!$C$14:$C$19,MATCH('1'!AE23, CB!$D$14:$D$19,1)+1)- INDEX(CB!$C$14:$C$19,MATCH('1'!AE23, CB!$D$14:$D$19,1)))/( INDEX(CB!$D$14:$D$19,MATCH('1'!AE23, CB!$D$14:$D$19,1)+1)- INDEX(CB!$D$14:$D$19,MATCH('1'!AE23,CB!$D$14:$D$19,1))),IF(AND('1'!AF23=CB!$A$20, '1'!AG23=CB!$B$20),INDEX(CB!$C$20:$C$25,MATCH('1'!AE23, CB!$D$20:$D$25,1))+('1'!AE23- INDEX(CB!$D$20:$D$25,MATCH('1'!AE23,CB!$D$20:$D$25,1)))*( INDEX(CB!$C$20:$C$25,MATCH('1'!AE23, CB!$D$20:$D$25,1)+1)- INDEX(CB!$C$20:$C$25,MATCH('1'!AE23, CB!$D$20:$D$25,1)))/( INDEX(CB!$D$20:$D$25,MATCH('1'!AE23, CB!$D$20:$D$25,1)+1)- INDEX(CB!$D$20:$D$25,MATCH('1'!AE23,CB!$D$20:$D$25,1))),IF(AND('1'!AF23=CB!$A$26, '1'!AG23=CB!$B$26),INDEX(CB!$C$26:$C$31,MATCH('1'!AE23, CB!$D$26:$D$31,1))+('1'!AE23- INDEX(CB!$D$26:$D$31,MATCH('1'!AE23,CB!$D$26:$D$31,1)))*( INDEX(CB!$C$26:$C$31,MATCH('1'!AE23, CB!$D$26:$D$31,1)+1)- INDEX(CB!$C$26:$C$31,MATCH('1'!AE23, CB!$D$26:$D$31,1)))/( INDEX(CB!$D$26:$D$31,MATCH('1'!AE23, CB!$D$26:$D$31,1)+1)- INDEX(CB!$D$26:$D$31,MATCH('1'!AE23,CB!$D$26:$D$31,1))),IF(AND('1'!AF23=CB!$A$32, '1'!AG23=CB!$B$32),INDEX(CB!$C$32:$C$37,MATCH('1'!AE23, CB!$D$32:$D$37,1))+('1'!AE23- INDEX(CB!$D$32:$D$37,MATCH('1'!AE23,CB!$D$32:$D$37,1)))*( INDEX(CB!$C$32:$C$37,MATCH('1'!AE23, CB!$D$32:$D$37,1)+1)- INDEX(CB!$C$32:$C$37,MATCH('1'!AE23, CB!$D$32:$D$37,1)))/( INDEX(CB!$D$32:$D$37,MATCH('1'!AE23, CB!$D$32:$D$37,1)+1)- INDEX(CB!$D$32:$D$37,MATCH('1'!AE23,CB!$D$32:$D$37,1))),IF(AND('1'!AF23=CB!$A$38, '1'!AG23=CB!$B$38),INDEX(CB!$C$38:$C$43,MATCH('1'!AE23, CB!$D$38:$D$43,1))+('1'!AE23- INDEX(CB!$D$38:$D$43,MATCH('1'!AE23,CB!$D$38:$D$43,1)))*( INDEX(CB!$C$38:$C$43,MATCH('1'!AE23, CB!$D$38:$D$43,1)+1)- INDEX(CB!$C$38:$C$43,MATCH('1'!AE23, CB!$D$38:$D$43,1)))/( INDEX(CB!$D$38:$D$43,MATCH('1'!AE23, CB!$D$38:$D$43,1)+1)- INDEX(CB!$D$38:$D$43,MATCH('1'!AE23,CB!$D$38:$D$43,1))),IF(AND('1'!AF23=CB!$A$44, '1'!AG23=CB!$B$44),INDEX(CB!$C$44:$C$49,MATCH('1'!AE23, CB!$D$44:$D$49,1))+('1'!AE23- INDEX(CB!$D$44:$D$49,MATCH('1'!AE23,CB!$D$44:$D$49,1)))*( INDEX(CB!$C$44:$C$49,MATCH('1'!AE23, CB!$D$44:$D$49,1)+1)- INDEX(CB!$C$44:$C$49,MATCH('1'!AE23, CB!$D$44:$D$49,1)))/( INDEX(CB!$D$44:$D$49,MATCH('1'!AE23, CB!$D$44:$D$49,1)+1)- INDEX(CB!$D$44:$D$49,MATCH('1'!AE23,CB!$D$44:$D$49,1))),IF(AND('1'!AF23=CB!$A$50, '1'!AG23=CB!$B$50),INDEX(CB!$C$50:$C$55,MATCH('1'!AE23, CB!$D$50:$D$55,1))+('1'!AE23- INDEX(CB!$D$50:$D$55,MATCH('1'!AE23,CB!$D$50:$D$55,1)))*( INDEX(CB!$C$50:$C$55,MATCH('1'!AE23, CB!$D$50:$D$55,1)+1)- INDEX(CB!$C$50:$C$55,MATCH('1'!AE23, CB!$D$50:$D$55,1)))/( INDEX(CB!$D$50:$D$55,MATCH('1'!AE23, CB!$D$50:$D$55,1)+1)- INDEX(CB!$D$50:$D$55,MATCH('1'!AE23,CB!$D$50:$D$55,1))),IF(AND('1'!AF23=CB!$A$56, '1'!AG23=CB!$B$56),INDEX(CB!$C$56:$C$61,MATCH('1'!AE23, CB!$D$56:$D$61,1))+('1'!AE23- INDEX(CB!$D$56:$D$61,MATCH('1'!AE23,CB!$D$56:$D$61,1)))*( INDEX(CB!$C$56:$C$61,MATCH('1'!AE23, CB!$D$56:$D$61,1)+1)- INDEX(CB!$C$56:$C$61,MATCH('1'!AE23, CB!$D$56:$D$61,1)))/( INDEX(CB!$D$56:$D$61,MATCH('1'!AE23, CB!$D$56:$D$61,1)+1)- INDEX(CB!$D$56:$D$61,MATCH('1'!AE23,CB!$D$56:$D$61,1))),IF(AND('1'!AF23=CB!$A$62, '1'!AG23=CB!$B$62),INDEX(CB!$C$62:$C$67,MATCH('1'!AE23, CB!$D$62:$D$67,1))+('1'!AE23- INDEX(CB!$D$62:$D$67,MATCH('1'!AE23,CB!$D$62:$D$67,1)))*( INDEX(CB!$C$62:$C$67,MATCH('1'!AE23, CB!$D$62:$D$67,1)+1)- INDEX(CB!$C$62:$C$67,MATCH('1'!AE23, CB!$D$62:$D$67,1)))/( INDEX(CB!$D$62:$D$67,MATCH('1'!AE23, CB!$D$62:$D$67,1)+1)- INDEX(CB!$D$62:$D$67,MATCH('1'!AE23,CB!$D$62:$D$67,1))),IF(AND('1'!AF23=CB!$A$68, '1'!AG23=CB!$B$68),INDEX(CB!$C$68:$C$73,MATCH('1'!AE23, CB!$D$68:$D$73,1))+('1'!AE23- INDEX(CB!$D$68:$D$73,MATCH('1'!AE23,CB!$D$68:$D$73,1)))*( INDEX(CB!$C$68:$C$73,MATCH('1'!AE23, CB!$D$68:$D$73,1)+1)- INDEX(CB!$C$68:$C$73,MATCH('1'!AE23, CB!$D$68:$D$73,1)))/(INDEX(CB!$D$68:$D$73,MATCH('1'!AE23, CB!$D$68:$D$73,1)+1)- INDEX(CB!$D$68:$D$73,MATCH('1'!AE23,CB!$D$68:$D$73,1))),IF(AND('1'!AF23=CB!$A$74, '1'!AG23=CB!$B$74),INDEX(CB!$C$74:$C$79,MATCH('1'!AE23, CB!$D$74:$D$79,1))+('1'!AE23- INDEX(CB!$D$74:$D$79,MATCH('1'!AE23,CB!$D$74:$D$79,1)))*( INDEX(CB!$C$74:$C$79,MATCH('1'!AE23, CB!$D$74:$D$79,1)+1)- INDEX(CB!$C$74:$C$79,MATCH('1'!AE23, CB!$D$74:$D$79,1)))/(INDEX(CB!$D$74:$D$79,MATCH('1'!AE23, CB!$D$74:$D$79,1)+1)- INDEX(CB!$D$74:$D$79,MATCH('1'!AE23,CB!$D$74:$D$79,1))),IF(AND('1'!AF23=CB!$A$80, '1'!AG23=CB!$B$80),INDEX(CB!$C$80:$C$85,MATCH('1'!AE23, CB!$D$80:$D$85,1))+('1'!AE23- INDEX(CB!$D$80:$D$85,MATCH('1'!AE23,CB!$D$80:$D$85,1)))*( INDEX(CB!$C$80:$C$85,MATCH('1'!AE23, CB!$D$80:$D$85,1)+1)- INDEX(CB!$C$80:$C$85,MATCH('1'!AE23, CB!$D$80:$D$85,1)))/(INDEX(CB!$D$80:$D$85,MATCH('1'!AE23, CB!$D$80:$D$85,1)+1)- INDEX(CB!$D$80:$D$85,MATCH('1'!AE23,CB!$D$80:$D$85,1))),IF(AND('1'!AF23=CB!$A$86, '1'!AG23=CB!$B$86),INDEX(CB!$C$86:$C$91,MATCH('1'!AE23, CB!$D$86:$D$91,1))+('1'!AE23- INDEX(CB!$D$86:$D$91,MATCH('1'!AE23,CB!$D$86:$D$91,1)))*( INDEX(CB!$C$86:$C$91,MATCH('1'!AE23, CB!$D$86:$D$91,1)+1)- INDEX(CB!$C$86:$C$91,MATCH('1'!AE23, CB!$D$86:$D$91,1)))/(INDEX(CB!$D$86:$D$91,MATCH('1'!AE23, CB!$D$86:$D$91,1)+1)- INDEX(CB!$D$86:$D$91,MATCH('1'!AE23,CB!$D$86:$D$91,1))),IF(AND('1'!AF23=CB!$A$92, '1'!AG23=CB!$B$92),INDEX(CB!$C$92:$C$97,MATCH('1'!AE23, CB!$D$92:$D$97,1))+('1'!AE23- INDEX(CB!$D$92:$D$97,MATCH('1'!AE23,CB!$D$92:$D$97,1)))*( INDEX(CB!$C$92:$C$97,MATCH('1'!AE23, CB!$D$92:$D$97,1)+1)- INDEX(CB!$C$92:$C$97,MATCH('1'!AE23, CB!$D$92:$D$97,1)))/(INDEX(CB!$D$92:$D$97,MATCH('1'!AE23, CB!$D$92:$D$97,1)+1)- INDEX(CB!$D$92:$D$97,MATCH('1'!AE23,CB!$D$92:$D$97,1))),IF(AND('1'!AF23=CB!$A$98, '1'!AG23=CB!$B$98),INDEX(CB!$C$98:$C$103,MATCH('1'!AE23, CB!$D$98:$D$103,1))+('1'!AE23- INDEX(CB!$D$98:$D$103,MATCH('1'!AE23,CB!$D$98:$D$103,1)))*( INDEX(CB!$C$98:$C$103,MATCH('1'!AE23, CB!$D$98:$D$103,1)+1)- INDEX(CB!$C$98:$C$103,MATCH('1'!AE23, CB!$D$98:$D$103,1)))/(INDEX(CB!$D$98:$D$103,MATCH('1'!AE23, CB!$D$98:$D$103,1)+1)- INDEX(CB!$D$98:$D$103,MATCH('1'!AE23,CB!$D$98:$D$103,1))),IF(AND('1'!AF23=CB!$A$104, '1'!AG23=CB!$B$104),INDEX(CB!$C$104:$C$109,MATCH('1'!AE23, CB!$D$104:$D$109,1))+('1'!AE23- INDEX(CB!$D$104:$D$109,MATCH('1'!AE23,CB!$D$104:$D$109,1)))*( INDEX(CB!$C$104:$C$109,MATCH('1'!AE23, CB!$D$104:$D$109,1)+1)- INDEX(CB!$C$104:$C$109,MATCH('1'!AE23, CB!$D$104:$D$109,1)))/(INDEX(CB!$D$104:$D$109,MATCH('1'!AE23, CB!$D$104:$D$109,1)+1)- INDEX(CB!$D$104:$D$109,MATCH('1'!AE23,CB!$D$104:$D$109,1))),0))))))))))))))))))</f>
        <v>0</v>
      </c>
      <c r="AL23" s="33">
        <f>IF(AND('1'!AF23=CB!$A$2, '1'!AG23=CB!$B$2),INDEX(CB!$M$2:$M$7,MATCH('1'!AE23, CB!$D$2:$D$7,1))+('1'!AE23- INDEX(CB!$D$2:$D$7,MATCH('1'!AE23,CB!$D$2:$D$7,1)))*( INDEX(CB!$M$2:$M$7,MATCH('1'!AE23, CB!$D$2:$D$7,1)+1)- INDEX(CB!$M$2:$M$7,MATCH('1'!AE23, CB!$D$2:$D$7,1)))/( INDEX(CB!$D$2:$D$7,MATCH('1'!AE23, CB!$D$2:$D$7,1)+1)- INDEX(CB!$D$2:$D$7,MATCH('1'!AE23,CB!$D$2:$D$7,1))),IF(AND('1'!AF23=CB!$A$8, '1'!AG23=CB!$B$8),INDEX(CB!$M$8:$M$13,MATCH('1'!AE23, CB!$D$8:$D$13,1))+('1'!AE23- INDEX(CB!$D$8:$D$13,MATCH('1'!AE23,CB!$D$8:$D$13,1)))*( INDEX(CB!$M$8:$M$13,MATCH('1'!AE23, CB!$D$8:$D$13,1)+1)- INDEX(CB!$M$8:$M$13,MATCH('1'!AE23, CB!$D$8:$D$13,1)))/( INDEX(CB!$D$8:$D$13,MATCH('1'!AE23, CB!$D$8:$D$13,1)+1)- INDEX(CB!$D$8:$D$13,MATCH('1'!AE23,CB!$D$8:$D$13,1))),IF(AND('1'!AF23=CB!$A$14, '1'!AG23=CB!$B$14),INDEX(CB!$M$14:$M$19,MATCH('1'!AE23, CB!$D$14:$D$19,1))+('1'!AE23- INDEX(CB!$D$14:$D$19,MATCH('1'!AE23,CB!$D$14:$D$19,1)))*( INDEX(CB!$M$14:$M$19,MATCH('1'!AE23, CB!$D$14:$D$19,1)+1)- INDEX(CB!$M$14:$M$19,MATCH('1'!AE23, CB!$D$14:$D$19,1)))/( INDEX(CB!$D$14:$D$19,MATCH('1'!AE23, CB!$D$14:$D$19,1)+1)- INDEX(CB!$D$14:$D$19,MATCH('1'!AE23,CB!$D$14:$D$19,1))),IF(AND('1'!AF23=CB!$A$20, '1'!AG23=CB!$B$20),INDEX(CB!$M$20:$M$25,MATCH('1'!AE23, CB!$D$20:$D$25,1))+('1'!AE23- INDEX(CB!$D$20:$D$25,MATCH('1'!AE23,CB!$D$20:$D$25,1)))*( INDEX(CB!$M$20:$M$25,MATCH('1'!AE23, CB!$D$20:$D$25,1)+1)- INDEX(CB!$M$20:$M$25,MATCH('1'!AE23, CB!$D$20:$D$25,1)))/( INDEX(CB!$D$20:$D$25,MATCH('1'!AE23, CB!$D$20:$D$25,1)+1)- INDEX(CB!$D$20:$D$25,MATCH('1'!AE23,CB!$D$20:$D$25,1))),IF(AND('1'!AF23=CB!$A$26, '1'!AG23=CB!$B$26),INDEX(CB!$M$26:$M$31,MATCH('1'!AE23, CB!$D$26:$D$31,1))+('1'!AE23- INDEX(CB!$D$26:$D$31,MATCH('1'!AE23,CB!$D$26:$D$31,1)))*( INDEX(CB!$M$26:$M$31,MATCH('1'!AE23, CB!$D$26:$D$31,1)+1)- INDEX(CB!$M$26:$M$31,MATCH('1'!AE23, CB!$D$26:$D$31,1)))/( INDEX(CB!$D$26:$D$31,MATCH('1'!AE23, CB!$D$26:$D$31,1)+1)- INDEX(CB!$D$26:$D$31,MATCH('1'!AE23,CB!$D$26:$D$31,1))),IF(AND('1'!AF23=CB!$A$32, '1'!AG23=CB!$B$32),INDEX(CB!$M$32:$M$37,MATCH('1'!AE23, CB!$D$32:$D$37,1))+('1'!AE23- INDEX(CB!$D$32:$D$37,MATCH('1'!AE23,CB!$D$32:$D$37,1)))*( INDEX(CB!$M$32:$M$37,MATCH('1'!AE23, CB!$D$32:$D$37,1)+1)- INDEX(CB!$M$32:$M$37,MATCH('1'!AE23, CB!$D$32:$D$37,1)))/( INDEX(CB!$D$32:$D$37,MATCH('1'!AE23, CB!$D$32:$D$37,1)+1)- INDEX(CB!$D$32:$D$37,MATCH('1'!AE23,CB!$D$32:$D$37,1))),IF(AND('1'!AF23=CB!$A$38, '1'!AG23=CB!$B$38),INDEX(CB!$M$38:$M$43,MATCH('1'!AE23, CB!$D$38:$D$43,1))+('1'!AE23- INDEX(CB!$D$38:$D$43,MATCH('1'!AE23,CB!$D$38:$D$43,1)))*( INDEX(CB!$M$38:$M$43,MATCH('1'!AE23, CB!$D$38:$D$43,1)+1)- INDEX(CB!$M$38:$M$43,MATCH('1'!AE23, CB!$D$38:$D$43,1)))/( INDEX(CB!$D$38:$D$43,MATCH('1'!AE23, CB!$D$38:$D$43,1)+1)- INDEX(CB!$D$38:$D$43,MATCH('1'!AE23,CB!$D$38:$D$43,1))),IF(AND('1'!AF23=CB!$A$44, '1'!AG23=CB!$B$44),INDEX(CB!$M$44:$M$49,MATCH('1'!AE23, CB!$D$44:$D$49,1))+('1'!AE23- INDEX(CB!$D$44:$D$49,MATCH('1'!AE23,CB!$D$44:$D$49,1)))*( INDEX(CB!$M$44:$M$49,MATCH('1'!AE23, CB!$D$44:$D$49,1)+1)- INDEX(CB!$M$44:$M$49,MATCH('1'!AE23, CB!$D$44:$D$49,1)))/( INDEX(CB!$D$44:$D$49,MATCH('1'!AE23, CB!$D$44:$D$49,1)+1)- INDEX(CB!$D$44:$D$49,MATCH('1'!AE23,CB!$D$44:$D$49,1))),IF(AND('1'!AF23=CB!$A$50, '1'!AG23=CB!$B$50),INDEX(CB!$M$50:$M$55,MATCH('1'!AE23, CB!$D$50:$D$55,1))+('1'!AE23- INDEX(CB!$D$50:$D$55,MATCH('1'!AE23,CB!$D$50:$D$55,1)))*( INDEX(CB!$M$50:$M$55,MATCH('1'!AE23, CB!$D$50:$D$55,1)+1)- INDEX(CB!$M$50:$M$55,MATCH('1'!AE23, CB!$D$50:$D$55,1)))/( INDEX(CB!$D$50:$D$55,MATCH('1'!AE23, CB!$D$50:$D$55,1)+1)- INDEX(CB!$D$50:$D$55,MATCH('1'!AE23,CB!$D$50:$D$55,1))),IF(AND('1'!AF23=CB!$A$56, '1'!AG23=CB!$B$56),INDEX(CB!$M$56:$M$61,MATCH('1'!AE23, CB!$D$56:$D$61,1))+('1'!AE23- INDEX(CB!$D$56:$D$61,MATCH('1'!AE23,CB!$D$56:$D$61,1)))*( INDEX(CB!$M$56:$M$61,MATCH('1'!AE23, CB!$D$56:$D$61,1)+1)- INDEX(CB!$M$56:$M$61,MATCH('1'!AE23, CB!$D$56:$D$61,1)))/( INDEX(CB!$D$56:$D$61,MATCH('1'!AE23, CB!$D$56:$D$61,1)+1)- INDEX(CB!$D$56:$D$61,MATCH('1'!AE23,CB!$D$56:$D$61,1))),IF(AND('1'!AF23=CB!$A$62, '1'!AG23=CB!$B$62),INDEX(CB!$M$62:$M$67,MATCH('1'!AE23, CB!$D$62:$D$67,1))+('1'!AE23- INDEX(CB!$D$62:$D$67,MATCH('1'!AE23,CB!$D$62:$D$67,1)))*( INDEX(CB!$M$62:$M$67,MATCH('1'!AE23, CB!$D$62:$D$67,1)+1)- INDEX(CB!$M$62:$M$67,MATCH('1'!AE23, CB!$D$62:$D$67,1)))/( INDEX(CB!$D$62:$D$67,MATCH('1'!AE23, CB!$D$62:$D$67,1)+1)- INDEX(CB!$D$62:$D$67,MATCH('1'!AE23,CB!$D$62:$D$67,1))),IF(AND('1'!AF23=CB!$A$68, '1'!AG23=CB!$B$68),INDEX(CB!$M$68:$M$73,MATCH('1'!AE23, CB!$D$68:$D$73,1))+('1'!AE23- INDEX(CB!$D$68:$D$73,MATCH('1'!AE23,CB!$D$68:$D$73,1)))*( INDEX(CB!$M$68:$M$73,MATCH('1'!AE23, CB!$D$68:$D$73,1)+1)- INDEX(CB!$M$68:$M$73,MATCH('1'!AE23, CB!$D$68:$D$73,1)))/(INDEX(CB!$D$68:$D$73,MATCH('1'!AE23, CB!$D$68:$D$73,1)+1)- INDEX(CB!$D$68:$D$73,MATCH('1'!AE23,CB!$D$68:$D$73,1))),IF(AND('1'!AF23=CB!$A$74, '1'!AG23=CB!$B$74),INDEX(CB!$M$74:$M$79,MATCH('1'!AE23, CB!$D$74:$D$79,1))+('1'!AE23- INDEX(CB!$D$74:$D$79,MATCH('1'!AE23,CB!$D$74:$D$79,1)))*( INDEX(CB!$M$74:$M$79,MATCH('1'!AE23, CB!$D$74:$D$79,1)+1)- INDEX(CB!$M$74:$M$79,MATCH('1'!AE23, CB!$D$74:$D$79,1)))/(INDEX(CB!$D$74:$D$79,MATCH('1'!AE23, CB!$D$74:$D$79,1)+1)- INDEX(CB!$D$74:$D$79,MATCH('1'!AE23,CB!$D$74:$D$79,1))),IF(AND('1'!AF23=CB!$A$80, '1'!AG23=CB!$B$80),INDEX(CB!$M$80:$M$85,MATCH('1'!AE23, CB!$D$80:$D$85,1))+('1'!AE23- INDEX(CB!$D$80:$D$85,MATCH('1'!AE23,CB!$D$80:$D$85,1)))*( INDEX(CB!$M$80:$M$85,MATCH('1'!AE23, CB!$D$80:$D$85,1)+1)- INDEX(CB!$M$80:$M$85,MATCH('1'!AE23, CB!$D$80:$D$85,1)))/(INDEX(CB!$D$80:$D$85,MATCH('1'!AE23, CB!$D$80:$D$85,1)+1)- INDEX(CB!$D$80:$D$85,MATCH('1'!AE23,CB!$D$80:$D$85,1))),IF(AND('1'!AF23=CB!$A$86, '1'!AG23=CB!$B$86),INDEX(CB!$M$86:$M$91,MATCH('1'!AE23, CB!$D$86:$D$91,1))+('1'!AE23- INDEX(CB!$D$86:$D$91,MATCH('1'!AE23,CB!$D$86:$D$91,1)))*( INDEX(CB!$M$86:$M$91,MATCH('1'!AE23, CB!$D$86:$D$91,1)+1)- INDEX(CB!$M$86:$M$91,MATCH('1'!AE23, CB!$D$86:$D$91,1)))/(INDEX(CB!$D$86:$D$91,MATCH('1'!AE23, CB!$D$86:$D$91,1)+1)- INDEX(CB!$D$86:$D$91,MATCH('1'!AE23,CB!$D$86:$D$91,1))),IF(AND('1'!AF23=CB!$A$92, '1'!AG23=CB!$B$92),INDEX(CB!$M$92:$M$97,MATCH('1'!AE23, CB!$D$92:$D$97,1))+('1'!AE23- INDEX(CB!$D$92:$D$97,MATCH('1'!AE23,CB!$D$92:$D$97,1)))*( INDEX(CB!$M$92:$M$97,MATCH('1'!AE23, CB!$D$92:$D$97,1)+1)- INDEX(CB!$M$92:$M$97,MATCH('1'!AE23, CB!$D$92:$D$97,1)))/(INDEX(CB!$D$92:$D$97,MATCH('1'!AE23, CB!$D$92:$D$97,1)+1)- INDEX(CB!$D$92:$D$97,MATCH('1'!AE23,CB!$D$92:$D$97,1))),IF(AND('1'!AF23=CB!$A$98, '1'!AG23=CB!$B$98),INDEX(CB!$M$98:$M$103,MATCH('1'!AE23, CB!$D$98:$D$103,1))+('1'!AE23- INDEX(CB!$D$98:$D$103,MATCH('1'!AE23,CB!$D$98:$D$103,1)))*( INDEX(CB!$M$98:$M$103,MATCH('1'!AE23, CB!$D$98:$D$103,1)+1)- INDEX(CB!$M$98:$M$103,MATCH('1'!AE23, CB!$D$98:$D$103,1)))/(INDEX(CB!$D$98:$D$103,MATCH('1'!AE23, CB!$D$98:$D$103,1)+1)- INDEX(CB!$D$98:$D$103,MATCH('1'!AE23,CB!$D$98:$D$103,1))),IF(AND('1'!AF23=CB!$A$104, '1'!AG23=CB!$B$104),INDEX(CB!$M$104:$M$109,MATCH('1'!AE23, CB!$D$104:$D$109,1))+('1'!AE23- INDEX(CB!$D$104:$D$109,MATCH('1'!AE23,CB!$D$104:$D$109,1)))*( INDEX(CB!$M$104:$M$109,MATCH('1'!AE23, CB!$D$104:$D$109,1)+1)- INDEX(CB!$M$104:$M$109,MATCH('1'!AE23, CB!$D$104:$D$109,1)))/(INDEX(CB!$D$104:$D$109,MATCH('1'!AE23, CB!$D$104:$D$109,1)+1)- INDEX(CB!$D$104:$D$109,MATCH('1'!AE23,CB!$D$104:$D$109,1))),0))))))))))))))))))</f>
        <v>0</v>
      </c>
      <c r="AM23" s="33">
        <f>IF(AND('1'!AF23=CB!$A$2, '1'!AG23=CB!$B$2),INDEX(CB!$G$2:$G$7,MATCH('1'!AE23, CB!$D$2:$D$7,1))+('1'!AE23- INDEX(CB!$D$2:$D$7,MATCH('1'!AE23,CB!$D$2:$D$7,1)))*( INDEX(CB!$G$2:$G$7,MATCH('1'!AE23, CB!$D$2:$D$7,1)+1)- INDEX(CB!$G$2:$G$7,MATCH('1'!AE23, CB!$D$2:$D$7,1)))/( INDEX(CB!$D$2:$D$7,MATCH('1'!AE23, CB!$D$2:$D$7,1)+1)- INDEX(CB!$D$2:$D$7,MATCH('1'!AE23,CB!$D$2:$D$7,1))),IF(AND('1'!AF23=CB!$A$8, '1'!AG23=CB!$B$8),INDEX(CB!$G$8:$G$13,MATCH('1'!AE23, CB!$D$8:$D$13,1))+('1'!AE23- INDEX(CB!$D$8:$D$13,MATCH('1'!AE23,CB!$D$8:$D$13,1)))*( INDEX(CB!$G$8:$G$13,MATCH('1'!AE23, CB!$D$8:$D$13,1)+1)- INDEX(CB!$G$8:$G$13,MATCH('1'!AE23, CB!$D$8:$D$13,1)))/( INDEX(CB!$D$8:$D$13,MATCH('1'!AE23, CB!$D$8:$D$13,1)+1)- INDEX(CB!$D$8:$D$13,MATCH('1'!AE23,CB!$D$8:$D$13,1))),IF(AND('1'!AF23=CB!$A$14, '1'!AG23=CB!$B$14),INDEX(CB!$G$14:$G$19,MATCH('1'!AE23, CB!$D$14:$D$19,1))+('1'!AE23- INDEX(CB!$D$14:$D$19,MATCH('1'!AE23,CB!$D$14:$D$19,1)))*( INDEX(CB!$G$14:$G$19,MATCH('1'!AE23, CB!$D$14:$D$19,1)+1)- INDEX(CB!$G$14:$G$19,MATCH('1'!AE23, CB!$D$14:$D$19,1)))/( INDEX(CB!$D$14:$D$19,MATCH('1'!AE23, CB!$D$14:$D$19,1)+1)- INDEX(CB!$D$14:$D$19,MATCH('1'!AE23,CB!$D$14:$D$19,1))),IF(AND('1'!AF23=CB!$A$20, '1'!AG23=CB!$B$20),INDEX(CB!$G$20:$G$25,MATCH('1'!AE23, CB!$D$20:$D$25,1))+('1'!AE23- INDEX(CB!$D$20:$D$25,MATCH('1'!AE23,CB!$D$20:$D$25,1)))*( INDEX(CB!$G$20:$G$25,MATCH('1'!AE23, CB!$D$20:$D$25,1)+1)- INDEX(CB!$G$20:$G$25,MATCH('1'!AE23, CB!$D$20:$D$25,1)))/( INDEX(CB!$D$20:$D$25,MATCH('1'!AE23, CB!$D$20:$D$25,1)+1)- INDEX(CB!$D$20:$D$25,MATCH('1'!AE23,CB!$D$20:$D$25,1))),IF(AND('1'!AF23=CB!$A$26, '1'!AG23=CB!$B$26),INDEX(CB!$G$26:$G$31,MATCH('1'!AE23, CB!$D$26:$D$31,1))+('1'!AE23- INDEX(CB!$D$26:$D$31,MATCH('1'!AE23,CB!$D$26:$D$31,1)))*( INDEX(CB!$G$26:$G$31,MATCH('1'!AE23, CB!$D$26:$D$31,1)+1)- INDEX(CB!$G$26:$G$31,MATCH('1'!AE23, CB!$D$26:$D$31,1)))/( INDEX(CB!$D$26:$D$31,MATCH('1'!AE23, CB!$D$26:$D$31,1)+1)- INDEX(CB!$D$26:$D$31,MATCH('1'!AE23,CB!$D$26:$D$31,1))),IF(AND('1'!AF23=CB!$A$32, '1'!AG23=CB!$B$32),INDEX(CB!$G$32:$G$37,MATCH('1'!AE23, CB!$D$32:$D$37,1))+('1'!AE23- INDEX(CB!$D$32:$D$37,MATCH('1'!AE23,CB!$D$32:$D$37,1)))*( INDEX(CB!$G$32:$G$37,MATCH('1'!AE23, CB!$D$32:$D$37,1)+1)- INDEX(CB!$G$32:$G$37,MATCH('1'!AE23, CB!$D$32:$D$37,1)))/( INDEX(CB!$D$32:$D$37,MATCH('1'!AE23, CB!$D$32:$D$37,1)+1)- INDEX(CB!$D$32:$D$37,MATCH('1'!AE23,CB!$D$32:$D$37,1))),IF(AND('1'!AF23=CB!$A$38, '1'!AG23=CB!$B$38),INDEX(CB!$G$38:$G$43,MATCH('1'!AE23, CB!$D$38:$D$43,1))+('1'!AE23- INDEX(CB!$D$38:$D$43,MATCH('1'!AE23,CB!$D$38:$D$43,1)))*( INDEX(CB!$G$38:$G$43,MATCH('1'!AE23, CB!$D$38:$D$43,1)+1)- INDEX(CB!$G$38:$G$43,MATCH('1'!AE23, CB!$D$38:$D$43,1)))/( INDEX(CB!$D$38:$D$43,MATCH('1'!AE23, CB!$D$38:$D$43,1)+1)- INDEX(CB!$D$38:$D$43,MATCH('1'!AE23,CB!$D$38:$D$43,1))),IF(AND('1'!AF23=CB!$A$44, '1'!AG23=CB!$B$44),INDEX(CB!$G$44:$G$49,MATCH('1'!AE23, CB!$D$44:$D$49,1))+('1'!AE23- INDEX(CB!$D$44:$D$49,MATCH('1'!AE23,CB!$D$44:$D$49,1)))*( INDEX(CB!$G$44:$G$49,MATCH('1'!AE23, CB!$D$44:$D$49,1)+1)- INDEX(CB!$G$44:$G$49,MATCH('1'!AE23, CB!$D$44:$D$49,1)))/( INDEX(CB!$D$44:$D$49,MATCH('1'!AE23, CB!$D$44:$D$49,1)+1)- INDEX(CB!$D$44:$D$49,MATCH('1'!AE23,CB!$D$44:$D$49,1))),IF(AND('1'!AF23=CB!$A$50, '1'!AG23=CB!$B$50),INDEX(CB!$G$50:$G$55,MATCH('1'!AE23, CB!$D$50:$D$55,1))+('1'!AE23- INDEX(CB!$D$50:$D$55,MATCH('1'!AE23,CB!$D$50:$D$55,1)))*( INDEX(CB!$G$50:$G$55,MATCH('1'!AE23, CB!$D$50:$D$55,1)+1)- INDEX(CB!$G$50:$G$55,MATCH('1'!AE23, CB!$D$50:$D$55,1)))/( INDEX(CB!$D$50:$D$55,MATCH('1'!AE23, CB!$D$50:$D$55,1)+1)- INDEX(CB!$D$50:$D$55,MATCH('1'!AE23,CB!$D$50:$D$55,1))),IF(AND('1'!AF23=CB!$A$56, '1'!AG23=CB!$B$56),INDEX(CB!$G$56:$G$61,MATCH('1'!AE23, CB!$D$56:$D$61,1))+('1'!AE23- INDEX(CB!$D$56:$D$61,MATCH('1'!AE23,CB!$D$56:$D$61,1)))*( INDEX(CB!$G$56:$G$61,MATCH('1'!AE23, CB!$D$56:$D$61,1)+1)- INDEX(CB!$G$56:$G$61,MATCH('1'!AE23, CB!$D$56:$D$61,1)))/( INDEX(CB!$D$56:$D$61,MATCH('1'!AE23, CB!$D$56:$D$61,1)+1)- INDEX(CB!$D$56:$D$61,MATCH('1'!AE23,CB!$D$56:$D$61,1))),IF(AND('1'!AF23=CB!$A$62, '1'!AG23=CB!$B$62),INDEX(CB!$G$62:$G$67,MATCH('1'!AE23, CB!$D$62:$D$67,1))+('1'!AE23- INDEX(CB!$D$62:$D$67,MATCH('1'!AE23,CB!$D$62:$D$67,1)))*( INDEX(CB!$G$62:$G$67,MATCH('1'!AE23, CB!$D$62:$D$67,1)+1)- INDEX(CB!$G$62:$G$67,MATCH('1'!AE23, CB!$D$62:$D$67,1)))/( INDEX(CB!$D$62:$D$67,MATCH('1'!AE23, CB!$D$62:$D$67,1)+1)- INDEX(CB!$D$62:$D$67,MATCH('1'!AE23,CB!$D$62:$D$67,1))),IF(AND('1'!AF23=CB!$A$68, '1'!AG23=CB!$B$68),INDEX(CB!$G$68:$G$73,MATCH('1'!AE23, CB!$D$68:$D$73,1))+('1'!AE23- INDEX(CB!$D$68:$D$73,MATCH('1'!AE23,CB!$D$68:$D$73,1)))*( INDEX(CB!$G$68:$G$73,MATCH('1'!AE23, CB!$D$68:$D$73,1)+1)- INDEX(CB!$G$68:$G$73,MATCH('1'!AE23, CB!$D$68:$D$73,1)))/(INDEX(CB!$D$68:$D$73,MATCH('1'!AE23, CB!$D$68:$D$73,1)+1)- INDEX(CB!$D$68:$D$73,MATCH('1'!AE23,CB!$D$68:$D$73,1))),IF(AND('1'!AF23=CB!$A$74, '1'!AG23=CB!$B$74),INDEX(CB!$G$74:$G$79,MATCH('1'!AE23, CB!$D$74:$D$79,1))+('1'!AE23- INDEX(CB!$D$74:$D$79,MATCH('1'!AE23,CB!$D$74:$D$79,1)))*( INDEX(CB!$G$74:$G$79,MATCH('1'!AE23, CB!$D$74:$D$79,1)+1)- INDEX(CB!$G$74:$G$79,MATCH('1'!AE23, CB!$D$74:$D$79,1)))/(INDEX(CB!$D$74:$D$79,MATCH('1'!AE23, CB!$D$74:$D$79,1)+1)- INDEX(CB!$D$74:$D$79,MATCH('1'!AE23,CB!$D$74:$D$79,1))),IF(AND('1'!AF23=CB!$A$80, '1'!AG23=CB!$B$80),INDEX(CB!$G$80:$G$85,MATCH('1'!AE23, CB!$D$80:$D$85,1))+('1'!AE23- INDEX(CB!$D$80:$D$85,MATCH('1'!AE23,CB!$D$80:$D$85,1)))*( INDEX(CB!$G$80:$G$85,MATCH('1'!AE23, CB!$D$80:$D$85,1)+1)- INDEX(CB!$G$80:$G$85,MATCH('1'!AE23, CB!$D$80:$D$85,1)))/(INDEX(CB!$D$80:$D$85,MATCH('1'!AE23, CB!$D$80:$D$85,1)+1)- INDEX(CB!$D$80:$D$85,MATCH('1'!AE23,CB!$D$80:$D$85,1))),IF(AND('1'!AF23=CB!$A$86, '1'!AG23=CB!$B$86),INDEX(CB!$G$86:$G$91,MATCH('1'!AE23, CB!$D$86:$D$91,1))+('1'!AE23- INDEX(CB!$D$86:$D$91,MATCH('1'!AE23,CB!$D$86:$D$91,1)))*( INDEX(CB!$G$86:$G$91,MATCH('1'!AE23, CB!$D$86:$D$91,1)+1)- INDEX(CB!$G$86:$G$91,MATCH('1'!AE23, CB!$D$86:$D$91,1)))/(INDEX(CB!$D$86:$D$91,MATCH('1'!AE23, CB!$D$86:$D$91,1)+1)- INDEX(CB!$D$86:$D$91,MATCH('1'!AE23,CB!$D$86:$D$91,1))),IF(AND('1'!AF23=CB!$A$92, '1'!AG23=CB!$B$92),INDEX(CB!$G$92:$G$97,MATCH('1'!AE23, CB!$D$92:$D$97,1))+('1'!AE23- INDEX(CB!$D$92:$D$97,MATCH('1'!AE23,CB!$D$92:$D$97,1)))*( INDEX(CB!$G$92:$G$97,MATCH('1'!AE23, CB!$D$92:$D$97,1)+1)- INDEX(CB!$G$92:$G$97,MATCH('1'!AE23, CB!$D$92:$D$97,1)))/(INDEX(CB!$D$92:$D$97,MATCH('1'!AE23, CB!$D$92:$D$97,1)+1)- INDEX(CB!$D$92:$D$97,MATCH('1'!AE23,CB!$D$92:$D$97,1))),IF(AND('1'!AF23=CB!$A$98, '1'!AG23=CB!$B$98),INDEX(CB!$G$98:$G$103,MATCH('1'!AE23, CB!$D$98:$D$103,1))+('1'!AE23- INDEX(CB!$D$98:$D$103,MATCH('1'!AE23,CB!$D$98:$D$103,1)))*( INDEX(CB!$G$98:$G$103,MATCH('1'!AE23, CB!$D$98:$D$103,1)+1)- INDEX(CB!$G$98:$G$103,MATCH('1'!AE23, CB!$D$98:$D$103,1)))/(INDEX(CB!$D$98:$D$103,MATCH('1'!AE23, CB!$D$98:$D$103,1)+1)- INDEX(CB!$D$98:$D$103,MATCH('1'!AE23,CB!$D$98:$D$103,1))),IF(AND('1'!AF23=CB!$A$104, '1'!AG23=CB!$B$104),INDEX(CB!$G$104:$G$109,MATCH('1'!AE23, CB!$D$104:$D$109,1))+('1'!AE23- INDEX(CB!$D$104:$D$109,MATCH('1'!AE23,CB!$D$104:$D$109,1)))*( INDEX(CB!$G$104:$G$109,MATCH('1'!AE23, CB!$D$104:$D$109,1)+1)- INDEX(CB!$G$104:$G$109,MATCH('1'!AE23, CB!$D$104:$D$109,1)))/(INDEX(CB!$D$104:$D$109,MATCH('1'!AE23, CB!$D$104:$D$109,1)+1)- INDEX(CB!$D$104:$D$109,MATCH('1'!AE23,CB!$D$104:$D$109,1))),0))))))))))))))))))</f>
        <v>0</v>
      </c>
      <c r="AN23" s="33">
        <f>IF(AND('1'!AF23=CB!$A$2, '1'!AG23=CB!$B$2),INDEX(CB!$F$2:$F$7,MATCH('1'!AE23, CB!$D$2:$D$7,1))+('1'!AE23- INDEX(CB!$D$2:$D$7,MATCH('1'!AE23,CB!$D$2:$D$7,1)))*( INDEX(CB!$F$2:$F$7,MATCH('1'!AE23, CB!$D$2:$D$7,1)+1)- INDEX(CB!$F$2:$F$7,MATCH('1'!AE23, CB!$D$2:$D$7,1)))/( INDEX(CB!$D$2:$D$7,MATCH('1'!AE23, CB!$D$2:$D$7,1)+1)- INDEX(CB!$D$2:$D$7,MATCH('1'!AE23,CB!$D$2:$D$7,1))),IF(AND('1'!AF23=CB!$A$8, '1'!AG23=CB!$B$8),INDEX(CB!$F$8:$F$13,MATCH('1'!AE23, CB!$D$8:$D$13,1))+('1'!AE23- INDEX(CB!$D$8:$D$13,MATCH('1'!AE23,CB!$D$8:$D$13,1)))*( INDEX(CB!$F$8:$F$13,MATCH('1'!AE23, CB!$D$8:$D$13,1)+1)- INDEX(CB!$F$8:$F$13,MATCH('1'!AE23, CB!$D$8:$D$13,1)))/( INDEX(CB!$D$8:$D$13,MATCH('1'!AE23, CB!$D$8:$D$13,1)+1)- INDEX(CB!$D$8:$D$13,MATCH('1'!AE23,CB!$D$8:$D$13,1))),IF(AND('1'!AF23=CB!$A$14, '1'!AG23=CB!$B$14),INDEX(CB!$F$14:$F$19,MATCH('1'!AE23, CB!$D$14:$D$19,1))+('1'!AE23- INDEX(CB!$D$14:$D$19,MATCH('1'!AE23,CB!$D$14:$D$19,1)))*( INDEX(CB!$F$14:$F$19,MATCH('1'!AE23, CB!$D$14:$D$19,1)+1)- INDEX(CB!$F$14:$F$19,MATCH('1'!AE23, CB!$D$14:$D$19,1)))/( INDEX(CB!$D$14:$D$19,MATCH('1'!AE23, CB!$D$14:$D$19,1)+1)- INDEX(CB!$D$14:$D$19,MATCH('1'!AE23,CB!$D$14:$D$19,1))),IF(AND('1'!AF23=CB!$A$20, '1'!AG23=CB!$B$20),INDEX(CB!$F$20:$F$25,MATCH('1'!AE23, CB!$D$20:$D$25,1))+('1'!AE23- INDEX(CB!$D$20:$D$25,MATCH('1'!AE23,CB!$D$20:$D$25,1)))*( INDEX(CB!$F$20:$F$25,MATCH('1'!AE23, CB!$D$20:$D$25,1)+1)- INDEX(CB!$F$20:$F$25,MATCH('1'!AE23, CB!$D$20:$D$25,1)))/( INDEX(CB!$D$20:$D$25,MATCH('1'!AE23, CB!$D$20:$D$25,1)+1)- INDEX(CB!$D$20:$D$25,MATCH('1'!AE23,CB!$D$20:$D$25,1))),IF(AND('1'!AF23=CB!$A$26, '1'!AG23=CB!$B$26),INDEX(CB!$F$26:$F$31,MATCH('1'!AE23, CB!$D$26:$D$31,1))+('1'!AE23- INDEX(CB!$D$26:$D$31,MATCH('1'!AE23,CB!$D$26:$D$31,1)))*( INDEX(CB!$F$26:$F$31,MATCH('1'!AE23, CB!$D$26:$D$31,1)+1)- INDEX(CB!$F$26:$F$31,MATCH('1'!AE23, CB!$D$26:$D$31,1)))/( INDEX(CB!$D$26:$D$31,MATCH('1'!AE23, CB!$D$26:$D$31,1)+1)- INDEX(CB!$D$26:$D$31,MATCH('1'!AE23,CB!$D$26:$D$31,1))),IF(AND('1'!AF23=CB!$A$32, '1'!AG23=CB!$B$32),INDEX(CB!$F$32:$F$37,MATCH('1'!AE23, CB!$D$32:$D$37,1))+('1'!AE23- INDEX(CB!$D$32:$D$37,MATCH('1'!AE23,CB!$D$32:$D$37,1)))*( INDEX(CB!$F$32:$F$37,MATCH('1'!AE23, CB!$D$32:$D$37,1)+1)- INDEX(CB!$F$32:$F$37,MATCH('1'!AE23, CB!$D$32:$D$37,1)))/( INDEX(CB!$D$32:$D$37,MATCH('1'!AE23, CB!$D$32:$D$37,1)+1)- INDEX(CB!$D$32:$D$37,MATCH('1'!AE23,CB!$D$32:$D$37,1))),IF(AND('1'!AF23=CB!$A$38, '1'!AG23=CB!$B$38),INDEX(CB!$F$38:$F$43,MATCH('1'!AE23, CB!$D$38:$D$43,1))+('1'!AE23- INDEX(CB!$D$38:$D$43,MATCH('1'!AE23,CB!$D$38:$D$43,1)))*( INDEX(CB!$F$38:$F$43,MATCH('1'!AE23, CB!$D$38:$D$43,1)+1)- INDEX(CB!$F$38:$F$43,MATCH('1'!AE23, CB!$D$38:$D$43,1)))/( INDEX(CB!$D$38:$D$43,MATCH('1'!AE23, CB!$D$38:$D$43,1)+1)- INDEX(CB!$D$38:$D$43,MATCH('1'!AE23,CB!$D$38:$D$43,1))),IF(AND('1'!AF23=CB!$A$44, '1'!AG23=CB!$B$44),INDEX(CB!$F$44:$F$49,MATCH('1'!AE23, CB!$D$44:$D$49,1))+('1'!AE23- INDEX(CB!$D$44:$D$49,MATCH('1'!AE23,CB!$D$44:$D$49,1)))*( INDEX(CB!$F$44:$F$49,MATCH('1'!AE23, CB!$D$44:$D$49,1)+1)- INDEX(CB!$F$44:$F$49,MATCH('1'!AE23, CB!$D$44:$D$49,1)))/( INDEX(CB!$D$44:$D$49,MATCH('1'!AE23, CB!$D$44:$D$49,1)+1)- INDEX(CB!$D$44:$D$49,MATCH('1'!AE23,CB!$D$44:$D$49,1))),IF(AND('1'!AF23=CB!$A$50, '1'!AG23=CB!$B$50),INDEX(CB!$F$50:$F$55,MATCH('1'!AE23, CB!$D$50:$D$55,1))+('1'!AE23- INDEX(CB!$D$50:$D$55,MATCH('1'!AE23,CB!$D$50:$D$55,1)))*( INDEX(CB!$F$50:$F$55,MATCH('1'!AE23, CB!$D$50:$D$55,1)+1)- INDEX(CB!$F$50:$F$55,MATCH('1'!AE23, CB!$D$50:$D$55,1)))/( INDEX(CB!$D$50:$D$55,MATCH('1'!AE23, CB!$D$50:$D$55,1)+1)- INDEX(CB!$D$50:$D$55,MATCH('1'!AE23,CB!$D$50:$D$55,1))),IF(AND('1'!AF23=CB!$A$56, '1'!AG23=CB!$B$56),INDEX(CB!$F$56:$F$61,MATCH('1'!AE23, CB!$D$56:$D$61,1))+('1'!AE23- INDEX(CB!$D$56:$D$61,MATCH('1'!AE23,CB!$D$56:$D$61,1)))*( INDEX(CB!$F$56:$F$61,MATCH('1'!AE23, CB!$D$56:$D$61,1)+1)- INDEX(CB!$F$56:$F$61,MATCH('1'!AE23, CB!$D$56:$D$61,1)))/( INDEX(CB!$D$56:$D$61,MATCH('1'!AE23, CB!$D$56:$D$61,1)+1)- INDEX(CB!$D$56:$D$61,MATCH('1'!AE23,CB!$D$56:$D$61,1))),IF(AND('1'!AF23=CB!$A$62, '1'!AG23=CB!$B$62),INDEX(CB!$F$62:$F$67,MATCH('1'!AE23, CB!$D$62:$D$67,1))+('1'!AE23- INDEX(CB!$D$62:$D$67,MATCH('1'!AE23,CB!$D$62:$D$67,1)))*( INDEX(CB!$F$62:$F$67,MATCH('1'!AE23, CB!$D$62:$D$67,1)+1)- INDEX(CB!$F$62:$F$67,MATCH('1'!AE23, CB!$D$62:$D$67,1)))/( INDEX(CB!$D$62:$D$67,MATCH('1'!AE23, CB!$D$62:$D$67,1)+1)- INDEX(CB!$D$62:$D$67,MATCH('1'!AE23,CB!$D$62:$D$67,1))),IF(AND('1'!AF23=CB!$A$68, '1'!AG23=CB!$B$68),INDEX(CB!$F$68:$F$73,MATCH('1'!AE23, CB!$D$68:$D$73,1))+('1'!AE23- INDEX(CB!$D$68:$D$73,MATCH('1'!AE23,CB!$D$68:$D$73,1)))*( INDEX(CB!$F$68:$F$73,MATCH('1'!AE23, CB!$D$68:$D$73,1)+1)- INDEX(CB!$F$68:$F$73,MATCH('1'!AE23, CB!$D$68:$D$73,1)))/(INDEX(CB!$D$68:$D$73,MATCH('1'!AE23, CB!$D$68:$D$73,1)+1)- INDEX(CB!$D$68:$D$73,MATCH('1'!AE23,CB!$D$68:$D$73,1))),IF(AND('1'!AF23=CB!$A$74, '1'!AG23=CB!$B$74),INDEX(CB!$F$74:$F$79,MATCH('1'!AE23, CB!$D$74:$D$79,1))+('1'!AE23- INDEX(CB!$D$74:$D$79,MATCH('1'!AE23,CB!$D$74:$D$79,1)))*( INDEX(CB!$F$74:$F$79,MATCH('1'!AE23, CB!$D$74:$D$79,1)+1)- INDEX(CB!$F$74:$F$79,MATCH('1'!AE23, CB!$D$74:$D$79,1)))/(INDEX(CB!$D$74:$D$79,MATCH('1'!AE23, CB!$D$74:$D$79,1)+1)- INDEX(CB!$D$74:$D$79,MATCH('1'!AE23,CB!$D$74:$D$79,1))),IF(AND('1'!AF23=CB!$A$80, '1'!AG23=CB!$B$80),INDEX(CB!$F$80:$F$85,MATCH('1'!AE23, CB!$D$80:$D$85,1))+('1'!AE23- INDEX(CB!$D$80:$D$85,MATCH('1'!AE23,CB!$D$80:$D$85,1)))*( INDEX(CB!$F$80:$F$85,MATCH('1'!AE23, CB!$D$80:$D$85,1)+1)- INDEX(CB!$F$80:$F$85,MATCH('1'!AE23, CB!$D$80:$D$85,1)))/(INDEX(CB!$D$80:$D$85,MATCH('1'!AE23, CB!$D$80:$D$85,1)+1)- INDEX(CB!$D$80:$D$85,MATCH('1'!AE23,CB!$D$80:$D$85,1))),IF(AND('1'!AF23=CB!$A$86, '1'!AG23=CB!$B$86),INDEX(CB!$F$86:$F$91,MATCH('1'!AE23, CB!$D$86:$D$91,1))+('1'!AE23- INDEX(CB!$D$86:$D$91,MATCH('1'!AE23,CB!$D$86:$D$91,1)))*( INDEX(CB!$F$86:$F$91,MATCH('1'!AE23, CB!$D$86:$D$91,1)+1)- INDEX(CB!$F$86:$F$91,MATCH('1'!AE23, CB!$D$86:$D$91,1)))/(INDEX(CB!$D$86:$D$91,MATCH('1'!AE23, CB!$D$86:$D$91,1)+1)- INDEX(CB!$D$86:$D$91,MATCH('1'!AE23,CB!$D$86:$D$91,1))),IF(AND('1'!AF23=CB!$A$92, '1'!AG23=CB!$B$92),INDEX(CB!$F$92:$F$97,MATCH('1'!AE23, CB!$D$92:$D$97,1))+('1'!AE23- INDEX(CB!$D$92:$D$97,MATCH('1'!AE23,CB!$D$92:$D$97,1)))*( INDEX(CB!$F$92:$F$97,MATCH('1'!AE23, CB!$D$92:$D$97,1)+1)- INDEX(CB!$F$92:$F$97,MATCH('1'!AE23, CB!$D$92:$D$97,1)))/(INDEX(CB!$D$92:$D$97,MATCH('1'!AE23, CB!$D$92:$D$97,1)+1)- INDEX(CB!$D$92:$D$97,MATCH('1'!AE23,CB!$D$92:$D$97,1))),IF(AND('1'!AF23=CB!$A$98, '1'!AG23=CB!$B$98),INDEX(CB!$F$98:$F$103,MATCH('1'!AE23, CB!$D$98:$D$103,1))+('1'!AE23- INDEX(CB!$D$98:$D$103,MATCH('1'!AE23,CB!$D$98:$D$103,1)))*( INDEX(CB!$F$98:$F$103,MATCH('1'!AE23, CB!$D$98:$D$103,1)+1)- INDEX(CB!$F$98:$F$103,MATCH('1'!AE23, CB!$D$98:$D$103,1)))/(INDEX(CB!$D$98:$D$103,MATCH('1'!AE23, CB!$D$98:$D$103,1)+1)- INDEX(CB!$D$98:$D$103,MATCH('1'!AE23,CB!$D$98:$D$103,1))),IF(AND('1'!AF23=CB!$A$104, '1'!AG23=CB!$B$104),INDEX(CB!$F$104:$F$109,MATCH('1'!AE23, CB!$D$104:$D$109,1))+('1'!AE23- INDEX(CB!$D$104:$D$109,MATCH('1'!AE23,CB!$D$104:$D$109,1)))*( INDEX(CB!$F$104:$F$109,MATCH('1'!AE23, CB!$D$104:$D$109,1)+1)- INDEX(CB!$F$104:$F$109,MATCH('1'!AE23, CB!$D$104:$D$109,1)))/(INDEX(CB!$D$104:$D$109,MATCH('1'!AE23, CB!$D$104:$D$109,1)+1)- INDEX(CB!$D$104:$D$109,MATCH('1'!AE23,CB!$D$104:$D$109,1))),0))))))))))))))))))</f>
        <v>0</v>
      </c>
      <c r="AO23" s="33">
        <f>IF(AND('1'!AF23=CB!$A$2, '1'!AG23=CB!$B$2),INDEX(CB!$E$2:$E$7,MATCH('1'!AE23, CB!$D$2:$D$7,1))+('1'!AE23- INDEX(CB!$D$2:$D$7,MATCH('1'!AE23,CB!$D$2:$D$7,1)))*( INDEX(CB!$E$2:$E$7,MATCH('1'!AE23, CB!$D$2:$D$7,1)+1)- INDEX(CB!$E$2:$E$7,MATCH('1'!AE23, CB!$D$2:$D$7,1)))/( INDEX(CB!$D$2:$D$7,MATCH('1'!AE23, CB!$D$2:$D$7,1)+1)- INDEX(CB!$D$2:$D$7,MATCH('1'!AE23,CB!$D$2:$D$7,1))),IF(AND('1'!AF23=CB!$A$8, '1'!AG23=CB!$B$8),INDEX(CB!$E$8:$E$13,MATCH('1'!AE23, CB!$D$8:$D$13,1))+('1'!AE23- INDEX(CB!$D$8:$D$13,MATCH('1'!AE23,CB!$D$8:$D$13,1)))*( INDEX(CB!$E$8:$E$13,MATCH('1'!AE23, CB!$D$8:$D$13,1)+1)- INDEX(CB!$E$8:$E$13,MATCH('1'!AE23, CB!$D$8:$D$13,1)))/( INDEX(CB!$D$8:$D$13,MATCH('1'!AE23, CB!$D$8:$D$13,1)+1)- INDEX(CB!$D$8:$D$13,MATCH('1'!AE23,CB!$D$8:$D$13,1))),IF(AND('1'!AF23=CB!$A$14, '1'!AG23=CB!$B$14),INDEX(CB!$E$14:$E$19,MATCH('1'!AE23, CB!$D$14:$D$19,1))+('1'!AE23- INDEX(CB!$D$14:$D$19,MATCH('1'!AE23,CB!$D$14:$D$19,1)))*( INDEX(CB!$E$14:$E$19,MATCH('1'!AE23, CB!$D$14:$D$19,1)+1)- INDEX(CB!$E$14:$E$19,MATCH('1'!AE23, CB!$D$14:$D$19,1)))/( INDEX(CB!$D$14:$D$19,MATCH('1'!AE23, CB!$D$14:$D$19,1)+1)- INDEX(CB!$D$14:$D$19,MATCH('1'!AE23,CB!$D$14:$D$19,1))),IF(AND('1'!AF23=CB!$A$20, '1'!AG23=CB!$B$20),INDEX(CB!$E$20:$E$25,MATCH('1'!AE23, CB!$D$20:$D$25,1))+('1'!AE23- INDEX(CB!$D$20:$D$25,MATCH('1'!AE23,CB!$D$20:$D$25,1)))*( INDEX(CB!$E$20:$E$25,MATCH('1'!AE23, CB!$D$20:$D$25,1)+1)- INDEX(CB!$E$20:$E$25,MATCH('1'!AE23, CB!$D$20:$D$25,1)))/( INDEX(CB!$D$20:$D$25,MATCH('1'!AE23, CB!$D$20:$D$25,1)+1)- INDEX(CB!$D$20:$D$25,MATCH('1'!AE23,CB!$D$20:$D$25,1))),IF(AND('1'!AF23=CB!$A$26, '1'!AG23=CB!$B$26),INDEX(CB!$E$26:$E$31,MATCH('1'!AE23, CB!$D$26:$D$31,1))+('1'!AE23- INDEX(CB!$D$26:$D$31,MATCH('1'!AE23,CB!$D$26:$D$31,1)))*( INDEX(CB!$E$26:$E$31,MATCH('1'!AE23, CB!$D$26:$D$31,1)+1)- INDEX(CB!$E$26:$E$31,MATCH('1'!AE23, CB!$D$26:$D$31,1)))/( INDEX(CB!$D$26:$D$31,MATCH('1'!AE23, CB!$D$26:$D$31,1)+1)- INDEX(CB!$D$26:$D$31,MATCH('1'!AE23,CB!$D$26:$D$31,1))),IF(AND('1'!AF23=CB!$A$32, '1'!AG23=CB!$B$32),INDEX(CB!$E$32:$E$37,MATCH('1'!AE23, CB!$D$32:$D$37,1))+('1'!AE23- INDEX(CB!$D$32:$D$37,MATCH('1'!AE23,CB!$D$32:$D$37,1)))*( INDEX(CB!$E$32:$E$37,MATCH('1'!AE23, CB!$D$32:$D$37,1)+1)- INDEX(CB!$E$32:$E$37,MATCH('1'!AE23, CB!$D$32:$D$37,1)))/( INDEX(CB!$D$32:$D$37,MATCH('1'!AE23, CB!$D$32:$D$37,1)+1)- INDEX(CB!$D$32:$D$37,MATCH('1'!AE23,CB!$D$32:$D$37,1))),IF(AND('1'!AF23=CB!$A$38, '1'!AG23=CB!$B$38),INDEX(CB!$E$38:$E$43,MATCH('1'!AE23, CB!$D$38:$D$43,1))+('1'!AE23- INDEX(CB!$D$38:$D$43,MATCH('1'!AE23,CB!$D$38:$D$43,1)))*( INDEX(CB!$E$38:$E$43,MATCH('1'!AE23, CB!$D$38:$D$43,1)+1)- INDEX(CB!$E$38:$E$43,MATCH('1'!AE23, CB!$D$38:$D$43,1)))/( INDEX(CB!$D$38:$D$43,MATCH('1'!AE23, CB!$D$38:$D$43,1)+1)- INDEX(CB!$D$38:$D$43,MATCH('1'!AE23,CB!$D$38:$D$43,1))),IF(AND('1'!AF23=CB!$A$44, '1'!AG23=CB!$B$44),INDEX(CB!$E$44:$E$49,MATCH('1'!AE23, CB!$D$44:$D$49,1))+('1'!AE23- INDEX(CB!$D$44:$D$49,MATCH('1'!AE23,CB!$D$44:$D$49,1)))*( INDEX(CB!$E$44:$E$49,MATCH('1'!AE23, CB!$D$44:$D$49,1)+1)- INDEX(CB!$E$44:$E$49,MATCH('1'!AE23, CB!$D$44:$D$49,1)))/( INDEX(CB!$D$44:$D$49,MATCH('1'!AE23, CB!$D$44:$D$49,1)+1)- INDEX(CB!$D$44:$D$49,MATCH('1'!AE23,CB!$D$44:$D$49,1))),IF(AND('1'!AF23=CB!$A$50, '1'!AG23=CB!$B$50),INDEX(CB!$E$50:$E$55,MATCH('1'!AE23, CB!$D$50:$D$55,1))+('1'!AE23- INDEX(CB!$D$50:$D$55,MATCH('1'!AE23,CB!$D$50:$D$55,1)))*( INDEX(CB!$E$50:$E$55,MATCH('1'!AE23, CB!$D$50:$D$55,1)+1)- INDEX(CB!$E$50:$E$55,MATCH('1'!AE23, CB!$D$50:$D$55,1)))/( INDEX(CB!$D$50:$D$55,MATCH('1'!AE23, CB!$D$50:$D$55,1)+1)- INDEX(CB!$D$50:$D$55,MATCH('1'!AE23,CB!$D$50:$D$55,1))),IF(AND('1'!AF23=CB!$A$56, '1'!AG23=CB!$B$56),INDEX(CB!$E$56:$E$61,MATCH('1'!AE23, CB!$D$56:$D$61,1))+('1'!AE23- INDEX(CB!$D$56:$D$61,MATCH('1'!AE23,CB!$D$56:$D$61,1)))*( INDEX(CB!$E$56:$E$61,MATCH('1'!AE23, CB!$D$56:$D$61,1)+1)- INDEX(CB!$E$56:$E$61,MATCH('1'!AE23, CB!$D$56:$D$61,1)))/( INDEX(CB!$D$56:$D$61,MATCH('1'!AE23, CB!$D$56:$D$61,1)+1)- INDEX(CB!$D$56:$D$61,MATCH('1'!AE23,CB!$D$56:$D$61,1))),IF(AND('1'!AF23=CB!$A$62, '1'!AG23=CB!$B$62),INDEX(CB!$E$62:$E$67,MATCH('1'!AE23, CB!$D$62:$D$67,1))+('1'!AE23- INDEX(CB!$D$62:$D$67,MATCH('1'!AE23,CB!$D$62:$D$67,1)))*( INDEX(CB!$E$62:$E$67,MATCH('1'!AE23, CB!$D$62:$D$67,1)+1)- INDEX(CB!$E$62:$E$67,MATCH('1'!AE23, CB!$D$62:$D$67,1)))/( INDEX(CB!$D$62:$D$67,MATCH('1'!AE23, CB!$D$62:$D$67,1)+1)- INDEX(CB!$D$62:$D$67,MATCH('1'!AE23,CB!$D$62:$D$67,1))),IF(AND('1'!AF23=CB!$A$68, '1'!AG23=CB!$B$68),INDEX(CB!$E$68:$E$73,MATCH('1'!AE23, CB!$D$68:$D$73,1))+('1'!AE23- INDEX(CB!$D$68:$D$73,MATCH('1'!AE23,CB!$D$68:$D$73,1)))*( INDEX(CB!$E$68:$E$73,MATCH('1'!AE23, CB!$D$68:$D$73,1)+1)- INDEX(CB!$E$68:$E$73,MATCH('1'!AE23, CB!$D$68:$D$73,1)))/(INDEX(CB!$D$68:$D$73,MATCH('1'!AE23, CB!$D$68:$D$73,1)+1)- INDEX(CB!$D$68:$D$73,MATCH('1'!AE23,CB!$D$68:$D$73,1))),IF(AND('1'!AF23=CB!$A$74, '1'!AG23=CB!$B$74),INDEX(CB!$E$74:$E$79,MATCH('1'!AE23, CB!$D$74:$D$79,1))+('1'!AE23- INDEX(CB!$D$74:$D$79,MATCH('1'!AE23,CB!$D$74:$D$79,1)))*( INDEX(CB!$E$74:$E$79,MATCH('1'!AE23, CB!$D$74:$D$79,1)+1)- INDEX(CB!$E$74:$E$79,MATCH('1'!AE23, CB!$D$74:$D$79,1)))/(INDEX(CB!$D$74:$D$79,MATCH('1'!AE23, CB!$D$74:$D$79,1)+1)- INDEX(CB!$D$74:$D$79,MATCH('1'!AE23,CB!$D$74:$D$79,1))),IF(AND('1'!AF23=CB!$A$80, '1'!AG23=CB!$B$80),INDEX(CB!$E$80:$E$85,MATCH('1'!AE23, CB!$D$80:$D$85,1))+('1'!AE23- INDEX(CB!$D$80:$D$85,MATCH('1'!AE23,CB!$D$80:$D$85,1)))*( INDEX(CB!$E$80:$E$85,MATCH('1'!AE23, CB!$D$80:$D$85,1)+1)- INDEX(CB!$E$80:$E$85,MATCH('1'!AE23, CB!$D$80:$D$85,1)))/(INDEX(CB!$D$80:$D$85,MATCH('1'!AE23, CB!$D$80:$D$85,1)+1)- INDEX(CB!$D$80:$D$85,MATCH('1'!AE23,CB!$D$80:$D$85,1))),IF(AND('1'!AF23=CB!$A$86, '1'!AG23=CB!$B$86),INDEX(CB!$E$86:$E$91,MATCH('1'!AE23, CB!$D$86:$D$91,1))+('1'!AE23- INDEX(CB!$D$86:$D$91,MATCH('1'!AE23,CB!$D$86:$D$91,1)))*( INDEX(CB!$E$86:$E$91,MATCH('1'!AE23, CB!$D$86:$D$91,1)+1)- INDEX(CB!$E$86:$E$91,MATCH('1'!AE23, CB!$D$86:$D$91,1)))/(INDEX(CB!$D$86:$D$91,MATCH('1'!AE23, CB!$D$86:$D$91,1)+1)- INDEX(CB!$D$86:$D$91,MATCH('1'!AE23,CB!$D$86:$D$91,1))),IF(AND('1'!AF23=CB!$A$92, '1'!AG23=CB!$B$92),INDEX(CB!$E$92:$E$97,MATCH('1'!AE23, CB!$D$92:$D$97,1))+('1'!AE23- INDEX(CB!$D$92:$D$97,MATCH('1'!AE23,CB!$D$92:$D$97,1)))*( INDEX(CB!$E$92:$E$97,MATCH('1'!AE23, CB!$D$92:$D$97,1)+1)- INDEX(CB!$E$92:$E$97,MATCH('1'!AE23, CB!$D$92:$D$97,1)))/(INDEX(CB!$D$92:$D$97,MATCH('1'!AE23, CB!$D$92:$D$97,1)+1)- INDEX(CB!$D$92:$D$97,MATCH('1'!AE23,CB!$D$92:$D$97,1))),IF(AND('1'!AF23=CB!$A$98, '1'!AG23=CB!$B$98),INDEX(CB!$E$98:$E$103,MATCH('1'!AE23, CB!$D$98:$D$103,1))+('1'!AE23- INDEX(CB!$D$98:$D$103,MATCH('1'!AE23,CB!$D$98:$D$103,1)))*( INDEX(CB!$E$98:$E$103,MATCH('1'!AE23, CB!$D$98:$D$103,1)+1)- INDEX(CB!$E$98:$E$103,MATCH('1'!AE23, CB!$D$98:$D$103,1)))/(INDEX(CB!$D$98:$D$103,MATCH('1'!AE23, CB!$D$98:$D$103,1)+1)- INDEX(CB!$D$98:$D$103,MATCH('1'!AE23,CB!$D$98:$D$103,1))),IF(AND('1'!AF23=CB!$A$104, '1'!AG23=CB!$B$104),INDEX(CB!$E$104:$E$109,MATCH('1'!AE23, CB!$D$104:$D$109,1))+('1'!AE23- INDEX(CB!$D$104:$D$109,MATCH('1'!AE23,CB!$D$104:$D$109,1)))*( INDEX(CB!$E$104:$E$109,MATCH('1'!AE23, CB!$D$104:$D$109,1)+1)- INDEX(CB!$E$104:$E$109,MATCH('1'!AE23, CB!$D$104:$D$109,1)))/(INDEX(CB!$D$104:$D$109,MATCH('1'!AE23, CB!$D$104:$D$109,1)+1)- INDEX(CB!$D$104:$D$109,MATCH('1'!AE23,CB!$D$104:$D$109,1))),0))))))))))))))))))</f>
        <v>0</v>
      </c>
      <c r="AP23" s="11" t="e">
        <f t="shared" si="16"/>
        <v>#VALUE!</v>
      </c>
      <c r="AQ23" s="11" t="e">
        <f>(-AP22+IF(AND('1'!AF23=CB!$A$2,'1'!AG23=CB!$B$2),MAX(CB!$D$2:$D$7),IF(AND('1'!AF23=CB!$A$8,'1'!AG23=CB!$B$8),MAX(CB!$D$8:$D$13),IF(AND('1'!AF23=CB!$A$14,'1'!AG23=CB!$B$14),MAX(CB!$D$14:$D$19),IF(AND('1'!AF23=CB!$A$20,'1'!AG23=CB!$B$20),MAX(CB!$D$20:$D$25),IF(AND('1'!AF23=CB!$A$26,'1'!AG23=CB!$B$26),MAX(CB!$D$26:$D$31),IF(AND('1'!AF23=CB!$A$32,'1'!AG23=CB!$B$32),CB!$D$36+(6-CB!$C$36)*(CB!$D$37-CB!$D$36)/(CB!$C$37-CB!$C$36),IF(AND('1'!AF23=CB!$A$38,'1'!AG23=CB!$B$38),CB!$D$42+(6-CB!$C$42)*(CB!$D$43-CB!$D$42)/(CB!$C$43-CB!$C$42),IF(AND('1'!AF23=CB!$A$44,'1'!AG23=CB!$B$44),CB!$D$48+(6-CB!$C$48)*(CB!$D$49-CB!$D$48)/(CB!$C$49-CB!$C$48),IF(AND('1'!AF23=CB!$A$50,'1'!AG23=CB!$B$50),CB!$D$54+(6-CB!$C$54)*(CB!$D$55-CB!$D$54)/(CB!$C$55-CB!$C$54),IF(AND('1'!AF23=CB!$A$56,'1'!AG23=CB!$B$56),CB!$D$60+(6-CB!$C$60)*(CB!$D$61-CB!$D$60)/(CB!$C$61-CB!$C$60),IF(AND('1'!AF23=CB!$A$62,'1'!AG23=CB!$B$62),MAX(CB!$D$62:$D$67),IF(AND('1'!AF23=CB!$A$68,'1'!AG23=CB!$B$68),MAX(CB!$D$68:$D$73),IF(AND('1'!AF23=CB!$A$74,'1'!AG23=CB!$B$74),MAX(CB!$D$74:$D$79),IF(AND('1'!AF23=CB!$A$80,'1'!AG23=CB!$B$80),MAX(CB!$D$80:$D$85),IF(AND('1'!AF23=CB!$A$86,'1'!AG23=CB!$B$86),MAX(CB!$D$86:$D$91),IF(AND('1'!AF23=CB!$A$92,'1'!AG23=CB!$B$92),MAX(CB!$D$92:$D$97),IF(AND('1'!AF23=CB!$A$98,'1'!AG23=CB!$B$98),MAX(CB!$D$98:$D$103),IF(AND('1'!AF23=CB!$A$104,'1'!AG23=CB!$B$104),MAX(CB!$D$104:$D$109),0)))))))))))))))))))/(F23*H23*D23)*43560+$B22</f>
        <v>#VALUE!</v>
      </c>
      <c r="AR23" s="38" t="e">
        <f>IF(AND('1'!AF23=CB!$A$2, '1'!AH23=CB!$B$2),INDEX(CB!$K$2:$K$7,MATCH('1'!AE23, CB!$D$2:$D$7,1))+('1'!AE23- INDEX(CB!$D$2:$D$7,MATCH('1'!AE23,CB!$D$2:$D$7,1)))*( INDEX(CB!$K$2:$K$7,MATCH('1'!AE23, CB!$D$2:$D$7,1)+1)- INDEX(CB!$K$2:$K$7,MATCH('1'!AE23, CB!$D$2:$D$7,1)))/( INDEX(CB!$D$2:$D$7,MATCH('1'!AE23, CB!$D$2:$D$7,1)+1)- INDEX(CB!$D$2:$D$7,MATCH('1'!AE23,CB!$D$2:$D$7,1))),IF(AND('1'!AF23=CB!$A$8, '1'!AH23=CB!$B$8),INDEX(CB!$K$8:$K$13,MATCH('1'!AE23, CB!$D$8:$D$13,1))+('1'!AE23- INDEX(CB!$D$8:$D$13,MATCH('1'!AE23,CB!$D$8:$D$13,1)))*( INDEX(CB!$K$8:$K$13,MATCH('1'!AE23, CB!$D$8:$D$13,1)+1)- INDEX(CB!$K$8:$K$13,MATCH('1'!AE23, CB!$D$8:$D$13,1)))/( INDEX(CB!$D$8:$D$13,MATCH('1'!AE23, CB!$D$8:$D$13,1)+1)- INDEX(CB!$D$8:$D$13,MATCH('1'!AE23,CB!$D$8:$D$13,1))),IF(AND('1'!AF23=CB!$A$14, '1'!AH23=CB!$B$14),INDEX(CB!$K$14:$K$19,MATCH('1'!AE23, CB!$D$14:$D$19,1))+('1'!AE23- INDEX(CB!$D$14:$D$19,MATCH('1'!AE23,CB!$D$14:$D$19,1)))*( INDEX(CB!$K$14:$K$19,MATCH('1'!AE23, CB!$D$14:$D$19,1)+1)- INDEX(CB!$K$14:$K$19,MATCH('1'!AE23, CB!$D$14:$D$19,1)))/( INDEX(CB!$D$14:$D$19,MATCH('1'!AE23, CB!$D$14:$D$19,1)+1)- INDEX(CB!$D$14:$D$19,MATCH('1'!AE23,CB!$D$14:$D$19,1))),IF(AND('1'!AF23=CB!$A$20, '1'!AH23=CB!$B$20),INDEX(CB!$K$20:$K$25,MATCH('1'!AE23, CB!$D$20:$D$25,1))+('1'!AE23- INDEX(CB!$D$20:$D$25,MATCH('1'!AE23,CB!$D$20:$D$25,1)))*( INDEX(CB!$K$20:$K$25,MATCH('1'!AE23, CB!$D$20:$D$25,1)+1)- INDEX(CB!$K$20:$K$25,MATCH('1'!AE23, CB!$D$20:$D$25,1)))/( INDEX(CB!$D$20:$D$25,MATCH('1'!AE23, CB!$D$20:$D$25,1)+1)- INDEX(CB!$D$20:$D$25,MATCH('1'!AE23,CB!$D$20:$D$25,1))),IF(AND('1'!AF23=CB!$A$26, '1'!AH23=CB!$B$26),INDEX(CB!$K$26:$K$31,MATCH('1'!AE23, CB!$D$26:$D$31,1))+('1'!AE23- INDEX(CB!$D$26:$D$31,MATCH('1'!AE23,CB!$D$26:$D$31,1)))*( INDEX(CB!$K$26:$K$31,MATCH('1'!AE23, CB!$D$26:$D$31,1)+1)- INDEX(CB!$K$26:$K$31,MATCH('1'!AE23, CB!$D$26:$D$31,1)))/( INDEX(CB!$D$26:$D$31,MATCH('1'!AE23, CB!$D$26:$D$31,1)+1)- INDEX(CB!$D$26:$D$31,MATCH('1'!AE23,CB!$D$26:$D$31,1))),IF(AND('1'!AF23=CB!$A$32, '1'!AH23=CB!$B$32),INDEX(CB!$K$32:$K$37,MATCH('1'!AE23, CB!$D$32:$D$37,1))+('1'!AE23- INDEX(CB!$D$32:$D$37,MATCH('1'!AE23,CB!$D$32:$D$37,1)))*( INDEX(CB!$K$32:$K$37,MATCH('1'!AE23, CB!$D$32:$D$37,1)+1)- INDEX(CB!$K$32:$K$37,MATCH('1'!AE23, CB!$D$32:$D$37,1)))/( INDEX(CB!$D$32:$D$37,MATCH('1'!AE23, CB!$D$32:$D$37,1)+1)- INDEX(CB!$D$32:$D$37,MATCH('1'!AE23,CB!$D$32:$D$37,1))),IF(AND('1'!AF23=CB!$A$38, '1'!AH23=CB!$B$38),INDEX(CB!$K$38:$K$43,MATCH('1'!AE23, CB!$D$38:$D$43,1))+('1'!AE23- INDEX(CB!$D$38:$D$43,MATCH('1'!AE23,CB!$D$38:$D$43,1)))*( INDEX(CB!$K$38:$K$43,MATCH('1'!AE23, CB!$D$38:$D$43,1)+1)- INDEX(CB!$K$38:$K$43,MATCH('1'!AE23, CB!$D$38:$D$43,1)))/( INDEX(CB!$D$38:$D$43,MATCH('1'!AE23, CB!$D$38:$D$43,1)+1)- INDEX(CB!$D$38:$D$43,MATCH('1'!AE23,CB!$D$38:$D$43,1))),IF(AND('1'!AF23=CB!$A$44, '1'!AH23=CB!$B$44),INDEX(CB!$K$44:$K$49,MATCH('1'!AE23, CB!$D$44:$D$49,1))+('1'!AE23- INDEX(CB!$D$44:$D$49,MATCH('1'!AE23,CB!$D$44:$D$49,1)))*( INDEX(CB!$K$44:$K$49,MATCH('1'!AE23, CB!$D$44:$D$49,1)+1)- INDEX(CB!$K$44:$K$49,MATCH('1'!AE23, CB!$D$44:$D$49,1)))/( INDEX(CB!$D$44:$D$49,MATCH('1'!AE23, CB!$D$44:$D$49,1)+1)- INDEX(CB!$D$44:$D$49,MATCH('1'!AE23,CB!$D$44:$D$49,1))),IF(AND('1'!AF23=CB!$A$50, '1'!AH23=CB!$B$50),INDEX(CB!$K$50:$K$55,MATCH('1'!AE23, CB!$D$50:$D$55,1))+('1'!AE23- INDEX(CB!$D$50:$D$55,MATCH('1'!AE23,CB!$D$50:$D$55,1)))*( INDEX(CB!$K$50:$K$55,MATCH('1'!AE23, CB!$D$50:$D$55,1)+1)- INDEX(CB!$K$50:$K$55,MATCH('1'!AE23, CB!$D$50:$D$55,1)))/( INDEX(CB!$D$50:$D$55,MATCH('1'!AE23, CB!$D$50:$D$55,1)+1)- INDEX(CB!$D$50:$D$55,MATCH('1'!AE23,CB!$D$50:$D$55,1))),IF(AND('1'!AF23=CB!$A$56, '1'!AH23=CB!$B$56),INDEX(CB!$K$56:$K$61,MATCH('1'!AE23, CB!$D$56:$D$61,1))+('1'!AE23- INDEX(CB!$D$56:$D$61,MATCH('1'!AE23,CB!$D$56:$D$61,1)))*( INDEX(CB!$K$56:$K$61,MATCH('1'!AE23, CB!$D$56:$D$61,1)+1)- INDEX(CB!$K$56:$K$61,MATCH('1'!AE23, CB!$D$56:$D$61,1)))/( INDEX(CB!$D$56:$D$61,MATCH('1'!AE23, CB!$D$56:$D$61,1)+1)- INDEX(CB!$D$56:$D$61,MATCH('1'!AE23,CB!$D$56:$D$61,1))),IF(AND('1'!AF23=CB!$A$62, '1'!AH23=CB!$B$62),INDEX(CB!$K$62:$K$67,MATCH('1'!AE23, CB!$D$62:$D$67,1))+('1'!AE23- INDEX(CB!$D$62:$D$67,MATCH('1'!AE23,CB!$D$62:$D$67,1)))*( INDEX(CB!$K$62:$K$67,MATCH('1'!AE23, CB!$D$62:$D$67,1)+1)- INDEX(CB!$K$62:$K$67,MATCH('1'!AE23, CB!$D$62:$D$67,1)))/( INDEX(CB!$D$62:$D$67,MATCH('1'!AE23, CB!$D$62:$D$67,1)+1)- INDEX(CB!$D$62:$D$67,MATCH('1'!AE23,CB!$D$62:$D$67,1))),IF(AND('1'!AF23=CB!$A$68, '1'!AH23=CB!$B$68),INDEX(CB!$K$68:$K$73,MATCH('1'!AE23, CB!$D$68:$D$73,1))+('1'!AE23- INDEX(CB!$D$68:$D$73,MATCH('1'!AE23,CB!$D$68:$D$73,1)))*( INDEX(CB!$K$68:$K$73,MATCH('1'!AE23, CB!$D$68:$D$73,1)+1)- INDEX(CB!$K$68:$K$73,MATCH('1'!AE23, CB!$D$68:$D$73,1)))/(INDEX(CB!$D$68:$D$73,MATCH('1'!AE23, CB!$D$68:$D$73,1)+1)- INDEX(CB!$D$68:$D$73,MATCH('1'!AE23,CB!$D$68:$D$73,1))),IF(AND('1'!AF23=CB!$A$74, '1'!AH23=CB!$B$74),INDEX(CB!$K$74:$K$79,MATCH('1'!AE23, CB!$D$74:$D$79,1))+('1'!AE23- INDEX(CB!$D$74:$D$79,MATCH('1'!AE23,CB!$D$74:$D$79,1)))*( INDEX(CB!$K$74:$K$79,MATCH('1'!AE23, CB!$D$74:$D$79,1)+1)- INDEX(CB!$K$74:$K$79,MATCH('1'!AE23, CB!$D$74:$D$79,1)))/(INDEX(CB!$D$74:$D$79,MATCH('1'!AE23, CB!$D$74:$D$79,1)+1)- INDEX(CB!$D$74:$D$79,MATCH('1'!AE23,CB!$D$74:$D$79,1))),IF(AND('1'!AF23=CB!$A$80, '1'!AH23=CB!$B$80),INDEX(CB!$K$80:$K$85,MATCH('1'!AE23, CB!$D$80:$D$85,1))+('1'!AE23- INDEX(CB!$D$80:$D$85,MATCH('1'!AE23,CB!$D$80:$D$85,1)))*( INDEX(CB!$K$80:$K$85,MATCH('1'!AE23, CB!$D$80:$D$85,1)+1)- INDEX(CB!$K$80:$K$85,MATCH('1'!AE23, CB!$D$80:$D$85,1)))/(INDEX(CB!$D$80:$D$85,MATCH('1'!AE23, CB!$D$80:$D$85,1)+1)- INDEX(CB!$D$80:$D$85,MATCH('1'!AE23,CB!$D$80:$D$85,1))),IF(AND('1'!AF23=CB!$A$86, '1'!AH23=CB!$B$86),INDEX(CB!$K$86:$K$91,MATCH('1'!AE23, CB!$D$86:$D$91,1))+('1'!AE23- INDEX(CB!$D$86:$D$91,MATCH('1'!AE23,CB!$D$86:$D$91,1)))*( INDEX(CB!$K$86:$K$91,MATCH('1'!AE23, CB!$D$86:$D$91,1)+1)- INDEX(CB!$K$86:$K$91,MATCH('1'!AE23, CB!$D$86:$D$91,1)))/(INDEX(CB!$D$86:$D$91,MATCH('1'!AE23, CB!$D$86:$D$91,1)+1)- INDEX(CB!$D$86:$D$91,MATCH('1'!AE23,CB!$D$86:$D$91,1))),IF(AND('1'!AF23=CB!$A$92, '1'!AH23=CB!$B$92),INDEX(CB!$K$92:$K$97,MATCH('1'!AE23, CB!$D$92:$D$97,1))+('1'!AE23- INDEX(CB!$D$92:$D$97,MATCH('1'!AE23,CB!$D$92:$D$97,1)))*( INDEX(CB!$K$92:$K$97,MATCH('1'!AE23, CB!$D$92:$D$97,1)+1)- INDEX(CB!$K$92:$K$97,MATCH('1'!AE23, CB!$D$92:$D$97,1)))/(INDEX(CB!$D$92:$D$97,MATCH('1'!AE23, CB!$D$92:$D$97,1)+1)- INDEX(CB!$D$92:$D$97,MATCH('1'!AE23,CB!$D$92:$D$97,1))),IF(AND('1'!AF23=CB!$A$98, '1'!AH23=CB!$B$98),INDEX(CB!$K$98:$K$103,MATCH('1'!AE23, CB!$D$98:$D$103,1))+('1'!AE23- INDEX(CB!$D$98:$D$103,MATCH('1'!AE23,CB!$D$98:$D$103,1)))*( INDEX(CB!$K$98:$K$103,MATCH('1'!AE23, CB!$D$98:$D$103,1)+1)- INDEX(CB!$K$98:$K$103,MATCH('1'!AE23, CB!$D$98:$D$103,1)))/(INDEX(CB!$D$98:$D$103,MATCH('1'!AE23, CB!$D$98:$D$103,1)+1)- INDEX(CB!$D$98:$D$103,MATCH('1'!AE23,CB!$D$98:$D$103,1))),IF(AND('1'!AF23=CB!$A$104, '1'!AH23=CB!$B$104),INDEX(CB!$K$104:$K$109,MATCH('1'!AE23, CB!$D$104:$D$109,1))+('1'!AE23- INDEX(CB!$D$104:$D$109,MATCH('1'!AE23,CB!$D$104:$D$109,1)))*( INDEX(CB!$K$104:$K$109,MATCH('1'!AE23, CB!$D$104:$D$109,1)+1)- INDEX(CB!$K$104:$K$109,MATCH('1'!AE23, CB!$D$104:$D$109,1)))/(INDEX(CB!$D$104:$D$109,MATCH('1'!AE23, CB!$D$104:$D$109,1)+1)- INDEX(CB!$D$104:$D$109,MATCH('1'!AE23,CB!$D$104:$D$109,1))),0))))))))))))))))))</f>
        <v>#N/A</v>
      </c>
      <c r="AS23" s="33" t="e">
        <f>IF(AND('1'!AF23=CB!$A$2, '1'!AH23=CB!$B$2),INDEX(CB!$I$2:$I$7,MATCH('1'!AE23, CB!$D$2:$D$7,1))+('1'!AE23- INDEX(CB!$D$2:$D$7,MATCH('1'!AE23,CB!$D$2:$D$7,1)))*( INDEX(CB!$I$2:$I$7,MATCH('1'!AE23, CB!$D$2:$D$7,1)+1)- INDEX(CB!$I$2:$I$7,MATCH('1'!AE23, CB!$D$2:$D$7,1)))/( INDEX(CB!$D$2:$D$7,MATCH('1'!AE23, CB!$D$2:$D$7,1)+1)- INDEX(CB!$D$2:$D$7,MATCH('1'!AE23,CB!$D$2:$D$7,1))),IF(AND('1'!AF23=CB!$A$8, '1'!AH23=CB!$B$8),INDEX(CB!$I$8:$I$13,MATCH('1'!AE23, CB!$D$8:$D$13,1))+('1'!AE23- INDEX(CB!$D$8:$D$13,MATCH('1'!AE23,CB!$D$8:$D$13,1)))*( INDEX(CB!$I$8:$I$13,MATCH('1'!AE23, CB!$D$8:$D$13,1)+1)- INDEX(CB!$I$8:$I$13,MATCH('1'!AE23, CB!$D$8:$D$13,1)))/( INDEX(CB!$D$8:$D$13,MATCH('1'!AE23, CB!$D$8:$D$13,1)+1)- INDEX(CB!$D$8:$D$13,MATCH('1'!AE23,CB!$D$8:$D$13,1))),IF(AND('1'!AF23=CB!$A$14, '1'!AH23=CB!$B$14),INDEX(CB!$I$14:$I$19,MATCH('1'!AE23, CB!$D$14:$D$19,1))+('1'!AE23- INDEX(CB!$D$14:$D$19,MATCH('1'!AE23,CB!$D$14:$D$19,1)))*( INDEX(CB!$I$14:$I$19,MATCH('1'!AE23, CB!$D$14:$D$19,1)+1)- INDEX(CB!$I$14:$I$19,MATCH('1'!AE23, CB!$D$14:$D$19,1)))/( INDEX(CB!$D$14:$D$19,MATCH('1'!AE23, CB!$D$14:$D$19,1)+1)- INDEX(CB!$D$14:$D$19,MATCH('1'!AE23,CB!$D$14:$D$19,1))),IF(AND('1'!AF23=CB!$A$20, '1'!AH23=CB!$B$20),INDEX(CB!$I$20:$I$25,MATCH('1'!AE23, CB!$D$20:$D$25,1))+('1'!AE23- INDEX(CB!$D$20:$D$25,MATCH('1'!AE23,CB!$D$20:$D$25,1)))*( INDEX(CB!$I$20:$I$25,MATCH('1'!AE23, CB!$D$20:$D$25,1)+1)- INDEX(CB!$I$20:$I$25,MATCH('1'!AE23, CB!$D$20:$D$25,1)))/( INDEX(CB!$D$20:$D$25,MATCH('1'!AE23, CB!$D$20:$D$25,1)+1)- INDEX(CB!$D$20:$D$25,MATCH('1'!AE23,CB!$D$20:$D$25,1))),IF(AND('1'!AF23=CB!$A$26, '1'!AH23=CB!$B$26),INDEX(CB!$I$26:$I$31,MATCH('1'!AE23, CB!$D$26:$D$31,1))+('1'!AE23- INDEX(CB!$D$26:$D$31,MATCH('1'!AE23,CB!$D$26:$D$31,1)))*( INDEX(CB!$I$26:$I$31,MATCH('1'!AE23, CB!$D$26:$D$31,1)+1)- INDEX(CB!$I$26:$I$31,MATCH('1'!AE23, CB!$D$26:$D$31,1)))/( INDEX(CB!$D$26:$D$31,MATCH('1'!AE23, CB!$D$26:$D$31,1)+1)- INDEX(CB!$D$26:$D$31,MATCH('1'!AE23,CB!$D$26:$D$31,1))),IF(AND('1'!AF23=CB!$A$32, '1'!AH23=CB!$B$32),INDEX(CB!$I$32:$I$37,MATCH('1'!AE23, CB!$D$32:$D$37,1))+('1'!AE23- INDEX(CB!$D$32:$D$37,MATCH('1'!AE23,CB!$D$32:$D$37,1)))*( INDEX(CB!$I$32:$I$37,MATCH('1'!AE23, CB!$D$32:$D$37,1)+1)- INDEX(CB!$I$32:$I$37,MATCH('1'!AE23, CB!$D$32:$D$37,1)))/( INDEX(CB!$D$32:$D$37,MATCH('1'!AE23, CB!$D$32:$D$37,1)+1)- INDEX(CB!$D$32:$D$37,MATCH('1'!AE23,CB!$D$32:$D$37,1))),IF(AND('1'!AF23=CB!$A$38, '1'!AH23=CB!$B$38),INDEX(CB!$I$38:$I$43,MATCH('1'!AE23, CB!$D$38:$D$43,1))+('1'!AE23- INDEX(CB!$D$38:$D$43,MATCH('1'!AE23,CB!$D$38:$D$43,1)))*( INDEX(CB!$I$38:$I$43,MATCH('1'!AE23, CB!$D$38:$D$43,1)+1)- INDEX(CB!$I$38:$I$43,MATCH('1'!AE23, CB!$D$38:$D$43,1)))/( INDEX(CB!$D$38:$D$43,MATCH('1'!AE23, CB!$D$38:$D$43,1)+1)- INDEX(CB!$D$38:$D$43,MATCH('1'!AE23,CB!$D$38:$D$43,1))),IF(AND('1'!AF23=CB!$A$44, '1'!AH23=CB!$B$44),INDEX(CB!$I$44:$I$49,MATCH('1'!AE23, CB!$D$44:$D$49,1))+('1'!AE23- INDEX(CB!$D$44:$D$49,MATCH('1'!AE23,CB!$D$44:$D$49,1)))*( INDEX(CB!$I$44:$I$49,MATCH('1'!AE23, CB!$D$44:$D$49,1)+1)- INDEX(CB!$I$44:$I$49,MATCH('1'!AE23, CB!$D$44:$D$49,1)))/( INDEX(CB!$D$44:$D$49,MATCH('1'!AE23, CB!$D$44:$D$49,1)+1)- INDEX(CB!$D$44:$D$49,MATCH('1'!AE23,CB!$D$44:$D$49,1))),IF(AND('1'!AF23=CB!$A$50, '1'!AH23=CB!$B$50),INDEX(CB!$I$50:$I$55,MATCH('1'!AE23, CB!$D$50:$D$55,1))+('1'!AE23- INDEX(CB!$D$50:$D$55,MATCH('1'!AE23,CB!$D$50:$D$55,1)))*( INDEX(CB!$I$50:$I$55,MATCH('1'!AE23, CB!$D$50:$D$55,1)+1)- INDEX(CB!$I$50:$I$55,MATCH('1'!AE23, CB!$D$50:$D$55,1)))/( INDEX(CB!$D$50:$D$55,MATCH('1'!AE23, CB!$D$50:$D$55,1)+1)- INDEX(CB!$D$50:$D$55,MATCH('1'!AE23,CB!$D$50:$D$55,1))),IF(AND('1'!AF23=CB!$A$56, '1'!AH23=CB!$B$56),INDEX(CB!$I$56:$I$61,MATCH('1'!AE23, CB!$D$56:$D$61,1))+('1'!AE23- INDEX(CB!$D$56:$D$61,MATCH('1'!AE23,CB!$D$56:$D$61,1)))*( INDEX(CB!$I$56:$I$61,MATCH('1'!AE23, CB!$D$56:$D$61,1)+1)- INDEX(CB!$I$56:$I$61,MATCH('1'!AE23, CB!$D$56:$D$61,1)))/( INDEX(CB!$D$56:$D$61,MATCH('1'!AE23, CB!$D$56:$D$61,1)+1)- INDEX(CB!$D$56:$D$61,MATCH('1'!AE23,CB!$D$56:$D$61,1))),IF(AND('1'!AF23=CB!$A$62, '1'!AH23=CB!$B$62),INDEX(CB!$I$62:$I$67,MATCH('1'!AE23, CB!$D$62:$D$67,1))+('1'!AE23- INDEX(CB!$D$62:$D$67,MATCH('1'!AE23,CB!$D$62:$D$67,1)))*( INDEX(CB!$I$62:$I$67,MATCH('1'!AE23, CB!$D$62:$D$67,1)+1)- INDEX(CB!$I$62:$I$67,MATCH('1'!AE23, CB!$D$62:$D$67,1)))/( INDEX(CB!$D$62:$D$67,MATCH('1'!AE23, CB!$D$62:$D$67,1)+1)- INDEX(CB!$D$62:$D$67,MATCH('1'!AE23,CB!$D$62:$D$67,1))),IF(AND('1'!AF23=CB!$A$68, '1'!AH23=CB!$B$68),INDEX(CB!$I$68:$I$73,MATCH('1'!AE23, CB!$D$68:$D$73,1))+('1'!AE23- INDEX(CB!$D$68:$D$73,MATCH('1'!AE23,CB!$D$68:$D$73,1)))*( INDEX(CB!$I$68:$I$73,MATCH('1'!AE23, CB!$D$68:$D$73,1)+1)- INDEX(CB!$I$68:$I$73,MATCH('1'!AE23, CB!$D$68:$D$73,1)))/(INDEX(CB!$D$68:$D$73,MATCH('1'!AE23, CB!$D$68:$D$73,1)+1)- INDEX(CB!$D$68:$D$73,MATCH('1'!AE23,CB!$D$68:$D$73,1))),IF(AND('1'!AF23=CB!$A$74, '1'!AH23=CB!$B$74),INDEX(CB!$I$74:$I$79,MATCH('1'!AE23, CB!$D$74:$D$79,1))+('1'!AE23- INDEX(CB!$D$74:$D$79,MATCH('1'!AE23,CB!$D$74:$D$79,1)))*( INDEX(CB!$I$74:$I$79,MATCH('1'!AE23, CB!$D$74:$D$79,1)+1)- INDEX(CB!$I$74:$I$79,MATCH('1'!AE23, CB!$D$74:$D$79,1)))/(INDEX(CB!$D$74:$D$79,MATCH('1'!AE23, CB!$D$74:$D$79,1)+1)- INDEX(CB!$D$74:$D$79,MATCH('1'!AE23,CB!$D$74:$D$79,1))),IF(AND('1'!AF23=CB!$A$80, '1'!AH23=CB!$B$80),INDEX(CB!$I$80:$I$85,MATCH('1'!AE23, CB!$D$80:$D$85,1))+('1'!AE23- INDEX(CB!$D$80:$D$85,MATCH('1'!AE23,CB!$D$80:$D$85,1)))*( INDEX(CB!$I$80:$I$85,MATCH('1'!AE23, CB!$D$80:$D$85,1)+1)- INDEX(CB!$I$80:$I$85,MATCH('1'!AE23, CB!$D$80:$D$85,1)))/(INDEX(CB!$D$80:$D$85,MATCH('1'!AE23, CB!$D$80:$D$85,1)+1)- INDEX(CB!$D$80:$D$85,MATCH('1'!AE23,CB!$D$80:$D$85,1))),IF(AND('1'!AF23=CB!$A$86, '1'!AH23=CB!$B$86),INDEX(CB!$I$86:$I$91,MATCH('1'!AE23, CB!$D$86:$D$91,1))+('1'!AE23- INDEX(CB!$D$86:$D$91,MATCH('1'!AE23,CB!$D$86:$D$91,1)))*( INDEX(CB!$I$86:$I$91,MATCH('1'!AE23, CB!$D$86:$D$91,1)+1)- INDEX(CB!$I$86:$I$91,MATCH('1'!AE23, CB!$D$86:$D$91,1)))/(INDEX(CB!$D$86:$D$91,MATCH('1'!AE23, CB!$D$86:$D$91,1)+1)- INDEX(CB!$D$86:$D$91,MATCH('1'!AE23,CB!$D$86:$D$91,1))),IF(AND('1'!AF23=CB!$A$92, '1'!AH23=CB!$B$92),INDEX(CB!$I$92:$I$97,MATCH('1'!AE23, CB!$D$92:$D$97,1))+('1'!AE23- INDEX(CB!$D$92:$D$97,MATCH('1'!AE23,CB!$D$92:$D$97,1)))*( INDEX(CB!$I$92:$I$97,MATCH('1'!AE23, CB!$D$92:$D$97,1)+1)- INDEX(CB!$I$92:$I$97,MATCH('1'!AE23, CB!$D$92:$D$97,1)))/(INDEX(CB!$D$92:$D$97,MATCH('1'!AE23, CB!$D$92:$D$97,1)+1)- INDEX(CB!$D$92:$D$97,MATCH('1'!AE23,CB!$D$92:$D$97,1))),IF(AND('1'!AF23=CB!$A$98, '1'!AH23=CB!$B$98),INDEX(CB!$I$98:$I$103,MATCH('1'!AE23, CB!$D$98:$D$103,1))+('1'!AE23- INDEX(CB!$D$98:$D$103,MATCH('1'!AE23,CB!$D$98:$D$103,1)))*( INDEX(CB!$I$98:$I$103,MATCH('1'!AE23, CB!$D$98:$D$103,1)+1)- INDEX(CB!$I$98:$I$103,MATCH('1'!AE23, CB!$D$98:$D$103,1)))/(INDEX(CB!$D$98:$D$103,MATCH('1'!AE23, CB!$D$98:$D$103,1)+1)- INDEX(CB!$D$98:$D$103,MATCH('1'!AE23,CB!$D$98:$D$103,1))),IF(AND('1'!AF23=CB!$A$104, '1'!AH23=CB!$B$104),INDEX(CB!$I$104:$I$109,MATCH('1'!AE23, CB!$D$104:$D$109,1))+('1'!AE23- INDEX(CB!$D$104:$D$109,MATCH('1'!AE23,CB!$D$104:$D$109,1)))*( INDEX(CB!$I$104:$I$109,MATCH('1'!AE23, CB!$D$104:$D$109,1)+1)- INDEX(CB!$I$104:$I$109,MATCH('1'!AE23, CB!$D$104:$D$109,1)))/(INDEX(CB!$D$104:$D$109,MATCH('1'!AE23, CB!$D$104:$D$109,1)+1)- INDEX(CB!$D$104:$D$109,MATCH('1'!AE23,CB!$D$104:$D$109,1))),0))))))))))))))))))</f>
        <v>#N/A</v>
      </c>
      <c r="AT23" s="33" t="e">
        <f>IF(AND('1'!AF23=CB!$A$2, '1'!AH23=CB!$B$2),INDEX(CB!$C$2:$C$7,MATCH('1'!AE23, CB!$D$2:$D$7,1))+('1'!AE23- INDEX(CB!$D$2:$D$7,MATCH('1'!AE23,CB!$D$2:$D$7,1)))*( INDEX(CB!$C$2:$C$7,MATCH('1'!AE23, CB!$D$2:$D$7,1)+1)- INDEX(CB!$C$2:$C$7,MATCH('1'!AE23, CB!$D$2:$D$7,1)))/( INDEX(CB!$D$2:$D$7,MATCH('1'!AE23, CB!$D$2:$D$7,1)+1)- INDEX(CB!$D$2:$D$7,MATCH('1'!AE23,CB!$D$2:$D$7,1))),IF(AND('1'!AF23=CB!$A$8, '1'!AH23=CB!$B$8),INDEX(CB!$C$8:$C$13,MATCH('1'!AE23, CB!$D$8:$D$13,1))+('1'!AE23- INDEX(CB!$D$8:$D$13,MATCH('1'!AE23,CB!$D$8:$D$13,1)))*( INDEX(CB!$C$8:$C$13,MATCH('1'!AE23, CB!$D$8:$D$13,1)+1)- INDEX(CB!$C$8:$C$13,MATCH('1'!AE23, CB!$D$8:$D$13,1)))/( INDEX(CB!$D$8:$D$13,MATCH('1'!AE23, CB!$D$8:$D$13,1)+1)- INDEX(CB!$D$8:$D$13,MATCH('1'!AE23,CB!$D$8:$D$13,1))),IF(AND('1'!AF23=CB!$A$14, '1'!AH23=CB!$B$14),INDEX(CB!$C$14:$C$19,MATCH('1'!AE23, CB!$D$14:$D$19,1))+('1'!AE23- INDEX(CB!$D$14:$D$19,MATCH('1'!AE23,CB!$D$14:$D$19,1)))*( INDEX(CB!$C$14:$C$19,MATCH('1'!AE23, CB!$D$14:$D$19,1)+1)- INDEX(CB!$C$14:$C$19,MATCH('1'!AE23, CB!$D$14:$D$19,1)))/( INDEX(CB!$D$14:$D$19,MATCH('1'!AE23, CB!$D$14:$D$19,1)+1)- INDEX(CB!$D$14:$D$19,MATCH('1'!AE23,CB!$D$14:$D$19,1))),IF(AND('1'!AF23=CB!$A$20, '1'!AH23=CB!$B$20),INDEX(CB!$C$20:$C$25,MATCH('1'!AE23, CB!$D$20:$D$25,1))+('1'!AE23- INDEX(CB!$D$20:$D$25,MATCH('1'!AE23,CB!$D$20:$D$25,1)))*( INDEX(CB!$C$20:$C$25,MATCH('1'!AE23, CB!$D$20:$D$25,1)+1)- INDEX(CB!$C$20:$C$25,MATCH('1'!AE23, CB!$D$20:$D$25,1)))/( INDEX(CB!$D$20:$D$25,MATCH('1'!AE23, CB!$D$20:$D$25,1)+1)- INDEX(CB!$D$20:$D$25,MATCH('1'!AE23,CB!$D$20:$D$25,1))),IF(AND('1'!AF23=CB!$A$26, '1'!AH23=CB!$B$26),INDEX(CB!$C$26:$C$31,MATCH('1'!AE23, CB!$D$26:$D$31,1))+('1'!AE23- INDEX(CB!$D$26:$D$31,MATCH('1'!AE23,CB!$D$26:$D$31,1)))*( INDEX(CB!$C$26:$C$31,MATCH('1'!AE23, CB!$D$26:$D$31,1)+1)- INDEX(CB!$C$26:$C$31,MATCH('1'!AE23, CB!$D$26:$D$31,1)))/( INDEX(CB!$D$26:$D$31,MATCH('1'!AE23, CB!$D$26:$D$31,1)+1)- INDEX(CB!$D$26:$D$31,MATCH('1'!AE23,CB!$D$26:$D$31,1))),IF(AND('1'!AF23=CB!$A$32, '1'!AH23=CB!$B$32),INDEX(CB!$C$32:$C$37,MATCH('1'!AE23, CB!$D$32:$D$37,1))+('1'!AE23- INDEX(CB!$D$32:$D$37,MATCH('1'!AE23,CB!$D$32:$D$37,1)))*( INDEX(CB!$C$32:$C$37,MATCH('1'!AE23, CB!$D$32:$D$37,1)+1)- INDEX(CB!$C$32:$C$37,MATCH('1'!AE23, CB!$D$32:$D$37,1)))/( INDEX(CB!$D$32:$D$37,MATCH('1'!AE23, CB!$D$32:$D$37,1)+1)- INDEX(CB!$D$32:$D$37,MATCH('1'!AE23,CB!$D$32:$D$37,1))),IF(AND('1'!AF23=CB!$A$38, '1'!AH23=CB!$B$38),INDEX(CB!$C$38:$C$43,MATCH('1'!AE23, CB!$D$38:$D$43,1))+('1'!AE23- INDEX(CB!$D$38:$D$43,MATCH('1'!AE23,CB!$D$38:$D$43,1)))*( INDEX(CB!$C$38:$C$43,MATCH('1'!AE23, CB!$D$38:$D$43,1)+1)- INDEX(CB!$C$38:$C$43,MATCH('1'!AE23, CB!$D$38:$D$43,1)))/( INDEX(CB!$D$38:$D$43,MATCH('1'!AE23, CB!$D$38:$D$43,1)+1)- INDEX(CB!$D$38:$D$43,MATCH('1'!AE23,CB!$D$38:$D$43,1))),IF(AND('1'!AF23=CB!$A$44, '1'!AH23=CB!$B$44),INDEX(CB!$C$44:$C$49,MATCH('1'!AE23, CB!$D$44:$D$49,1))+('1'!AE23- INDEX(CB!$D$44:$D$49,MATCH('1'!AE23,CB!$D$44:$D$49,1)))*( INDEX(CB!$C$44:$C$49,MATCH('1'!AE23, CB!$D$44:$D$49,1)+1)- INDEX(CB!$C$44:$C$49,MATCH('1'!AE23, CB!$D$44:$D$49,1)))/( INDEX(CB!$D$44:$D$49,MATCH('1'!AE23, CB!$D$44:$D$49,1)+1)- INDEX(CB!$D$44:$D$49,MATCH('1'!AE23,CB!$D$44:$D$49,1))),IF(AND('1'!AF23=CB!$A$50, '1'!AH23=CB!$B$50),INDEX(CB!$C$50:$C$55,MATCH('1'!AE23, CB!$D$50:$D$55,1))+('1'!AE23- INDEX(CB!$D$50:$D$55,MATCH('1'!AE23,CB!$D$50:$D$55,1)))*( INDEX(CB!$C$50:$C$55,MATCH('1'!AE23, CB!$D$50:$D$55,1)+1)- INDEX(CB!$C$50:$C$55,MATCH('1'!AE23, CB!$D$50:$D$55,1)))/( INDEX(CB!$D$50:$D$55,MATCH('1'!AE23, CB!$D$50:$D$55,1)+1)- INDEX(CB!$D$50:$D$55,MATCH('1'!AE23,CB!$D$50:$D$55,1))),IF(AND('1'!AF23=CB!$A$56, '1'!AH23=CB!$B$56),INDEX(CB!$C$56:$C$61,MATCH('1'!AE23, CB!$D$56:$D$61,1))+('1'!AE23- INDEX(CB!$D$56:$D$61,MATCH('1'!AE23,CB!$D$56:$D$61,1)))*( INDEX(CB!$C$56:$C$61,MATCH('1'!AE23, CB!$D$56:$D$61,1)+1)- INDEX(CB!$C$56:$C$61,MATCH('1'!AE23, CB!$D$56:$D$61,1)))/( INDEX(CB!$D$56:$D$61,MATCH('1'!AE23, CB!$D$56:$D$61,1)+1)- INDEX(CB!$D$56:$D$61,MATCH('1'!AE23,CB!$D$56:$D$61,1))),IF(AND('1'!AF23=CB!$A$62, '1'!AH23=CB!$B$62),INDEX(CB!$C$62:$C$67,MATCH('1'!AE23, CB!$D$62:$D$67,1))+('1'!AE23- INDEX(CB!$D$62:$D$67,MATCH('1'!AE23,CB!$D$62:$D$67,1)))*( INDEX(CB!$C$62:$C$67,MATCH('1'!AE23, CB!$D$62:$D$67,1)+1)- INDEX(CB!$C$62:$C$67,MATCH('1'!AE23, CB!$D$62:$D$67,1)))/( INDEX(CB!$D$62:$D$67,MATCH('1'!AE23, CB!$D$62:$D$67,1)+1)- INDEX(CB!$D$62:$D$67,MATCH('1'!AE23,CB!$D$62:$D$67,1))),IF(AND('1'!AF23=CB!$A$68, '1'!AH23=CB!$B$68),INDEX(CB!$C$68:$C$73,MATCH('1'!AE23, CB!$D$68:$D$73,1))+('1'!AE23- INDEX(CB!$D$68:$D$73,MATCH('1'!AE23,CB!$D$68:$D$73,1)))*( INDEX(CB!$C$68:$C$73,MATCH('1'!AE23, CB!$D$68:$D$73,1)+1)- INDEX(CB!$C$68:$C$73,MATCH('1'!AE23, CB!$D$68:$D$73,1)))/(INDEX(CB!$D$68:$D$73,MATCH('1'!AE23, CB!$D$68:$D$73,1)+1)- INDEX(CB!$D$68:$D$73,MATCH('1'!AE23,CB!$D$68:$D$73,1))),IF(AND('1'!AF23=CB!$A$74, '1'!AH23=CB!$B$74),INDEX(CB!$C$74:$C$79,MATCH('1'!AE23, CB!$D$74:$D$79,1))+('1'!AE23- INDEX(CB!$D$74:$D$79,MATCH('1'!AE23,CB!$D$74:$D$79,1)))*( INDEX(CB!$C$74:$C$79,MATCH('1'!AE23, CB!$D$74:$D$79,1)+1)- INDEX(CB!$C$74:$C$79,MATCH('1'!AE23, CB!$D$74:$D$79,1)))/(INDEX(CB!$D$74:$D$79,MATCH('1'!AE23, CB!$D$74:$D$79,1)+1)- INDEX(CB!$D$74:$D$79,MATCH('1'!AE23,CB!$D$74:$D$79,1))),IF(AND('1'!AF23=CB!$A$80, '1'!AH23=CB!$B$80),INDEX(CB!$C$80:$C$85,MATCH('1'!AE23, CB!$D$80:$D$85,1))+('1'!AE23- INDEX(CB!$D$80:$D$85,MATCH('1'!AE23,CB!$D$80:$D$85,1)))*( INDEX(CB!$C$80:$C$85,MATCH('1'!AE23, CB!$D$80:$D$85,1)+1)- INDEX(CB!$C$80:$C$85,MATCH('1'!AE23, CB!$D$80:$D$85,1)))/(INDEX(CB!$D$80:$D$85,MATCH('1'!AE23, CB!$D$80:$D$85,1)+1)- INDEX(CB!$D$80:$D$85,MATCH('1'!AE23,CB!$D$80:$D$85,1))),IF(AND('1'!AF23=CB!$A$86, '1'!AH23=CB!$B$86),INDEX(CB!$C$86:$C$91,MATCH('1'!AE23, CB!$D$86:$D$91,1))+('1'!AE23- INDEX(CB!$D$86:$D$91,MATCH('1'!AE23,CB!$D$86:$D$91,1)))*( INDEX(CB!$C$86:$C$91,MATCH('1'!AE23, CB!$D$86:$D$91,1)+1)- INDEX(CB!$C$86:$C$91,MATCH('1'!AE23, CB!$D$86:$D$91,1)))/(INDEX(CB!$D$86:$D$91,MATCH('1'!AE23, CB!$D$86:$D$91,1)+1)- INDEX(CB!$D$86:$D$91,MATCH('1'!AE23,CB!$D$86:$D$91,1))),IF(AND('1'!AF23=CB!$A$92, '1'!AH23=CB!$B$92),INDEX(CB!$C$92:$C$97,MATCH('1'!AE23, CB!$D$92:$D$97,1))+('1'!AE23- INDEX(CB!$D$92:$D$97,MATCH('1'!AE23,CB!$D$92:$D$97,1)))*( INDEX(CB!$C$92:$C$97,MATCH('1'!AE23, CB!$D$92:$D$97,1)+1)- INDEX(CB!$C$92:$C$97,MATCH('1'!AE23, CB!$D$92:$D$97,1)))/(INDEX(CB!$D$92:$D$97,MATCH('1'!AE23, CB!$D$92:$D$97,1)+1)- INDEX(CB!$D$92:$D$97,MATCH('1'!AE23,CB!$D$92:$D$97,1))),IF(AND('1'!AF23=CB!$A$98, '1'!AH23=CB!$B$98),INDEX(CB!$C$98:$C$103,MATCH('1'!AE23, CB!$D$98:$D$103,1))+('1'!AE23- INDEX(CB!$D$98:$D$103,MATCH('1'!AE23,CB!$D$98:$D$103,1)))*( INDEX(CB!$C$98:$C$103,MATCH('1'!AE23, CB!$D$98:$D$103,1)+1)- INDEX(CB!$C$98:$C$103,MATCH('1'!AE23, CB!$D$98:$D$103,1)))/(INDEX(CB!$D$98:$D$103,MATCH('1'!AE23, CB!$D$98:$D$103,1)+1)- INDEX(CB!$D$98:$D$103,MATCH('1'!AE23,CB!$D$98:$D$103,1))),IF(AND('1'!AF23=CB!$A$104, '1'!AH23=CB!$B$104),INDEX(CB!$C$104:$C$109,MATCH('1'!AE23, CB!$D$104:$D$109,1))+('1'!AE23- INDEX(CB!$D$104:$D$109,MATCH('1'!AE23,CB!$D$104:$D$109,1)))*( INDEX(CB!$C$104:$C$109,MATCH('1'!AE23, CB!$D$104:$D$109,1)+1)- INDEX(CB!$C$104:$C$109,MATCH('1'!AE23, CB!$D$104:$D$109,1)))/(INDEX(CB!$D$104:$D$109,MATCH('1'!AE23, CB!$D$104:$D$109,1)+1)- INDEX(CB!$D$104:$D$109,MATCH('1'!AE23,CB!$D$104:$D$109,1))),0))))))))))))))))))</f>
        <v>#N/A</v>
      </c>
      <c r="AU23" s="33" t="e">
        <f>IF(AND('1'!AF23=CB!$A$2, '1'!AH23=CB!$B$2),INDEX(CB!$M$2:$M$7,MATCH('1'!AE23, CB!$D$2:$D$7,1))+('1'!AE23- INDEX(CB!$D$2:$D$7,MATCH('1'!AE23,CB!$D$2:$D$7,1)))*( INDEX(CB!$M$2:$M$7,MATCH('1'!AE23, CB!$D$2:$D$7,1)+1)- INDEX(CB!$M$2:$M$7,MATCH('1'!AE23, CB!$D$2:$D$7,1)))/( INDEX(CB!$D$2:$D$7,MATCH('1'!AE23, CB!$D$2:$D$7,1)+1)- INDEX(CB!$D$2:$D$7,MATCH('1'!AE23,CB!$D$2:$D$7,1))),IF(AND('1'!AF23=CB!$A$8, '1'!AH23=CB!$B$8),INDEX(CB!$M$8:$M$13,MATCH('1'!AE23, CB!$D$8:$D$13,1))+('1'!AE23- INDEX(CB!$D$8:$D$13,MATCH('1'!AE23,CB!$D$8:$D$13,1)))*( INDEX(CB!$M$8:$M$13,MATCH('1'!AE23, CB!$D$8:$D$13,1)+1)- INDEX(CB!$M$8:$M$13,MATCH('1'!AE23, CB!$D$8:$D$13,1)))/( INDEX(CB!$D$8:$D$13,MATCH('1'!AE23, CB!$D$8:$D$13,1)+1)- INDEX(CB!$D$8:$D$13,MATCH('1'!AE23,CB!$D$8:$D$13,1))),IF(AND('1'!AF23=CB!$A$14, '1'!AH23=CB!$B$14),INDEX(CB!$M$14:$M$19,MATCH('1'!AE23, CB!$D$14:$D$19,1))+('1'!AE23- INDEX(CB!$D$14:$D$19,MATCH('1'!AE23,CB!$D$14:$D$19,1)))*( INDEX(CB!$M$14:$M$19,MATCH('1'!AE23, CB!$D$14:$D$19,1)+1)- INDEX(CB!$M$14:$M$19,MATCH('1'!AE23, CB!$D$14:$D$19,1)))/( INDEX(CB!$D$14:$D$19,MATCH('1'!AE23, CB!$D$14:$D$19,1)+1)- INDEX(CB!$D$14:$D$19,MATCH('1'!AE23,CB!$D$14:$D$19,1))),IF(AND('1'!AF23=CB!$A$20, '1'!AH23=CB!$B$20),INDEX(CB!$M$20:$M$25,MATCH('1'!AE23, CB!$D$20:$D$25,1))+('1'!AE23- INDEX(CB!$D$20:$D$25,MATCH('1'!AE23,CB!$D$20:$D$25,1)))*( INDEX(CB!$M$20:$M$25,MATCH('1'!AE23, CB!$D$20:$D$25,1)+1)- INDEX(CB!$M$20:$M$25,MATCH('1'!AE23, CB!$D$20:$D$25,1)))/( INDEX(CB!$D$20:$D$25,MATCH('1'!AE23, CB!$D$20:$D$25,1)+1)- INDEX(CB!$D$20:$D$25,MATCH('1'!AE23,CB!$D$20:$D$25,1))),IF(AND('1'!AF23=CB!$A$26, '1'!AH23=CB!$B$26),INDEX(CB!$M$26:$M$31,MATCH('1'!AE23, CB!$D$26:$D$31,1))+('1'!AE23- INDEX(CB!$D$26:$D$31,MATCH('1'!AE23,CB!$D$26:$D$31,1)))*( INDEX(CB!$M$26:$M$31,MATCH('1'!AE23, CB!$D$26:$D$31,1)+1)- INDEX(CB!$M$26:$M$31,MATCH('1'!AE23, CB!$D$26:$D$31,1)))/( INDEX(CB!$D$26:$D$31,MATCH('1'!AE23, CB!$D$26:$D$31,1)+1)- INDEX(CB!$D$26:$D$31,MATCH('1'!AE23,CB!$D$26:$D$31,1))),IF(AND('1'!AF23=CB!$A$32, '1'!AH23=CB!$B$32),INDEX(CB!$M$32:$M$37,MATCH('1'!AE23, CB!$D$32:$D$37,1))+('1'!AE23- INDEX(CB!$D$32:$D$37,MATCH('1'!AE23,CB!$D$32:$D$37,1)))*( INDEX(CB!$M$32:$M$37,MATCH('1'!AE23, CB!$D$32:$D$37,1)+1)- INDEX(CB!$M$32:$M$37,MATCH('1'!AE23, CB!$D$32:$D$37,1)))/( INDEX(CB!$D$32:$D$37,MATCH('1'!AE23, CB!$D$32:$D$37,1)+1)- INDEX(CB!$D$32:$D$37,MATCH('1'!AE23,CB!$D$32:$D$37,1))),IF(AND('1'!AF23=CB!$A$38, '1'!AH23=CB!$B$38),INDEX(CB!$M$38:$M$43,MATCH('1'!AE23, CB!$D$38:$D$43,1))+('1'!AE23- INDEX(CB!$D$38:$D$43,MATCH('1'!AE23,CB!$D$38:$D$43,1)))*( INDEX(CB!$M$38:$M$43,MATCH('1'!AE23, CB!$D$38:$D$43,1)+1)- INDEX(CB!$M$38:$M$43,MATCH('1'!AE23, CB!$D$38:$D$43,1)))/( INDEX(CB!$D$38:$D$43,MATCH('1'!AE23, CB!$D$38:$D$43,1)+1)- INDEX(CB!$D$38:$D$43,MATCH('1'!AE23,CB!$D$38:$D$43,1))),IF(AND('1'!AF23=CB!$A$44, '1'!AH23=CB!$B$44),INDEX(CB!$M$44:$M$49,MATCH('1'!AE23, CB!$D$44:$D$49,1))+('1'!AE23- INDEX(CB!$D$44:$D$49,MATCH('1'!AE23,CB!$D$44:$D$49,1)))*( INDEX(CB!$M$44:$M$49,MATCH('1'!AE23, CB!$D$44:$D$49,1)+1)- INDEX(CB!$M$44:$M$49,MATCH('1'!AE23, CB!$D$44:$D$49,1)))/( INDEX(CB!$D$44:$D$49,MATCH('1'!AE23, CB!$D$44:$D$49,1)+1)- INDEX(CB!$D$44:$D$49,MATCH('1'!AE23,CB!$D$44:$D$49,1))),IF(AND('1'!AF23=CB!$A$50, '1'!AH23=CB!$B$50),INDEX(CB!$M$50:$M$55,MATCH('1'!AE23, CB!$D$50:$D$55,1))+('1'!AE23- INDEX(CB!$D$50:$D$55,MATCH('1'!AE23,CB!$D$50:$D$55,1)))*( INDEX(CB!$M$50:$M$55,MATCH('1'!AE23, CB!$D$50:$D$55,1)+1)- INDEX(CB!$M$50:$M$55,MATCH('1'!AE23, CB!$D$50:$D$55,1)))/( INDEX(CB!$D$50:$D$55,MATCH('1'!AE23, CB!$D$50:$D$55,1)+1)- INDEX(CB!$D$50:$D$55,MATCH('1'!AE23,CB!$D$50:$D$55,1))),IF(AND('1'!AF23=CB!$A$56, '1'!AH23=CB!$B$56),INDEX(CB!$M$56:$M$61,MATCH('1'!AE23, CB!$D$56:$D$61,1))+('1'!AE23- INDEX(CB!$D$56:$D$61,MATCH('1'!AE23,CB!$D$56:$D$61,1)))*( INDEX(CB!$M$56:$M$61,MATCH('1'!AE23, CB!$D$56:$D$61,1)+1)- INDEX(CB!$M$56:$M$61,MATCH('1'!AE23, CB!$D$56:$D$61,1)))/( INDEX(CB!$D$56:$D$61,MATCH('1'!AE23, CB!$D$56:$D$61,1)+1)- INDEX(CB!$D$56:$D$61,MATCH('1'!AE23,CB!$D$56:$D$61,1))),IF(AND('1'!AF23=CB!$A$62, '1'!AH23=CB!$B$62),INDEX(CB!$M$62:$M$67,MATCH('1'!AE23, CB!$D$62:$D$67,1))+('1'!AE23- INDEX(CB!$D$62:$D$67,MATCH('1'!AE23,CB!$D$62:$D$67,1)))*( INDEX(CB!$M$62:$M$67,MATCH('1'!AE23, CB!$D$62:$D$67,1)+1)- INDEX(CB!$M$62:$M$67,MATCH('1'!AE23, CB!$D$62:$D$67,1)))/( INDEX(CB!$D$62:$D$67,MATCH('1'!AE23, CB!$D$62:$D$67,1)+1)- INDEX(CB!$D$62:$D$67,MATCH('1'!AE23,CB!$D$62:$D$67,1))),IF(AND('1'!AF23=CB!$A$68, '1'!AH23=CB!$B$68),INDEX(CB!$M$68:$M$73,MATCH('1'!AE23, CB!$D$68:$D$73,1))+('1'!AE23- INDEX(CB!$D$68:$D$73,MATCH('1'!AE23,CB!$D$68:$D$73,1)))*( INDEX(CB!$M$68:$M$73,MATCH('1'!AE23, CB!$D$68:$D$73,1)+1)- INDEX(CB!$M$68:$M$73,MATCH('1'!AE23, CB!$D$68:$D$73,1)))/(INDEX(CB!$D$68:$D$73,MATCH('1'!AE23, CB!$D$68:$D$73,1)+1)- INDEX(CB!$D$68:$D$73,MATCH('1'!AE23,CB!$D$68:$D$73,1))),IF(AND('1'!AF23=CB!$A$74, '1'!AH23=CB!$B$74),INDEX(CB!$M$74:$M$79,MATCH('1'!AE23, CB!$D$74:$D$79,1))+('1'!AE23- INDEX(CB!$D$74:$D$79,MATCH('1'!AE23,CB!$D$74:$D$79,1)))*( INDEX(CB!$M$74:$M$79,MATCH('1'!AE23, CB!$D$74:$D$79,1)+1)- INDEX(CB!$M$74:$M$79,MATCH('1'!AE23, CB!$D$74:$D$79,1)))/(INDEX(CB!$D$74:$D$79,MATCH('1'!AE23, CB!$D$74:$D$79,1)+1)- INDEX(CB!$D$74:$D$79,MATCH('1'!AE23,CB!$D$74:$D$79,1))),IF(AND('1'!AF23=CB!$A$80, '1'!AH23=CB!$B$80),INDEX(CB!$M$80:$M$85,MATCH('1'!AE23, CB!$D$80:$D$85,1))+('1'!AE23- INDEX(CB!$D$80:$D$85,MATCH('1'!AE23,CB!$D$80:$D$85,1)))*( INDEX(CB!$M$80:$M$85,MATCH('1'!AE23, CB!$D$80:$D$85,1)+1)- INDEX(CB!$M$80:$M$85,MATCH('1'!AE23, CB!$D$80:$D$85,1)))/(INDEX(CB!$D$80:$D$85,MATCH('1'!AE23, CB!$D$80:$D$85,1)+1)- INDEX(CB!$D$80:$D$85,MATCH('1'!AE23,CB!$D$80:$D$85,1))),IF(AND('1'!AF23=CB!$A$86, '1'!AH23=CB!$B$86),INDEX(CB!$M$86:$M$91,MATCH('1'!AE23, CB!$D$86:$D$91,1))+('1'!AE23- INDEX(CB!$D$86:$D$91,MATCH('1'!AE23,CB!$D$86:$D$91,1)))*( INDEX(CB!$M$86:$M$91,MATCH('1'!AE23, CB!$D$86:$D$91,1)+1)- INDEX(CB!$M$86:$M$91,MATCH('1'!AE23, CB!$D$86:$D$91,1)))/(INDEX(CB!$D$86:$D$91,MATCH('1'!AE23, CB!$D$86:$D$91,1)+1)- INDEX(CB!$D$86:$D$91,MATCH('1'!AE23,CB!$D$86:$D$91,1))),IF(AND('1'!AF23=CB!$A$92, '1'!AH23=CB!$B$92),INDEX(CB!$M$92:$M$97,MATCH('1'!AE23, CB!$D$92:$D$97,1))+('1'!AE23- INDEX(CB!$D$92:$D$97,MATCH('1'!AE23,CB!$D$92:$D$97,1)))*( INDEX(CB!$M$92:$M$97,MATCH('1'!AE23, CB!$D$92:$D$97,1)+1)- INDEX(CB!$M$92:$M$97,MATCH('1'!AE23, CB!$D$92:$D$97,1)))/(INDEX(CB!$D$92:$D$97,MATCH('1'!AE23, CB!$D$92:$D$97,1)+1)- INDEX(CB!$D$92:$D$97,MATCH('1'!AE23,CB!$D$92:$D$97,1))),IF(AND('1'!AF23=CB!$A$98, '1'!AH23=CB!$B$98),INDEX(CB!$M$98:$M$103,MATCH('1'!AE23, CB!$D$98:$D$103,1))+('1'!AE23- INDEX(CB!$D$98:$D$103,MATCH('1'!AE23,CB!$D$98:$D$103,1)))*( INDEX(CB!$M$98:$M$103,MATCH('1'!AE23, CB!$D$98:$D$103,1)+1)- INDEX(CB!$M$98:$M$103,MATCH('1'!AE23, CB!$D$98:$D$103,1)))/(INDEX(CB!$D$98:$D$103,MATCH('1'!AE23, CB!$D$98:$D$103,1)+1)- INDEX(CB!$D$98:$D$103,MATCH('1'!AE23,CB!$D$98:$D$103,1))),IF(AND('1'!AF23=CB!$A$104, '1'!AH23=CB!$B$104),INDEX(CB!$M$104:$M$109,MATCH('1'!AE23, CB!$D$104:$D$109,1))+('1'!AE23- INDEX(CB!$D$104:$D$109,MATCH('1'!AE23,CB!$D$104:$D$109,1)))*( INDEX(CB!$M$104:$M$109,MATCH('1'!AE23, CB!$D$104:$D$109,1)+1)- INDEX(CB!$M$104:$M$109,MATCH('1'!AE23, CB!$D$104:$D$109,1)))/(INDEX(CB!$D$104:$D$109,MATCH('1'!AE23, CB!$D$104:$D$109,1)+1)- INDEX(CB!$D$104:$D$109,MATCH('1'!AE23,CB!$D$104:$D$109,1))),0))))))))))))))))))</f>
        <v>#N/A</v>
      </c>
      <c r="AV23" s="33" t="e">
        <f>IF(AND('1'!AF23=CB!$A$2, '1'!AH23=CB!$B$2),INDEX(CB!$G$2:$G$7,MATCH('1'!AE23, CB!$D$2:$D$7,1))+('1'!AE23- INDEX(CB!$D$2:$D$7,MATCH('1'!AE23,CB!$D$2:$D$7,1)))*( INDEX(CB!$G$2:$G$7,MATCH('1'!AE23, CB!$D$2:$D$7,1)+1)- INDEX(CB!$G$2:$G$7,MATCH('1'!AE23, CB!$D$2:$D$7,1)))/( INDEX(CB!$D$2:$D$7,MATCH('1'!AE23, CB!$D$2:$D$7,1)+1)- INDEX(CB!$D$2:$D$7,MATCH('1'!AE23,CB!$D$2:$D$7,1))),IF(AND('1'!AF23=CB!$A$8, '1'!AH23=CB!$B$8),INDEX(CB!$G$8:$G$13,MATCH('1'!AE23, CB!$D$8:$D$13,1))+('1'!AE23- INDEX(CB!$D$8:$D$13,MATCH('1'!AE23,CB!$D$8:$D$13,1)))*( INDEX(CB!$G$8:$G$13,MATCH('1'!AE23, CB!$D$8:$D$13,1)+1)- INDEX(CB!$G$8:$G$13,MATCH('1'!AE23, CB!$D$8:$D$13,1)))/( INDEX(CB!$D$8:$D$13,MATCH('1'!AE23, CB!$D$8:$D$13,1)+1)- INDEX(CB!$D$8:$D$13,MATCH('1'!AE23,CB!$D$8:$D$13,1))),IF(AND('1'!AF23=CB!$A$14, '1'!AH23=CB!$B$14),INDEX(CB!$G$14:$G$19,MATCH('1'!AE23, CB!$D$14:$D$19,1))+('1'!AE23- INDEX(CB!$D$14:$D$19,MATCH('1'!AE23,CB!$D$14:$D$19,1)))*( INDEX(CB!$G$14:$G$19,MATCH('1'!AE23, CB!$D$14:$D$19,1)+1)- INDEX(CB!$G$14:$G$19,MATCH('1'!AE23, CB!$D$14:$D$19,1)))/( INDEX(CB!$D$14:$D$19,MATCH('1'!AE23, CB!$D$14:$D$19,1)+1)- INDEX(CB!$D$14:$D$19,MATCH('1'!AE23,CB!$D$14:$D$19,1))),IF(AND('1'!AF23=CB!$A$20, '1'!AH23=CB!$B$20),INDEX(CB!$G$20:$G$25,MATCH('1'!AE23, CB!$D$20:$D$25,1))+('1'!AE23- INDEX(CB!$D$20:$D$25,MATCH('1'!AE23,CB!$D$20:$D$25,1)))*( INDEX(CB!$G$20:$G$25,MATCH('1'!AE23, CB!$D$20:$D$25,1)+1)- INDEX(CB!$G$20:$G$25,MATCH('1'!AE23, CB!$D$20:$D$25,1)))/( INDEX(CB!$D$20:$D$25,MATCH('1'!AE23, CB!$D$20:$D$25,1)+1)- INDEX(CB!$D$20:$D$25,MATCH('1'!AE23,CB!$D$20:$D$25,1))),IF(AND('1'!AF23=CB!$A$26, '1'!AH23=CB!$B$26),INDEX(CB!$G$26:$G$31,MATCH('1'!AE23, CB!$D$26:$D$31,1))+('1'!AE23- INDEX(CB!$D$26:$D$31,MATCH('1'!AE23,CB!$D$26:$D$31,1)))*( INDEX(CB!$G$26:$G$31,MATCH('1'!AE23, CB!$D$26:$D$31,1)+1)- INDEX(CB!$G$26:$G$31,MATCH('1'!AE23, CB!$D$26:$D$31,1)))/( INDEX(CB!$D$26:$D$31,MATCH('1'!AE23, CB!$D$26:$D$31,1)+1)- INDEX(CB!$D$26:$D$31,MATCH('1'!AE23,CB!$D$26:$D$31,1))),IF(AND('1'!AF23=CB!$A$32, '1'!AH23=CB!$B$32),INDEX(CB!$G$32:$G$37,MATCH('1'!AE23, CB!$D$32:$D$37,1))+('1'!AE23- INDEX(CB!$D$32:$D$37,MATCH('1'!AE23,CB!$D$32:$D$37,1)))*( INDEX(CB!$G$32:$G$37,MATCH('1'!AE23, CB!$D$32:$D$37,1)+1)- INDEX(CB!$G$32:$G$37,MATCH('1'!AE23, CB!$D$32:$D$37,1)))/( INDEX(CB!$D$32:$D$37,MATCH('1'!AE23, CB!$D$32:$D$37,1)+1)- INDEX(CB!$D$32:$D$37,MATCH('1'!AE23,CB!$D$32:$D$37,1))),IF(AND('1'!AF23=CB!$A$38, '1'!AH23=CB!$B$38),INDEX(CB!$G$38:$G$43,MATCH('1'!AE23, CB!$D$38:$D$43,1))+('1'!AE23- INDEX(CB!$D$38:$D$43,MATCH('1'!AE23,CB!$D$38:$D$43,1)))*( INDEX(CB!$G$38:$G$43,MATCH('1'!AE23, CB!$D$38:$D$43,1)+1)- INDEX(CB!$G$38:$G$43,MATCH('1'!AE23, CB!$D$38:$D$43,1)))/( INDEX(CB!$D$38:$D$43,MATCH('1'!AE23, CB!$D$38:$D$43,1)+1)- INDEX(CB!$D$38:$D$43,MATCH('1'!AE23,CB!$D$38:$D$43,1))),IF(AND('1'!AF23=CB!$A$44, '1'!AH23=CB!$B$44),INDEX(CB!$G$44:$G$49,MATCH('1'!AE23, CB!$D$44:$D$49,1))+('1'!AE23- INDEX(CB!$D$44:$D$49,MATCH('1'!AE23,CB!$D$44:$D$49,1)))*( INDEX(CB!$G$44:$G$49,MATCH('1'!AE23, CB!$D$44:$D$49,1)+1)- INDEX(CB!$G$44:$G$49,MATCH('1'!AE23, CB!$D$44:$D$49,1)))/( INDEX(CB!$D$44:$D$49,MATCH('1'!AE23, CB!$D$44:$D$49,1)+1)- INDEX(CB!$D$44:$D$49,MATCH('1'!AE23,CB!$D$44:$D$49,1))),IF(AND('1'!AF23=CB!$A$50, '1'!AH23=CB!$B$50),INDEX(CB!$G$50:$G$55,MATCH('1'!AE23, CB!$D$50:$D$55,1))+('1'!AE23- INDEX(CB!$D$50:$D$55,MATCH('1'!AE23,CB!$D$50:$D$55,1)))*( INDEX(CB!$G$50:$G$55,MATCH('1'!AE23, CB!$D$50:$D$55,1)+1)- INDEX(CB!$G$50:$G$55,MATCH('1'!AE23, CB!$D$50:$D$55,1)))/( INDEX(CB!$D$50:$D$55,MATCH('1'!AE23, CB!$D$50:$D$55,1)+1)- INDEX(CB!$D$50:$D$55,MATCH('1'!AE23,CB!$D$50:$D$55,1))),IF(AND('1'!AF23=CB!$A$56, '1'!AH23=CB!$B$56),INDEX(CB!$G$56:$G$61,MATCH('1'!AE23, CB!$D$56:$D$61,1))+('1'!AE23- INDEX(CB!$D$56:$D$61,MATCH('1'!AE23,CB!$D$56:$D$61,1)))*( INDEX(CB!$G$56:$G$61,MATCH('1'!AE23, CB!$D$56:$D$61,1)+1)- INDEX(CB!$G$56:$G$61,MATCH('1'!AE23, CB!$D$56:$D$61,1)))/( INDEX(CB!$D$56:$D$61,MATCH('1'!AE23, CB!$D$56:$D$61,1)+1)- INDEX(CB!$D$56:$D$61,MATCH('1'!AE23,CB!$D$56:$D$61,1))),IF(AND('1'!AF23=CB!$A$62, '1'!AH23=CB!$B$62),INDEX(CB!$G$62:$G$67,MATCH('1'!AE23, CB!$D$62:$D$67,1))+('1'!AE23- INDEX(CB!$D$62:$D$67,MATCH('1'!AE23,CB!$D$62:$D$67,1)))*( INDEX(CB!$G$62:$G$67,MATCH('1'!AE23, CB!$D$62:$D$67,1)+1)- INDEX(CB!$G$62:$G$67,MATCH('1'!AE23, CB!$D$62:$D$67,1)))/( INDEX(CB!$D$62:$D$67,MATCH('1'!AE23, CB!$D$62:$D$67,1)+1)- INDEX(CB!$D$62:$D$67,MATCH('1'!AE23,CB!$D$62:$D$67,1))),IF(AND('1'!AF23=CB!$A$68, '1'!AH23=CB!$B$68),INDEX(CB!$G$68:$G$73,MATCH('1'!AE23, CB!$D$68:$D$73,1))+('1'!AE23- INDEX(CB!$D$68:$D$73,MATCH('1'!AE23,CB!$D$68:$D$73,1)))*( INDEX(CB!$G$68:$G$73,MATCH('1'!AE23, CB!$D$68:$D$73,1)+1)- INDEX(CB!$G$68:$G$73,MATCH('1'!AE23, CB!$D$68:$D$73,1)))/(INDEX(CB!$D$68:$D$73,MATCH('1'!AE23, CB!$D$68:$D$73,1)+1)- INDEX(CB!$D$68:$D$73,MATCH('1'!AE23,CB!$D$68:$D$73,1))),IF(AND('1'!AF23=CB!$A$74, '1'!AH23=CB!$B$74),INDEX(CB!$G$74:$G$79,MATCH('1'!AE23, CB!$D$74:$D$79,1))+('1'!AE23- INDEX(CB!$D$74:$D$79,MATCH('1'!AE23,CB!$D$74:$D$79,1)))*( INDEX(CB!$G$74:$G$79,MATCH('1'!AE23, CB!$D$74:$D$79,1)+1)- INDEX(CB!$G$74:$G$79,MATCH('1'!AE23, CB!$D$74:$D$79,1)))/(INDEX(CB!$D$74:$D$79,MATCH('1'!AE23, CB!$D$74:$D$79,1)+1)- INDEX(CB!$D$74:$D$79,MATCH('1'!AE23,CB!$D$74:$D$79,1))),IF(AND('1'!AF23=CB!$A$80, '1'!AH23=CB!$B$80),INDEX(CB!$G$80:$G$85,MATCH('1'!AE23, CB!$D$80:$D$85,1))+('1'!AE23- INDEX(CB!$D$80:$D$85,MATCH('1'!AE23,CB!$D$80:$D$85,1)))*( INDEX(CB!$G$80:$G$85,MATCH('1'!AE23, CB!$D$80:$D$85,1)+1)- INDEX(CB!$G$80:$G$85,MATCH('1'!AE23, CB!$D$80:$D$85,1)))/(INDEX(CB!$D$80:$D$85,MATCH('1'!AE23, CB!$D$80:$D$85,1)+1)- INDEX(CB!$D$80:$D$85,MATCH('1'!AE23,CB!$D$80:$D$85,1))),IF(AND('1'!AF23=CB!$A$86, '1'!AH23=CB!$B$86),INDEX(CB!$G$86:$G$91,MATCH('1'!AE23, CB!$D$86:$D$91,1))+('1'!AE23- INDEX(CB!$D$86:$D$91,MATCH('1'!AE23,CB!$D$86:$D$91,1)))*( INDEX(CB!$G$86:$G$91,MATCH('1'!AE23, CB!$D$86:$D$91,1)+1)- INDEX(CB!$G$86:$G$91,MATCH('1'!AE23, CB!$D$86:$D$91,1)))/(INDEX(CB!$D$86:$D$91,MATCH('1'!AE23, CB!$D$86:$D$91,1)+1)- INDEX(CB!$D$86:$D$91,MATCH('1'!AE23,CB!$D$86:$D$91,1))),IF(AND('1'!AF23=CB!$A$92, '1'!AH23=CB!$B$92),INDEX(CB!$G$92:$G$97,MATCH('1'!AE23, CB!$D$92:$D$97,1))+('1'!AE23- INDEX(CB!$D$92:$D$97,MATCH('1'!AE23,CB!$D$92:$D$97,1)))*( INDEX(CB!$G$92:$G$97,MATCH('1'!AE23, CB!$D$92:$D$97,1)+1)- INDEX(CB!$G$92:$G$97,MATCH('1'!AE23, CB!$D$92:$D$97,1)))/(INDEX(CB!$D$92:$D$97,MATCH('1'!AE23, CB!$D$92:$D$97,1)+1)- INDEX(CB!$D$92:$D$97,MATCH('1'!AE23,CB!$D$92:$D$97,1))),IF(AND('1'!AF23=CB!$A$98, '1'!AH23=CB!$B$98),INDEX(CB!$G$98:$G$103,MATCH('1'!AE23, CB!$D$98:$D$103,1))+('1'!AE23- INDEX(CB!$D$98:$D$103,MATCH('1'!AE23,CB!$D$98:$D$103,1)))*( INDEX(CB!$G$98:$G$103,MATCH('1'!AE23, CB!$D$98:$D$103,1)+1)- INDEX(CB!$G$98:$G$103,MATCH('1'!AE23, CB!$D$98:$D$103,1)))/(INDEX(CB!$D$98:$D$103,MATCH('1'!AE23, CB!$D$98:$D$103,1)+1)- INDEX(CB!$D$98:$D$103,MATCH('1'!AE23,CB!$D$98:$D$103,1))),IF(AND('1'!AF23=CB!$A$104, '1'!AH23=CB!$B$104),INDEX(CB!$G$104:$G$109,MATCH('1'!AE23, CB!$D$104:$D$109,1))+('1'!AE23- INDEX(CB!$D$104:$D$109,MATCH('1'!AE23,CB!$D$104:$D$109,1)))*( INDEX(CB!$G$104:$G$109,MATCH('1'!AE23, CB!$D$104:$D$109,1)+1)- INDEX(CB!$G$104:$G$109,MATCH('1'!AE23, CB!$D$104:$D$109,1)))/(INDEX(CB!$D$104:$D$109,MATCH('1'!AE23, CB!$D$104:$D$109,1)+1)- INDEX(CB!$D$104:$D$109,MATCH('1'!AE23,CB!$D$104:$D$109,1))),0))))))))))))))))))</f>
        <v>#N/A</v>
      </c>
      <c r="AW23" s="33" t="e">
        <f>IF(AND('1'!AF23=CB!$A$2, '1'!AH23=CB!$B$2),INDEX(CB!$F$2:$F$7,MATCH('1'!AE23, CB!$D$2:$D$7,1))+('1'!AE23- INDEX(CB!$D$2:$D$7,MATCH('1'!AE23,CB!$D$2:$D$7,1)))*( INDEX(CB!$F$2:$F$7,MATCH('1'!AE23, CB!$D$2:$D$7,1)+1)- INDEX(CB!$F$2:$F$7,MATCH('1'!AE23, CB!$D$2:$D$7,1)))/( INDEX(CB!$D$2:$D$7,MATCH('1'!AE23, CB!$D$2:$D$7,1)+1)- INDEX(CB!$D$2:$D$7,MATCH('1'!AE23,CB!$D$2:$D$7,1))),IF(AND('1'!AF23=CB!$A$8, '1'!AH23=CB!$B$8),INDEX(CB!$F$8:$F$13,MATCH('1'!AE23, CB!$D$8:$D$13,1))+('1'!AE23- INDEX(CB!$D$8:$D$13,MATCH('1'!AE23,CB!$D$8:$D$13,1)))*( INDEX(CB!$F$8:$F$13,MATCH('1'!AE23, CB!$D$8:$D$13,1)+1)- INDEX(CB!$F$8:$F$13,MATCH('1'!AE23, CB!$D$8:$D$13,1)))/( INDEX(CB!$D$8:$D$13,MATCH('1'!AE23, CB!$D$8:$D$13,1)+1)- INDEX(CB!$D$8:$D$13,MATCH('1'!AE23,CB!$D$8:$D$13,1))),IF(AND('1'!AF23=CB!$A$14, '1'!AH23=CB!$B$14),INDEX(CB!$F$14:$F$19,MATCH('1'!AE23, CB!$D$14:$D$19,1))+('1'!AE23- INDEX(CB!$D$14:$D$19,MATCH('1'!AE23,CB!$D$14:$D$19,1)))*( INDEX(CB!$F$14:$F$19,MATCH('1'!AE23, CB!$D$14:$D$19,1)+1)- INDEX(CB!$F$14:$F$19,MATCH('1'!AE23, CB!$D$14:$D$19,1)))/( INDEX(CB!$D$14:$D$19,MATCH('1'!AE23, CB!$D$14:$D$19,1)+1)- INDEX(CB!$D$14:$D$19,MATCH('1'!AE23,CB!$D$14:$D$19,1))),IF(AND('1'!AF23=CB!$A$20, '1'!AH23=CB!$B$20),INDEX(CB!$F$20:$F$25,MATCH('1'!AE23, CB!$D$20:$D$25,1))+('1'!AE23- INDEX(CB!$D$20:$D$25,MATCH('1'!AE23,CB!$D$20:$D$25,1)))*( INDEX(CB!$F$20:$F$25,MATCH('1'!AE23, CB!$D$20:$D$25,1)+1)- INDEX(CB!$F$20:$F$25,MATCH('1'!AE23, CB!$D$20:$D$25,1)))/( INDEX(CB!$D$20:$D$25,MATCH('1'!AE23, CB!$D$20:$D$25,1)+1)- INDEX(CB!$D$20:$D$25,MATCH('1'!AE23,CB!$D$20:$D$25,1))),IF(AND('1'!AF23=CB!$A$26, '1'!AH23=CB!$B$26),INDEX(CB!$F$26:$F$31,MATCH('1'!AE23, CB!$D$26:$D$31,1))+('1'!AE23- INDEX(CB!$D$26:$D$31,MATCH('1'!AE23,CB!$D$26:$D$31,1)))*( INDEX(CB!$F$26:$F$31,MATCH('1'!AE23, CB!$D$26:$D$31,1)+1)- INDEX(CB!$F$26:$F$31,MATCH('1'!AE23, CB!$D$26:$D$31,1)))/( INDEX(CB!$D$26:$D$31,MATCH('1'!AE23, CB!$D$26:$D$31,1)+1)- INDEX(CB!$D$26:$D$31,MATCH('1'!AE23,CB!$D$26:$D$31,1))),IF(AND('1'!AF23=CB!$A$32, '1'!AH23=CB!$B$32),INDEX(CB!$F$32:$F$37,MATCH('1'!AE23, CB!$D$32:$D$37,1))+('1'!AE23- INDEX(CB!$D$32:$D$37,MATCH('1'!AE23,CB!$D$32:$D$37,1)))*( INDEX(CB!$F$32:$F$37,MATCH('1'!AE23, CB!$D$32:$D$37,1)+1)- INDEX(CB!$F$32:$F$37,MATCH('1'!AE23, CB!$D$32:$D$37,1)))/( INDEX(CB!$D$32:$D$37,MATCH('1'!AE23, CB!$D$32:$D$37,1)+1)- INDEX(CB!$D$32:$D$37,MATCH('1'!AE23,CB!$D$32:$D$37,1))),IF(AND('1'!AF23=CB!$A$38, '1'!AH23=CB!$B$38),INDEX(CB!$F$38:$F$43,MATCH('1'!AE23, CB!$D$38:$D$43,1))+('1'!AE23- INDEX(CB!$D$38:$D$43,MATCH('1'!AE23,CB!$D$38:$D$43,1)))*( INDEX(CB!$F$38:$F$43,MATCH('1'!AE23, CB!$D$38:$D$43,1)+1)- INDEX(CB!$F$38:$F$43,MATCH('1'!AE23, CB!$D$38:$D$43,1)))/( INDEX(CB!$D$38:$D$43,MATCH('1'!AE23, CB!$D$38:$D$43,1)+1)- INDEX(CB!$D$38:$D$43,MATCH('1'!AE23,CB!$D$38:$D$43,1))),IF(AND('1'!AF23=CB!$A$44, '1'!AH23=CB!$B$44),INDEX(CB!$F$44:$F$49,MATCH('1'!AE23, CB!$D$44:$D$49,1))+('1'!AE23- INDEX(CB!$D$44:$D$49,MATCH('1'!AE23,CB!$D$44:$D$49,1)))*( INDEX(CB!$F$44:$F$49,MATCH('1'!AE23, CB!$D$44:$D$49,1)+1)- INDEX(CB!$F$44:$F$49,MATCH('1'!AE23, CB!$D$44:$D$49,1)))/( INDEX(CB!$D$44:$D$49,MATCH('1'!AE23, CB!$D$44:$D$49,1)+1)- INDEX(CB!$D$44:$D$49,MATCH('1'!AE23,CB!$D$44:$D$49,1))),IF(AND('1'!AF23=CB!$A$50, '1'!AH23=CB!$B$50),INDEX(CB!$F$50:$F$55,MATCH('1'!AE23, CB!$D$50:$D$55,1))+('1'!AE23- INDEX(CB!$D$50:$D$55,MATCH('1'!AE23,CB!$D$50:$D$55,1)))*( INDEX(CB!$F$50:$F$55,MATCH('1'!AE23, CB!$D$50:$D$55,1)+1)- INDEX(CB!$F$50:$F$55,MATCH('1'!AE23, CB!$D$50:$D$55,1)))/( INDEX(CB!$D$50:$D$55,MATCH('1'!AE23, CB!$D$50:$D$55,1)+1)- INDEX(CB!$D$50:$D$55,MATCH('1'!AE23,CB!$D$50:$D$55,1))),IF(AND('1'!AF23=CB!$A$56, '1'!AH23=CB!$B$56),INDEX(CB!$F$56:$F$61,MATCH('1'!AE23, CB!$D$56:$D$61,1))+('1'!AE23- INDEX(CB!$D$56:$D$61,MATCH('1'!AE23,CB!$D$56:$D$61,1)))*( INDEX(CB!$F$56:$F$61,MATCH('1'!AE23, CB!$D$56:$D$61,1)+1)- INDEX(CB!$F$56:$F$61,MATCH('1'!AE23, CB!$D$56:$D$61,1)))/( INDEX(CB!$D$56:$D$61,MATCH('1'!AE23, CB!$D$56:$D$61,1)+1)- INDEX(CB!$D$56:$D$61,MATCH('1'!AE23,CB!$D$56:$D$61,1))),IF(AND('1'!AF23=CB!$A$62, '1'!AH23=CB!$B$62),INDEX(CB!$F$62:$F$67,MATCH('1'!AE23, CB!$D$62:$D$67,1))+('1'!AE23- INDEX(CB!$D$62:$D$67,MATCH('1'!AE23,CB!$D$62:$D$67,1)))*( INDEX(CB!$F$62:$F$67,MATCH('1'!AE23, CB!$D$62:$D$67,1)+1)- INDEX(CB!$F$62:$F$67,MATCH('1'!AE23, CB!$D$62:$D$67,1)))/( INDEX(CB!$D$62:$D$67,MATCH('1'!AE23, CB!$D$62:$D$67,1)+1)- INDEX(CB!$D$62:$D$67,MATCH('1'!AE23,CB!$D$62:$D$67,1))),IF(AND('1'!AF23=CB!$A$68, '1'!AH23=CB!$B$68),INDEX(CB!$F$68:$F$73,MATCH('1'!AE23, CB!$D$68:$D$73,1))+('1'!AE23- INDEX(CB!$D$68:$D$73,MATCH('1'!AE23,CB!$D$68:$D$73,1)))*( INDEX(CB!$F$68:$F$73,MATCH('1'!AE23, CB!$D$68:$D$73,1)+1)- INDEX(CB!$F$68:$F$73,MATCH('1'!AE23, CB!$D$68:$D$73,1)))/(INDEX(CB!$D$68:$D$73,MATCH('1'!AE23, CB!$D$68:$D$73,1)+1)- INDEX(CB!$D$68:$D$73,MATCH('1'!AE23,CB!$D$68:$D$73,1))),IF(AND('1'!AF23=CB!$A$74, '1'!AH23=CB!$B$74),INDEX(CB!$F$74:$F$79,MATCH('1'!AE23, CB!$D$74:$D$79,1))+('1'!AE23- INDEX(CB!$D$74:$D$79,MATCH('1'!AE23,CB!$D$74:$D$79,1)))*( INDEX(CB!$F$74:$F$79,MATCH('1'!AE23, CB!$D$74:$D$79,1)+1)- INDEX(CB!$F$74:$F$79,MATCH('1'!AE23, CB!$D$74:$D$79,1)))/(INDEX(CB!$D$74:$D$79,MATCH('1'!AE23, CB!$D$74:$D$79,1)+1)- INDEX(CB!$D$74:$D$79,MATCH('1'!AE23,CB!$D$74:$D$79,1))),IF(AND('1'!AF23=CB!$A$80, '1'!AH23=CB!$B$80),INDEX(CB!$F$80:$F$85,MATCH('1'!AE23, CB!$D$80:$D$85,1))+('1'!AE23- INDEX(CB!$D$80:$D$85,MATCH('1'!AE23,CB!$D$80:$D$85,1)))*( INDEX(CB!$F$80:$F$85,MATCH('1'!AE23, CB!$D$80:$D$85,1)+1)- INDEX(CB!$F$80:$F$85,MATCH('1'!AE23, CB!$D$80:$D$85,1)))/(INDEX(CB!$D$80:$D$85,MATCH('1'!AE23, CB!$D$80:$D$85,1)+1)- INDEX(CB!$D$80:$D$85,MATCH('1'!AE23,CB!$D$80:$D$85,1))),IF(AND('1'!AF23=CB!$A$86, '1'!AH23=CB!$B$86),INDEX(CB!$F$86:$F$91,MATCH('1'!AE23, CB!$D$86:$D$91,1))+('1'!AE23- INDEX(CB!$D$86:$D$91,MATCH('1'!AE23,CB!$D$86:$D$91,1)))*( INDEX(CB!$F$86:$F$91,MATCH('1'!AE23, CB!$D$86:$D$91,1)+1)- INDEX(CB!$F$86:$F$91,MATCH('1'!AE23, CB!$D$86:$D$91,1)))/(INDEX(CB!$D$86:$D$91,MATCH('1'!AE23, CB!$D$86:$D$91,1)+1)- INDEX(CB!$D$86:$D$91,MATCH('1'!AE23,CB!$D$86:$D$91,1))),IF(AND('1'!AF23=CB!$A$92, '1'!AH23=CB!$B$92),INDEX(CB!$F$92:$F$97,MATCH('1'!AE23, CB!$D$92:$D$97,1))+('1'!AE23- INDEX(CB!$D$92:$D$97,MATCH('1'!AE23,CB!$D$92:$D$97,1)))*( INDEX(CB!$F$92:$F$97,MATCH('1'!AE23, CB!$D$92:$D$97,1)+1)- INDEX(CB!$F$92:$F$97,MATCH('1'!AE23, CB!$D$92:$D$97,1)))/(INDEX(CB!$D$92:$D$97,MATCH('1'!AE23, CB!$D$92:$D$97,1)+1)- INDEX(CB!$D$92:$D$97,MATCH('1'!AE23,CB!$D$92:$D$97,1))),IF(AND('1'!AF23=CB!$A$98, '1'!AH23=CB!$B$98),INDEX(CB!$F$98:$F$103,MATCH('1'!AE23, CB!$D$98:$D$103,1))+('1'!AE23- INDEX(CB!$D$98:$D$103,MATCH('1'!AE23,CB!$D$98:$D$103,1)))*( INDEX(CB!$F$98:$F$103,MATCH('1'!AE23, CB!$D$98:$D$103,1)+1)- INDEX(CB!$F$98:$F$103,MATCH('1'!AE23, CB!$D$98:$D$103,1)))/(INDEX(CB!$D$98:$D$103,MATCH('1'!AE23, CB!$D$98:$D$103,1)+1)- INDEX(CB!$D$98:$D$103,MATCH('1'!AE23,CB!$D$98:$D$103,1))),IF(AND('1'!AF23=CB!$A$104, '1'!AH23=CB!$B$104),INDEX(CB!$F$104:$F$109,MATCH('1'!AE23, CB!$D$104:$D$109,1))+('1'!AE23- INDEX(CB!$D$104:$D$109,MATCH('1'!AE23,CB!$D$104:$D$109,1)))*( INDEX(CB!$F$104:$F$109,MATCH('1'!AE23, CB!$D$104:$D$109,1)+1)- INDEX(CB!$F$104:$F$109,MATCH('1'!AE23, CB!$D$104:$D$109,1)))/(INDEX(CB!$D$104:$D$109,MATCH('1'!AE23, CB!$D$104:$D$109,1)+1)- INDEX(CB!$D$104:$D$109,MATCH('1'!AE23,CB!$D$104:$D$109,1))),0))))))))))))))))))</f>
        <v>#N/A</v>
      </c>
      <c r="AX23" s="33" t="e">
        <f>IF(AND('1'!AF23=CB!$A$2, '1'!AH23=CB!$B$2),INDEX(CB!$E$2:$E$7,MATCH('1'!AE23, CB!$D$2:$D$7,1))+('1'!AE23- INDEX(CB!$D$2:$D$7,MATCH('1'!AE23,CB!$D$2:$D$7,1)))*( INDEX(CB!$E$2:$E$7,MATCH('1'!AE23, CB!$D$2:$D$7,1)+1)- INDEX(CB!$E$2:$E$7,MATCH('1'!AE23, CB!$D$2:$D$7,1)))/( INDEX(CB!$D$2:$D$7,MATCH('1'!AE23, CB!$D$2:$D$7,1)+1)- INDEX(CB!$D$2:$D$7,MATCH('1'!AE23,CB!$D$2:$D$7,1))),IF(AND('1'!AF23=CB!$A$8, '1'!AH23=CB!$B$8),INDEX(CB!$E$8:$E$13,MATCH('1'!AE23, CB!$D$8:$D$13,1))+('1'!AE23- INDEX(CB!$D$8:$D$13,MATCH('1'!AE23,CB!$D$8:$D$13,1)))*( INDEX(CB!$E$8:$E$13,MATCH('1'!AE23, CB!$D$8:$D$13,1)+1)- INDEX(CB!$E$8:$E$13,MATCH('1'!AE23, CB!$D$8:$D$13,1)))/( INDEX(CB!$D$8:$D$13,MATCH('1'!AE23, CB!$D$8:$D$13,1)+1)- INDEX(CB!$D$8:$D$13,MATCH('1'!AE23,CB!$D$8:$D$13,1))),IF(AND('1'!AF23=CB!$A$14, '1'!AH23=CB!$B$14),INDEX(CB!$E$14:$E$19,MATCH('1'!AE23, CB!$D$14:$D$19,1))+('1'!AE23- INDEX(CB!$D$14:$D$19,MATCH('1'!AE23,CB!$D$14:$D$19,1)))*( INDEX(CB!$E$14:$E$19,MATCH('1'!AE23, CB!$D$14:$D$19,1)+1)- INDEX(CB!$E$14:$E$19,MATCH('1'!AE23, CB!$D$14:$D$19,1)))/( INDEX(CB!$D$14:$D$19,MATCH('1'!AE23, CB!$D$14:$D$19,1)+1)- INDEX(CB!$D$14:$D$19,MATCH('1'!AE23,CB!$D$14:$D$19,1))),IF(AND('1'!AF23=CB!$A$20, '1'!AH23=CB!$B$20),INDEX(CB!$E$20:$E$25,MATCH('1'!AE23, CB!$D$20:$D$25,1))+('1'!AE23- INDEX(CB!$D$20:$D$25,MATCH('1'!AE23,CB!$D$20:$D$25,1)))*( INDEX(CB!$E$20:$E$25,MATCH('1'!AE23, CB!$D$20:$D$25,1)+1)- INDEX(CB!$E$20:$E$25,MATCH('1'!AE23, CB!$D$20:$D$25,1)))/( INDEX(CB!$D$20:$D$25,MATCH('1'!AE23, CB!$D$20:$D$25,1)+1)- INDEX(CB!$D$20:$D$25,MATCH('1'!AE23,CB!$D$20:$D$25,1))),IF(AND('1'!AF23=CB!$A$26, '1'!AH23=CB!$B$26),INDEX(CB!$E$26:$E$31,MATCH('1'!AE23, CB!$D$26:$D$31,1))+('1'!AE23- INDEX(CB!$D$26:$D$31,MATCH('1'!AE23,CB!$D$26:$D$31,1)))*( INDEX(CB!$E$26:$E$31,MATCH('1'!AE23, CB!$D$26:$D$31,1)+1)- INDEX(CB!$E$26:$E$31,MATCH('1'!AE23, CB!$D$26:$D$31,1)))/( INDEX(CB!$D$26:$D$31,MATCH('1'!AE23, CB!$D$26:$D$31,1)+1)- INDEX(CB!$D$26:$D$31,MATCH('1'!AE23,CB!$D$26:$D$31,1))),IF(AND('1'!AF23=CB!$A$32, '1'!AH23=CB!$B$32),INDEX(CB!$E$32:$E$37,MATCH('1'!AE23, CB!$D$32:$D$37,1))+('1'!AE23- INDEX(CB!$D$32:$D$37,MATCH('1'!AE23,CB!$D$32:$D$37,1)))*( INDEX(CB!$E$32:$E$37,MATCH('1'!AE23, CB!$D$32:$D$37,1)+1)- INDEX(CB!$E$32:$E$37,MATCH('1'!AE23, CB!$D$32:$D$37,1)))/( INDEX(CB!$D$32:$D$37,MATCH('1'!AE23, CB!$D$32:$D$37,1)+1)- INDEX(CB!$D$32:$D$37,MATCH('1'!AE23,CB!$D$32:$D$37,1))),IF(AND('1'!AF23=CB!$A$38, '1'!AH23=CB!$B$38),INDEX(CB!$E$38:$E$43,MATCH('1'!AE23, CB!$D$38:$D$43,1))+('1'!AE23- INDEX(CB!$D$38:$D$43,MATCH('1'!AE23,CB!$D$38:$D$43,1)))*( INDEX(CB!$E$38:$E$43,MATCH('1'!AE23, CB!$D$38:$D$43,1)+1)- INDEX(CB!$E$38:$E$43,MATCH('1'!AE23, CB!$D$38:$D$43,1)))/( INDEX(CB!$D$38:$D$43,MATCH('1'!AE23, CB!$D$38:$D$43,1)+1)- INDEX(CB!$D$38:$D$43,MATCH('1'!AE23,CB!$D$38:$D$43,1))),IF(AND('1'!AF23=CB!$A$44, '1'!AH23=CB!$B$44),INDEX(CB!$E$44:$E$49,MATCH('1'!AE23, CB!$D$44:$D$49,1))+('1'!AE23- INDEX(CB!$D$44:$D$49,MATCH('1'!AE23,CB!$D$44:$D$49,1)))*( INDEX(CB!$E$44:$E$49,MATCH('1'!AE23, CB!$D$44:$D$49,1)+1)- INDEX(CB!$E$44:$E$49,MATCH('1'!AE23, CB!$D$44:$D$49,1)))/( INDEX(CB!$D$44:$D$49,MATCH('1'!AE23, CB!$D$44:$D$49,1)+1)- INDEX(CB!$D$44:$D$49,MATCH('1'!AE23,CB!$D$44:$D$49,1))),IF(AND('1'!AF23=CB!$A$50, '1'!AH23=CB!$B$50),INDEX(CB!$E$50:$E$55,MATCH('1'!AE23, CB!$D$50:$D$55,1))+('1'!AE23- INDEX(CB!$D$50:$D$55,MATCH('1'!AE23,CB!$D$50:$D$55,1)))*( INDEX(CB!$E$50:$E$55,MATCH('1'!AE23, CB!$D$50:$D$55,1)+1)- INDEX(CB!$E$50:$E$55,MATCH('1'!AE23, CB!$D$50:$D$55,1)))/( INDEX(CB!$D$50:$D$55,MATCH('1'!AE23, CB!$D$50:$D$55,1)+1)- INDEX(CB!$D$50:$D$55,MATCH('1'!AE23,CB!$D$50:$D$55,1))),IF(AND('1'!AF23=CB!$A$56, '1'!AH23=CB!$B$56),INDEX(CB!$E$56:$E$61,MATCH('1'!AE23, CB!$D$56:$D$61,1))+('1'!AE23- INDEX(CB!$D$56:$D$61,MATCH('1'!AE23,CB!$D$56:$D$61,1)))*( INDEX(CB!$E$56:$E$61,MATCH('1'!AE23, CB!$D$56:$D$61,1)+1)- INDEX(CB!$E$56:$E$61,MATCH('1'!AE23, CB!$D$56:$D$61,1)))/( INDEX(CB!$D$56:$D$61,MATCH('1'!AE23, CB!$D$56:$D$61,1)+1)- INDEX(CB!$D$56:$D$61,MATCH('1'!AE23,CB!$D$56:$D$61,1))),IF(AND('1'!AF23=CB!$A$62, '1'!AH23=CB!$B$62),INDEX(CB!$E$62:$E$67,MATCH('1'!AE23, CB!$D$62:$D$67,1))+('1'!AE23- INDEX(CB!$D$62:$D$67,MATCH('1'!AE23,CB!$D$62:$D$67,1)))*( INDEX(CB!$E$62:$E$67,MATCH('1'!AE23, CB!$D$62:$D$67,1)+1)- INDEX(CB!$E$62:$E$67,MATCH('1'!AE23, CB!$D$62:$D$67,1)))/( INDEX(CB!$D$62:$D$67,MATCH('1'!AE23, CB!$D$62:$D$67,1)+1)- INDEX(CB!$D$62:$D$67,MATCH('1'!AE23,CB!$D$62:$D$67,1))),IF(AND('1'!AF23=CB!$A$68, '1'!AH23=CB!$B$68),INDEX(CB!$E$68:$E$73,MATCH('1'!AE23, CB!$D$68:$D$73,1))+('1'!AE23- INDEX(CB!$D$68:$D$73,MATCH('1'!AE23,CB!$D$68:$D$73,1)))*( INDEX(CB!$E$68:$E$73,MATCH('1'!AE23, CB!$D$68:$D$73,1)+1)- INDEX(CB!$E$68:$E$73,MATCH('1'!AE23, CB!$D$68:$D$73,1)))/(INDEX(CB!$D$68:$D$73,MATCH('1'!AE23, CB!$D$68:$D$73,1)+1)- INDEX(CB!$D$68:$D$73,MATCH('1'!AE23,CB!$D$68:$D$73,1))),IF(AND('1'!AF23=CB!$A$74, '1'!AH23=CB!$B$74),INDEX(CB!$E$74:$E$79,MATCH('1'!AE23, CB!$D$74:$D$79,1))+('1'!AE23- INDEX(CB!$D$74:$D$79,MATCH('1'!AE23,CB!$D$74:$D$79,1)))*( INDEX(CB!$E$74:$E$79,MATCH('1'!AE23, CB!$D$74:$D$79,1)+1)- INDEX(CB!$E$74:$E$79,MATCH('1'!AE23, CB!$D$74:$D$79,1)))/(INDEX(CB!$D$74:$D$79,MATCH('1'!AE23, CB!$D$74:$D$79,1)+1)- INDEX(CB!$D$74:$D$79,MATCH('1'!AE23,CB!$D$74:$D$79,1))),IF(AND('1'!AF23=CB!$A$80, '1'!AH23=CB!$B$80),INDEX(CB!$E$80:$E$85,MATCH('1'!AE23, CB!$D$80:$D$85,1))+('1'!AE23- INDEX(CB!$D$80:$D$85,MATCH('1'!AE23,CB!$D$80:$D$85,1)))*( INDEX(CB!$E$80:$E$85,MATCH('1'!AE23, CB!$D$80:$D$85,1)+1)- INDEX(CB!$E$80:$E$85,MATCH('1'!AE23, CB!$D$80:$D$85,1)))/(INDEX(CB!$D$80:$D$85,MATCH('1'!AE23, CB!$D$80:$D$85,1)+1)- INDEX(CB!$D$80:$D$85,MATCH('1'!AE23,CB!$D$80:$D$85,1))),IF(AND('1'!AF23=CB!$A$86, '1'!AH23=CB!$B$86),INDEX(CB!$E$86:$E$91,MATCH('1'!AE23, CB!$D$86:$D$91,1))+('1'!AE23- INDEX(CB!$D$86:$D$91,MATCH('1'!AE23,CB!$D$86:$D$91,1)))*( INDEX(CB!$E$86:$E$91,MATCH('1'!AE23, CB!$D$86:$D$91,1)+1)- INDEX(CB!$E$86:$E$91,MATCH('1'!AE23, CB!$D$86:$D$91,1)))/(INDEX(CB!$D$86:$D$91,MATCH('1'!AE23, CB!$D$86:$D$91,1)+1)- INDEX(CB!$D$86:$D$91,MATCH('1'!AE23,CB!$D$86:$D$91,1))),IF(AND('1'!AF23=CB!$A$92, '1'!AH23=CB!$B$92),INDEX(CB!$E$92:$E$97,MATCH('1'!AE23, CB!$D$92:$D$97,1))+('1'!AE23- INDEX(CB!$D$92:$D$97,MATCH('1'!AE23,CB!$D$92:$D$97,1)))*( INDEX(CB!$E$92:$E$97,MATCH('1'!AE23, CB!$D$92:$D$97,1)+1)- INDEX(CB!$E$92:$E$97,MATCH('1'!AE23, CB!$D$92:$D$97,1)))/(INDEX(CB!$D$92:$D$97,MATCH('1'!AE23, CB!$D$92:$D$97,1)+1)- INDEX(CB!$D$92:$D$97,MATCH('1'!AE23,CB!$D$92:$D$97,1))),IF(AND('1'!AF23=CB!$A$98, '1'!AH23=CB!$B$98),INDEX(CB!$E$98:$E$103,MATCH('1'!AE23, CB!$D$98:$D$103,1))+('1'!AE23- INDEX(CB!$D$98:$D$103,MATCH('1'!AE23,CB!$D$98:$D$103,1)))*( INDEX(CB!$E$98:$E$103,MATCH('1'!AE23, CB!$D$98:$D$103,1)+1)- INDEX(CB!$E$98:$E$103,MATCH('1'!AE23, CB!$D$98:$D$103,1)))/(INDEX(CB!$D$98:$D$103,MATCH('1'!AE23, CB!$D$98:$D$103,1)+1)- INDEX(CB!$D$98:$D$103,MATCH('1'!AE23,CB!$D$98:$D$103,1))),IF(AND('1'!AF23=CB!$A$104, '1'!AH23=CB!$B$104),INDEX(CB!$E$104:$E$109,MATCH('1'!AE23, CB!$D$104:$D$109,1))+('1'!AE23- INDEX(CB!$D$104:$D$109,MATCH('1'!AE23,CB!$D$104:$D$109,1)))*( INDEX(CB!$E$104:$E$109,MATCH('1'!AE23, CB!$D$104:$D$109,1)+1)- INDEX(CB!$E$104:$E$109,MATCH('1'!AE23, CB!$D$104:$D$109,1)))/(INDEX(CB!$D$104:$D$109,MATCH('1'!AE23, CB!$D$104:$D$109,1)+1)- INDEX(CB!$D$104:$D$109,MATCH('1'!AE23,CB!$D$104:$D$109,1))),0))))))))))))))))))</f>
        <v>#N/A</v>
      </c>
      <c r="AY23" s="11" t="e">
        <f t="shared" si="17"/>
        <v>#VALUE!</v>
      </c>
      <c r="AZ23" s="11" t="e">
        <f>(-AY22+IF(AND('1'!AF23=CB!$A$2,'1'!AH23=CB!$B$2),MAX(CB!$D$2:$D$7),IF(AND('1'!AF23=CB!$A$8,'1'!AH23=CB!$B$8),MAX(CB!$D$8:$D$13),IF(AND('1'!AF23=CB!$A$14,'1'!AH23=CB!$B$14),MAX(CB!$D$14:$D$19),IF(AND('1'!AF23=CB!$A$20,'1'!AH23=CB!$B$20),MAX(CB!$D$20:$D$25),IF(AND('1'!AF23=CB!$A$26,'1'!AH23=CB!$B$26),MAX(CB!$D$26:$D$31),IF(AND('1'!AF23=CB!$A$32,'1'!AH23=CB!$B$32),CB!$D$36+(6-CB!$C$36)*(CB!$D$37-CB!$D$36)/(CB!$C$37-CB!$C$36),IF(AND('1'!AF23=CB!$A$38,'1'!AH23=CB!$B$38),CB!$D$42+(6-CB!$C$42)*(CB!$D$43-CB!$D$42)/(CB!$C$43-CB!$C$42),IF(AND('1'!AF23=CB!$A$44,'1'!AH23=CB!$B$44),CB!$D$48+(6-CB!$C$48)*(CB!$D$49-CB!$D$48)/(CB!$C$49-CB!$C$48),IF(AND('1'!AF23=CB!$A$50,'1'!AH23=CB!$B$50),CB!$D$54+(6-CB!$C$54)*(CB!$D$55-CB!$D$54)/(CB!$C$55-CB!$C$54),IF(AND('1'!AF23=CB!$A$56,'1'!AH23=CB!$B$56),CB!$D$60+(6-CB!$C$60)*(CB!$D$61-CB!$D$60)/(CB!$C$61-CB!$C$60),IF(AND('1'!AF23=CB!$A$62,'1'!AH23=CB!$B$62),MAX(CB!$D$62:$D$67),IF(AND('1'!AF23=CB!$A$68,'1'!AH23=CB!$B$68),MAX(CB!$D$68:$D$73),IF(AND('1'!AF23=CB!$A$74,'1'!AH23=CB!$B$74),MAX(CB!$D$74:$D$79),IF(AND('1'!AF23=CB!$A$80,'1'!AH23=CB!$B$80),MAX(CB!$D$80:$D$85),IF(AND('1'!AF23=CB!$A$86,'1'!AH23=CB!$B$86),MAX(CB!$D$86:$D$91),IF(AND('1'!AF23=CB!$A$92,'1'!AH23=CB!$B$92),MAX(CB!$D$92:$D$97),IF(AND('1'!AF23=CB!$A$98,'1'!AH23=CB!$B$98),MAX(CB!$D$98:$D$103),IF(AND('1'!AF23=CB!$A$104,'1'!AH23=CB!$B$104),MAX(CB!$D$104:$D$109),0)))))))))))))))))))/(F23*H23*D23)*43560+$B22</f>
        <v>#VALUE!</v>
      </c>
      <c r="BA23" s="38" t="e">
        <f t="shared" si="1"/>
        <v>#N/A</v>
      </c>
      <c r="BB23" s="39" t="e">
        <f t="shared" si="2"/>
        <v>#N/A</v>
      </c>
      <c r="BC23" s="39" t="e">
        <f t="shared" si="3"/>
        <v>#N/A</v>
      </c>
      <c r="BD23" s="39" t="e">
        <f t="shared" si="4"/>
        <v>#N/A</v>
      </c>
      <c r="BE23" s="39" t="e">
        <f t="shared" si="5"/>
        <v>#N/A</v>
      </c>
      <c r="BF23" s="39" t="e">
        <f t="shared" si="6"/>
        <v>#N/A</v>
      </c>
      <c r="BG23" s="39" t="e">
        <f t="shared" si="7"/>
        <v>#N/A</v>
      </c>
      <c r="BH23" s="39" t="e">
        <f t="shared" si="8"/>
        <v>#VALUE!</v>
      </c>
      <c r="BI23" s="56" t="e">
        <f t="shared" si="18"/>
        <v>#VALUE!</v>
      </c>
    </row>
    <row r="24" spans="1:61" ht="14.55" x14ac:dyDescent="0.4">
      <c r="A24" s="66">
        <v>13</v>
      </c>
      <c r="B24" s="35"/>
      <c r="C24" s="23" t="str">
        <f t="shared" si="20"/>
        <v/>
      </c>
      <c r="D24" s="95" t="str">
        <f t="shared" si="10"/>
        <v/>
      </c>
      <c r="E24" s="23" t="str">
        <f t="shared" si="11"/>
        <v/>
      </c>
      <c r="F24" s="35"/>
      <c r="G24" s="48" t="str">
        <f t="shared" si="12"/>
        <v/>
      </c>
      <c r="H24" s="93" t="str">
        <f>IF(B24&lt;&gt;0,INDEX(RainfallIntensity!$A$4:$B$49,MATCH($K$8,RainfallIntensity!$A$4:$A$49),2),"")</f>
        <v/>
      </c>
      <c r="I24" s="23" t="str">
        <f t="shared" si="13"/>
        <v/>
      </c>
      <c r="J24" s="23" t="str">
        <f t="shared" si="19"/>
        <v/>
      </c>
      <c r="K24" s="23" t="str">
        <f t="shared" si="14"/>
        <v/>
      </c>
      <c r="L24" s="35"/>
      <c r="M24" s="35" t="s">
        <v>119</v>
      </c>
      <c r="N24" s="83"/>
      <c r="O24" s="24" t="str">
        <f>IF(B24&lt;&gt;0,'1'!BA24,"")</f>
        <v/>
      </c>
      <c r="P24" s="55" t="str">
        <f>IF(B24&lt;&gt;0,'1'!BB24,"")</f>
        <v/>
      </c>
      <c r="Q24" s="24" t="str">
        <f>IF(B24&lt;&gt;0,'1'!BC24,"")</f>
        <v/>
      </c>
      <c r="R24" s="24" t="str">
        <f>IF(B24&lt;&gt;0,INDEX(CB!$N$2:$N$109,MATCH('1'!M24, CB!$A$2:$A$109,1)),"")</f>
        <v/>
      </c>
      <c r="S24" s="24" t="str">
        <f>IF(B24&lt;&gt;0,'1'!BD24,"")</f>
        <v/>
      </c>
      <c r="T24" s="24" t="str">
        <f>IF(B24&lt;&gt;0,'1'!BE24,"")</f>
        <v/>
      </c>
      <c r="U24" s="24" t="str">
        <f>IF(B24&lt;&gt;0,'1'!BF24,"")</f>
        <v/>
      </c>
      <c r="V24" s="24" t="str">
        <f>IF(B24&lt;&gt;0,'1'!BG24,"")</f>
        <v/>
      </c>
      <c r="W24" s="24" t="str">
        <f>IF(B24&lt;&gt;0,'1'!BH24,"")</f>
        <v/>
      </c>
      <c r="X24" s="53" t="str">
        <f t="shared" si="15"/>
        <v/>
      </c>
      <c r="Y24" s="63"/>
      <c r="Z24" s="94" t="str">
        <f t="shared" si="0"/>
        <v/>
      </c>
      <c r="AE24" s="11" t="str">
        <f>'1'!K24</f>
        <v/>
      </c>
      <c r="AF24" s="33">
        <f t="array" ref="AF24">MAX(IF(CB!$A$2:$A$109&lt;='1'!M24,CB!$A$2:$A$109))</f>
        <v>10</v>
      </c>
      <c r="AG24" s="33">
        <f t="array" ref="AG24">IF('1'!M24&lt;10,MAX(IF(CB!$B$2:$B$91&lt;='1'!N24,CB!$B$2:$B$91)),MAX(IF(CB!$B$92:$B$109&lt;='1'!N24,CB!$B$92:$B$109)))</f>
        <v>0</v>
      </c>
      <c r="AH24" s="100">
        <f t="array" ref="AH24">IF('1'!M24&lt;10,MIN(IF(CB!$B$2:$B$91&gt;='1'!N24,CB!$B$2:$B$91),0.07),MIN(IF(CB!$B$92:$B$109&gt;='1'!N24,CB!$B$92:$B$109,0.03)))</f>
        <v>3.0000000000000001E-3</v>
      </c>
      <c r="AI24" s="38">
        <f>IF(AND('1'!AF24=CB!$A$2, '1'!AG24=CB!$B$2),INDEX(CB!$K$2:$K$7,MATCH('1'!AE24, CB!$D$2:$D$7,1))+('1'!AE24- INDEX(CB!$D$2:$D$7,MATCH('1'!AE24,CB!$D$2:$D$7,1)))*( INDEX(CB!$K$2:$K$7,MATCH('1'!AE24, CB!$D$2:$D$7,1)+1)- INDEX(CB!$K$2:$K$7,MATCH('1'!AE24, CB!$D$2:$D$7,1)))/( INDEX(CB!$D$2:$D$7,MATCH('1'!AE24, CB!$D$2:$D$7,1)+1)- INDEX(CB!$D$2:$D$7,MATCH('1'!AE24,CB!$D$2:$D$7,1))),IF(AND('1'!AF24=CB!$A$8, '1'!AG24=CB!$B$8),INDEX(CB!$K$8:$K$13,MATCH('1'!AE24, CB!$D$8:$D$13,1))+('1'!AE24- INDEX(CB!$D$8:$D$13,MATCH('1'!AE24,CB!$D$8:$D$13,1)))*( INDEX(CB!$K$8:$K$13,MATCH('1'!AE24, CB!$D$8:$D$13,1)+1)- INDEX(CB!$K$8:$K$13,MATCH('1'!AE24, CB!$D$8:$D$13,1)))/( INDEX(CB!$D$8:$D$13,MATCH('1'!AE24, CB!$D$8:$D$13,1)+1)- INDEX(CB!$D$8:$D$13,MATCH('1'!AE24,CB!$D$8:$D$13,1))),IF(AND('1'!AF24=CB!$A$14, '1'!AG24=CB!$B$14),INDEX(CB!$K$14:$K$19,MATCH('1'!AE24, CB!$D$14:$D$19,1))+('1'!AE24- INDEX(CB!$D$14:$D$19,MATCH('1'!AE24,CB!$D$14:$D$19,1)))*( INDEX(CB!$K$14:$K$19,MATCH('1'!AE24, CB!$D$14:$D$19,1)+1)- INDEX(CB!$K$14:$K$19,MATCH('1'!AE24, CB!$D$14:$D$19,1)))/( INDEX(CB!$D$14:$D$19,MATCH('1'!AE24, CB!$D$14:$D$19,1)+1)- INDEX(CB!$D$14:$D$19,MATCH('1'!AE24,CB!$D$14:$D$19,1))),IF(AND('1'!AF24=CB!$A$20, '1'!AG24=CB!$B$20),INDEX(CB!$K$20:$K$25,MATCH('1'!AE24, CB!$D$20:$D$25,1))+('1'!AE24- INDEX(CB!$D$20:$D$25,MATCH('1'!AE24,CB!$D$20:$D$25,1)))*( INDEX(CB!$K$20:$K$25,MATCH('1'!AE24, CB!$D$20:$D$25,1)+1)- INDEX(CB!$K$20:$K$25,MATCH('1'!AE24, CB!$D$20:$D$25,1)))/( INDEX(CB!$D$20:$D$25,MATCH('1'!AE24, CB!$D$20:$D$25,1)+1)- INDEX(CB!$D$20:$D$25,MATCH('1'!AE24,CB!$D$20:$D$25,1))),IF(AND('1'!AF24=CB!$A$26, '1'!AG24=CB!$B$26),INDEX(CB!$K$26:$K$31,MATCH('1'!AE24, CB!$D$26:$D$31,1))+('1'!AE24- INDEX(CB!$D$26:$D$31,MATCH('1'!AE24,CB!$D$26:$D$31,1)))*( INDEX(CB!$K$26:$K$31,MATCH('1'!AE24, CB!$D$26:$D$31,1)+1)- INDEX(CB!$K$26:$K$31,MATCH('1'!AE24, CB!$D$26:$D$31,1)))/( INDEX(CB!$D$26:$D$31,MATCH('1'!AE24, CB!$D$26:$D$31,1)+1)- INDEX(CB!$D$26:$D$31,MATCH('1'!AE24,CB!$D$26:$D$31,1))),IF(AND('1'!AF24=CB!$A$32, '1'!AG24=CB!$B$32),INDEX(CB!$K$32:$K$37,MATCH('1'!AE24, CB!$D$32:$D$37,1))+('1'!AE24- INDEX(CB!$D$32:$D$37,MATCH('1'!AE24,CB!$D$32:$D$37,1)))*( INDEX(CB!$K$32:$K$37,MATCH('1'!AE24, CB!$D$32:$D$37,1)+1)- INDEX(CB!$K$32:$K$37,MATCH('1'!AE24, CB!$D$32:$D$37,1)))/( INDEX(CB!$D$32:$D$37,MATCH('1'!AE24, CB!$D$32:$D$37,1)+1)- INDEX(CB!$D$32:$D$37,MATCH('1'!AE24,CB!$D$32:$D$37,1))),IF(AND('1'!AF24=CB!$A$38, '1'!AG24=CB!$B$38),INDEX(CB!$K$38:$K$43,MATCH('1'!AE24, CB!$D$38:$D$43,1))+('1'!AE24- INDEX(CB!$D$38:$D$43,MATCH('1'!AE24,CB!$D$38:$D$43,1)))*( INDEX(CB!$K$38:$K$43,MATCH('1'!AE24, CB!$D$38:$D$43,1)+1)- INDEX(CB!$K$38:$K$43,MATCH('1'!AE24, CB!$D$38:$D$43,1)))/( INDEX(CB!$D$38:$D$43,MATCH('1'!AE24, CB!$D$38:$D$43,1)+1)- INDEX(CB!$D$38:$D$43,MATCH('1'!AE24,CB!$D$38:$D$43,1))),IF(AND('1'!AF24=CB!$A$44, '1'!AG24=CB!$B$44),INDEX(CB!$K$44:$K$49,MATCH('1'!AE24, CB!$D$44:$D$49,1))+('1'!AE24- INDEX(CB!$D$44:$D$49,MATCH('1'!AE24,CB!$D$44:$D$49,1)))*( INDEX(CB!$K$44:$K$49,MATCH('1'!AE24, CB!$D$44:$D$49,1)+1)- INDEX(CB!$K$44:$K$49,MATCH('1'!AE24, CB!$D$44:$D$49,1)))/( INDEX(CB!$D$44:$D$49,MATCH('1'!AE24, CB!$D$44:$D$49,1)+1)- INDEX(CB!$D$44:$D$49,MATCH('1'!AE24,CB!$D$44:$D$49,1))),IF(AND('1'!AF24=CB!$A$50, '1'!AG24=CB!$B$50),INDEX(CB!$K$50:$K$55,MATCH('1'!AE24, CB!$D$50:$D$55,1))+('1'!AE24- INDEX(CB!$D$50:$D$55,MATCH('1'!AE24,CB!$D$50:$D$55,1)))*( INDEX(CB!$K$50:$K$55,MATCH('1'!AE24, CB!$D$50:$D$55,1)+1)- INDEX(CB!$K$50:$K$55,MATCH('1'!AE24, CB!$D$50:$D$55,1)))/( INDEX(CB!$D$50:$D$55,MATCH('1'!AE24, CB!$D$50:$D$55,1)+1)- INDEX(CB!$D$50:$D$55,MATCH('1'!AE24,CB!$D$50:$D$55,1))),IF(AND('1'!AF24=CB!$A$56, '1'!AG24=CB!$B$56),INDEX(CB!$K$56:$K$61,MATCH('1'!AE24, CB!$D$56:$D$61,1))+('1'!AE24- INDEX(CB!$D$56:$D$61,MATCH('1'!AE24,CB!$D$56:$D$61,1)))*( INDEX(CB!$K$56:$K$61,MATCH('1'!AE24, CB!$D$56:$D$61,1)+1)- INDEX(CB!$K$56:$K$61,MATCH('1'!AE24, CB!$D$56:$D$61,1)))/( INDEX(CB!$D$56:$D$61,MATCH('1'!AE24, CB!$D$56:$D$61,1)+1)- INDEX(CB!$D$56:$D$61,MATCH('1'!AE24,CB!$D$56:$D$61,1))),IF(AND('1'!AF24=CB!$A$62, '1'!AG24=CB!$B$62),INDEX(CB!$K$62:$K$67,MATCH('1'!AE24, CB!$D$62:$D$67,1))+('1'!AE24- INDEX(CB!$D$62:$D$67,MATCH('1'!AE24,CB!$D$62:$D$67,1)))*( INDEX(CB!$K$62:$K$67,MATCH('1'!AE24, CB!$D$62:$D$67,1)+1)- INDEX(CB!$K$62:$K$67,MATCH('1'!AE24, CB!$D$62:$D$67,1)))/( INDEX(CB!$D$62:$D$67,MATCH('1'!AE24, CB!$D$62:$D$67,1)+1)- INDEX(CB!$D$62:$D$67,MATCH('1'!AE24,CB!$D$62:$D$67,1))),IF(AND('1'!AF24=CB!$A$68, '1'!AG24=CB!$B$68),INDEX(CB!$K$68:$K$73,MATCH('1'!AE24, CB!$D$68:$D$73,1))+('1'!AE24- INDEX(CB!$D$68:$D$73,MATCH('1'!AE24,CB!$D$68:$D$73,1)))*( INDEX(CB!$K$68:$K$73,MATCH('1'!AE24, CB!$D$68:$D$73,1)+1)- INDEX(CB!$K$68:$K$73,MATCH('1'!AE24, CB!$D$68:$D$73,1)))/(INDEX(CB!$D$68:$D$73,MATCH('1'!AE24, CB!$D$68:$D$73,1)+1)- INDEX(CB!$D$68:$D$73,MATCH('1'!AE24,CB!$D$68:$D$73,1))),IF(AND('1'!AF24=CB!$A$74, '1'!AG24=CB!$B$74),INDEX(CB!$K$74:$K$79,MATCH('1'!AE24, CB!$D$74:$D$79,1))+('1'!AE24- INDEX(CB!$D$74:$D$79,MATCH('1'!AE24,CB!$D$74:$D$79,1)))*( INDEX(CB!$K$74:$K$79,MATCH('1'!AE24, CB!$D$74:$D$79,1)+1)- INDEX(CB!$K$74:$K$79,MATCH('1'!AE24, CB!$D$74:$D$79,1)))/(INDEX(CB!$D$74:$D$79,MATCH('1'!AE24, CB!$D$74:$D$79,1)+1)- INDEX(CB!$D$74:$D$79,MATCH('1'!AE24,CB!$D$74:$D$79,1))),IF(AND('1'!AF24=CB!$A$80, '1'!AG24=CB!$B$80),INDEX(CB!$K$80:$K$85,MATCH('1'!AE24, CB!$D$80:$D$85,1))+('1'!AE24- INDEX(CB!$D$80:$D$85,MATCH('1'!AE24,CB!$D$80:$D$85,1)))*( INDEX(CB!$K$80:$K$85,MATCH('1'!AE24, CB!$D$80:$D$85,1)+1)- INDEX(CB!$K$80:$K$85,MATCH('1'!AE24, CB!$D$80:$D$85,1)))/(INDEX(CB!$D$80:$D$85,MATCH('1'!AE24, CB!$D$80:$D$85,1)+1)- INDEX(CB!$D$80:$D$85,MATCH('1'!AE24,CB!$D$80:$D$85,1))),IF(AND('1'!AF24=CB!$A$86, '1'!AG24=CB!$B$86),INDEX(CB!$K$86:$K$91,MATCH('1'!AE24, CB!$D$86:$D$91,1))+('1'!AE24- INDEX(CB!$D$86:$D$91,MATCH('1'!AE24,CB!$D$86:$D$91,1)))*( INDEX(CB!$K$86:$K$91,MATCH('1'!AE24, CB!$D$86:$D$91,1)+1)- INDEX(CB!$K$86:$K$91,MATCH('1'!AE24, CB!$D$86:$D$91,1)))/(INDEX(CB!$D$86:$D$91,MATCH('1'!AE24, CB!$D$86:$D$91,1)+1)- INDEX(CB!$D$86:$D$91,MATCH('1'!AE24,CB!$D$86:$D$91,1))),IF(AND('1'!AF24=CB!$A$92, '1'!AG24=CB!$B$92),INDEX(CB!$K$92:$K$97,MATCH('1'!AE24, CB!$D$92:$D$97,1))+('1'!AE24- INDEX(CB!$D$92:$D$97,MATCH('1'!AE24,CB!$D$92:$D$97,1)))*( INDEX(CB!$K$92:$K$97,MATCH('1'!AE24, CB!$D$92:$D$97,1)+1)- INDEX(CB!$K$92:$K$97,MATCH('1'!AE24, CB!$D$92:$D$97,1)))/(INDEX(CB!$D$92:$D$97,MATCH('1'!AE24, CB!$D$92:$D$97,1)+1)- INDEX(CB!$D$92:$D$97,MATCH('1'!AE24,CB!$D$92:$D$97,1))),IF(AND('1'!AF24=CB!$A$98, '1'!AG24=CB!$B$98),INDEX(CB!$K$98:$K$103,MATCH('1'!AE24, CB!$D$98:$D$103,1))+('1'!AE24- INDEX(CB!$D$98:$D$103,MATCH('1'!AE24,CB!$D$98:$D$103,1)))*( INDEX(CB!$K$98:$K$103,MATCH('1'!AE24, CB!$D$98:$D$103,1)+1)- INDEX(CB!$K$98:$K$103,MATCH('1'!AE24, CB!$D$98:$D$103,1)))/(INDEX(CB!$D$98:$D$103,MATCH('1'!AE24, CB!$D$98:$D$103,1)+1)- INDEX(CB!$D$98:$D$103,MATCH('1'!AE24,CB!$D$98:$D$103,1))),IF(AND('1'!AF24=CB!$A$104, '1'!AG24=CB!$B$104),INDEX(CB!$K$104:$K$109,MATCH('1'!AE24, CB!$D$104:$D$109,1))+('1'!AE24- INDEX(CB!$D$104:$D$109,MATCH('1'!AE24,CB!$D$104:$D$109,1)))*( INDEX(CB!$K$104:$K$109,MATCH('1'!AE24, CB!$D$104:$D$109,1)+1)- INDEX(CB!$K$104:$K$109,MATCH('1'!AE24, CB!$D$104:$D$109,1)))/(INDEX(CB!$D$104:$D$109,MATCH('1'!AE24, CB!$D$104:$D$109,1)+1)- INDEX(CB!$D$104:$D$109,MATCH('1'!AE24,CB!$D$104:$D$109,1))),0))))))))))))))))))</f>
        <v>0</v>
      </c>
      <c r="AJ24" s="33">
        <f>IF(AND('1'!AF24=CB!$A$2, '1'!AG24=CB!$B$2),INDEX(CB!$I$2:$I$7,MATCH('1'!AE24, CB!$D$2:$D$7,1))+('1'!AE24- INDEX(CB!$D$2:$D$7,MATCH('1'!AE24,CB!$D$2:$D$7,1)))*( INDEX(CB!$I$2:$I$7,MATCH('1'!AE24, CB!$D$2:$D$7,1)+1)- INDEX(CB!$I$2:$I$7,MATCH('1'!AE24, CB!$D$2:$D$7,1)))/( INDEX(CB!$D$2:$D$7,MATCH('1'!AE24, CB!$D$2:$D$7,1)+1)- INDEX(CB!$D$2:$D$7,MATCH('1'!AE24,CB!$D$2:$D$7,1))),IF(AND('1'!AF24=CB!$A$8, '1'!AG24=CB!$B$8),INDEX(CB!$I$8:$I$13,MATCH('1'!AE24, CB!$D$8:$D$13,1))+('1'!AE24- INDEX(CB!$D$8:$D$13,MATCH('1'!AE24,CB!$D$8:$D$13,1)))*( INDEX(CB!$I$8:$I$13,MATCH('1'!AE24, CB!$D$8:$D$13,1)+1)- INDEX(CB!$I$8:$I$13,MATCH('1'!AE24, CB!$D$8:$D$13,1)))/( INDEX(CB!$D$8:$D$13,MATCH('1'!AE24, CB!$D$8:$D$13,1)+1)- INDEX(CB!$D$8:$D$13,MATCH('1'!AE24,CB!$D$8:$D$13,1))),IF(AND('1'!AF24=CB!$A$14, '1'!AG24=CB!$B$14),INDEX(CB!$I$14:$I$19,MATCH('1'!AE24, CB!$D$14:$D$19,1))+('1'!AE24- INDEX(CB!$D$14:$D$19,MATCH('1'!AE24,CB!$D$14:$D$19,1)))*( INDEX(CB!$I$14:$I$19,MATCH('1'!AE24, CB!$D$14:$D$19,1)+1)- INDEX(CB!$I$14:$I$19,MATCH('1'!AE24, CB!$D$14:$D$19,1)))/( INDEX(CB!$D$14:$D$19,MATCH('1'!AE24, CB!$D$14:$D$19,1)+1)- INDEX(CB!$D$14:$D$19,MATCH('1'!AE24,CB!$D$14:$D$19,1))),IF(AND('1'!AF24=CB!$A$20, '1'!AG24=CB!$B$20),INDEX(CB!$I$20:$I$25,MATCH('1'!AE24, CB!$D$20:$D$25,1))+('1'!AE24- INDEX(CB!$D$20:$D$25,MATCH('1'!AE24,CB!$D$20:$D$25,1)))*( INDEX(CB!$I$20:$I$25,MATCH('1'!AE24, CB!$D$20:$D$25,1)+1)- INDEX(CB!$I$20:$I$25,MATCH('1'!AE24, CB!$D$20:$D$25,1)))/( INDEX(CB!$D$20:$D$25,MATCH('1'!AE24, CB!$D$20:$D$25,1)+1)- INDEX(CB!$D$20:$D$25,MATCH('1'!AE24,CB!$D$20:$D$25,1))),IF(AND('1'!AF24=CB!$A$26, '1'!AG24=CB!$B$26),INDEX(CB!$I$26:$I$31,MATCH('1'!AE24, CB!$D$26:$D$31,1))+('1'!AE24- INDEX(CB!$D$26:$D$31,MATCH('1'!AE24,CB!$D$26:$D$31,1)))*( INDEX(CB!$I$26:$I$31,MATCH('1'!AE24, CB!$D$26:$D$31,1)+1)- INDEX(CB!$I$26:$I$31,MATCH('1'!AE24, CB!$D$26:$D$31,1)))/( INDEX(CB!$D$26:$D$31,MATCH('1'!AE24, CB!$D$26:$D$31,1)+1)- INDEX(CB!$D$26:$D$31,MATCH('1'!AE24,CB!$D$26:$D$31,1))),IF(AND('1'!AF24=CB!$A$32, '1'!AG24=CB!$B$32),INDEX(CB!$I$32:$I$37,MATCH('1'!AE24, CB!$D$32:$D$37,1))+('1'!AE24- INDEX(CB!$D$32:$D$37,MATCH('1'!AE24,CB!$D$32:$D$37,1)))*( INDEX(CB!$I$32:$I$37,MATCH('1'!AE24, CB!$D$32:$D$37,1)+1)- INDEX(CB!$I$32:$I$37,MATCH('1'!AE24, CB!$D$32:$D$37,1)))/( INDEX(CB!$D$32:$D$37,MATCH('1'!AE24, CB!$D$32:$D$37,1)+1)- INDEX(CB!$D$32:$D$37,MATCH('1'!AE24,CB!$D$32:$D$37,1))),IF(AND('1'!AF24=CB!$A$38, '1'!AG24=CB!$B$38),INDEX(CB!$I$38:$I$43,MATCH('1'!AE24, CB!$D$38:$D$43,1))+('1'!AE24- INDEX(CB!$D$38:$D$43,MATCH('1'!AE24,CB!$D$38:$D$43,1)))*( INDEX(CB!$I$38:$I$43,MATCH('1'!AE24, CB!$D$38:$D$43,1)+1)- INDEX(CB!$I$38:$I$43,MATCH('1'!AE24, CB!$D$38:$D$43,1)))/( INDEX(CB!$D$38:$D$43,MATCH('1'!AE24, CB!$D$38:$D$43,1)+1)- INDEX(CB!$D$38:$D$43,MATCH('1'!AE24,CB!$D$38:$D$43,1))),IF(AND('1'!AF24=CB!$A$44, '1'!AG24=CB!$B$44),INDEX(CB!$I$44:$I$49,MATCH('1'!AE24, CB!$D$44:$D$49,1))+('1'!AE24- INDEX(CB!$D$44:$D$49,MATCH('1'!AE24,CB!$D$44:$D$49,1)))*( INDEX(CB!$I$44:$I$49,MATCH('1'!AE24, CB!$D$44:$D$49,1)+1)- INDEX(CB!$I$44:$I$49,MATCH('1'!AE24, CB!$D$44:$D$49,1)))/( INDEX(CB!$D$44:$D$49,MATCH('1'!AE24, CB!$D$44:$D$49,1)+1)- INDEX(CB!$D$44:$D$49,MATCH('1'!AE24,CB!$D$44:$D$49,1))),IF(AND('1'!AF24=CB!$A$50, '1'!AG24=CB!$B$50),INDEX(CB!$I$50:$I$55,MATCH('1'!AE24, CB!$D$50:$D$55,1))+('1'!AE24- INDEX(CB!$D$50:$D$55,MATCH('1'!AE24,CB!$D$50:$D$55,1)))*( INDEX(CB!$I$50:$I$55,MATCH('1'!AE24, CB!$D$50:$D$55,1)+1)- INDEX(CB!$I$50:$I$55,MATCH('1'!AE24, CB!$D$50:$D$55,1)))/( INDEX(CB!$D$50:$D$55,MATCH('1'!AE24, CB!$D$50:$D$55,1)+1)- INDEX(CB!$D$50:$D$55,MATCH('1'!AE24,CB!$D$50:$D$55,1))),IF(AND('1'!AF24=CB!$A$56, '1'!AG24=CB!$B$56),INDEX(CB!$I$56:$I$61,MATCH('1'!AE24, CB!$D$56:$D$61,1))+('1'!AE24- INDEX(CB!$D$56:$D$61,MATCH('1'!AE24,CB!$D$56:$D$61,1)))*( INDEX(CB!$I$56:$I$61,MATCH('1'!AE24, CB!$D$56:$D$61,1)+1)- INDEX(CB!$I$56:$I$61,MATCH('1'!AE24, CB!$D$56:$D$61,1)))/( INDEX(CB!$D$56:$D$61,MATCH('1'!AE24, CB!$D$56:$D$61,1)+1)- INDEX(CB!$D$56:$D$61,MATCH('1'!AE24,CB!$D$56:$D$61,1))),IF(AND('1'!AF24=CB!$A$62, '1'!AG24=CB!$B$62),INDEX(CB!$I$62:$I$67,MATCH('1'!AE24, CB!$D$62:$D$67,1))+('1'!AE24- INDEX(CB!$D$62:$D$67,MATCH('1'!AE24,CB!$D$62:$D$67,1)))*( INDEX(CB!$I$62:$I$67,MATCH('1'!AE24, CB!$D$62:$D$67,1)+1)- INDEX(CB!$I$62:$I$67,MATCH('1'!AE24, CB!$D$62:$D$67,1)))/( INDEX(CB!$D$62:$D$67,MATCH('1'!AE24, CB!$D$62:$D$67,1)+1)- INDEX(CB!$D$62:$D$67,MATCH('1'!AE24,CB!$D$62:$D$67,1))),IF(AND('1'!AF24=CB!$A$68, '1'!AG24=CB!$B$68),INDEX(CB!$I$68:$I$73,MATCH('1'!AE24, CB!$D$68:$D$73,1))+('1'!AE24- INDEX(CB!$D$68:$D$73,MATCH('1'!AE24,CB!$D$68:$D$73,1)))*( INDEX(CB!$I$68:$I$73,MATCH('1'!AE24, CB!$D$68:$D$73,1)+1)- INDEX(CB!$I$68:$I$73,MATCH('1'!AE24, CB!$D$68:$D$73,1)))/(INDEX(CB!$D$68:$D$73,MATCH('1'!AE24, CB!$D$68:$D$73,1)+1)- INDEX(CB!$D$68:$D$73,MATCH('1'!AE24,CB!$D$68:$D$73,1))),IF(AND('1'!AF24=CB!$A$74, '1'!AG24=CB!$B$74),INDEX(CB!$I$74:$I$79,MATCH('1'!AE24, CB!$D$74:$D$79,1))+('1'!AE24- INDEX(CB!$D$74:$D$79,MATCH('1'!AE24,CB!$D$74:$D$79,1)))*( INDEX(CB!$I$74:$I$79,MATCH('1'!AE24, CB!$D$74:$D$79,1)+1)- INDEX(CB!$I$74:$I$79,MATCH('1'!AE24, CB!$D$74:$D$79,1)))/(INDEX(CB!$D$74:$D$79,MATCH('1'!AE24, CB!$D$74:$D$79,1)+1)- INDEX(CB!$D$74:$D$79,MATCH('1'!AE24,CB!$D$74:$D$79,1))),IF(AND('1'!AF24=CB!$A$80, '1'!AG24=CB!$B$80),INDEX(CB!$I$80:$I$85,MATCH('1'!AE24, CB!$D$80:$D$85,1))+('1'!AE24- INDEX(CB!$D$80:$D$85,MATCH('1'!AE24,CB!$D$80:$D$85,1)))*( INDEX(CB!$I$80:$I$85,MATCH('1'!AE24, CB!$D$80:$D$85,1)+1)- INDEX(CB!$I$80:$I$85,MATCH('1'!AE24, CB!$D$80:$D$85,1)))/(INDEX(CB!$D$80:$D$85,MATCH('1'!AE24, CB!$D$80:$D$85,1)+1)- INDEX(CB!$D$80:$D$85,MATCH('1'!AE24,CB!$D$80:$D$85,1))),IF(AND('1'!AF24=CB!$A$86, '1'!AG24=CB!$B$86),INDEX(CB!$I$86:$I$91,MATCH('1'!AE24, CB!$D$86:$D$91,1))+('1'!AE24- INDEX(CB!$D$86:$D$91,MATCH('1'!AE24,CB!$D$86:$D$91,1)))*( INDEX(CB!$I$86:$I$91,MATCH('1'!AE24, CB!$D$86:$D$91,1)+1)- INDEX(CB!$I$86:$I$91,MATCH('1'!AE24, CB!$D$86:$D$91,1)))/(INDEX(CB!$D$86:$D$91,MATCH('1'!AE24, CB!$D$86:$D$91,1)+1)- INDEX(CB!$D$86:$D$91,MATCH('1'!AE24,CB!$D$86:$D$91,1))),IF(AND('1'!AF24=CB!$A$92, '1'!AG24=CB!$B$92),INDEX(CB!$I$92:$I$97,MATCH('1'!AE24, CB!$D$92:$D$97,1))+('1'!AE24- INDEX(CB!$D$92:$D$97,MATCH('1'!AE24,CB!$D$92:$D$97,1)))*( INDEX(CB!$I$92:$I$97,MATCH('1'!AE24, CB!$D$92:$D$97,1)+1)- INDEX(CB!$I$92:$I$97,MATCH('1'!AE24, CB!$D$92:$D$97,1)))/(INDEX(CB!$D$92:$D$97,MATCH('1'!AE24, CB!$D$92:$D$97,1)+1)- INDEX(CB!$D$92:$D$97,MATCH('1'!AE24,CB!$D$92:$D$97,1))),IF(AND('1'!AF24=CB!$A$98, '1'!AG24=CB!$B$98),INDEX(CB!$I$98:$I$103,MATCH('1'!AE24, CB!$D$98:$D$103,1))+('1'!AE24- INDEX(CB!$D$98:$D$103,MATCH('1'!AE24,CB!$D$98:$D$103,1)))*( INDEX(CB!$I$98:$I$103,MATCH('1'!AE24, CB!$D$98:$D$103,1)+1)- INDEX(CB!$I$98:$I$103,MATCH('1'!AE24, CB!$D$98:$D$103,1)))/(INDEX(CB!$D$98:$D$103,MATCH('1'!AE24, CB!$D$98:$D$103,1)+1)- INDEX(CB!$D$98:$D$103,MATCH('1'!AE24,CB!$D$98:$D$103,1))),IF(AND('1'!AF24=CB!$A$104, '1'!AG24=CB!$B$104),INDEX(CB!$I$104:$I$109,MATCH('1'!AE24, CB!$D$104:$D$109,1))+('1'!AE24- INDEX(CB!$D$104:$D$109,MATCH('1'!AE24,CB!$D$104:$D$109,1)))*( INDEX(CB!$I$104:$I$109,MATCH('1'!AE24, CB!$D$104:$D$109,1)+1)- INDEX(CB!$I$104:$I$109,MATCH('1'!AE24, CB!$D$104:$D$109,1)))/(INDEX(CB!$D$104:$D$109,MATCH('1'!AE24, CB!$D$104:$D$109,1)+1)- INDEX(CB!$D$104:$D$109,MATCH('1'!AE24,CB!$D$104:$D$109,1))),0))))))))))))))))))</f>
        <v>0</v>
      </c>
      <c r="AK24" s="33">
        <f>IF(AND('1'!AF24=CB!$A$2, '1'!AG24=CB!$B$2),INDEX(CB!$C$2:$C$7,MATCH('1'!AE24, CB!$D$2:$D$7,1))+('1'!AE24- INDEX(CB!$D$2:$D$7,MATCH('1'!AE24,CB!$D$2:$D$7,1)))*( INDEX(CB!$C$2:$C$7,MATCH('1'!AE24, CB!$D$2:$D$7,1)+1)- INDEX(CB!$C$2:$C$7,MATCH('1'!AE24, CB!$D$2:$D$7,1)))/( INDEX(CB!$D$2:$D$7,MATCH('1'!AE24, CB!$D$2:$D$7,1)+1)- INDEX(CB!$D$2:$D$7,MATCH('1'!AE24,CB!$D$2:$D$7,1))),IF(AND('1'!AF24=CB!$A$8, '1'!AG24=CB!$B$8),INDEX(CB!$C$8:$C$13,MATCH('1'!AE24, CB!$D$8:$D$13,1))+('1'!AE24- INDEX(CB!$D$8:$D$13,MATCH('1'!AE24,CB!$D$8:$D$13,1)))*( INDEX(CB!$C$8:$C$13,MATCH('1'!AE24, CB!$D$8:$D$13,1)+1)- INDEX(CB!$C$8:$C$13,MATCH('1'!AE24, CB!$D$8:$D$13,1)))/( INDEX(CB!$D$8:$D$13,MATCH('1'!AE24, CB!$D$8:$D$13,1)+1)- INDEX(CB!$D$8:$D$13,MATCH('1'!AE24,CB!$D$8:$D$13,1))),IF(AND('1'!AF24=CB!$A$14, '1'!AG24=CB!$B$14),INDEX(CB!$C$14:$C$19,MATCH('1'!AE24, CB!$D$14:$D$19,1))+('1'!AE24- INDEX(CB!$D$14:$D$19,MATCH('1'!AE24,CB!$D$14:$D$19,1)))*( INDEX(CB!$C$14:$C$19,MATCH('1'!AE24, CB!$D$14:$D$19,1)+1)- INDEX(CB!$C$14:$C$19,MATCH('1'!AE24, CB!$D$14:$D$19,1)))/( INDEX(CB!$D$14:$D$19,MATCH('1'!AE24, CB!$D$14:$D$19,1)+1)- INDEX(CB!$D$14:$D$19,MATCH('1'!AE24,CB!$D$14:$D$19,1))),IF(AND('1'!AF24=CB!$A$20, '1'!AG24=CB!$B$20),INDEX(CB!$C$20:$C$25,MATCH('1'!AE24, CB!$D$20:$D$25,1))+('1'!AE24- INDEX(CB!$D$20:$D$25,MATCH('1'!AE24,CB!$D$20:$D$25,1)))*( INDEX(CB!$C$20:$C$25,MATCH('1'!AE24, CB!$D$20:$D$25,1)+1)- INDEX(CB!$C$20:$C$25,MATCH('1'!AE24, CB!$D$20:$D$25,1)))/( INDEX(CB!$D$20:$D$25,MATCH('1'!AE24, CB!$D$20:$D$25,1)+1)- INDEX(CB!$D$20:$D$25,MATCH('1'!AE24,CB!$D$20:$D$25,1))),IF(AND('1'!AF24=CB!$A$26, '1'!AG24=CB!$B$26),INDEX(CB!$C$26:$C$31,MATCH('1'!AE24, CB!$D$26:$D$31,1))+('1'!AE24- INDEX(CB!$D$26:$D$31,MATCH('1'!AE24,CB!$D$26:$D$31,1)))*( INDEX(CB!$C$26:$C$31,MATCH('1'!AE24, CB!$D$26:$D$31,1)+1)- INDEX(CB!$C$26:$C$31,MATCH('1'!AE24, CB!$D$26:$D$31,1)))/( INDEX(CB!$D$26:$D$31,MATCH('1'!AE24, CB!$D$26:$D$31,1)+1)- INDEX(CB!$D$26:$D$31,MATCH('1'!AE24,CB!$D$26:$D$31,1))),IF(AND('1'!AF24=CB!$A$32, '1'!AG24=CB!$B$32),INDEX(CB!$C$32:$C$37,MATCH('1'!AE24, CB!$D$32:$D$37,1))+('1'!AE24- INDEX(CB!$D$32:$D$37,MATCH('1'!AE24,CB!$D$32:$D$37,1)))*( INDEX(CB!$C$32:$C$37,MATCH('1'!AE24, CB!$D$32:$D$37,1)+1)- INDEX(CB!$C$32:$C$37,MATCH('1'!AE24, CB!$D$32:$D$37,1)))/( INDEX(CB!$D$32:$D$37,MATCH('1'!AE24, CB!$D$32:$D$37,1)+1)- INDEX(CB!$D$32:$D$37,MATCH('1'!AE24,CB!$D$32:$D$37,1))),IF(AND('1'!AF24=CB!$A$38, '1'!AG24=CB!$B$38),INDEX(CB!$C$38:$C$43,MATCH('1'!AE24, CB!$D$38:$D$43,1))+('1'!AE24- INDEX(CB!$D$38:$D$43,MATCH('1'!AE24,CB!$D$38:$D$43,1)))*( INDEX(CB!$C$38:$C$43,MATCH('1'!AE24, CB!$D$38:$D$43,1)+1)- INDEX(CB!$C$38:$C$43,MATCH('1'!AE24, CB!$D$38:$D$43,1)))/( INDEX(CB!$D$38:$D$43,MATCH('1'!AE24, CB!$D$38:$D$43,1)+1)- INDEX(CB!$D$38:$D$43,MATCH('1'!AE24,CB!$D$38:$D$43,1))),IF(AND('1'!AF24=CB!$A$44, '1'!AG24=CB!$B$44),INDEX(CB!$C$44:$C$49,MATCH('1'!AE24, CB!$D$44:$D$49,1))+('1'!AE24- INDEX(CB!$D$44:$D$49,MATCH('1'!AE24,CB!$D$44:$D$49,1)))*( INDEX(CB!$C$44:$C$49,MATCH('1'!AE24, CB!$D$44:$D$49,1)+1)- INDEX(CB!$C$44:$C$49,MATCH('1'!AE24, CB!$D$44:$D$49,1)))/( INDEX(CB!$D$44:$D$49,MATCH('1'!AE24, CB!$D$44:$D$49,1)+1)- INDEX(CB!$D$44:$D$49,MATCH('1'!AE24,CB!$D$44:$D$49,1))),IF(AND('1'!AF24=CB!$A$50, '1'!AG24=CB!$B$50),INDEX(CB!$C$50:$C$55,MATCH('1'!AE24, CB!$D$50:$D$55,1))+('1'!AE24- INDEX(CB!$D$50:$D$55,MATCH('1'!AE24,CB!$D$50:$D$55,1)))*( INDEX(CB!$C$50:$C$55,MATCH('1'!AE24, CB!$D$50:$D$55,1)+1)- INDEX(CB!$C$50:$C$55,MATCH('1'!AE24, CB!$D$50:$D$55,1)))/( INDEX(CB!$D$50:$D$55,MATCH('1'!AE24, CB!$D$50:$D$55,1)+1)- INDEX(CB!$D$50:$D$55,MATCH('1'!AE24,CB!$D$50:$D$55,1))),IF(AND('1'!AF24=CB!$A$56, '1'!AG24=CB!$B$56),INDEX(CB!$C$56:$C$61,MATCH('1'!AE24, CB!$D$56:$D$61,1))+('1'!AE24- INDEX(CB!$D$56:$D$61,MATCH('1'!AE24,CB!$D$56:$D$61,1)))*( INDEX(CB!$C$56:$C$61,MATCH('1'!AE24, CB!$D$56:$D$61,1)+1)- INDEX(CB!$C$56:$C$61,MATCH('1'!AE24, CB!$D$56:$D$61,1)))/( INDEX(CB!$D$56:$D$61,MATCH('1'!AE24, CB!$D$56:$D$61,1)+1)- INDEX(CB!$D$56:$D$61,MATCH('1'!AE24,CB!$D$56:$D$61,1))),IF(AND('1'!AF24=CB!$A$62, '1'!AG24=CB!$B$62),INDEX(CB!$C$62:$C$67,MATCH('1'!AE24, CB!$D$62:$D$67,1))+('1'!AE24- INDEX(CB!$D$62:$D$67,MATCH('1'!AE24,CB!$D$62:$D$67,1)))*( INDEX(CB!$C$62:$C$67,MATCH('1'!AE24, CB!$D$62:$D$67,1)+1)- INDEX(CB!$C$62:$C$67,MATCH('1'!AE24, CB!$D$62:$D$67,1)))/( INDEX(CB!$D$62:$D$67,MATCH('1'!AE24, CB!$D$62:$D$67,1)+1)- INDEX(CB!$D$62:$D$67,MATCH('1'!AE24,CB!$D$62:$D$67,1))),IF(AND('1'!AF24=CB!$A$68, '1'!AG24=CB!$B$68),INDEX(CB!$C$68:$C$73,MATCH('1'!AE24, CB!$D$68:$D$73,1))+('1'!AE24- INDEX(CB!$D$68:$D$73,MATCH('1'!AE24,CB!$D$68:$D$73,1)))*( INDEX(CB!$C$68:$C$73,MATCH('1'!AE24, CB!$D$68:$D$73,1)+1)- INDEX(CB!$C$68:$C$73,MATCH('1'!AE24, CB!$D$68:$D$73,1)))/(INDEX(CB!$D$68:$D$73,MATCH('1'!AE24, CB!$D$68:$D$73,1)+1)- INDEX(CB!$D$68:$D$73,MATCH('1'!AE24,CB!$D$68:$D$73,1))),IF(AND('1'!AF24=CB!$A$74, '1'!AG24=CB!$B$74),INDEX(CB!$C$74:$C$79,MATCH('1'!AE24, CB!$D$74:$D$79,1))+('1'!AE24- INDEX(CB!$D$74:$D$79,MATCH('1'!AE24,CB!$D$74:$D$79,1)))*( INDEX(CB!$C$74:$C$79,MATCH('1'!AE24, CB!$D$74:$D$79,1)+1)- INDEX(CB!$C$74:$C$79,MATCH('1'!AE24, CB!$D$74:$D$79,1)))/(INDEX(CB!$D$74:$D$79,MATCH('1'!AE24, CB!$D$74:$D$79,1)+1)- INDEX(CB!$D$74:$D$79,MATCH('1'!AE24,CB!$D$74:$D$79,1))),IF(AND('1'!AF24=CB!$A$80, '1'!AG24=CB!$B$80),INDEX(CB!$C$80:$C$85,MATCH('1'!AE24, CB!$D$80:$D$85,1))+('1'!AE24- INDEX(CB!$D$80:$D$85,MATCH('1'!AE24,CB!$D$80:$D$85,1)))*( INDEX(CB!$C$80:$C$85,MATCH('1'!AE24, CB!$D$80:$D$85,1)+1)- INDEX(CB!$C$80:$C$85,MATCH('1'!AE24, CB!$D$80:$D$85,1)))/(INDEX(CB!$D$80:$D$85,MATCH('1'!AE24, CB!$D$80:$D$85,1)+1)- INDEX(CB!$D$80:$D$85,MATCH('1'!AE24,CB!$D$80:$D$85,1))),IF(AND('1'!AF24=CB!$A$86, '1'!AG24=CB!$B$86),INDEX(CB!$C$86:$C$91,MATCH('1'!AE24, CB!$D$86:$D$91,1))+('1'!AE24- INDEX(CB!$D$86:$D$91,MATCH('1'!AE24,CB!$D$86:$D$91,1)))*( INDEX(CB!$C$86:$C$91,MATCH('1'!AE24, CB!$D$86:$D$91,1)+1)- INDEX(CB!$C$86:$C$91,MATCH('1'!AE24, CB!$D$86:$D$91,1)))/(INDEX(CB!$D$86:$D$91,MATCH('1'!AE24, CB!$D$86:$D$91,1)+1)- INDEX(CB!$D$86:$D$91,MATCH('1'!AE24,CB!$D$86:$D$91,1))),IF(AND('1'!AF24=CB!$A$92, '1'!AG24=CB!$B$92),INDEX(CB!$C$92:$C$97,MATCH('1'!AE24, CB!$D$92:$D$97,1))+('1'!AE24- INDEX(CB!$D$92:$D$97,MATCH('1'!AE24,CB!$D$92:$D$97,1)))*( INDEX(CB!$C$92:$C$97,MATCH('1'!AE24, CB!$D$92:$D$97,1)+1)- INDEX(CB!$C$92:$C$97,MATCH('1'!AE24, CB!$D$92:$D$97,1)))/(INDEX(CB!$D$92:$D$97,MATCH('1'!AE24, CB!$D$92:$D$97,1)+1)- INDEX(CB!$D$92:$D$97,MATCH('1'!AE24,CB!$D$92:$D$97,1))),IF(AND('1'!AF24=CB!$A$98, '1'!AG24=CB!$B$98),INDEX(CB!$C$98:$C$103,MATCH('1'!AE24, CB!$D$98:$D$103,1))+('1'!AE24- INDEX(CB!$D$98:$D$103,MATCH('1'!AE24,CB!$D$98:$D$103,1)))*( INDEX(CB!$C$98:$C$103,MATCH('1'!AE24, CB!$D$98:$D$103,1)+1)- INDEX(CB!$C$98:$C$103,MATCH('1'!AE24, CB!$D$98:$D$103,1)))/(INDEX(CB!$D$98:$D$103,MATCH('1'!AE24, CB!$D$98:$D$103,1)+1)- INDEX(CB!$D$98:$D$103,MATCH('1'!AE24,CB!$D$98:$D$103,1))),IF(AND('1'!AF24=CB!$A$104, '1'!AG24=CB!$B$104),INDEX(CB!$C$104:$C$109,MATCH('1'!AE24, CB!$D$104:$D$109,1))+('1'!AE24- INDEX(CB!$D$104:$D$109,MATCH('1'!AE24,CB!$D$104:$D$109,1)))*( INDEX(CB!$C$104:$C$109,MATCH('1'!AE24, CB!$D$104:$D$109,1)+1)- INDEX(CB!$C$104:$C$109,MATCH('1'!AE24, CB!$D$104:$D$109,1)))/(INDEX(CB!$D$104:$D$109,MATCH('1'!AE24, CB!$D$104:$D$109,1)+1)- INDEX(CB!$D$104:$D$109,MATCH('1'!AE24,CB!$D$104:$D$109,1))),0))))))))))))))))))</f>
        <v>0</v>
      </c>
      <c r="AL24" s="33">
        <f>IF(AND('1'!AF24=CB!$A$2, '1'!AG24=CB!$B$2),INDEX(CB!$M$2:$M$7,MATCH('1'!AE24, CB!$D$2:$D$7,1))+('1'!AE24- INDEX(CB!$D$2:$D$7,MATCH('1'!AE24,CB!$D$2:$D$7,1)))*( INDEX(CB!$M$2:$M$7,MATCH('1'!AE24, CB!$D$2:$D$7,1)+1)- INDEX(CB!$M$2:$M$7,MATCH('1'!AE24, CB!$D$2:$D$7,1)))/( INDEX(CB!$D$2:$D$7,MATCH('1'!AE24, CB!$D$2:$D$7,1)+1)- INDEX(CB!$D$2:$D$7,MATCH('1'!AE24,CB!$D$2:$D$7,1))),IF(AND('1'!AF24=CB!$A$8, '1'!AG24=CB!$B$8),INDEX(CB!$M$8:$M$13,MATCH('1'!AE24, CB!$D$8:$D$13,1))+('1'!AE24- INDEX(CB!$D$8:$D$13,MATCH('1'!AE24,CB!$D$8:$D$13,1)))*( INDEX(CB!$M$8:$M$13,MATCH('1'!AE24, CB!$D$8:$D$13,1)+1)- INDEX(CB!$M$8:$M$13,MATCH('1'!AE24, CB!$D$8:$D$13,1)))/( INDEX(CB!$D$8:$D$13,MATCH('1'!AE24, CB!$D$8:$D$13,1)+1)- INDEX(CB!$D$8:$D$13,MATCH('1'!AE24,CB!$D$8:$D$13,1))),IF(AND('1'!AF24=CB!$A$14, '1'!AG24=CB!$B$14),INDEX(CB!$M$14:$M$19,MATCH('1'!AE24, CB!$D$14:$D$19,1))+('1'!AE24- INDEX(CB!$D$14:$D$19,MATCH('1'!AE24,CB!$D$14:$D$19,1)))*( INDEX(CB!$M$14:$M$19,MATCH('1'!AE24, CB!$D$14:$D$19,1)+1)- INDEX(CB!$M$14:$M$19,MATCH('1'!AE24, CB!$D$14:$D$19,1)))/( INDEX(CB!$D$14:$D$19,MATCH('1'!AE24, CB!$D$14:$D$19,1)+1)- INDEX(CB!$D$14:$D$19,MATCH('1'!AE24,CB!$D$14:$D$19,1))),IF(AND('1'!AF24=CB!$A$20, '1'!AG24=CB!$B$20),INDEX(CB!$M$20:$M$25,MATCH('1'!AE24, CB!$D$20:$D$25,1))+('1'!AE24- INDEX(CB!$D$20:$D$25,MATCH('1'!AE24,CB!$D$20:$D$25,1)))*( INDEX(CB!$M$20:$M$25,MATCH('1'!AE24, CB!$D$20:$D$25,1)+1)- INDEX(CB!$M$20:$M$25,MATCH('1'!AE24, CB!$D$20:$D$25,1)))/( INDEX(CB!$D$20:$D$25,MATCH('1'!AE24, CB!$D$20:$D$25,1)+1)- INDEX(CB!$D$20:$D$25,MATCH('1'!AE24,CB!$D$20:$D$25,1))),IF(AND('1'!AF24=CB!$A$26, '1'!AG24=CB!$B$26),INDEX(CB!$M$26:$M$31,MATCH('1'!AE24, CB!$D$26:$D$31,1))+('1'!AE24- INDEX(CB!$D$26:$D$31,MATCH('1'!AE24,CB!$D$26:$D$31,1)))*( INDEX(CB!$M$26:$M$31,MATCH('1'!AE24, CB!$D$26:$D$31,1)+1)- INDEX(CB!$M$26:$M$31,MATCH('1'!AE24, CB!$D$26:$D$31,1)))/( INDEX(CB!$D$26:$D$31,MATCH('1'!AE24, CB!$D$26:$D$31,1)+1)- INDEX(CB!$D$26:$D$31,MATCH('1'!AE24,CB!$D$26:$D$31,1))),IF(AND('1'!AF24=CB!$A$32, '1'!AG24=CB!$B$32),INDEX(CB!$M$32:$M$37,MATCH('1'!AE24, CB!$D$32:$D$37,1))+('1'!AE24- INDEX(CB!$D$32:$D$37,MATCH('1'!AE24,CB!$D$32:$D$37,1)))*( INDEX(CB!$M$32:$M$37,MATCH('1'!AE24, CB!$D$32:$D$37,1)+1)- INDEX(CB!$M$32:$M$37,MATCH('1'!AE24, CB!$D$32:$D$37,1)))/( INDEX(CB!$D$32:$D$37,MATCH('1'!AE24, CB!$D$32:$D$37,1)+1)- INDEX(CB!$D$32:$D$37,MATCH('1'!AE24,CB!$D$32:$D$37,1))),IF(AND('1'!AF24=CB!$A$38, '1'!AG24=CB!$B$38),INDEX(CB!$M$38:$M$43,MATCH('1'!AE24, CB!$D$38:$D$43,1))+('1'!AE24- INDEX(CB!$D$38:$D$43,MATCH('1'!AE24,CB!$D$38:$D$43,1)))*( INDEX(CB!$M$38:$M$43,MATCH('1'!AE24, CB!$D$38:$D$43,1)+1)- INDEX(CB!$M$38:$M$43,MATCH('1'!AE24, CB!$D$38:$D$43,1)))/( INDEX(CB!$D$38:$D$43,MATCH('1'!AE24, CB!$D$38:$D$43,1)+1)- INDEX(CB!$D$38:$D$43,MATCH('1'!AE24,CB!$D$38:$D$43,1))),IF(AND('1'!AF24=CB!$A$44, '1'!AG24=CB!$B$44),INDEX(CB!$M$44:$M$49,MATCH('1'!AE24, CB!$D$44:$D$49,1))+('1'!AE24- INDEX(CB!$D$44:$D$49,MATCH('1'!AE24,CB!$D$44:$D$49,1)))*( INDEX(CB!$M$44:$M$49,MATCH('1'!AE24, CB!$D$44:$D$49,1)+1)- INDEX(CB!$M$44:$M$49,MATCH('1'!AE24, CB!$D$44:$D$49,1)))/( INDEX(CB!$D$44:$D$49,MATCH('1'!AE24, CB!$D$44:$D$49,1)+1)- INDEX(CB!$D$44:$D$49,MATCH('1'!AE24,CB!$D$44:$D$49,1))),IF(AND('1'!AF24=CB!$A$50, '1'!AG24=CB!$B$50),INDEX(CB!$M$50:$M$55,MATCH('1'!AE24, CB!$D$50:$D$55,1))+('1'!AE24- INDEX(CB!$D$50:$D$55,MATCH('1'!AE24,CB!$D$50:$D$55,1)))*( INDEX(CB!$M$50:$M$55,MATCH('1'!AE24, CB!$D$50:$D$55,1)+1)- INDEX(CB!$M$50:$M$55,MATCH('1'!AE24, CB!$D$50:$D$55,1)))/( INDEX(CB!$D$50:$D$55,MATCH('1'!AE24, CB!$D$50:$D$55,1)+1)- INDEX(CB!$D$50:$D$55,MATCH('1'!AE24,CB!$D$50:$D$55,1))),IF(AND('1'!AF24=CB!$A$56, '1'!AG24=CB!$B$56),INDEX(CB!$M$56:$M$61,MATCH('1'!AE24, CB!$D$56:$D$61,1))+('1'!AE24- INDEX(CB!$D$56:$D$61,MATCH('1'!AE24,CB!$D$56:$D$61,1)))*( INDEX(CB!$M$56:$M$61,MATCH('1'!AE24, CB!$D$56:$D$61,1)+1)- INDEX(CB!$M$56:$M$61,MATCH('1'!AE24, CB!$D$56:$D$61,1)))/( INDEX(CB!$D$56:$D$61,MATCH('1'!AE24, CB!$D$56:$D$61,1)+1)- INDEX(CB!$D$56:$D$61,MATCH('1'!AE24,CB!$D$56:$D$61,1))),IF(AND('1'!AF24=CB!$A$62, '1'!AG24=CB!$B$62),INDEX(CB!$M$62:$M$67,MATCH('1'!AE24, CB!$D$62:$D$67,1))+('1'!AE24- INDEX(CB!$D$62:$D$67,MATCH('1'!AE24,CB!$D$62:$D$67,1)))*( INDEX(CB!$M$62:$M$67,MATCH('1'!AE24, CB!$D$62:$D$67,1)+1)- INDEX(CB!$M$62:$M$67,MATCH('1'!AE24, CB!$D$62:$D$67,1)))/( INDEX(CB!$D$62:$D$67,MATCH('1'!AE24, CB!$D$62:$D$67,1)+1)- INDEX(CB!$D$62:$D$67,MATCH('1'!AE24,CB!$D$62:$D$67,1))),IF(AND('1'!AF24=CB!$A$68, '1'!AG24=CB!$B$68),INDEX(CB!$M$68:$M$73,MATCH('1'!AE24, CB!$D$68:$D$73,1))+('1'!AE24- INDEX(CB!$D$68:$D$73,MATCH('1'!AE24,CB!$D$68:$D$73,1)))*( INDEX(CB!$M$68:$M$73,MATCH('1'!AE24, CB!$D$68:$D$73,1)+1)- INDEX(CB!$M$68:$M$73,MATCH('1'!AE24, CB!$D$68:$D$73,1)))/(INDEX(CB!$D$68:$D$73,MATCH('1'!AE24, CB!$D$68:$D$73,1)+1)- INDEX(CB!$D$68:$D$73,MATCH('1'!AE24,CB!$D$68:$D$73,1))),IF(AND('1'!AF24=CB!$A$74, '1'!AG24=CB!$B$74),INDEX(CB!$M$74:$M$79,MATCH('1'!AE24, CB!$D$74:$D$79,1))+('1'!AE24- INDEX(CB!$D$74:$D$79,MATCH('1'!AE24,CB!$D$74:$D$79,1)))*( INDEX(CB!$M$74:$M$79,MATCH('1'!AE24, CB!$D$74:$D$79,1)+1)- INDEX(CB!$M$74:$M$79,MATCH('1'!AE24, CB!$D$74:$D$79,1)))/(INDEX(CB!$D$74:$D$79,MATCH('1'!AE24, CB!$D$74:$D$79,1)+1)- INDEX(CB!$D$74:$D$79,MATCH('1'!AE24,CB!$D$74:$D$79,1))),IF(AND('1'!AF24=CB!$A$80, '1'!AG24=CB!$B$80),INDEX(CB!$M$80:$M$85,MATCH('1'!AE24, CB!$D$80:$D$85,1))+('1'!AE24- INDEX(CB!$D$80:$D$85,MATCH('1'!AE24,CB!$D$80:$D$85,1)))*( INDEX(CB!$M$80:$M$85,MATCH('1'!AE24, CB!$D$80:$D$85,1)+1)- INDEX(CB!$M$80:$M$85,MATCH('1'!AE24, CB!$D$80:$D$85,1)))/(INDEX(CB!$D$80:$D$85,MATCH('1'!AE24, CB!$D$80:$D$85,1)+1)- INDEX(CB!$D$80:$D$85,MATCH('1'!AE24,CB!$D$80:$D$85,1))),IF(AND('1'!AF24=CB!$A$86, '1'!AG24=CB!$B$86),INDEX(CB!$M$86:$M$91,MATCH('1'!AE24, CB!$D$86:$D$91,1))+('1'!AE24- INDEX(CB!$D$86:$D$91,MATCH('1'!AE24,CB!$D$86:$D$91,1)))*( INDEX(CB!$M$86:$M$91,MATCH('1'!AE24, CB!$D$86:$D$91,1)+1)- INDEX(CB!$M$86:$M$91,MATCH('1'!AE24, CB!$D$86:$D$91,1)))/(INDEX(CB!$D$86:$D$91,MATCH('1'!AE24, CB!$D$86:$D$91,1)+1)- INDEX(CB!$D$86:$D$91,MATCH('1'!AE24,CB!$D$86:$D$91,1))),IF(AND('1'!AF24=CB!$A$92, '1'!AG24=CB!$B$92),INDEX(CB!$M$92:$M$97,MATCH('1'!AE24, CB!$D$92:$D$97,1))+('1'!AE24- INDEX(CB!$D$92:$D$97,MATCH('1'!AE24,CB!$D$92:$D$97,1)))*( INDEX(CB!$M$92:$M$97,MATCH('1'!AE24, CB!$D$92:$D$97,1)+1)- INDEX(CB!$M$92:$M$97,MATCH('1'!AE24, CB!$D$92:$D$97,1)))/(INDEX(CB!$D$92:$D$97,MATCH('1'!AE24, CB!$D$92:$D$97,1)+1)- INDEX(CB!$D$92:$D$97,MATCH('1'!AE24,CB!$D$92:$D$97,1))),IF(AND('1'!AF24=CB!$A$98, '1'!AG24=CB!$B$98),INDEX(CB!$M$98:$M$103,MATCH('1'!AE24, CB!$D$98:$D$103,1))+('1'!AE24- INDEX(CB!$D$98:$D$103,MATCH('1'!AE24,CB!$D$98:$D$103,1)))*( INDEX(CB!$M$98:$M$103,MATCH('1'!AE24, CB!$D$98:$D$103,1)+1)- INDEX(CB!$M$98:$M$103,MATCH('1'!AE24, CB!$D$98:$D$103,1)))/(INDEX(CB!$D$98:$D$103,MATCH('1'!AE24, CB!$D$98:$D$103,1)+1)- INDEX(CB!$D$98:$D$103,MATCH('1'!AE24,CB!$D$98:$D$103,1))),IF(AND('1'!AF24=CB!$A$104, '1'!AG24=CB!$B$104),INDEX(CB!$M$104:$M$109,MATCH('1'!AE24, CB!$D$104:$D$109,1))+('1'!AE24- INDEX(CB!$D$104:$D$109,MATCH('1'!AE24,CB!$D$104:$D$109,1)))*( INDEX(CB!$M$104:$M$109,MATCH('1'!AE24, CB!$D$104:$D$109,1)+1)- INDEX(CB!$M$104:$M$109,MATCH('1'!AE24, CB!$D$104:$D$109,1)))/(INDEX(CB!$D$104:$D$109,MATCH('1'!AE24, CB!$D$104:$D$109,1)+1)- INDEX(CB!$D$104:$D$109,MATCH('1'!AE24,CB!$D$104:$D$109,1))),0))))))))))))))))))</f>
        <v>0</v>
      </c>
      <c r="AM24" s="33">
        <f>IF(AND('1'!AF24=CB!$A$2, '1'!AG24=CB!$B$2),INDEX(CB!$G$2:$G$7,MATCH('1'!AE24, CB!$D$2:$D$7,1))+('1'!AE24- INDEX(CB!$D$2:$D$7,MATCH('1'!AE24,CB!$D$2:$D$7,1)))*( INDEX(CB!$G$2:$G$7,MATCH('1'!AE24, CB!$D$2:$D$7,1)+1)- INDEX(CB!$G$2:$G$7,MATCH('1'!AE24, CB!$D$2:$D$7,1)))/( INDEX(CB!$D$2:$D$7,MATCH('1'!AE24, CB!$D$2:$D$7,1)+1)- INDEX(CB!$D$2:$D$7,MATCH('1'!AE24,CB!$D$2:$D$7,1))),IF(AND('1'!AF24=CB!$A$8, '1'!AG24=CB!$B$8),INDEX(CB!$G$8:$G$13,MATCH('1'!AE24, CB!$D$8:$D$13,1))+('1'!AE24- INDEX(CB!$D$8:$D$13,MATCH('1'!AE24,CB!$D$8:$D$13,1)))*( INDEX(CB!$G$8:$G$13,MATCH('1'!AE24, CB!$D$8:$D$13,1)+1)- INDEX(CB!$G$8:$G$13,MATCH('1'!AE24, CB!$D$8:$D$13,1)))/( INDEX(CB!$D$8:$D$13,MATCH('1'!AE24, CB!$D$8:$D$13,1)+1)- INDEX(CB!$D$8:$D$13,MATCH('1'!AE24,CB!$D$8:$D$13,1))),IF(AND('1'!AF24=CB!$A$14, '1'!AG24=CB!$B$14),INDEX(CB!$G$14:$G$19,MATCH('1'!AE24, CB!$D$14:$D$19,1))+('1'!AE24- INDEX(CB!$D$14:$D$19,MATCH('1'!AE24,CB!$D$14:$D$19,1)))*( INDEX(CB!$G$14:$G$19,MATCH('1'!AE24, CB!$D$14:$D$19,1)+1)- INDEX(CB!$G$14:$G$19,MATCH('1'!AE24, CB!$D$14:$D$19,1)))/( INDEX(CB!$D$14:$D$19,MATCH('1'!AE24, CB!$D$14:$D$19,1)+1)- INDEX(CB!$D$14:$D$19,MATCH('1'!AE24,CB!$D$14:$D$19,1))),IF(AND('1'!AF24=CB!$A$20, '1'!AG24=CB!$B$20),INDEX(CB!$G$20:$G$25,MATCH('1'!AE24, CB!$D$20:$D$25,1))+('1'!AE24- INDEX(CB!$D$20:$D$25,MATCH('1'!AE24,CB!$D$20:$D$25,1)))*( INDEX(CB!$G$20:$G$25,MATCH('1'!AE24, CB!$D$20:$D$25,1)+1)- INDEX(CB!$G$20:$G$25,MATCH('1'!AE24, CB!$D$20:$D$25,1)))/( INDEX(CB!$D$20:$D$25,MATCH('1'!AE24, CB!$D$20:$D$25,1)+1)- INDEX(CB!$D$20:$D$25,MATCH('1'!AE24,CB!$D$20:$D$25,1))),IF(AND('1'!AF24=CB!$A$26, '1'!AG24=CB!$B$26),INDEX(CB!$G$26:$G$31,MATCH('1'!AE24, CB!$D$26:$D$31,1))+('1'!AE24- INDEX(CB!$D$26:$D$31,MATCH('1'!AE24,CB!$D$26:$D$31,1)))*( INDEX(CB!$G$26:$G$31,MATCH('1'!AE24, CB!$D$26:$D$31,1)+1)- INDEX(CB!$G$26:$G$31,MATCH('1'!AE24, CB!$D$26:$D$31,1)))/( INDEX(CB!$D$26:$D$31,MATCH('1'!AE24, CB!$D$26:$D$31,1)+1)- INDEX(CB!$D$26:$D$31,MATCH('1'!AE24,CB!$D$26:$D$31,1))),IF(AND('1'!AF24=CB!$A$32, '1'!AG24=CB!$B$32),INDEX(CB!$G$32:$G$37,MATCH('1'!AE24, CB!$D$32:$D$37,1))+('1'!AE24- INDEX(CB!$D$32:$D$37,MATCH('1'!AE24,CB!$D$32:$D$37,1)))*( INDEX(CB!$G$32:$G$37,MATCH('1'!AE24, CB!$D$32:$D$37,1)+1)- INDEX(CB!$G$32:$G$37,MATCH('1'!AE24, CB!$D$32:$D$37,1)))/( INDEX(CB!$D$32:$D$37,MATCH('1'!AE24, CB!$D$32:$D$37,1)+1)- INDEX(CB!$D$32:$D$37,MATCH('1'!AE24,CB!$D$32:$D$37,1))),IF(AND('1'!AF24=CB!$A$38, '1'!AG24=CB!$B$38),INDEX(CB!$G$38:$G$43,MATCH('1'!AE24, CB!$D$38:$D$43,1))+('1'!AE24- INDEX(CB!$D$38:$D$43,MATCH('1'!AE24,CB!$D$38:$D$43,1)))*( INDEX(CB!$G$38:$G$43,MATCH('1'!AE24, CB!$D$38:$D$43,1)+1)- INDEX(CB!$G$38:$G$43,MATCH('1'!AE24, CB!$D$38:$D$43,1)))/( INDEX(CB!$D$38:$D$43,MATCH('1'!AE24, CB!$D$38:$D$43,1)+1)- INDEX(CB!$D$38:$D$43,MATCH('1'!AE24,CB!$D$38:$D$43,1))),IF(AND('1'!AF24=CB!$A$44, '1'!AG24=CB!$B$44),INDEX(CB!$G$44:$G$49,MATCH('1'!AE24, CB!$D$44:$D$49,1))+('1'!AE24- INDEX(CB!$D$44:$D$49,MATCH('1'!AE24,CB!$D$44:$D$49,1)))*( INDEX(CB!$G$44:$G$49,MATCH('1'!AE24, CB!$D$44:$D$49,1)+1)- INDEX(CB!$G$44:$G$49,MATCH('1'!AE24, CB!$D$44:$D$49,1)))/( INDEX(CB!$D$44:$D$49,MATCH('1'!AE24, CB!$D$44:$D$49,1)+1)- INDEX(CB!$D$44:$D$49,MATCH('1'!AE24,CB!$D$44:$D$49,1))),IF(AND('1'!AF24=CB!$A$50, '1'!AG24=CB!$B$50),INDEX(CB!$G$50:$G$55,MATCH('1'!AE24, CB!$D$50:$D$55,1))+('1'!AE24- INDEX(CB!$D$50:$D$55,MATCH('1'!AE24,CB!$D$50:$D$55,1)))*( INDEX(CB!$G$50:$G$55,MATCH('1'!AE24, CB!$D$50:$D$55,1)+1)- INDEX(CB!$G$50:$G$55,MATCH('1'!AE24, CB!$D$50:$D$55,1)))/( INDEX(CB!$D$50:$D$55,MATCH('1'!AE24, CB!$D$50:$D$55,1)+1)- INDEX(CB!$D$50:$D$55,MATCH('1'!AE24,CB!$D$50:$D$55,1))),IF(AND('1'!AF24=CB!$A$56, '1'!AG24=CB!$B$56),INDEX(CB!$G$56:$G$61,MATCH('1'!AE24, CB!$D$56:$D$61,1))+('1'!AE24- INDEX(CB!$D$56:$D$61,MATCH('1'!AE24,CB!$D$56:$D$61,1)))*( INDEX(CB!$G$56:$G$61,MATCH('1'!AE24, CB!$D$56:$D$61,1)+1)- INDEX(CB!$G$56:$G$61,MATCH('1'!AE24, CB!$D$56:$D$61,1)))/( INDEX(CB!$D$56:$D$61,MATCH('1'!AE24, CB!$D$56:$D$61,1)+1)- INDEX(CB!$D$56:$D$61,MATCH('1'!AE24,CB!$D$56:$D$61,1))),IF(AND('1'!AF24=CB!$A$62, '1'!AG24=CB!$B$62),INDEX(CB!$G$62:$G$67,MATCH('1'!AE24, CB!$D$62:$D$67,1))+('1'!AE24- INDEX(CB!$D$62:$D$67,MATCH('1'!AE24,CB!$D$62:$D$67,1)))*( INDEX(CB!$G$62:$G$67,MATCH('1'!AE24, CB!$D$62:$D$67,1)+1)- INDEX(CB!$G$62:$G$67,MATCH('1'!AE24, CB!$D$62:$D$67,1)))/( INDEX(CB!$D$62:$D$67,MATCH('1'!AE24, CB!$D$62:$D$67,1)+1)- INDEX(CB!$D$62:$D$67,MATCH('1'!AE24,CB!$D$62:$D$67,1))),IF(AND('1'!AF24=CB!$A$68, '1'!AG24=CB!$B$68),INDEX(CB!$G$68:$G$73,MATCH('1'!AE24, CB!$D$68:$D$73,1))+('1'!AE24- INDEX(CB!$D$68:$D$73,MATCH('1'!AE24,CB!$D$68:$D$73,1)))*( INDEX(CB!$G$68:$G$73,MATCH('1'!AE24, CB!$D$68:$D$73,1)+1)- INDEX(CB!$G$68:$G$73,MATCH('1'!AE24, CB!$D$68:$D$73,1)))/(INDEX(CB!$D$68:$D$73,MATCH('1'!AE24, CB!$D$68:$D$73,1)+1)- INDEX(CB!$D$68:$D$73,MATCH('1'!AE24,CB!$D$68:$D$73,1))),IF(AND('1'!AF24=CB!$A$74, '1'!AG24=CB!$B$74),INDEX(CB!$G$74:$G$79,MATCH('1'!AE24, CB!$D$74:$D$79,1))+('1'!AE24- INDEX(CB!$D$74:$D$79,MATCH('1'!AE24,CB!$D$74:$D$79,1)))*( INDEX(CB!$G$74:$G$79,MATCH('1'!AE24, CB!$D$74:$D$79,1)+1)- INDEX(CB!$G$74:$G$79,MATCH('1'!AE24, CB!$D$74:$D$79,1)))/(INDEX(CB!$D$74:$D$79,MATCH('1'!AE24, CB!$D$74:$D$79,1)+1)- INDEX(CB!$D$74:$D$79,MATCH('1'!AE24,CB!$D$74:$D$79,1))),IF(AND('1'!AF24=CB!$A$80, '1'!AG24=CB!$B$80),INDEX(CB!$G$80:$G$85,MATCH('1'!AE24, CB!$D$80:$D$85,1))+('1'!AE24- INDEX(CB!$D$80:$D$85,MATCH('1'!AE24,CB!$D$80:$D$85,1)))*( INDEX(CB!$G$80:$G$85,MATCH('1'!AE24, CB!$D$80:$D$85,1)+1)- INDEX(CB!$G$80:$G$85,MATCH('1'!AE24, CB!$D$80:$D$85,1)))/(INDEX(CB!$D$80:$D$85,MATCH('1'!AE24, CB!$D$80:$D$85,1)+1)- INDEX(CB!$D$80:$D$85,MATCH('1'!AE24,CB!$D$80:$D$85,1))),IF(AND('1'!AF24=CB!$A$86, '1'!AG24=CB!$B$86),INDEX(CB!$G$86:$G$91,MATCH('1'!AE24, CB!$D$86:$D$91,1))+('1'!AE24- INDEX(CB!$D$86:$D$91,MATCH('1'!AE24,CB!$D$86:$D$91,1)))*( INDEX(CB!$G$86:$G$91,MATCH('1'!AE24, CB!$D$86:$D$91,1)+1)- INDEX(CB!$G$86:$G$91,MATCH('1'!AE24, CB!$D$86:$D$91,1)))/(INDEX(CB!$D$86:$D$91,MATCH('1'!AE24, CB!$D$86:$D$91,1)+1)- INDEX(CB!$D$86:$D$91,MATCH('1'!AE24,CB!$D$86:$D$91,1))),IF(AND('1'!AF24=CB!$A$92, '1'!AG24=CB!$B$92),INDEX(CB!$G$92:$G$97,MATCH('1'!AE24, CB!$D$92:$D$97,1))+('1'!AE24- INDEX(CB!$D$92:$D$97,MATCH('1'!AE24,CB!$D$92:$D$97,1)))*( INDEX(CB!$G$92:$G$97,MATCH('1'!AE24, CB!$D$92:$D$97,1)+1)- INDEX(CB!$G$92:$G$97,MATCH('1'!AE24, CB!$D$92:$D$97,1)))/(INDEX(CB!$D$92:$D$97,MATCH('1'!AE24, CB!$D$92:$D$97,1)+1)- INDEX(CB!$D$92:$D$97,MATCH('1'!AE24,CB!$D$92:$D$97,1))),IF(AND('1'!AF24=CB!$A$98, '1'!AG24=CB!$B$98),INDEX(CB!$G$98:$G$103,MATCH('1'!AE24, CB!$D$98:$D$103,1))+('1'!AE24- INDEX(CB!$D$98:$D$103,MATCH('1'!AE24,CB!$D$98:$D$103,1)))*( INDEX(CB!$G$98:$G$103,MATCH('1'!AE24, CB!$D$98:$D$103,1)+1)- INDEX(CB!$G$98:$G$103,MATCH('1'!AE24, CB!$D$98:$D$103,1)))/(INDEX(CB!$D$98:$D$103,MATCH('1'!AE24, CB!$D$98:$D$103,1)+1)- INDEX(CB!$D$98:$D$103,MATCH('1'!AE24,CB!$D$98:$D$103,1))),IF(AND('1'!AF24=CB!$A$104, '1'!AG24=CB!$B$104),INDEX(CB!$G$104:$G$109,MATCH('1'!AE24, CB!$D$104:$D$109,1))+('1'!AE24- INDEX(CB!$D$104:$D$109,MATCH('1'!AE24,CB!$D$104:$D$109,1)))*( INDEX(CB!$G$104:$G$109,MATCH('1'!AE24, CB!$D$104:$D$109,1)+1)- INDEX(CB!$G$104:$G$109,MATCH('1'!AE24, CB!$D$104:$D$109,1)))/(INDEX(CB!$D$104:$D$109,MATCH('1'!AE24, CB!$D$104:$D$109,1)+1)- INDEX(CB!$D$104:$D$109,MATCH('1'!AE24,CB!$D$104:$D$109,1))),0))))))))))))))))))</f>
        <v>0</v>
      </c>
      <c r="AN24" s="33">
        <f>IF(AND('1'!AF24=CB!$A$2, '1'!AG24=CB!$B$2),INDEX(CB!$F$2:$F$7,MATCH('1'!AE24, CB!$D$2:$D$7,1))+('1'!AE24- INDEX(CB!$D$2:$D$7,MATCH('1'!AE24,CB!$D$2:$D$7,1)))*( INDEX(CB!$F$2:$F$7,MATCH('1'!AE24, CB!$D$2:$D$7,1)+1)- INDEX(CB!$F$2:$F$7,MATCH('1'!AE24, CB!$D$2:$D$7,1)))/( INDEX(CB!$D$2:$D$7,MATCH('1'!AE24, CB!$D$2:$D$7,1)+1)- INDEX(CB!$D$2:$D$7,MATCH('1'!AE24,CB!$D$2:$D$7,1))),IF(AND('1'!AF24=CB!$A$8, '1'!AG24=CB!$B$8),INDEX(CB!$F$8:$F$13,MATCH('1'!AE24, CB!$D$8:$D$13,1))+('1'!AE24- INDEX(CB!$D$8:$D$13,MATCH('1'!AE24,CB!$D$8:$D$13,1)))*( INDEX(CB!$F$8:$F$13,MATCH('1'!AE24, CB!$D$8:$D$13,1)+1)- INDEX(CB!$F$8:$F$13,MATCH('1'!AE24, CB!$D$8:$D$13,1)))/( INDEX(CB!$D$8:$D$13,MATCH('1'!AE24, CB!$D$8:$D$13,1)+1)- INDEX(CB!$D$8:$D$13,MATCH('1'!AE24,CB!$D$8:$D$13,1))),IF(AND('1'!AF24=CB!$A$14, '1'!AG24=CB!$B$14),INDEX(CB!$F$14:$F$19,MATCH('1'!AE24, CB!$D$14:$D$19,1))+('1'!AE24- INDEX(CB!$D$14:$D$19,MATCH('1'!AE24,CB!$D$14:$D$19,1)))*( INDEX(CB!$F$14:$F$19,MATCH('1'!AE24, CB!$D$14:$D$19,1)+1)- INDEX(CB!$F$14:$F$19,MATCH('1'!AE24, CB!$D$14:$D$19,1)))/( INDEX(CB!$D$14:$D$19,MATCH('1'!AE24, CB!$D$14:$D$19,1)+1)- INDEX(CB!$D$14:$D$19,MATCH('1'!AE24,CB!$D$14:$D$19,1))),IF(AND('1'!AF24=CB!$A$20, '1'!AG24=CB!$B$20),INDEX(CB!$F$20:$F$25,MATCH('1'!AE24, CB!$D$20:$D$25,1))+('1'!AE24- INDEX(CB!$D$20:$D$25,MATCH('1'!AE24,CB!$D$20:$D$25,1)))*( INDEX(CB!$F$20:$F$25,MATCH('1'!AE24, CB!$D$20:$D$25,1)+1)- INDEX(CB!$F$20:$F$25,MATCH('1'!AE24, CB!$D$20:$D$25,1)))/( INDEX(CB!$D$20:$D$25,MATCH('1'!AE24, CB!$D$20:$D$25,1)+1)- INDEX(CB!$D$20:$D$25,MATCH('1'!AE24,CB!$D$20:$D$25,1))),IF(AND('1'!AF24=CB!$A$26, '1'!AG24=CB!$B$26),INDEX(CB!$F$26:$F$31,MATCH('1'!AE24, CB!$D$26:$D$31,1))+('1'!AE24- INDEX(CB!$D$26:$D$31,MATCH('1'!AE24,CB!$D$26:$D$31,1)))*( INDEX(CB!$F$26:$F$31,MATCH('1'!AE24, CB!$D$26:$D$31,1)+1)- INDEX(CB!$F$26:$F$31,MATCH('1'!AE24, CB!$D$26:$D$31,1)))/( INDEX(CB!$D$26:$D$31,MATCH('1'!AE24, CB!$D$26:$D$31,1)+1)- INDEX(CB!$D$26:$D$31,MATCH('1'!AE24,CB!$D$26:$D$31,1))),IF(AND('1'!AF24=CB!$A$32, '1'!AG24=CB!$B$32),INDEX(CB!$F$32:$F$37,MATCH('1'!AE24, CB!$D$32:$D$37,1))+('1'!AE24- INDEX(CB!$D$32:$D$37,MATCH('1'!AE24,CB!$D$32:$D$37,1)))*( INDEX(CB!$F$32:$F$37,MATCH('1'!AE24, CB!$D$32:$D$37,1)+1)- INDEX(CB!$F$32:$F$37,MATCH('1'!AE24, CB!$D$32:$D$37,1)))/( INDEX(CB!$D$32:$D$37,MATCH('1'!AE24, CB!$D$32:$D$37,1)+1)- INDEX(CB!$D$32:$D$37,MATCH('1'!AE24,CB!$D$32:$D$37,1))),IF(AND('1'!AF24=CB!$A$38, '1'!AG24=CB!$B$38),INDEX(CB!$F$38:$F$43,MATCH('1'!AE24, CB!$D$38:$D$43,1))+('1'!AE24- INDEX(CB!$D$38:$D$43,MATCH('1'!AE24,CB!$D$38:$D$43,1)))*( INDEX(CB!$F$38:$F$43,MATCH('1'!AE24, CB!$D$38:$D$43,1)+1)- INDEX(CB!$F$38:$F$43,MATCH('1'!AE24, CB!$D$38:$D$43,1)))/( INDEX(CB!$D$38:$D$43,MATCH('1'!AE24, CB!$D$38:$D$43,1)+1)- INDEX(CB!$D$38:$D$43,MATCH('1'!AE24,CB!$D$38:$D$43,1))),IF(AND('1'!AF24=CB!$A$44, '1'!AG24=CB!$B$44),INDEX(CB!$F$44:$F$49,MATCH('1'!AE24, CB!$D$44:$D$49,1))+('1'!AE24- INDEX(CB!$D$44:$D$49,MATCH('1'!AE24,CB!$D$44:$D$49,1)))*( INDEX(CB!$F$44:$F$49,MATCH('1'!AE24, CB!$D$44:$D$49,1)+1)- INDEX(CB!$F$44:$F$49,MATCH('1'!AE24, CB!$D$44:$D$49,1)))/( INDEX(CB!$D$44:$D$49,MATCH('1'!AE24, CB!$D$44:$D$49,1)+1)- INDEX(CB!$D$44:$D$49,MATCH('1'!AE24,CB!$D$44:$D$49,1))),IF(AND('1'!AF24=CB!$A$50, '1'!AG24=CB!$B$50),INDEX(CB!$F$50:$F$55,MATCH('1'!AE24, CB!$D$50:$D$55,1))+('1'!AE24- INDEX(CB!$D$50:$D$55,MATCH('1'!AE24,CB!$D$50:$D$55,1)))*( INDEX(CB!$F$50:$F$55,MATCH('1'!AE24, CB!$D$50:$D$55,1)+1)- INDEX(CB!$F$50:$F$55,MATCH('1'!AE24, CB!$D$50:$D$55,1)))/( INDEX(CB!$D$50:$D$55,MATCH('1'!AE24, CB!$D$50:$D$55,1)+1)- INDEX(CB!$D$50:$D$55,MATCH('1'!AE24,CB!$D$50:$D$55,1))),IF(AND('1'!AF24=CB!$A$56, '1'!AG24=CB!$B$56),INDEX(CB!$F$56:$F$61,MATCH('1'!AE24, CB!$D$56:$D$61,1))+('1'!AE24- INDEX(CB!$D$56:$D$61,MATCH('1'!AE24,CB!$D$56:$D$61,1)))*( INDEX(CB!$F$56:$F$61,MATCH('1'!AE24, CB!$D$56:$D$61,1)+1)- INDEX(CB!$F$56:$F$61,MATCH('1'!AE24, CB!$D$56:$D$61,1)))/( INDEX(CB!$D$56:$D$61,MATCH('1'!AE24, CB!$D$56:$D$61,1)+1)- INDEX(CB!$D$56:$D$61,MATCH('1'!AE24,CB!$D$56:$D$61,1))),IF(AND('1'!AF24=CB!$A$62, '1'!AG24=CB!$B$62),INDEX(CB!$F$62:$F$67,MATCH('1'!AE24, CB!$D$62:$D$67,1))+('1'!AE24- INDEX(CB!$D$62:$D$67,MATCH('1'!AE24,CB!$D$62:$D$67,1)))*( INDEX(CB!$F$62:$F$67,MATCH('1'!AE24, CB!$D$62:$D$67,1)+1)- INDEX(CB!$F$62:$F$67,MATCH('1'!AE24, CB!$D$62:$D$67,1)))/( INDEX(CB!$D$62:$D$67,MATCH('1'!AE24, CB!$D$62:$D$67,1)+1)- INDEX(CB!$D$62:$D$67,MATCH('1'!AE24,CB!$D$62:$D$67,1))),IF(AND('1'!AF24=CB!$A$68, '1'!AG24=CB!$B$68),INDEX(CB!$F$68:$F$73,MATCH('1'!AE24, CB!$D$68:$D$73,1))+('1'!AE24- INDEX(CB!$D$68:$D$73,MATCH('1'!AE24,CB!$D$68:$D$73,1)))*( INDEX(CB!$F$68:$F$73,MATCH('1'!AE24, CB!$D$68:$D$73,1)+1)- INDEX(CB!$F$68:$F$73,MATCH('1'!AE24, CB!$D$68:$D$73,1)))/(INDEX(CB!$D$68:$D$73,MATCH('1'!AE24, CB!$D$68:$D$73,1)+1)- INDEX(CB!$D$68:$D$73,MATCH('1'!AE24,CB!$D$68:$D$73,1))),IF(AND('1'!AF24=CB!$A$74, '1'!AG24=CB!$B$74),INDEX(CB!$F$74:$F$79,MATCH('1'!AE24, CB!$D$74:$D$79,1))+('1'!AE24- INDEX(CB!$D$74:$D$79,MATCH('1'!AE24,CB!$D$74:$D$79,1)))*( INDEX(CB!$F$74:$F$79,MATCH('1'!AE24, CB!$D$74:$D$79,1)+1)- INDEX(CB!$F$74:$F$79,MATCH('1'!AE24, CB!$D$74:$D$79,1)))/(INDEX(CB!$D$74:$D$79,MATCH('1'!AE24, CB!$D$74:$D$79,1)+1)- INDEX(CB!$D$74:$D$79,MATCH('1'!AE24,CB!$D$74:$D$79,1))),IF(AND('1'!AF24=CB!$A$80, '1'!AG24=CB!$B$80),INDEX(CB!$F$80:$F$85,MATCH('1'!AE24, CB!$D$80:$D$85,1))+('1'!AE24- INDEX(CB!$D$80:$D$85,MATCH('1'!AE24,CB!$D$80:$D$85,1)))*( INDEX(CB!$F$80:$F$85,MATCH('1'!AE24, CB!$D$80:$D$85,1)+1)- INDEX(CB!$F$80:$F$85,MATCH('1'!AE24, CB!$D$80:$D$85,1)))/(INDEX(CB!$D$80:$D$85,MATCH('1'!AE24, CB!$D$80:$D$85,1)+1)- INDEX(CB!$D$80:$D$85,MATCH('1'!AE24,CB!$D$80:$D$85,1))),IF(AND('1'!AF24=CB!$A$86, '1'!AG24=CB!$B$86),INDEX(CB!$F$86:$F$91,MATCH('1'!AE24, CB!$D$86:$D$91,1))+('1'!AE24- INDEX(CB!$D$86:$D$91,MATCH('1'!AE24,CB!$D$86:$D$91,1)))*( INDEX(CB!$F$86:$F$91,MATCH('1'!AE24, CB!$D$86:$D$91,1)+1)- INDEX(CB!$F$86:$F$91,MATCH('1'!AE24, CB!$D$86:$D$91,1)))/(INDEX(CB!$D$86:$D$91,MATCH('1'!AE24, CB!$D$86:$D$91,1)+1)- INDEX(CB!$D$86:$D$91,MATCH('1'!AE24,CB!$D$86:$D$91,1))),IF(AND('1'!AF24=CB!$A$92, '1'!AG24=CB!$B$92),INDEX(CB!$F$92:$F$97,MATCH('1'!AE24, CB!$D$92:$D$97,1))+('1'!AE24- INDEX(CB!$D$92:$D$97,MATCH('1'!AE24,CB!$D$92:$D$97,1)))*( INDEX(CB!$F$92:$F$97,MATCH('1'!AE24, CB!$D$92:$D$97,1)+1)- INDEX(CB!$F$92:$F$97,MATCH('1'!AE24, CB!$D$92:$D$97,1)))/(INDEX(CB!$D$92:$D$97,MATCH('1'!AE24, CB!$D$92:$D$97,1)+1)- INDEX(CB!$D$92:$D$97,MATCH('1'!AE24,CB!$D$92:$D$97,1))),IF(AND('1'!AF24=CB!$A$98, '1'!AG24=CB!$B$98),INDEX(CB!$F$98:$F$103,MATCH('1'!AE24, CB!$D$98:$D$103,1))+('1'!AE24- INDEX(CB!$D$98:$D$103,MATCH('1'!AE24,CB!$D$98:$D$103,1)))*( INDEX(CB!$F$98:$F$103,MATCH('1'!AE24, CB!$D$98:$D$103,1)+1)- INDEX(CB!$F$98:$F$103,MATCH('1'!AE24, CB!$D$98:$D$103,1)))/(INDEX(CB!$D$98:$D$103,MATCH('1'!AE24, CB!$D$98:$D$103,1)+1)- INDEX(CB!$D$98:$D$103,MATCH('1'!AE24,CB!$D$98:$D$103,1))),IF(AND('1'!AF24=CB!$A$104, '1'!AG24=CB!$B$104),INDEX(CB!$F$104:$F$109,MATCH('1'!AE24, CB!$D$104:$D$109,1))+('1'!AE24- INDEX(CB!$D$104:$D$109,MATCH('1'!AE24,CB!$D$104:$D$109,1)))*( INDEX(CB!$F$104:$F$109,MATCH('1'!AE24, CB!$D$104:$D$109,1)+1)- INDEX(CB!$F$104:$F$109,MATCH('1'!AE24, CB!$D$104:$D$109,1)))/(INDEX(CB!$D$104:$D$109,MATCH('1'!AE24, CB!$D$104:$D$109,1)+1)- INDEX(CB!$D$104:$D$109,MATCH('1'!AE24,CB!$D$104:$D$109,1))),0))))))))))))))))))</f>
        <v>0</v>
      </c>
      <c r="AO24" s="33">
        <f>IF(AND('1'!AF24=CB!$A$2, '1'!AG24=CB!$B$2),INDEX(CB!$E$2:$E$7,MATCH('1'!AE24, CB!$D$2:$D$7,1))+('1'!AE24- INDEX(CB!$D$2:$D$7,MATCH('1'!AE24,CB!$D$2:$D$7,1)))*( INDEX(CB!$E$2:$E$7,MATCH('1'!AE24, CB!$D$2:$D$7,1)+1)- INDEX(CB!$E$2:$E$7,MATCH('1'!AE24, CB!$D$2:$D$7,1)))/( INDEX(CB!$D$2:$D$7,MATCH('1'!AE24, CB!$D$2:$D$7,1)+1)- INDEX(CB!$D$2:$D$7,MATCH('1'!AE24,CB!$D$2:$D$7,1))),IF(AND('1'!AF24=CB!$A$8, '1'!AG24=CB!$B$8),INDEX(CB!$E$8:$E$13,MATCH('1'!AE24, CB!$D$8:$D$13,1))+('1'!AE24- INDEX(CB!$D$8:$D$13,MATCH('1'!AE24,CB!$D$8:$D$13,1)))*( INDEX(CB!$E$8:$E$13,MATCH('1'!AE24, CB!$D$8:$D$13,1)+1)- INDEX(CB!$E$8:$E$13,MATCH('1'!AE24, CB!$D$8:$D$13,1)))/( INDEX(CB!$D$8:$D$13,MATCH('1'!AE24, CB!$D$8:$D$13,1)+1)- INDEX(CB!$D$8:$D$13,MATCH('1'!AE24,CB!$D$8:$D$13,1))),IF(AND('1'!AF24=CB!$A$14, '1'!AG24=CB!$B$14),INDEX(CB!$E$14:$E$19,MATCH('1'!AE24, CB!$D$14:$D$19,1))+('1'!AE24- INDEX(CB!$D$14:$D$19,MATCH('1'!AE24,CB!$D$14:$D$19,1)))*( INDEX(CB!$E$14:$E$19,MATCH('1'!AE24, CB!$D$14:$D$19,1)+1)- INDEX(CB!$E$14:$E$19,MATCH('1'!AE24, CB!$D$14:$D$19,1)))/( INDEX(CB!$D$14:$D$19,MATCH('1'!AE24, CB!$D$14:$D$19,1)+1)- INDEX(CB!$D$14:$D$19,MATCH('1'!AE24,CB!$D$14:$D$19,1))),IF(AND('1'!AF24=CB!$A$20, '1'!AG24=CB!$B$20),INDEX(CB!$E$20:$E$25,MATCH('1'!AE24, CB!$D$20:$D$25,1))+('1'!AE24- INDEX(CB!$D$20:$D$25,MATCH('1'!AE24,CB!$D$20:$D$25,1)))*( INDEX(CB!$E$20:$E$25,MATCH('1'!AE24, CB!$D$20:$D$25,1)+1)- INDEX(CB!$E$20:$E$25,MATCH('1'!AE24, CB!$D$20:$D$25,1)))/( INDEX(CB!$D$20:$D$25,MATCH('1'!AE24, CB!$D$20:$D$25,1)+1)- INDEX(CB!$D$20:$D$25,MATCH('1'!AE24,CB!$D$20:$D$25,1))),IF(AND('1'!AF24=CB!$A$26, '1'!AG24=CB!$B$26),INDEX(CB!$E$26:$E$31,MATCH('1'!AE24, CB!$D$26:$D$31,1))+('1'!AE24- INDEX(CB!$D$26:$D$31,MATCH('1'!AE24,CB!$D$26:$D$31,1)))*( INDEX(CB!$E$26:$E$31,MATCH('1'!AE24, CB!$D$26:$D$31,1)+1)- INDEX(CB!$E$26:$E$31,MATCH('1'!AE24, CB!$D$26:$D$31,1)))/( INDEX(CB!$D$26:$D$31,MATCH('1'!AE24, CB!$D$26:$D$31,1)+1)- INDEX(CB!$D$26:$D$31,MATCH('1'!AE24,CB!$D$26:$D$31,1))),IF(AND('1'!AF24=CB!$A$32, '1'!AG24=CB!$B$32),INDEX(CB!$E$32:$E$37,MATCH('1'!AE24, CB!$D$32:$D$37,1))+('1'!AE24- INDEX(CB!$D$32:$D$37,MATCH('1'!AE24,CB!$D$32:$D$37,1)))*( INDEX(CB!$E$32:$E$37,MATCH('1'!AE24, CB!$D$32:$D$37,1)+1)- INDEX(CB!$E$32:$E$37,MATCH('1'!AE24, CB!$D$32:$D$37,1)))/( INDEX(CB!$D$32:$D$37,MATCH('1'!AE24, CB!$D$32:$D$37,1)+1)- INDEX(CB!$D$32:$D$37,MATCH('1'!AE24,CB!$D$32:$D$37,1))),IF(AND('1'!AF24=CB!$A$38, '1'!AG24=CB!$B$38),INDEX(CB!$E$38:$E$43,MATCH('1'!AE24, CB!$D$38:$D$43,1))+('1'!AE24- INDEX(CB!$D$38:$D$43,MATCH('1'!AE24,CB!$D$38:$D$43,1)))*( INDEX(CB!$E$38:$E$43,MATCH('1'!AE24, CB!$D$38:$D$43,1)+1)- INDEX(CB!$E$38:$E$43,MATCH('1'!AE24, CB!$D$38:$D$43,1)))/( INDEX(CB!$D$38:$D$43,MATCH('1'!AE24, CB!$D$38:$D$43,1)+1)- INDEX(CB!$D$38:$D$43,MATCH('1'!AE24,CB!$D$38:$D$43,1))),IF(AND('1'!AF24=CB!$A$44, '1'!AG24=CB!$B$44),INDEX(CB!$E$44:$E$49,MATCH('1'!AE24, CB!$D$44:$D$49,1))+('1'!AE24- INDEX(CB!$D$44:$D$49,MATCH('1'!AE24,CB!$D$44:$D$49,1)))*( INDEX(CB!$E$44:$E$49,MATCH('1'!AE24, CB!$D$44:$D$49,1)+1)- INDEX(CB!$E$44:$E$49,MATCH('1'!AE24, CB!$D$44:$D$49,1)))/( INDEX(CB!$D$44:$D$49,MATCH('1'!AE24, CB!$D$44:$D$49,1)+1)- INDEX(CB!$D$44:$D$49,MATCH('1'!AE24,CB!$D$44:$D$49,1))),IF(AND('1'!AF24=CB!$A$50, '1'!AG24=CB!$B$50),INDEX(CB!$E$50:$E$55,MATCH('1'!AE24, CB!$D$50:$D$55,1))+('1'!AE24- INDEX(CB!$D$50:$D$55,MATCH('1'!AE24,CB!$D$50:$D$55,1)))*( INDEX(CB!$E$50:$E$55,MATCH('1'!AE24, CB!$D$50:$D$55,1)+1)- INDEX(CB!$E$50:$E$55,MATCH('1'!AE24, CB!$D$50:$D$55,1)))/( INDEX(CB!$D$50:$D$55,MATCH('1'!AE24, CB!$D$50:$D$55,1)+1)- INDEX(CB!$D$50:$D$55,MATCH('1'!AE24,CB!$D$50:$D$55,1))),IF(AND('1'!AF24=CB!$A$56, '1'!AG24=CB!$B$56),INDEX(CB!$E$56:$E$61,MATCH('1'!AE24, CB!$D$56:$D$61,1))+('1'!AE24- INDEX(CB!$D$56:$D$61,MATCH('1'!AE24,CB!$D$56:$D$61,1)))*( INDEX(CB!$E$56:$E$61,MATCH('1'!AE24, CB!$D$56:$D$61,1)+1)- INDEX(CB!$E$56:$E$61,MATCH('1'!AE24, CB!$D$56:$D$61,1)))/( INDEX(CB!$D$56:$D$61,MATCH('1'!AE24, CB!$D$56:$D$61,1)+1)- INDEX(CB!$D$56:$D$61,MATCH('1'!AE24,CB!$D$56:$D$61,1))),IF(AND('1'!AF24=CB!$A$62, '1'!AG24=CB!$B$62),INDEX(CB!$E$62:$E$67,MATCH('1'!AE24, CB!$D$62:$D$67,1))+('1'!AE24- INDEX(CB!$D$62:$D$67,MATCH('1'!AE24,CB!$D$62:$D$67,1)))*( INDEX(CB!$E$62:$E$67,MATCH('1'!AE24, CB!$D$62:$D$67,1)+1)- INDEX(CB!$E$62:$E$67,MATCH('1'!AE24, CB!$D$62:$D$67,1)))/( INDEX(CB!$D$62:$D$67,MATCH('1'!AE24, CB!$D$62:$D$67,1)+1)- INDEX(CB!$D$62:$D$67,MATCH('1'!AE24,CB!$D$62:$D$67,1))),IF(AND('1'!AF24=CB!$A$68, '1'!AG24=CB!$B$68),INDEX(CB!$E$68:$E$73,MATCH('1'!AE24, CB!$D$68:$D$73,1))+('1'!AE24- INDEX(CB!$D$68:$D$73,MATCH('1'!AE24,CB!$D$68:$D$73,1)))*( INDEX(CB!$E$68:$E$73,MATCH('1'!AE24, CB!$D$68:$D$73,1)+1)- INDEX(CB!$E$68:$E$73,MATCH('1'!AE24, CB!$D$68:$D$73,1)))/(INDEX(CB!$D$68:$D$73,MATCH('1'!AE24, CB!$D$68:$D$73,1)+1)- INDEX(CB!$D$68:$D$73,MATCH('1'!AE24,CB!$D$68:$D$73,1))),IF(AND('1'!AF24=CB!$A$74, '1'!AG24=CB!$B$74),INDEX(CB!$E$74:$E$79,MATCH('1'!AE24, CB!$D$74:$D$79,1))+('1'!AE24- INDEX(CB!$D$74:$D$79,MATCH('1'!AE24,CB!$D$74:$D$79,1)))*( INDEX(CB!$E$74:$E$79,MATCH('1'!AE24, CB!$D$74:$D$79,1)+1)- INDEX(CB!$E$74:$E$79,MATCH('1'!AE24, CB!$D$74:$D$79,1)))/(INDEX(CB!$D$74:$D$79,MATCH('1'!AE24, CB!$D$74:$D$79,1)+1)- INDEX(CB!$D$74:$D$79,MATCH('1'!AE24,CB!$D$74:$D$79,1))),IF(AND('1'!AF24=CB!$A$80, '1'!AG24=CB!$B$80),INDEX(CB!$E$80:$E$85,MATCH('1'!AE24, CB!$D$80:$D$85,1))+('1'!AE24- INDEX(CB!$D$80:$D$85,MATCH('1'!AE24,CB!$D$80:$D$85,1)))*( INDEX(CB!$E$80:$E$85,MATCH('1'!AE24, CB!$D$80:$D$85,1)+1)- INDEX(CB!$E$80:$E$85,MATCH('1'!AE24, CB!$D$80:$D$85,1)))/(INDEX(CB!$D$80:$D$85,MATCH('1'!AE24, CB!$D$80:$D$85,1)+1)- INDEX(CB!$D$80:$D$85,MATCH('1'!AE24,CB!$D$80:$D$85,1))),IF(AND('1'!AF24=CB!$A$86, '1'!AG24=CB!$B$86),INDEX(CB!$E$86:$E$91,MATCH('1'!AE24, CB!$D$86:$D$91,1))+('1'!AE24- INDEX(CB!$D$86:$D$91,MATCH('1'!AE24,CB!$D$86:$D$91,1)))*( INDEX(CB!$E$86:$E$91,MATCH('1'!AE24, CB!$D$86:$D$91,1)+1)- INDEX(CB!$E$86:$E$91,MATCH('1'!AE24, CB!$D$86:$D$91,1)))/(INDEX(CB!$D$86:$D$91,MATCH('1'!AE24, CB!$D$86:$D$91,1)+1)- INDEX(CB!$D$86:$D$91,MATCH('1'!AE24,CB!$D$86:$D$91,1))),IF(AND('1'!AF24=CB!$A$92, '1'!AG24=CB!$B$92),INDEX(CB!$E$92:$E$97,MATCH('1'!AE24, CB!$D$92:$D$97,1))+('1'!AE24- INDEX(CB!$D$92:$D$97,MATCH('1'!AE24,CB!$D$92:$D$97,1)))*( INDEX(CB!$E$92:$E$97,MATCH('1'!AE24, CB!$D$92:$D$97,1)+1)- INDEX(CB!$E$92:$E$97,MATCH('1'!AE24, CB!$D$92:$D$97,1)))/(INDEX(CB!$D$92:$D$97,MATCH('1'!AE24, CB!$D$92:$D$97,1)+1)- INDEX(CB!$D$92:$D$97,MATCH('1'!AE24,CB!$D$92:$D$97,1))),IF(AND('1'!AF24=CB!$A$98, '1'!AG24=CB!$B$98),INDEX(CB!$E$98:$E$103,MATCH('1'!AE24, CB!$D$98:$D$103,1))+('1'!AE24- INDEX(CB!$D$98:$D$103,MATCH('1'!AE24,CB!$D$98:$D$103,1)))*( INDEX(CB!$E$98:$E$103,MATCH('1'!AE24, CB!$D$98:$D$103,1)+1)- INDEX(CB!$E$98:$E$103,MATCH('1'!AE24, CB!$D$98:$D$103,1)))/(INDEX(CB!$D$98:$D$103,MATCH('1'!AE24, CB!$D$98:$D$103,1)+1)- INDEX(CB!$D$98:$D$103,MATCH('1'!AE24,CB!$D$98:$D$103,1))),IF(AND('1'!AF24=CB!$A$104, '1'!AG24=CB!$B$104),INDEX(CB!$E$104:$E$109,MATCH('1'!AE24, CB!$D$104:$D$109,1))+('1'!AE24- INDEX(CB!$D$104:$D$109,MATCH('1'!AE24,CB!$D$104:$D$109,1)))*( INDEX(CB!$E$104:$E$109,MATCH('1'!AE24, CB!$D$104:$D$109,1)+1)- INDEX(CB!$E$104:$E$109,MATCH('1'!AE24, CB!$D$104:$D$109,1)))/(INDEX(CB!$D$104:$D$109,MATCH('1'!AE24, CB!$D$104:$D$109,1)+1)- INDEX(CB!$D$104:$D$109,MATCH('1'!AE24,CB!$D$104:$D$109,1))),0))))))))))))))))))</f>
        <v>0</v>
      </c>
      <c r="AP24" s="11" t="e">
        <f t="shared" si="16"/>
        <v>#VALUE!</v>
      </c>
      <c r="AQ24" s="11" t="e">
        <f>(-AP23+IF(AND('1'!AF24=CB!$A$2,'1'!AG24=CB!$B$2),MAX(CB!$D$2:$D$7),IF(AND('1'!AF24=CB!$A$8,'1'!AG24=CB!$B$8),MAX(CB!$D$8:$D$13),IF(AND('1'!AF24=CB!$A$14,'1'!AG24=CB!$B$14),MAX(CB!$D$14:$D$19),IF(AND('1'!AF24=CB!$A$20,'1'!AG24=CB!$B$20),MAX(CB!$D$20:$D$25),IF(AND('1'!AF24=CB!$A$26,'1'!AG24=CB!$B$26),MAX(CB!$D$26:$D$31),IF(AND('1'!AF24=CB!$A$32,'1'!AG24=CB!$B$32),CB!$D$36+(6-CB!$C$36)*(CB!$D$37-CB!$D$36)/(CB!$C$37-CB!$C$36),IF(AND('1'!AF24=CB!$A$38,'1'!AG24=CB!$B$38),CB!$D$42+(6-CB!$C$42)*(CB!$D$43-CB!$D$42)/(CB!$C$43-CB!$C$42),IF(AND('1'!AF24=CB!$A$44,'1'!AG24=CB!$B$44),CB!$D$48+(6-CB!$C$48)*(CB!$D$49-CB!$D$48)/(CB!$C$49-CB!$C$48),IF(AND('1'!AF24=CB!$A$50,'1'!AG24=CB!$B$50),CB!$D$54+(6-CB!$C$54)*(CB!$D$55-CB!$D$54)/(CB!$C$55-CB!$C$54),IF(AND('1'!AF24=CB!$A$56,'1'!AG24=CB!$B$56),CB!$D$60+(6-CB!$C$60)*(CB!$D$61-CB!$D$60)/(CB!$C$61-CB!$C$60),IF(AND('1'!AF24=CB!$A$62,'1'!AG24=CB!$B$62),MAX(CB!$D$62:$D$67),IF(AND('1'!AF24=CB!$A$68,'1'!AG24=CB!$B$68),MAX(CB!$D$68:$D$73),IF(AND('1'!AF24=CB!$A$74,'1'!AG24=CB!$B$74),MAX(CB!$D$74:$D$79),IF(AND('1'!AF24=CB!$A$80,'1'!AG24=CB!$B$80),MAX(CB!$D$80:$D$85),IF(AND('1'!AF24=CB!$A$86,'1'!AG24=CB!$B$86),MAX(CB!$D$86:$D$91),IF(AND('1'!AF24=CB!$A$92,'1'!AG24=CB!$B$92),MAX(CB!$D$92:$D$97),IF(AND('1'!AF24=CB!$A$98,'1'!AG24=CB!$B$98),MAX(CB!$D$98:$D$103),IF(AND('1'!AF24=CB!$A$104,'1'!AG24=CB!$B$104),MAX(CB!$D$104:$D$109),0)))))))))))))))))))/(F24*H24*D24)*43560+$B23</f>
        <v>#VALUE!</v>
      </c>
      <c r="AR24" s="38" t="e">
        <f>IF(AND('1'!AF24=CB!$A$2, '1'!AH24=CB!$B$2),INDEX(CB!$K$2:$K$7,MATCH('1'!AE24, CB!$D$2:$D$7,1))+('1'!AE24- INDEX(CB!$D$2:$D$7,MATCH('1'!AE24,CB!$D$2:$D$7,1)))*( INDEX(CB!$K$2:$K$7,MATCH('1'!AE24, CB!$D$2:$D$7,1)+1)- INDEX(CB!$K$2:$K$7,MATCH('1'!AE24, CB!$D$2:$D$7,1)))/( INDEX(CB!$D$2:$D$7,MATCH('1'!AE24, CB!$D$2:$D$7,1)+1)- INDEX(CB!$D$2:$D$7,MATCH('1'!AE24,CB!$D$2:$D$7,1))),IF(AND('1'!AF24=CB!$A$8, '1'!AH24=CB!$B$8),INDEX(CB!$K$8:$K$13,MATCH('1'!AE24, CB!$D$8:$D$13,1))+('1'!AE24- INDEX(CB!$D$8:$D$13,MATCH('1'!AE24,CB!$D$8:$D$13,1)))*( INDEX(CB!$K$8:$K$13,MATCH('1'!AE24, CB!$D$8:$D$13,1)+1)- INDEX(CB!$K$8:$K$13,MATCH('1'!AE24, CB!$D$8:$D$13,1)))/( INDEX(CB!$D$8:$D$13,MATCH('1'!AE24, CB!$D$8:$D$13,1)+1)- INDEX(CB!$D$8:$D$13,MATCH('1'!AE24,CB!$D$8:$D$13,1))),IF(AND('1'!AF24=CB!$A$14, '1'!AH24=CB!$B$14),INDEX(CB!$K$14:$K$19,MATCH('1'!AE24, CB!$D$14:$D$19,1))+('1'!AE24- INDEX(CB!$D$14:$D$19,MATCH('1'!AE24,CB!$D$14:$D$19,1)))*( INDEX(CB!$K$14:$K$19,MATCH('1'!AE24, CB!$D$14:$D$19,1)+1)- INDEX(CB!$K$14:$K$19,MATCH('1'!AE24, CB!$D$14:$D$19,1)))/( INDEX(CB!$D$14:$D$19,MATCH('1'!AE24, CB!$D$14:$D$19,1)+1)- INDEX(CB!$D$14:$D$19,MATCH('1'!AE24,CB!$D$14:$D$19,1))),IF(AND('1'!AF24=CB!$A$20, '1'!AH24=CB!$B$20),INDEX(CB!$K$20:$K$25,MATCH('1'!AE24, CB!$D$20:$D$25,1))+('1'!AE24- INDEX(CB!$D$20:$D$25,MATCH('1'!AE24,CB!$D$20:$D$25,1)))*( INDEX(CB!$K$20:$K$25,MATCH('1'!AE24, CB!$D$20:$D$25,1)+1)- INDEX(CB!$K$20:$K$25,MATCH('1'!AE24, CB!$D$20:$D$25,1)))/( INDEX(CB!$D$20:$D$25,MATCH('1'!AE24, CB!$D$20:$D$25,1)+1)- INDEX(CB!$D$20:$D$25,MATCH('1'!AE24,CB!$D$20:$D$25,1))),IF(AND('1'!AF24=CB!$A$26, '1'!AH24=CB!$B$26),INDEX(CB!$K$26:$K$31,MATCH('1'!AE24, CB!$D$26:$D$31,1))+('1'!AE24- INDEX(CB!$D$26:$D$31,MATCH('1'!AE24,CB!$D$26:$D$31,1)))*( INDEX(CB!$K$26:$K$31,MATCH('1'!AE24, CB!$D$26:$D$31,1)+1)- INDEX(CB!$K$26:$K$31,MATCH('1'!AE24, CB!$D$26:$D$31,1)))/( INDEX(CB!$D$26:$D$31,MATCH('1'!AE24, CB!$D$26:$D$31,1)+1)- INDEX(CB!$D$26:$D$31,MATCH('1'!AE24,CB!$D$26:$D$31,1))),IF(AND('1'!AF24=CB!$A$32, '1'!AH24=CB!$B$32),INDEX(CB!$K$32:$K$37,MATCH('1'!AE24, CB!$D$32:$D$37,1))+('1'!AE24- INDEX(CB!$D$32:$D$37,MATCH('1'!AE24,CB!$D$32:$D$37,1)))*( INDEX(CB!$K$32:$K$37,MATCH('1'!AE24, CB!$D$32:$D$37,1)+1)- INDEX(CB!$K$32:$K$37,MATCH('1'!AE24, CB!$D$32:$D$37,1)))/( INDEX(CB!$D$32:$D$37,MATCH('1'!AE24, CB!$D$32:$D$37,1)+1)- INDEX(CB!$D$32:$D$37,MATCH('1'!AE24,CB!$D$32:$D$37,1))),IF(AND('1'!AF24=CB!$A$38, '1'!AH24=CB!$B$38),INDEX(CB!$K$38:$K$43,MATCH('1'!AE24, CB!$D$38:$D$43,1))+('1'!AE24- INDEX(CB!$D$38:$D$43,MATCH('1'!AE24,CB!$D$38:$D$43,1)))*( INDEX(CB!$K$38:$K$43,MATCH('1'!AE24, CB!$D$38:$D$43,1)+1)- INDEX(CB!$K$38:$K$43,MATCH('1'!AE24, CB!$D$38:$D$43,1)))/( INDEX(CB!$D$38:$D$43,MATCH('1'!AE24, CB!$D$38:$D$43,1)+1)- INDEX(CB!$D$38:$D$43,MATCH('1'!AE24,CB!$D$38:$D$43,1))),IF(AND('1'!AF24=CB!$A$44, '1'!AH24=CB!$B$44),INDEX(CB!$K$44:$K$49,MATCH('1'!AE24, CB!$D$44:$D$49,1))+('1'!AE24- INDEX(CB!$D$44:$D$49,MATCH('1'!AE24,CB!$D$44:$D$49,1)))*( INDEX(CB!$K$44:$K$49,MATCH('1'!AE24, CB!$D$44:$D$49,1)+1)- INDEX(CB!$K$44:$K$49,MATCH('1'!AE24, CB!$D$44:$D$49,1)))/( INDEX(CB!$D$44:$D$49,MATCH('1'!AE24, CB!$D$44:$D$49,1)+1)- INDEX(CB!$D$44:$D$49,MATCH('1'!AE24,CB!$D$44:$D$49,1))),IF(AND('1'!AF24=CB!$A$50, '1'!AH24=CB!$B$50),INDEX(CB!$K$50:$K$55,MATCH('1'!AE24, CB!$D$50:$D$55,1))+('1'!AE24- INDEX(CB!$D$50:$D$55,MATCH('1'!AE24,CB!$D$50:$D$55,1)))*( INDEX(CB!$K$50:$K$55,MATCH('1'!AE24, CB!$D$50:$D$55,1)+1)- INDEX(CB!$K$50:$K$55,MATCH('1'!AE24, CB!$D$50:$D$55,1)))/( INDEX(CB!$D$50:$D$55,MATCH('1'!AE24, CB!$D$50:$D$55,1)+1)- INDEX(CB!$D$50:$D$55,MATCH('1'!AE24,CB!$D$50:$D$55,1))),IF(AND('1'!AF24=CB!$A$56, '1'!AH24=CB!$B$56),INDEX(CB!$K$56:$K$61,MATCH('1'!AE24, CB!$D$56:$D$61,1))+('1'!AE24- INDEX(CB!$D$56:$D$61,MATCH('1'!AE24,CB!$D$56:$D$61,1)))*( INDEX(CB!$K$56:$K$61,MATCH('1'!AE24, CB!$D$56:$D$61,1)+1)- INDEX(CB!$K$56:$K$61,MATCH('1'!AE24, CB!$D$56:$D$61,1)))/( INDEX(CB!$D$56:$D$61,MATCH('1'!AE24, CB!$D$56:$D$61,1)+1)- INDEX(CB!$D$56:$D$61,MATCH('1'!AE24,CB!$D$56:$D$61,1))),IF(AND('1'!AF24=CB!$A$62, '1'!AH24=CB!$B$62),INDEX(CB!$K$62:$K$67,MATCH('1'!AE24, CB!$D$62:$D$67,1))+('1'!AE24- INDEX(CB!$D$62:$D$67,MATCH('1'!AE24,CB!$D$62:$D$67,1)))*( INDEX(CB!$K$62:$K$67,MATCH('1'!AE24, CB!$D$62:$D$67,1)+1)- INDEX(CB!$K$62:$K$67,MATCH('1'!AE24, CB!$D$62:$D$67,1)))/( INDEX(CB!$D$62:$D$67,MATCH('1'!AE24, CB!$D$62:$D$67,1)+1)- INDEX(CB!$D$62:$D$67,MATCH('1'!AE24,CB!$D$62:$D$67,1))),IF(AND('1'!AF24=CB!$A$68, '1'!AH24=CB!$B$68),INDEX(CB!$K$68:$K$73,MATCH('1'!AE24, CB!$D$68:$D$73,1))+('1'!AE24- INDEX(CB!$D$68:$D$73,MATCH('1'!AE24,CB!$D$68:$D$73,1)))*( INDEX(CB!$K$68:$K$73,MATCH('1'!AE24, CB!$D$68:$D$73,1)+1)- INDEX(CB!$K$68:$K$73,MATCH('1'!AE24, CB!$D$68:$D$73,1)))/(INDEX(CB!$D$68:$D$73,MATCH('1'!AE24, CB!$D$68:$D$73,1)+1)- INDEX(CB!$D$68:$D$73,MATCH('1'!AE24,CB!$D$68:$D$73,1))),IF(AND('1'!AF24=CB!$A$74, '1'!AH24=CB!$B$74),INDEX(CB!$K$74:$K$79,MATCH('1'!AE24, CB!$D$74:$D$79,1))+('1'!AE24- INDEX(CB!$D$74:$D$79,MATCH('1'!AE24,CB!$D$74:$D$79,1)))*( INDEX(CB!$K$74:$K$79,MATCH('1'!AE24, CB!$D$74:$D$79,1)+1)- INDEX(CB!$K$74:$K$79,MATCH('1'!AE24, CB!$D$74:$D$79,1)))/(INDEX(CB!$D$74:$D$79,MATCH('1'!AE24, CB!$D$74:$D$79,1)+1)- INDEX(CB!$D$74:$D$79,MATCH('1'!AE24,CB!$D$74:$D$79,1))),IF(AND('1'!AF24=CB!$A$80, '1'!AH24=CB!$B$80),INDEX(CB!$K$80:$K$85,MATCH('1'!AE24, CB!$D$80:$D$85,1))+('1'!AE24- INDEX(CB!$D$80:$D$85,MATCH('1'!AE24,CB!$D$80:$D$85,1)))*( INDEX(CB!$K$80:$K$85,MATCH('1'!AE24, CB!$D$80:$D$85,1)+1)- INDEX(CB!$K$80:$K$85,MATCH('1'!AE24, CB!$D$80:$D$85,1)))/(INDEX(CB!$D$80:$D$85,MATCH('1'!AE24, CB!$D$80:$D$85,1)+1)- INDEX(CB!$D$80:$D$85,MATCH('1'!AE24,CB!$D$80:$D$85,1))),IF(AND('1'!AF24=CB!$A$86, '1'!AH24=CB!$B$86),INDEX(CB!$K$86:$K$91,MATCH('1'!AE24, CB!$D$86:$D$91,1))+('1'!AE24- INDEX(CB!$D$86:$D$91,MATCH('1'!AE24,CB!$D$86:$D$91,1)))*( INDEX(CB!$K$86:$K$91,MATCH('1'!AE24, CB!$D$86:$D$91,1)+1)- INDEX(CB!$K$86:$K$91,MATCH('1'!AE24, CB!$D$86:$D$91,1)))/(INDEX(CB!$D$86:$D$91,MATCH('1'!AE24, CB!$D$86:$D$91,1)+1)- INDEX(CB!$D$86:$D$91,MATCH('1'!AE24,CB!$D$86:$D$91,1))),IF(AND('1'!AF24=CB!$A$92, '1'!AH24=CB!$B$92),INDEX(CB!$K$92:$K$97,MATCH('1'!AE24, CB!$D$92:$D$97,1))+('1'!AE24- INDEX(CB!$D$92:$D$97,MATCH('1'!AE24,CB!$D$92:$D$97,1)))*( INDEX(CB!$K$92:$K$97,MATCH('1'!AE24, CB!$D$92:$D$97,1)+1)- INDEX(CB!$K$92:$K$97,MATCH('1'!AE24, CB!$D$92:$D$97,1)))/(INDEX(CB!$D$92:$D$97,MATCH('1'!AE24, CB!$D$92:$D$97,1)+1)- INDEX(CB!$D$92:$D$97,MATCH('1'!AE24,CB!$D$92:$D$97,1))),IF(AND('1'!AF24=CB!$A$98, '1'!AH24=CB!$B$98),INDEX(CB!$K$98:$K$103,MATCH('1'!AE24, CB!$D$98:$D$103,1))+('1'!AE24- INDEX(CB!$D$98:$D$103,MATCH('1'!AE24,CB!$D$98:$D$103,1)))*( INDEX(CB!$K$98:$K$103,MATCH('1'!AE24, CB!$D$98:$D$103,1)+1)- INDEX(CB!$K$98:$K$103,MATCH('1'!AE24, CB!$D$98:$D$103,1)))/(INDEX(CB!$D$98:$D$103,MATCH('1'!AE24, CB!$D$98:$D$103,1)+1)- INDEX(CB!$D$98:$D$103,MATCH('1'!AE24,CB!$D$98:$D$103,1))),IF(AND('1'!AF24=CB!$A$104, '1'!AH24=CB!$B$104),INDEX(CB!$K$104:$K$109,MATCH('1'!AE24, CB!$D$104:$D$109,1))+('1'!AE24- INDEX(CB!$D$104:$D$109,MATCH('1'!AE24,CB!$D$104:$D$109,1)))*( INDEX(CB!$K$104:$K$109,MATCH('1'!AE24, CB!$D$104:$D$109,1)+1)- INDEX(CB!$K$104:$K$109,MATCH('1'!AE24, CB!$D$104:$D$109,1)))/(INDEX(CB!$D$104:$D$109,MATCH('1'!AE24, CB!$D$104:$D$109,1)+1)- INDEX(CB!$D$104:$D$109,MATCH('1'!AE24,CB!$D$104:$D$109,1))),0))))))))))))))))))</f>
        <v>#N/A</v>
      </c>
      <c r="AS24" s="33" t="e">
        <f>IF(AND('1'!AF24=CB!$A$2, '1'!AH24=CB!$B$2),INDEX(CB!$I$2:$I$7,MATCH('1'!AE24, CB!$D$2:$D$7,1))+('1'!AE24- INDEX(CB!$D$2:$D$7,MATCH('1'!AE24,CB!$D$2:$D$7,1)))*( INDEX(CB!$I$2:$I$7,MATCH('1'!AE24, CB!$D$2:$D$7,1)+1)- INDEX(CB!$I$2:$I$7,MATCH('1'!AE24, CB!$D$2:$D$7,1)))/( INDEX(CB!$D$2:$D$7,MATCH('1'!AE24, CB!$D$2:$D$7,1)+1)- INDEX(CB!$D$2:$D$7,MATCH('1'!AE24,CB!$D$2:$D$7,1))),IF(AND('1'!AF24=CB!$A$8, '1'!AH24=CB!$B$8),INDEX(CB!$I$8:$I$13,MATCH('1'!AE24, CB!$D$8:$D$13,1))+('1'!AE24- INDEX(CB!$D$8:$D$13,MATCH('1'!AE24,CB!$D$8:$D$13,1)))*( INDEX(CB!$I$8:$I$13,MATCH('1'!AE24, CB!$D$8:$D$13,1)+1)- INDEX(CB!$I$8:$I$13,MATCH('1'!AE24, CB!$D$8:$D$13,1)))/( INDEX(CB!$D$8:$D$13,MATCH('1'!AE24, CB!$D$8:$D$13,1)+1)- INDEX(CB!$D$8:$D$13,MATCH('1'!AE24,CB!$D$8:$D$13,1))),IF(AND('1'!AF24=CB!$A$14, '1'!AH24=CB!$B$14),INDEX(CB!$I$14:$I$19,MATCH('1'!AE24, CB!$D$14:$D$19,1))+('1'!AE24- INDEX(CB!$D$14:$D$19,MATCH('1'!AE24,CB!$D$14:$D$19,1)))*( INDEX(CB!$I$14:$I$19,MATCH('1'!AE24, CB!$D$14:$D$19,1)+1)- INDEX(CB!$I$14:$I$19,MATCH('1'!AE24, CB!$D$14:$D$19,1)))/( INDEX(CB!$D$14:$D$19,MATCH('1'!AE24, CB!$D$14:$D$19,1)+1)- INDEX(CB!$D$14:$D$19,MATCH('1'!AE24,CB!$D$14:$D$19,1))),IF(AND('1'!AF24=CB!$A$20, '1'!AH24=CB!$B$20),INDEX(CB!$I$20:$I$25,MATCH('1'!AE24, CB!$D$20:$D$25,1))+('1'!AE24- INDEX(CB!$D$20:$D$25,MATCH('1'!AE24,CB!$D$20:$D$25,1)))*( INDEX(CB!$I$20:$I$25,MATCH('1'!AE24, CB!$D$20:$D$25,1)+1)- INDEX(CB!$I$20:$I$25,MATCH('1'!AE24, CB!$D$20:$D$25,1)))/( INDEX(CB!$D$20:$D$25,MATCH('1'!AE24, CB!$D$20:$D$25,1)+1)- INDEX(CB!$D$20:$D$25,MATCH('1'!AE24,CB!$D$20:$D$25,1))),IF(AND('1'!AF24=CB!$A$26, '1'!AH24=CB!$B$26),INDEX(CB!$I$26:$I$31,MATCH('1'!AE24, CB!$D$26:$D$31,1))+('1'!AE24- INDEX(CB!$D$26:$D$31,MATCH('1'!AE24,CB!$D$26:$D$31,1)))*( INDEX(CB!$I$26:$I$31,MATCH('1'!AE24, CB!$D$26:$D$31,1)+1)- INDEX(CB!$I$26:$I$31,MATCH('1'!AE24, CB!$D$26:$D$31,1)))/( INDEX(CB!$D$26:$D$31,MATCH('1'!AE24, CB!$D$26:$D$31,1)+1)- INDEX(CB!$D$26:$D$31,MATCH('1'!AE24,CB!$D$26:$D$31,1))),IF(AND('1'!AF24=CB!$A$32, '1'!AH24=CB!$B$32),INDEX(CB!$I$32:$I$37,MATCH('1'!AE24, CB!$D$32:$D$37,1))+('1'!AE24- INDEX(CB!$D$32:$D$37,MATCH('1'!AE24,CB!$D$32:$D$37,1)))*( INDEX(CB!$I$32:$I$37,MATCH('1'!AE24, CB!$D$32:$D$37,1)+1)- INDEX(CB!$I$32:$I$37,MATCH('1'!AE24, CB!$D$32:$D$37,1)))/( INDEX(CB!$D$32:$D$37,MATCH('1'!AE24, CB!$D$32:$D$37,1)+1)- INDEX(CB!$D$32:$D$37,MATCH('1'!AE24,CB!$D$32:$D$37,1))),IF(AND('1'!AF24=CB!$A$38, '1'!AH24=CB!$B$38),INDEX(CB!$I$38:$I$43,MATCH('1'!AE24, CB!$D$38:$D$43,1))+('1'!AE24- INDEX(CB!$D$38:$D$43,MATCH('1'!AE24,CB!$D$38:$D$43,1)))*( INDEX(CB!$I$38:$I$43,MATCH('1'!AE24, CB!$D$38:$D$43,1)+1)- INDEX(CB!$I$38:$I$43,MATCH('1'!AE24, CB!$D$38:$D$43,1)))/( INDEX(CB!$D$38:$D$43,MATCH('1'!AE24, CB!$D$38:$D$43,1)+1)- INDEX(CB!$D$38:$D$43,MATCH('1'!AE24,CB!$D$38:$D$43,1))),IF(AND('1'!AF24=CB!$A$44, '1'!AH24=CB!$B$44),INDEX(CB!$I$44:$I$49,MATCH('1'!AE24, CB!$D$44:$D$49,1))+('1'!AE24- INDEX(CB!$D$44:$D$49,MATCH('1'!AE24,CB!$D$44:$D$49,1)))*( INDEX(CB!$I$44:$I$49,MATCH('1'!AE24, CB!$D$44:$D$49,1)+1)- INDEX(CB!$I$44:$I$49,MATCH('1'!AE24, CB!$D$44:$D$49,1)))/( INDEX(CB!$D$44:$D$49,MATCH('1'!AE24, CB!$D$44:$D$49,1)+1)- INDEX(CB!$D$44:$D$49,MATCH('1'!AE24,CB!$D$44:$D$49,1))),IF(AND('1'!AF24=CB!$A$50, '1'!AH24=CB!$B$50),INDEX(CB!$I$50:$I$55,MATCH('1'!AE24, CB!$D$50:$D$55,1))+('1'!AE24- INDEX(CB!$D$50:$D$55,MATCH('1'!AE24,CB!$D$50:$D$55,1)))*( INDEX(CB!$I$50:$I$55,MATCH('1'!AE24, CB!$D$50:$D$55,1)+1)- INDEX(CB!$I$50:$I$55,MATCH('1'!AE24, CB!$D$50:$D$55,1)))/( INDEX(CB!$D$50:$D$55,MATCH('1'!AE24, CB!$D$50:$D$55,1)+1)- INDEX(CB!$D$50:$D$55,MATCH('1'!AE24,CB!$D$50:$D$55,1))),IF(AND('1'!AF24=CB!$A$56, '1'!AH24=CB!$B$56),INDEX(CB!$I$56:$I$61,MATCH('1'!AE24, CB!$D$56:$D$61,1))+('1'!AE24- INDEX(CB!$D$56:$D$61,MATCH('1'!AE24,CB!$D$56:$D$61,1)))*( INDEX(CB!$I$56:$I$61,MATCH('1'!AE24, CB!$D$56:$D$61,1)+1)- INDEX(CB!$I$56:$I$61,MATCH('1'!AE24, CB!$D$56:$D$61,1)))/( INDEX(CB!$D$56:$D$61,MATCH('1'!AE24, CB!$D$56:$D$61,1)+1)- INDEX(CB!$D$56:$D$61,MATCH('1'!AE24,CB!$D$56:$D$61,1))),IF(AND('1'!AF24=CB!$A$62, '1'!AH24=CB!$B$62),INDEX(CB!$I$62:$I$67,MATCH('1'!AE24, CB!$D$62:$D$67,1))+('1'!AE24- INDEX(CB!$D$62:$D$67,MATCH('1'!AE24,CB!$D$62:$D$67,1)))*( INDEX(CB!$I$62:$I$67,MATCH('1'!AE24, CB!$D$62:$D$67,1)+1)- INDEX(CB!$I$62:$I$67,MATCH('1'!AE24, CB!$D$62:$D$67,1)))/( INDEX(CB!$D$62:$D$67,MATCH('1'!AE24, CB!$D$62:$D$67,1)+1)- INDEX(CB!$D$62:$D$67,MATCH('1'!AE24,CB!$D$62:$D$67,1))),IF(AND('1'!AF24=CB!$A$68, '1'!AH24=CB!$B$68),INDEX(CB!$I$68:$I$73,MATCH('1'!AE24, CB!$D$68:$D$73,1))+('1'!AE24- INDEX(CB!$D$68:$D$73,MATCH('1'!AE24,CB!$D$68:$D$73,1)))*( INDEX(CB!$I$68:$I$73,MATCH('1'!AE24, CB!$D$68:$D$73,1)+1)- INDEX(CB!$I$68:$I$73,MATCH('1'!AE24, CB!$D$68:$D$73,1)))/(INDEX(CB!$D$68:$D$73,MATCH('1'!AE24, CB!$D$68:$D$73,1)+1)- INDEX(CB!$D$68:$D$73,MATCH('1'!AE24,CB!$D$68:$D$73,1))),IF(AND('1'!AF24=CB!$A$74, '1'!AH24=CB!$B$74),INDEX(CB!$I$74:$I$79,MATCH('1'!AE24, CB!$D$74:$D$79,1))+('1'!AE24- INDEX(CB!$D$74:$D$79,MATCH('1'!AE24,CB!$D$74:$D$79,1)))*( INDEX(CB!$I$74:$I$79,MATCH('1'!AE24, CB!$D$74:$D$79,1)+1)- INDEX(CB!$I$74:$I$79,MATCH('1'!AE24, CB!$D$74:$D$79,1)))/(INDEX(CB!$D$74:$D$79,MATCH('1'!AE24, CB!$D$74:$D$79,1)+1)- INDEX(CB!$D$74:$D$79,MATCH('1'!AE24,CB!$D$74:$D$79,1))),IF(AND('1'!AF24=CB!$A$80, '1'!AH24=CB!$B$80),INDEX(CB!$I$80:$I$85,MATCH('1'!AE24, CB!$D$80:$D$85,1))+('1'!AE24- INDEX(CB!$D$80:$D$85,MATCH('1'!AE24,CB!$D$80:$D$85,1)))*( INDEX(CB!$I$80:$I$85,MATCH('1'!AE24, CB!$D$80:$D$85,1)+1)- INDEX(CB!$I$80:$I$85,MATCH('1'!AE24, CB!$D$80:$D$85,1)))/(INDEX(CB!$D$80:$D$85,MATCH('1'!AE24, CB!$D$80:$D$85,1)+1)- INDEX(CB!$D$80:$D$85,MATCH('1'!AE24,CB!$D$80:$D$85,1))),IF(AND('1'!AF24=CB!$A$86, '1'!AH24=CB!$B$86),INDEX(CB!$I$86:$I$91,MATCH('1'!AE24, CB!$D$86:$D$91,1))+('1'!AE24- INDEX(CB!$D$86:$D$91,MATCH('1'!AE24,CB!$D$86:$D$91,1)))*( INDEX(CB!$I$86:$I$91,MATCH('1'!AE24, CB!$D$86:$D$91,1)+1)- INDEX(CB!$I$86:$I$91,MATCH('1'!AE24, CB!$D$86:$D$91,1)))/(INDEX(CB!$D$86:$D$91,MATCH('1'!AE24, CB!$D$86:$D$91,1)+1)- INDEX(CB!$D$86:$D$91,MATCH('1'!AE24,CB!$D$86:$D$91,1))),IF(AND('1'!AF24=CB!$A$92, '1'!AH24=CB!$B$92),INDEX(CB!$I$92:$I$97,MATCH('1'!AE24, CB!$D$92:$D$97,1))+('1'!AE24- INDEX(CB!$D$92:$D$97,MATCH('1'!AE24,CB!$D$92:$D$97,1)))*( INDEX(CB!$I$92:$I$97,MATCH('1'!AE24, CB!$D$92:$D$97,1)+1)- INDEX(CB!$I$92:$I$97,MATCH('1'!AE24, CB!$D$92:$D$97,1)))/(INDEX(CB!$D$92:$D$97,MATCH('1'!AE24, CB!$D$92:$D$97,1)+1)- INDEX(CB!$D$92:$D$97,MATCH('1'!AE24,CB!$D$92:$D$97,1))),IF(AND('1'!AF24=CB!$A$98, '1'!AH24=CB!$B$98),INDEX(CB!$I$98:$I$103,MATCH('1'!AE24, CB!$D$98:$D$103,1))+('1'!AE24- INDEX(CB!$D$98:$D$103,MATCH('1'!AE24,CB!$D$98:$D$103,1)))*( INDEX(CB!$I$98:$I$103,MATCH('1'!AE24, CB!$D$98:$D$103,1)+1)- INDEX(CB!$I$98:$I$103,MATCH('1'!AE24, CB!$D$98:$D$103,1)))/(INDEX(CB!$D$98:$D$103,MATCH('1'!AE24, CB!$D$98:$D$103,1)+1)- INDEX(CB!$D$98:$D$103,MATCH('1'!AE24,CB!$D$98:$D$103,1))),IF(AND('1'!AF24=CB!$A$104, '1'!AH24=CB!$B$104),INDEX(CB!$I$104:$I$109,MATCH('1'!AE24, CB!$D$104:$D$109,1))+('1'!AE24- INDEX(CB!$D$104:$D$109,MATCH('1'!AE24,CB!$D$104:$D$109,1)))*( INDEX(CB!$I$104:$I$109,MATCH('1'!AE24, CB!$D$104:$D$109,1)+1)- INDEX(CB!$I$104:$I$109,MATCH('1'!AE24, CB!$D$104:$D$109,1)))/(INDEX(CB!$D$104:$D$109,MATCH('1'!AE24, CB!$D$104:$D$109,1)+1)- INDEX(CB!$D$104:$D$109,MATCH('1'!AE24,CB!$D$104:$D$109,1))),0))))))))))))))))))</f>
        <v>#N/A</v>
      </c>
      <c r="AT24" s="33" t="e">
        <f>IF(AND('1'!AF24=CB!$A$2, '1'!AH24=CB!$B$2),INDEX(CB!$C$2:$C$7,MATCH('1'!AE24, CB!$D$2:$D$7,1))+('1'!AE24- INDEX(CB!$D$2:$D$7,MATCH('1'!AE24,CB!$D$2:$D$7,1)))*( INDEX(CB!$C$2:$C$7,MATCH('1'!AE24, CB!$D$2:$D$7,1)+1)- INDEX(CB!$C$2:$C$7,MATCH('1'!AE24, CB!$D$2:$D$7,1)))/( INDEX(CB!$D$2:$D$7,MATCH('1'!AE24, CB!$D$2:$D$7,1)+1)- INDEX(CB!$D$2:$D$7,MATCH('1'!AE24,CB!$D$2:$D$7,1))),IF(AND('1'!AF24=CB!$A$8, '1'!AH24=CB!$B$8),INDEX(CB!$C$8:$C$13,MATCH('1'!AE24, CB!$D$8:$D$13,1))+('1'!AE24- INDEX(CB!$D$8:$D$13,MATCH('1'!AE24,CB!$D$8:$D$13,1)))*( INDEX(CB!$C$8:$C$13,MATCH('1'!AE24, CB!$D$8:$D$13,1)+1)- INDEX(CB!$C$8:$C$13,MATCH('1'!AE24, CB!$D$8:$D$13,1)))/( INDEX(CB!$D$8:$D$13,MATCH('1'!AE24, CB!$D$8:$D$13,1)+1)- INDEX(CB!$D$8:$D$13,MATCH('1'!AE24,CB!$D$8:$D$13,1))),IF(AND('1'!AF24=CB!$A$14, '1'!AH24=CB!$B$14),INDEX(CB!$C$14:$C$19,MATCH('1'!AE24, CB!$D$14:$D$19,1))+('1'!AE24- INDEX(CB!$D$14:$D$19,MATCH('1'!AE24,CB!$D$14:$D$19,1)))*( INDEX(CB!$C$14:$C$19,MATCH('1'!AE24, CB!$D$14:$D$19,1)+1)- INDEX(CB!$C$14:$C$19,MATCH('1'!AE24, CB!$D$14:$D$19,1)))/( INDEX(CB!$D$14:$D$19,MATCH('1'!AE24, CB!$D$14:$D$19,1)+1)- INDEX(CB!$D$14:$D$19,MATCH('1'!AE24,CB!$D$14:$D$19,1))),IF(AND('1'!AF24=CB!$A$20, '1'!AH24=CB!$B$20),INDEX(CB!$C$20:$C$25,MATCH('1'!AE24, CB!$D$20:$D$25,1))+('1'!AE24- INDEX(CB!$D$20:$D$25,MATCH('1'!AE24,CB!$D$20:$D$25,1)))*( INDEX(CB!$C$20:$C$25,MATCH('1'!AE24, CB!$D$20:$D$25,1)+1)- INDEX(CB!$C$20:$C$25,MATCH('1'!AE24, CB!$D$20:$D$25,1)))/( INDEX(CB!$D$20:$D$25,MATCH('1'!AE24, CB!$D$20:$D$25,1)+1)- INDEX(CB!$D$20:$D$25,MATCH('1'!AE24,CB!$D$20:$D$25,1))),IF(AND('1'!AF24=CB!$A$26, '1'!AH24=CB!$B$26),INDEX(CB!$C$26:$C$31,MATCH('1'!AE24, CB!$D$26:$D$31,1))+('1'!AE24- INDEX(CB!$D$26:$D$31,MATCH('1'!AE24,CB!$D$26:$D$31,1)))*( INDEX(CB!$C$26:$C$31,MATCH('1'!AE24, CB!$D$26:$D$31,1)+1)- INDEX(CB!$C$26:$C$31,MATCH('1'!AE24, CB!$D$26:$D$31,1)))/( INDEX(CB!$D$26:$D$31,MATCH('1'!AE24, CB!$D$26:$D$31,1)+1)- INDEX(CB!$D$26:$D$31,MATCH('1'!AE24,CB!$D$26:$D$31,1))),IF(AND('1'!AF24=CB!$A$32, '1'!AH24=CB!$B$32),INDEX(CB!$C$32:$C$37,MATCH('1'!AE24, CB!$D$32:$D$37,1))+('1'!AE24- INDEX(CB!$D$32:$D$37,MATCH('1'!AE24,CB!$D$32:$D$37,1)))*( INDEX(CB!$C$32:$C$37,MATCH('1'!AE24, CB!$D$32:$D$37,1)+1)- INDEX(CB!$C$32:$C$37,MATCH('1'!AE24, CB!$D$32:$D$37,1)))/( INDEX(CB!$D$32:$D$37,MATCH('1'!AE24, CB!$D$32:$D$37,1)+1)- INDEX(CB!$D$32:$D$37,MATCH('1'!AE24,CB!$D$32:$D$37,1))),IF(AND('1'!AF24=CB!$A$38, '1'!AH24=CB!$B$38),INDEX(CB!$C$38:$C$43,MATCH('1'!AE24, CB!$D$38:$D$43,1))+('1'!AE24- INDEX(CB!$D$38:$D$43,MATCH('1'!AE24,CB!$D$38:$D$43,1)))*( INDEX(CB!$C$38:$C$43,MATCH('1'!AE24, CB!$D$38:$D$43,1)+1)- INDEX(CB!$C$38:$C$43,MATCH('1'!AE24, CB!$D$38:$D$43,1)))/( INDEX(CB!$D$38:$D$43,MATCH('1'!AE24, CB!$D$38:$D$43,1)+1)- INDEX(CB!$D$38:$D$43,MATCH('1'!AE24,CB!$D$38:$D$43,1))),IF(AND('1'!AF24=CB!$A$44, '1'!AH24=CB!$B$44),INDEX(CB!$C$44:$C$49,MATCH('1'!AE24, CB!$D$44:$D$49,1))+('1'!AE24- INDEX(CB!$D$44:$D$49,MATCH('1'!AE24,CB!$D$44:$D$49,1)))*( INDEX(CB!$C$44:$C$49,MATCH('1'!AE24, CB!$D$44:$D$49,1)+1)- INDEX(CB!$C$44:$C$49,MATCH('1'!AE24, CB!$D$44:$D$49,1)))/( INDEX(CB!$D$44:$D$49,MATCH('1'!AE24, CB!$D$44:$D$49,1)+1)- INDEX(CB!$D$44:$D$49,MATCH('1'!AE24,CB!$D$44:$D$49,1))),IF(AND('1'!AF24=CB!$A$50, '1'!AH24=CB!$B$50),INDEX(CB!$C$50:$C$55,MATCH('1'!AE24, CB!$D$50:$D$55,1))+('1'!AE24- INDEX(CB!$D$50:$D$55,MATCH('1'!AE24,CB!$D$50:$D$55,1)))*( INDEX(CB!$C$50:$C$55,MATCH('1'!AE24, CB!$D$50:$D$55,1)+1)- INDEX(CB!$C$50:$C$55,MATCH('1'!AE24, CB!$D$50:$D$55,1)))/( INDEX(CB!$D$50:$D$55,MATCH('1'!AE24, CB!$D$50:$D$55,1)+1)- INDEX(CB!$D$50:$D$55,MATCH('1'!AE24,CB!$D$50:$D$55,1))),IF(AND('1'!AF24=CB!$A$56, '1'!AH24=CB!$B$56),INDEX(CB!$C$56:$C$61,MATCH('1'!AE24, CB!$D$56:$D$61,1))+('1'!AE24- INDEX(CB!$D$56:$D$61,MATCH('1'!AE24,CB!$D$56:$D$61,1)))*( INDEX(CB!$C$56:$C$61,MATCH('1'!AE24, CB!$D$56:$D$61,1)+1)- INDEX(CB!$C$56:$C$61,MATCH('1'!AE24, CB!$D$56:$D$61,1)))/( INDEX(CB!$D$56:$D$61,MATCH('1'!AE24, CB!$D$56:$D$61,1)+1)- INDEX(CB!$D$56:$D$61,MATCH('1'!AE24,CB!$D$56:$D$61,1))),IF(AND('1'!AF24=CB!$A$62, '1'!AH24=CB!$B$62),INDEX(CB!$C$62:$C$67,MATCH('1'!AE24, CB!$D$62:$D$67,1))+('1'!AE24- INDEX(CB!$D$62:$D$67,MATCH('1'!AE24,CB!$D$62:$D$67,1)))*( INDEX(CB!$C$62:$C$67,MATCH('1'!AE24, CB!$D$62:$D$67,1)+1)- INDEX(CB!$C$62:$C$67,MATCH('1'!AE24, CB!$D$62:$D$67,1)))/( INDEX(CB!$D$62:$D$67,MATCH('1'!AE24, CB!$D$62:$D$67,1)+1)- INDEX(CB!$D$62:$D$67,MATCH('1'!AE24,CB!$D$62:$D$67,1))),IF(AND('1'!AF24=CB!$A$68, '1'!AH24=CB!$B$68),INDEX(CB!$C$68:$C$73,MATCH('1'!AE24, CB!$D$68:$D$73,1))+('1'!AE24- INDEX(CB!$D$68:$D$73,MATCH('1'!AE24,CB!$D$68:$D$73,1)))*( INDEX(CB!$C$68:$C$73,MATCH('1'!AE24, CB!$D$68:$D$73,1)+1)- INDEX(CB!$C$68:$C$73,MATCH('1'!AE24, CB!$D$68:$D$73,1)))/(INDEX(CB!$D$68:$D$73,MATCH('1'!AE24, CB!$D$68:$D$73,1)+1)- INDEX(CB!$D$68:$D$73,MATCH('1'!AE24,CB!$D$68:$D$73,1))),IF(AND('1'!AF24=CB!$A$74, '1'!AH24=CB!$B$74),INDEX(CB!$C$74:$C$79,MATCH('1'!AE24, CB!$D$74:$D$79,1))+('1'!AE24- INDEX(CB!$D$74:$D$79,MATCH('1'!AE24,CB!$D$74:$D$79,1)))*( INDEX(CB!$C$74:$C$79,MATCH('1'!AE24, CB!$D$74:$D$79,1)+1)- INDEX(CB!$C$74:$C$79,MATCH('1'!AE24, CB!$D$74:$D$79,1)))/(INDEX(CB!$D$74:$D$79,MATCH('1'!AE24, CB!$D$74:$D$79,1)+1)- INDEX(CB!$D$74:$D$79,MATCH('1'!AE24,CB!$D$74:$D$79,1))),IF(AND('1'!AF24=CB!$A$80, '1'!AH24=CB!$B$80),INDEX(CB!$C$80:$C$85,MATCH('1'!AE24, CB!$D$80:$D$85,1))+('1'!AE24- INDEX(CB!$D$80:$D$85,MATCH('1'!AE24,CB!$D$80:$D$85,1)))*( INDEX(CB!$C$80:$C$85,MATCH('1'!AE24, CB!$D$80:$D$85,1)+1)- INDEX(CB!$C$80:$C$85,MATCH('1'!AE24, CB!$D$80:$D$85,1)))/(INDEX(CB!$D$80:$D$85,MATCH('1'!AE24, CB!$D$80:$D$85,1)+1)- INDEX(CB!$D$80:$D$85,MATCH('1'!AE24,CB!$D$80:$D$85,1))),IF(AND('1'!AF24=CB!$A$86, '1'!AH24=CB!$B$86),INDEX(CB!$C$86:$C$91,MATCH('1'!AE24, CB!$D$86:$D$91,1))+('1'!AE24- INDEX(CB!$D$86:$D$91,MATCH('1'!AE24,CB!$D$86:$D$91,1)))*( INDEX(CB!$C$86:$C$91,MATCH('1'!AE24, CB!$D$86:$D$91,1)+1)- INDEX(CB!$C$86:$C$91,MATCH('1'!AE24, CB!$D$86:$D$91,1)))/(INDEX(CB!$D$86:$D$91,MATCH('1'!AE24, CB!$D$86:$D$91,1)+1)- INDEX(CB!$D$86:$D$91,MATCH('1'!AE24,CB!$D$86:$D$91,1))),IF(AND('1'!AF24=CB!$A$92, '1'!AH24=CB!$B$92),INDEX(CB!$C$92:$C$97,MATCH('1'!AE24, CB!$D$92:$D$97,1))+('1'!AE24- INDEX(CB!$D$92:$D$97,MATCH('1'!AE24,CB!$D$92:$D$97,1)))*( INDEX(CB!$C$92:$C$97,MATCH('1'!AE24, CB!$D$92:$D$97,1)+1)- INDEX(CB!$C$92:$C$97,MATCH('1'!AE24, CB!$D$92:$D$97,1)))/(INDEX(CB!$D$92:$D$97,MATCH('1'!AE24, CB!$D$92:$D$97,1)+1)- INDEX(CB!$D$92:$D$97,MATCH('1'!AE24,CB!$D$92:$D$97,1))),IF(AND('1'!AF24=CB!$A$98, '1'!AH24=CB!$B$98),INDEX(CB!$C$98:$C$103,MATCH('1'!AE24, CB!$D$98:$D$103,1))+('1'!AE24- INDEX(CB!$D$98:$D$103,MATCH('1'!AE24,CB!$D$98:$D$103,1)))*( INDEX(CB!$C$98:$C$103,MATCH('1'!AE24, CB!$D$98:$D$103,1)+1)- INDEX(CB!$C$98:$C$103,MATCH('1'!AE24, CB!$D$98:$D$103,1)))/(INDEX(CB!$D$98:$D$103,MATCH('1'!AE24, CB!$D$98:$D$103,1)+1)- INDEX(CB!$D$98:$D$103,MATCH('1'!AE24,CB!$D$98:$D$103,1))),IF(AND('1'!AF24=CB!$A$104, '1'!AH24=CB!$B$104),INDEX(CB!$C$104:$C$109,MATCH('1'!AE24, CB!$D$104:$D$109,1))+('1'!AE24- INDEX(CB!$D$104:$D$109,MATCH('1'!AE24,CB!$D$104:$D$109,1)))*( INDEX(CB!$C$104:$C$109,MATCH('1'!AE24, CB!$D$104:$D$109,1)+1)- INDEX(CB!$C$104:$C$109,MATCH('1'!AE24, CB!$D$104:$D$109,1)))/(INDEX(CB!$D$104:$D$109,MATCH('1'!AE24, CB!$D$104:$D$109,1)+1)- INDEX(CB!$D$104:$D$109,MATCH('1'!AE24,CB!$D$104:$D$109,1))),0))))))))))))))))))</f>
        <v>#N/A</v>
      </c>
      <c r="AU24" s="33" t="e">
        <f>IF(AND('1'!AF24=CB!$A$2, '1'!AH24=CB!$B$2),INDEX(CB!$M$2:$M$7,MATCH('1'!AE24, CB!$D$2:$D$7,1))+('1'!AE24- INDEX(CB!$D$2:$D$7,MATCH('1'!AE24,CB!$D$2:$D$7,1)))*( INDEX(CB!$M$2:$M$7,MATCH('1'!AE24, CB!$D$2:$D$7,1)+1)- INDEX(CB!$M$2:$M$7,MATCH('1'!AE24, CB!$D$2:$D$7,1)))/( INDEX(CB!$D$2:$D$7,MATCH('1'!AE24, CB!$D$2:$D$7,1)+1)- INDEX(CB!$D$2:$D$7,MATCH('1'!AE24,CB!$D$2:$D$7,1))),IF(AND('1'!AF24=CB!$A$8, '1'!AH24=CB!$B$8),INDEX(CB!$M$8:$M$13,MATCH('1'!AE24, CB!$D$8:$D$13,1))+('1'!AE24- INDEX(CB!$D$8:$D$13,MATCH('1'!AE24,CB!$D$8:$D$13,1)))*( INDEX(CB!$M$8:$M$13,MATCH('1'!AE24, CB!$D$8:$D$13,1)+1)- INDEX(CB!$M$8:$M$13,MATCH('1'!AE24, CB!$D$8:$D$13,1)))/( INDEX(CB!$D$8:$D$13,MATCH('1'!AE24, CB!$D$8:$D$13,1)+1)- INDEX(CB!$D$8:$D$13,MATCH('1'!AE24,CB!$D$8:$D$13,1))),IF(AND('1'!AF24=CB!$A$14, '1'!AH24=CB!$B$14),INDEX(CB!$M$14:$M$19,MATCH('1'!AE24, CB!$D$14:$D$19,1))+('1'!AE24- INDEX(CB!$D$14:$D$19,MATCH('1'!AE24,CB!$D$14:$D$19,1)))*( INDEX(CB!$M$14:$M$19,MATCH('1'!AE24, CB!$D$14:$D$19,1)+1)- INDEX(CB!$M$14:$M$19,MATCH('1'!AE24, CB!$D$14:$D$19,1)))/( INDEX(CB!$D$14:$D$19,MATCH('1'!AE24, CB!$D$14:$D$19,1)+1)- INDEX(CB!$D$14:$D$19,MATCH('1'!AE24,CB!$D$14:$D$19,1))),IF(AND('1'!AF24=CB!$A$20, '1'!AH24=CB!$B$20),INDEX(CB!$M$20:$M$25,MATCH('1'!AE24, CB!$D$20:$D$25,1))+('1'!AE24- INDEX(CB!$D$20:$D$25,MATCH('1'!AE24,CB!$D$20:$D$25,1)))*( INDEX(CB!$M$20:$M$25,MATCH('1'!AE24, CB!$D$20:$D$25,1)+1)- INDEX(CB!$M$20:$M$25,MATCH('1'!AE24, CB!$D$20:$D$25,1)))/( INDEX(CB!$D$20:$D$25,MATCH('1'!AE24, CB!$D$20:$D$25,1)+1)- INDEX(CB!$D$20:$D$25,MATCH('1'!AE24,CB!$D$20:$D$25,1))),IF(AND('1'!AF24=CB!$A$26, '1'!AH24=CB!$B$26),INDEX(CB!$M$26:$M$31,MATCH('1'!AE24, CB!$D$26:$D$31,1))+('1'!AE24- INDEX(CB!$D$26:$D$31,MATCH('1'!AE24,CB!$D$26:$D$31,1)))*( INDEX(CB!$M$26:$M$31,MATCH('1'!AE24, CB!$D$26:$D$31,1)+1)- INDEX(CB!$M$26:$M$31,MATCH('1'!AE24, CB!$D$26:$D$31,1)))/( INDEX(CB!$D$26:$D$31,MATCH('1'!AE24, CB!$D$26:$D$31,1)+1)- INDEX(CB!$D$26:$D$31,MATCH('1'!AE24,CB!$D$26:$D$31,1))),IF(AND('1'!AF24=CB!$A$32, '1'!AH24=CB!$B$32),INDEX(CB!$M$32:$M$37,MATCH('1'!AE24, CB!$D$32:$D$37,1))+('1'!AE24- INDEX(CB!$D$32:$D$37,MATCH('1'!AE24,CB!$D$32:$D$37,1)))*( INDEX(CB!$M$32:$M$37,MATCH('1'!AE24, CB!$D$32:$D$37,1)+1)- INDEX(CB!$M$32:$M$37,MATCH('1'!AE24, CB!$D$32:$D$37,1)))/( INDEX(CB!$D$32:$D$37,MATCH('1'!AE24, CB!$D$32:$D$37,1)+1)- INDEX(CB!$D$32:$D$37,MATCH('1'!AE24,CB!$D$32:$D$37,1))),IF(AND('1'!AF24=CB!$A$38, '1'!AH24=CB!$B$38),INDEX(CB!$M$38:$M$43,MATCH('1'!AE24, CB!$D$38:$D$43,1))+('1'!AE24- INDEX(CB!$D$38:$D$43,MATCH('1'!AE24,CB!$D$38:$D$43,1)))*( INDEX(CB!$M$38:$M$43,MATCH('1'!AE24, CB!$D$38:$D$43,1)+1)- INDEX(CB!$M$38:$M$43,MATCH('1'!AE24, CB!$D$38:$D$43,1)))/( INDEX(CB!$D$38:$D$43,MATCH('1'!AE24, CB!$D$38:$D$43,1)+1)- INDEX(CB!$D$38:$D$43,MATCH('1'!AE24,CB!$D$38:$D$43,1))),IF(AND('1'!AF24=CB!$A$44, '1'!AH24=CB!$B$44),INDEX(CB!$M$44:$M$49,MATCH('1'!AE24, CB!$D$44:$D$49,1))+('1'!AE24- INDEX(CB!$D$44:$D$49,MATCH('1'!AE24,CB!$D$44:$D$49,1)))*( INDEX(CB!$M$44:$M$49,MATCH('1'!AE24, CB!$D$44:$D$49,1)+1)- INDEX(CB!$M$44:$M$49,MATCH('1'!AE24, CB!$D$44:$D$49,1)))/( INDEX(CB!$D$44:$D$49,MATCH('1'!AE24, CB!$D$44:$D$49,1)+1)- INDEX(CB!$D$44:$D$49,MATCH('1'!AE24,CB!$D$44:$D$49,1))),IF(AND('1'!AF24=CB!$A$50, '1'!AH24=CB!$B$50),INDEX(CB!$M$50:$M$55,MATCH('1'!AE24, CB!$D$50:$D$55,1))+('1'!AE24- INDEX(CB!$D$50:$D$55,MATCH('1'!AE24,CB!$D$50:$D$55,1)))*( INDEX(CB!$M$50:$M$55,MATCH('1'!AE24, CB!$D$50:$D$55,1)+1)- INDEX(CB!$M$50:$M$55,MATCH('1'!AE24, CB!$D$50:$D$55,1)))/( INDEX(CB!$D$50:$D$55,MATCH('1'!AE24, CB!$D$50:$D$55,1)+1)- INDEX(CB!$D$50:$D$55,MATCH('1'!AE24,CB!$D$50:$D$55,1))),IF(AND('1'!AF24=CB!$A$56, '1'!AH24=CB!$B$56),INDEX(CB!$M$56:$M$61,MATCH('1'!AE24, CB!$D$56:$D$61,1))+('1'!AE24- INDEX(CB!$D$56:$D$61,MATCH('1'!AE24,CB!$D$56:$D$61,1)))*( INDEX(CB!$M$56:$M$61,MATCH('1'!AE24, CB!$D$56:$D$61,1)+1)- INDEX(CB!$M$56:$M$61,MATCH('1'!AE24, CB!$D$56:$D$61,1)))/( INDEX(CB!$D$56:$D$61,MATCH('1'!AE24, CB!$D$56:$D$61,1)+1)- INDEX(CB!$D$56:$D$61,MATCH('1'!AE24,CB!$D$56:$D$61,1))),IF(AND('1'!AF24=CB!$A$62, '1'!AH24=CB!$B$62),INDEX(CB!$M$62:$M$67,MATCH('1'!AE24, CB!$D$62:$D$67,1))+('1'!AE24- INDEX(CB!$D$62:$D$67,MATCH('1'!AE24,CB!$D$62:$D$67,1)))*( INDEX(CB!$M$62:$M$67,MATCH('1'!AE24, CB!$D$62:$D$67,1)+1)- INDEX(CB!$M$62:$M$67,MATCH('1'!AE24, CB!$D$62:$D$67,1)))/( INDEX(CB!$D$62:$D$67,MATCH('1'!AE24, CB!$D$62:$D$67,1)+1)- INDEX(CB!$D$62:$D$67,MATCH('1'!AE24,CB!$D$62:$D$67,1))),IF(AND('1'!AF24=CB!$A$68, '1'!AH24=CB!$B$68),INDEX(CB!$M$68:$M$73,MATCH('1'!AE24, CB!$D$68:$D$73,1))+('1'!AE24- INDEX(CB!$D$68:$D$73,MATCH('1'!AE24,CB!$D$68:$D$73,1)))*( INDEX(CB!$M$68:$M$73,MATCH('1'!AE24, CB!$D$68:$D$73,1)+1)- INDEX(CB!$M$68:$M$73,MATCH('1'!AE24, CB!$D$68:$D$73,1)))/(INDEX(CB!$D$68:$D$73,MATCH('1'!AE24, CB!$D$68:$D$73,1)+1)- INDEX(CB!$D$68:$D$73,MATCH('1'!AE24,CB!$D$68:$D$73,1))),IF(AND('1'!AF24=CB!$A$74, '1'!AH24=CB!$B$74),INDEX(CB!$M$74:$M$79,MATCH('1'!AE24, CB!$D$74:$D$79,1))+('1'!AE24- INDEX(CB!$D$74:$D$79,MATCH('1'!AE24,CB!$D$74:$D$79,1)))*( INDEX(CB!$M$74:$M$79,MATCH('1'!AE24, CB!$D$74:$D$79,1)+1)- INDEX(CB!$M$74:$M$79,MATCH('1'!AE24, CB!$D$74:$D$79,1)))/(INDEX(CB!$D$74:$D$79,MATCH('1'!AE24, CB!$D$74:$D$79,1)+1)- INDEX(CB!$D$74:$D$79,MATCH('1'!AE24,CB!$D$74:$D$79,1))),IF(AND('1'!AF24=CB!$A$80, '1'!AH24=CB!$B$80),INDEX(CB!$M$80:$M$85,MATCH('1'!AE24, CB!$D$80:$D$85,1))+('1'!AE24- INDEX(CB!$D$80:$D$85,MATCH('1'!AE24,CB!$D$80:$D$85,1)))*( INDEX(CB!$M$80:$M$85,MATCH('1'!AE24, CB!$D$80:$D$85,1)+1)- INDEX(CB!$M$80:$M$85,MATCH('1'!AE24, CB!$D$80:$D$85,1)))/(INDEX(CB!$D$80:$D$85,MATCH('1'!AE24, CB!$D$80:$D$85,1)+1)- INDEX(CB!$D$80:$D$85,MATCH('1'!AE24,CB!$D$80:$D$85,1))),IF(AND('1'!AF24=CB!$A$86, '1'!AH24=CB!$B$86),INDEX(CB!$M$86:$M$91,MATCH('1'!AE24, CB!$D$86:$D$91,1))+('1'!AE24- INDEX(CB!$D$86:$D$91,MATCH('1'!AE24,CB!$D$86:$D$91,1)))*( INDEX(CB!$M$86:$M$91,MATCH('1'!AE24, CB!$D$86:$D$91,1)+1)- INDEX(CB!$M$86:$M$91,MATCH('1'!AE24, CB!$D$86:$D$91,1)))/(INDEX(CB!$D$86:$D$91,MATCH('1'!AE24, CB!$D$86:$D$91,1)+1)- INDEX(CB!$D$86:$D$91,MATCH('1'!AE24,CB!$D$86:$D$91,1))),IF(AND('1'!AF24=CB!$A$92, '1'!AH24=CB!$B$92),INDEX(CB!$M$92:$M$97,MATCH('1'!AE24, CB!$D$92:$D$97,1))+('1'!AE24- INDEX(CB!$D$92:$D$97,MATCH('1'!AE24,CB!$D$92:$D$97,1)))*( INDEX(CB!$M$92:$M$97,MATCH('1'!AE24, CB!$D$92:$D$97,1)+1)- INDEX(CB!$M$92:$M$97,MATCH('1'!AE24, CB!$D$92:$D$97,1)))/(INDEX(CB!$D$92:$D$97,MATCH('1'!AE24, CB!$D$92:$D$97,1)+1)- INDEX(CB!$D$92:$D$97,MATCH('1'!AE24,CB!$D$92:$D$97,1))),IF(AND('1'!AF24=CB!$A$98, '1'!AH24=CB!$B$98),INDEX(CB!$M$98:$M$103,MATCH('1'!AE24, CB!$D$98:$D$103,1))+('1'!AE24- INDEX(CB!$D$98:$D$103,MATCH('1'!AE24,CB!$D$98:$D$103,1)))*( INDEX(CB!$M$98:$M$103,MATCH('1'!AE24, CB!$D$98:$D$103,1)+1)- INDEX(CB!$M$98:$M$103,MATCH('1'!AE24, CB!$D$98:$D$103,1)))/(INDEX(CB!$D$98:$D$103,MATCH('1'!AE24, CB!$D$98:$D$103,1)+1)- INDEX(CB!$D$98:$D$103,MATCH('1'!AE24,CB!$D$98:$D$103,1))),IF(AND('1'!AF24=CB!$A$104, '1'!AH24=CB!$B$104),INDEX(CB!$M$104:$M$109,MATCH('1'!AE24, CB!$D$104:$D$109,1))+('1'!AE24- INDEX(CB!$D$104:$D$109,MATCH('1'!AE24,CB!$D$104:$D$109,1)))*( INDEX(CB!$M$104:$M$109,MATCH('1'!AE24, CB!$D$104:$D$109,1)+1)- INDEX(CB!$M$104:$M$109,MATCH('1'!AE24, CB!$D$104:$D$109,1)))/(INDEX(CB!$D$104:$D$109,MATCH('1'!AE24, CB!$D$104:$D$109,1)+1)- INDEX(CB!$D$104:$D$109,MATCH('1'!AE24,CB!$D$104:$D$109,1))),0))))))))))))))))))</f>
        <v>#N/A</v>
      </c>
      <c r="AV24" s="33" t="e">
        <f>IF(AND('1'!AF24=CB!$A$2, '1'!AH24=CB!$B$2),INDEX(CB!$G$2:$G$7,MATCH('1'!AE24, CB!$D$2:$D$7,1))+('1'!AE24- INDEX(CB!$D$2:$D$7,MATCH('1'!AE24,CB!$D$2:$D$7,1)))*( INDEX(CB!$G$2:$G$7,MATCH('1'!AE24, CB!$D$2:$D$7,1)+1)- INDEX(CB!$G$2:$G$7,MATCH('1'!AE24, CB!$D$2:$D$7,1)))/( INDEX(CB!$D$2:$D$7,MATCH('1'!AE24, CB!$D$2:$D$7,1)+1)- INDEX(CB!$D$2:$D$7,MATCH('1'!AE24,CB!$D$2:$D$7,1))),IF(AND('1'!AF24=CB!$A$8, '1'!AH24=CB!$B$8),INDEX(CB!$G$8:$G$13,MATCH('1'!AE24, CB!$D$8:$D$13,1))+('1'!AE24- INDEX(CB!$D$8:$D$13,MATCH('1'!AE24,CB!$D$8:$D$13,1)))*( INDEX(CB!$G$8:$G$13,MATCH('1'!AE24, CB!$D$8:$D$13,1)+1)- INDEX(CB!$G$8:$G$13,MATCH('1'!AE24, CB!$D$8:$D$13,1)))/( INDEX(CB!$D$8:$D$13,MATCH('1'!AE24, CB!$D$8:$D$13,1)+1)- INDEX(CB!$D$8:$D$13,MATCH('1'!AE24,CB!$D$8:$D$13,1))),IF(AND('1'!AF24=CB!$A$14, '1'!AH24=CB!$B$14),INDEX(CB!$G$14:$G$19,MATCH('1'!AE24, CB!$D$14:$D$19,1))+('1'!AE24- INDEX(CB!$D$14:$D$19,MATCH('1'!AE24,CB!$D$14:$D$19,1)))*( INDEX(CB!$G$14:$G$19,MATCH('1'!AE24, CB!$D$14:$D$19,1)+1)- INDEX(CB!$G$14:$G$19,MATCH('1'!AE24, CB!$D$14:$D$19,1)))/( INDEX(CB!$D$14:$D$19,MATCH('1'!AE24, CB!$D$14:$D$19,1)+1)- INDEX(CB!$D$14:$D$19,MATCH('1'!AE24,CB!$D$14:$D$19,1))),IF(AND('1'!AF24=CB!$A$20, '1'!AH24=CB!$B$20),INDEX(CB!$G$20:$G$25,MATCH('1'!AE24, CB!$D$20:$D$25,1))+('1'!AE24- INDEX(CB!$D$20:$D$25,MATCH('1'!AE24,CB!$D$20:$D$25,1)))*( INDEX(CB!$G$20:$G$25,MATCH('1'!AE24, CB!$D$20:$D$25,1)+1)- INDEX(CB!$G$20:$G$25,MATCH('1'!AE24, CB!$D$20:$D$25,1)))/( INDEX(CB!$D$20:$D$25,MATCH('1'!AE24, CB!$D$20:$D$25,1)+1)- INDEX(CB!$D$20:$D$25,MATCH('1'!AE24,CB!$D$20:$D$25,1))),IF(AND('1'!AF24=CB!$A$26, '1'!AH24=CB!$B$26),INDEX(CB!$G$26:$G$31,MATCH('1'!AE24, CB!$D$26:$D$31,1))+('1'!AE24- INDEX(CB!$D$26:$D$31,MATCH('1'!AE24,CB!$D$26:$D$31,1)))*( INDEX(CB!$G$26:$G$31,MATCH('1'!AE24, CB!$D$26:$D$31,1)+1)- INDEX(CB!$G$26:$G$31,MATCH('1'!AE24, CB!$D$26:$D$31,1)))/( INDEX(CB!$D$26:$D$31,MATCH('1'!AE24, CB!$D$26:$D$31,1)+1)- INDEX(CB!$D$26:$D$31,MATCH('1'!AE24,CB!$D$26:$D$31,1))),IF(AND('1'!AF24=CB!$A$32, '1'!AH24=CB!$B$32),INDEX(CB!$G$32:$G$37,MATCH('1'!AE24, CB!$D$32:$D$37,1))+('1'!AE24- INDEX(CB!$D$32:$D$37,MATCH('1'!AE24,CB!$D$32:$D$37,1)))*( INDEX(CB!$G$32:$G$37,MATCH('1'!AE24, CB!$D$32:$D$37,1)+1)- INDEX(CB!$G$32:$G$37,MATCH('1'!AE24, CB!$D$32:$D$37,1)))/( INDEX(CB!$D$32:$D$37,MATCH('1'!AE24, CB!$D$32:$D$37,1)+1)- INDEX(CB!$D$32:$D$37,MATCH('1'!AE24,CB!$D$32:$D$37,1))),IF(AND('1'!AF24=CB!$A$38, '1'!AH24=CB!$B$38),INDEX(CB!$G$38:$G$43,MATCH('1'!AE24, CB!$D$38:$D$43,1))+('1'!AE24- INDEX(CB!$D$38:$D$43,MATCH('1'!AE24,CB!$D$38:$D$43,1)))*( INDEX(CB!$G$38:$G$43,MATCH('1'!AE24, CB!$D$38:$D$43,1)+1)- INDEX(CB!$G$38:$G$43,MATCH('1'!AE24, CB!$D$38:$D$43,1)))/( INDEX(CB!$D$38:$D$43,MATCH('1'!AE24, CB!$D$38:$D$43,1)+1)- INDEX(CB!$D$38:$D$43,MATCH('1'!AE24,CB!$D$38:$D$43,1))),IF(AND('1'!AF24=CB!$A$44, '1'!AH24=CB!$B$44),INDEX(CB!$G$44:$G$49,MATCH('1'!AE24, CB!$D$44:$D$49,1))+('1'!AE24- INDEX(CB!$D$44:$D$49,MATCH('1'!AE24,CB!$D$44:$D$49,1)))*( INDEX(CB!$G$44:$G$49,MATCH('1'!AE24, CB!$D$44:$D$49,1)+1)- INDEX(CB!$G$44:$G$49,MATCH('1'!AE24, CB!$D$44:$D$49,1)))/( INDEX(CB!$D$44:$D$49,MATCH('1'!AE24, CB!$D$44:$D$49,1)+1)- INDEX(CB!$D$44:$D$49,MATCH('1'!AE24,CB!$D$44:$D$49,1))),IF(AND('1'!AF24=CB!$A$50, '1'!AH24=CB!$B$50),INDEX(CB!$G$50:$G$55,MATCH('1'!AE24, CB!$D$50:$D$55,1))+('1'!AE24- INDEX(CB!$D$50:$D$55,MATCH('1'!AE24,CB!$D$50:$D$55,1)))*( INDEX(CB!$G$50:$G$55,MATCH('1'!AE24, CB!$D$50:$D$55,1)+1)- INDEX(CB!$G$50:$G$55,MATCH('1'!AE24, CB!$D$50:$D$55,1)))/( INDEX(CB!$D$50:$D$55,MATCH('1'!AE24, CB!$D$50:$D$55,1)+1)- INDEX(CB!$D$50:$D$55,MATCH('1'!AE24,CB!$D$50:$D$55,1))),IF(AND('1'!AF24=CB!$A$56, '1'!AH24=CB!$B$56),INDEX(CB!$G$56:$G$61,MATCH('1'!AE24, CB!$D$56:$D$61,1))+('1'!AE24- INDEX(CB!$D$56:$D$61,MATCH('1'!AE24,CB!$D$56:$D$61,1)))*( INDEX(CB!$G$56:$G$61,MATCH('1'!AE24, CB!$D$56:$D$61,1)+1)- INDEX(CB!$G$56:$G$61,MATCH('1'!AE24, CB!$D$56:$D$61,1)))/( INDEX(CB!$D$56:$D$61,MATCH('1'!AE24, CB!$D$56:$D$61,1)+1)- INDEX(CB!$D$56:$D$61,MATCH('1'!AE24,CB!$D$56:$D$61,1))),IF(AND('1'!AF24=CB!$A$62, '1'!AH24=CB!$B$62),INDEX(CB!$G$62:$G$67,MATCH('1'!AE24, CB!$D$62:$D$67,1))+('1'!AE24- INDEX(CB!$D$62:$D$67,MATCH('1'!AE24,CB!$D$62:$D$67,1)))*( INDEX(CB!$G$62:$G$67,MATCH('1'!AE24, CB!$D$62:$D$67,1)+1)- INDEX(CB!$G$62:$G$67,MATCH('1'!AE24, CB!$D$62:$D$67,1)))/( INDEX(CB!$D$62:$D$67,MATCH('1'!AE24, CB!$D$62:$D$67,1)+1)- INDEX(CB!$D$62:$D$67,MATCH('1'!AE24,CB!$D$62:$D$67,1))),IF(AND('1'!AF24=CB!$A$68, '1'!AH24=CB!$B$68),INDEX(CB!$G$68:$G$73,MATCH('1'!AE24, CB!$D$68:$D$73,1))+('1'!AE24- INDEX(CB!$D$68:$D$73,MATCH('1'!AE24,CB!$D$68:$D$73,1)))*( INDEX(CB!$G$68:$G$73,MATCH('1'!AE24, CB!$D$68:$D$73,1)+1)- INDEX(CB!$G$68:$G$73,MATCH('1'!AE24, CB!$D$68:$D$73,1)))/(INDEX(CB!$D$68:$D$73,MATCH('1'!AE24, CB!$D$68:$D$73,1)+1)- INDEX(CB!$D$68:$D$73,MATCH('1'!AE24,CB!$D$68:$D$73,1))),IF(AND('1'!AF24=CB!$A$74, '1'!AH24=CB!$B$74),INDEX(CB!$G$74:$G$79,MATCH('1'!AE24, CB!$D$74:$D$79,1))+('1'!AE24- INDEX(CB!$D$74:$D$79,MATCH('1'!AE24,CB!$D$74:$D$79,1)))*( INDEX(CB!$G$74:$G$79,MATCH('1'!AE24, CB!$D$74:$D$79,1)+1)- INDEX(CB!$G$74:$G$79,MATCH('1'!AE24, CB!$D$74:$D$79,1)))/(INDEX(CB!$D$74:$D$79,MATCH('1'!AE24, CB!$D$74:$D$79,1)+1)- INDEX(CB!$D$74:$D$79,MATCH('1'!AE24,CB!$D$74:$D$79,1))),IF(AND('1'!AF24=CB!$A$80, '1'!AH24=CB!$B$80),INDEX(CB!$G$80:$G$85,MATCH('1'!AE24, CB!$D$80:$D$85,1))+('1'!AE24- INDEX(CB!$D$80:$D$85,MATCH('1'!AE24,CB!$D$80:$D$85,1)))*( INDEX(CB!$G$80:$G$85,MATCH('1'!AE24, CB!$D$80:$D$85,1)+1)- INDEX(CB!$G$80:$G$85,MATCH('1'!AE24, CB!$D$80:$D$85,1)))/(INDEX(CB!$D$80:$D$85,MATCH('1'!AE24, CB!$D$80:$D$85,1)+1)- INDEX(CB!$D$80:$D$85,MATCH('1'!AE24,CB!$D$80:$D$85,1))),IF(AND('1'!AF24=CB!$A$86, '1'!AH24=CB!$B$86),INDEX(CB!$G$86:$G$91,MATCH('1'!AE24, CB!$D$86:$D$91,1))+('1'!AE24- INDEX(CB!$D$86:$D$91,MATCH('1'!AE24,CB!$D$86:$D$91,1)))*( INDEX(CB!$G$86:$G$91,MATCH('1'!AE24, CB!$D$86:$D$91,1)+1)- INDEX(CB!$G$86:$G$91,MATCH('1'!AE24, CB!$D$86:$D$91,1)))/(INDEX(CB!$D$86:$D$91,MATCH('1'!AE24, CB!$D$86:$D$91,1)+1)- INDEX(CB!$D$86:$D$91,MATCH('1'!AE24,CB!$D$86:$D$91,1))),IF(AND('1'!AF24=CB!$A$92, '1'!AH24=CB!$B$92),INDEX(CB!$G$92:$G$97,MATCH('1'!AE24, CB!$D$92:$D$97,1))+('1'!AE24- INDEX(CB!$D$92:$D$97,MATCH('1'!AE24,CB!$D$92:$D$97,1)))*( INDEX(CB!$G$92:$G$97,MATCH('1'!AE24, CB!$D$92:$D$97,1)+1)- INDEX(CB!$G$92:$G$97,MATCH('1'!AE24, CB!$D$92:$D$97,1)))/(INDEX(CB!$D$92:$D$97,MATCH('1'!AE24, CB!$D$92:$D$97,1)+1)- INDEX(CB!$D$92:$D$97,MATCH('1'!AE24,CB!$D$92:$D$97,1))),IF(AND('1'!AF24=CB!$A$98, '1'!AH24=CB!$B$98),INDEX(CB!$G$98:$G$103,MATCH('1'!AE24, CB!$D$98:$D$103,1))+('1'!AE24- INDEX(CB!$D$98:$D$103,MATCH('1'!AE24,CB!$D$98:$D$103,1)))*( INDEX(CB!$G$98:$G$103,MATCH('1'!AE24, CB!$D$98:$D$103,1)+1)- INDEX(CB!$G$98:$G$103,MATCH('1'!AE24, CB!$D$98:$D$103,1)))/(INDEX(CB!$D$98:$D$103,MATCH('1'!AE24, CB!$D$98:$D$103,1)+1)- INDEX(CB!$D$98:$D$103,MATCH('1'!AE24,CB!$D$98:$D$103,1))),IF(AND('1'!AF24=CB!$A$104, '1'!AH24=CB!$B$104),INDEX(CB!$G$104:$G$109,MATCH('1'!AE24, CB!$D$104:$D$109,1))+('1'!AE24- INDEX(CB!$D$104:$D$109,MATCH('1'!AE24,CB!$D$104:$D$109,1)))*( INDEX(CB!$G$104:$G$109,MATCH('1'!AE24, CB!$D$104:$D$109,1)+1)- INDEX(CB!$G$104:$G$109,MATCH('1'!AE24, CB!$D$104:$D$109,1)))/(INDEX(CB!$D$104:$D$109,MATCH('1'!AE24, CB!$D$104:$D$109,1)+1)- INDEX(CB!$D$104:$D$109,MATCH('1'!AE24,CB!$D$104:$D$109,1))),0))))))))))))))))))</f>
        <v>#N/A</v>
      </c>
      <c r="AW24" s="33" t="e">
        <f>IF(AND('1'!AF24=CB!$A$2, '1'!AH24=CB!$B$2),INDEX(CB!$F$2:$F$7,MATCH('1'!AE24, CB!$D$2:$D$7,1))+('1'!AE24- INDEX(CB!$D$2:$D$7,MATCH('1'!AE24,CB!$D$2:$D$7,1)))*( INDEX(CB!$F$2:$F$7,MATCH('1'!AE24, CB!$D$2:$D$7,1)+1)- INDEX(CB!$F$2:$F$7,MATCH('1'!AE24, CB!$D$2:$D$7,1)))/( INDEX(CB!$D$2:$D$7,MATCH('1'!AE24, CB!$D$2:$D$7,1)+1)- INDEX(CB!$D$2:$D$7,MATCH('1'!AE24,CB!$D$2:$D$7,1))),IF(AND('1'!AF24=CB!$A$8, '1'!AH24=CB!$B$8),INDEX(CB!$F$8:$F$13,MATCH('1'!AE24, CB!$D$8:$D$13,1))+('1'!AE24- INDEX(CB!$D$8:$D$13,MATCH('1'!AE24,CB!$D$8:$D$13,1)))*( INDEX(CB!$F$8:$F$13,MATCH('1'!AE24, CB!$D$8:$D$13,1)+1)- INDEX(CB!$F$8:$F$13,MATCH('1'!AE24, CB!$D$8:$D$13,1)))/( INDEX(CB!$D$8:$D$13,MATCH('1'!AE24, CB!$D$8:$D$13,1)+1)- INDEX(CB!$D$8:$D$13,MATCH('1'!AE24,CB!$D$8:$D$13,1))),IF(AND('1'!AF24=CB!$A$14, '1'!AH24=CB!$B$14),INDEX(CB!$F$14:$F$19,MATCH('1'!AE24, CB!$D$14:$D$19,1))+('1'!AE24- INDEX(CB!$D$14:$D$19,MATCH('1'!AE24,CB!$D$14:$D$19,1)))*( INDEX(CB!$F$14:$F$19,MATCH('1'!AE24, CB!$D$14:$D$19,1)+1)- INDEX(CB!$F$14:$F$19,MATCH('1'!AE24, CB!$D$14:$D$19,1)))/( INDEX(CB!$D$14:$D$19,MATCH('1'!AE24, CB!$D$14:$D$19,1)+1)- INDEX(CB!$D$14:$D$19,MATCH('1'!AE24,CB!$D$14:$D$19,1))),IF(AND('1'!AF24=CB!$A$20, '1'!AH24=CB!$B$20),INDEX(CB!$F$20:$F$25,MATCH('1'!AE24, CB!$D$20:$D$25,1))+('1'!AE24- INDEX(CB!$D$20:$D$25,MATCH('1'!AE24,CB!$D$20:$D$25,1)))*( INDEX(CB!$F$20:$F$25,MATCH('1'!AE24, CB!$D$20:$D$25,1)+1)- INDEX(CB!$F$20:$F$25,MATCH('1'!AE24, CB!$D$20:$D$25,1)))/( INDEX(CB!$D$20:$D$25,MATCH('1'!AE24, CB!$D$20:$D$25,1)+1)- INDEX(CB!$D$20:$D$25,MATCH('1'!AE24,CB!$D$20:$D$25,1))),IF(AND('1'!AF24=CB!$A$26, '1'!AH24=CB!$B$26),INDEX(CB!$F$26:$F$31,MATCH('1'!AE24, CB!$D$26:$D$31,1))+('1'!AE24- INDEX(CB!$D$26:$D$31,MATCH('1'!AE24,CB!$D$26:$D$31,1)))*( INDEX(CB!$F$26:$F$31,MATCH('1'!AE24, CB!$D$26:$D$31,1)+1)- INDEX(CB!$F$26:$F$31,MATCH('1'!AE24, CB!$D$26:$D$31,1)))/( INDEX(CB!$D$26:$D$31,MATCH('1'!AE24, CB!$D$26:$D$31,1)+1)- INDEX(CB!$D$26:$D$31,MATCH('1'!AE24,CB!$D$26:$D$31,1))),IF(AND('1'!AF24=CB!$A$32, '1'!AH24=CB!$B$32),INDEX(CB!$F$32:$F$37,MATCH('1'!AE24, CB!$D$32:$D$37,1))+('1'!AE24- INDEX(CB!$D$32:$D$37,MATCH('1'!AE24,CB!$D$32:$D$37,1)))*( INDEX(CB!$F$32:$F$37,MATCH('1'!AE24, CB!$D$32:$D$37,1)+1)- INDEX(CB!$F$32:$F$37,MATCH('1'!AE24, CB!$D$32:$D$37,1)))/( INDEX(CB!$D$32:$D$37,MATCH('1'!AE24, CB!$D$32:$D$37,1)+1)- INDEX(CB!$D$32:$D$37,MATCH('1'!AE24,CB!$D$32:$D$37,1))),IF(AND('1'!AF24=CB!$A$38, '1'!AH24=CB!$B$38),INDEX(CB!$F$38:$F$43,MATCH('1'!AE24, CB!$D$38:$D$43,1))+('1'!AE24- INDEX(CB!$D$38:$D$43,MATCH('1'!AE24,CB!$D$38:$D$43,1)))*( INDEX(CB!$F$38:$F$43,MATCH('1'!AE24, CB!$D$38:$D$43,1)+1)- INDEX(CB!$F$38:$F$43,MATCH('1'!AE24, CB!$D$38:$D$43,1)))/( INDEX(CB!$D$38:$D$43,MATCH('1'!AE24, CB!$D$38:$D$43,1)+1)- INDEX(CB!$D$38:$D$43,MATCH('1'!AE24,CB!$D$38:$D$43,1))),IF(AND('1'!AF24=CB!$A$44, '1'!AH24=CB!$B$44),INDEX(CB!$F$44:$F$49,MATCH('1'!AE24, CB!$D$44:$D$49,1))+('1'!AE24- INDEX(CB!$D$44:$D$49,MATCH('1'!AE24,CB!$D$44:$D$49,1)))*( INDEX(CB!$F$44:$F$49,MATCH('1'!AE24, CB!$D$44:$D$49,1)+1)- INDEX(CB!$F$44:$F$49,MATCH('1'!AE24, CB!$D$44:$D$49,1)))/( INDEX(CB!$D$44:$D$49,MATCH('1'!AE24, CB!$D$44:$D$49,1)+1)- INDEX(CB!$D$44:$D$49,MATCH('1'!AE24,CB!$D$44:$D$49,1))),IF(AND('1'!AF24=CB!$A$50, '1'!AH24=CB!$B$50),INDEX(CB!$F$50:$F$55,MATCH('1'!AE24, CB!$D$50:$D$55,1))+('1'!AE24- INDEX(CB!$D$50:$D$55,MATCH('1'!AE24,CB!$D$50:$D$55,1)))*( INDEX(CB!$F$50:$F$55,MATCH('1'!AE24, CB!$D$50:$D$55,1)+1)- INDEX(CB!$F$50:$F$55,MATCH('1'!AE24, CB!$D$50:$D$55,1)))/( INDEX(CB!$D$50:$D$55,MATCH('1'!AE24, CB!$D$50:$D$55,1)+1)- INDEX(CB!$D$50:$D$55,MATCH('1'!AE24,CB!$D$50:$D$55,1))),IF(AND('1'!AF24=CB!$A$56, '1'!AH24=CB!$B$56),INDEX(CB!$F$56:$F$61,MATCH('1'!AE24, CB!$D$56:$D$61,1))+('1'!AE24- INDEX(CB!$D$56:$D$61,MATCH('1'!AE24,CB!$D$56:$D$61,1)))*( INDEX(CB!$F$56:$F$61,MATCH('1'!AE24, CB!$D$56:$D$61,1)+1)- INDEX(CB!$F$56:$F$61,MATCH('1'!AE24, CB!$D$56:$D$61,1)))/( INDEX(CB!$D$56:$D$61,MATCH('1'!AE24, CB!$D$56:$D$61,1)+1)- INDEX(CB!$D$56:$D$61,MATCH('1'!AE24,CB!$D$56:$D$61,1))),IF(AND('1'!AF24=CB!$A$62, '1'!AH24=CB!$B$62),INDEX(CB!$F$62:$F$67,MATCH('1'!AE24, CB!$D$62:$D$67,1))+('1'!AE24- INDEX(CB!$D$62:$D$67,MATCH('1'!AE24,CB!$D$62:$D$67,1)))*( INDEX(CB!$F$62:$F$67,MATCH('1'!AE24, CB!$D$62:$D$67,1)+1)- INDEX(CB!$F$62:$F$67,MATCH('1'!AE24, CB!$D$62:$D$67,1)))/( INDEX(CB!$D$62:$D$67,MATCH('1'!AE24, CB!$D$62:$D$67,1)+1)- INDEX(CB!$D$62:$D$67,MATCH('1'!AE24,CB!$D$62:$D$67,1))),IF(AND('1'!AF24=CB!$A$68, '1'!AH24=CB!$B$68),INDEX(CB!$F$68:$F$73,MATCH('1'!AE24, CB!$D$68:$D$73,1))+('1'!AE24- INDEX(CB!$D$68:$D$73,MATCH('1'!AE24,CB!$D$68:$D$73,1)))*( INDEX(CB!$F$68:$F$73,MATCH('1'!AE24, CB!$D$68:$D$73,1)+1)- INDEX(CB!$F$68:$F$73,MATCH('1'!AE24, CB!$D$68:$D$73,1)))/(INDEX(CB!$D$68:$D$73,MATCH('1'!AE24, CB!$D$68:$D$73,1)+1)- INDEX(CB!$D$68:$D$73,MATCH('1'!AE24,CB!$D$68:$D$73,1))),IF(AND('1'!AF24=CB!$A$74, '1'!AH24=CB!$B$74),INDEX(CB!$F$74:$F$79,MATCH('1'!AE24, CB!$D$74:$D$79,1))+('1'!AE24- INDEX(CB!$D$74:$D$79,MATCH('1'!AE24,CB!$D$74:$D$79,1)))*( INDEX(CB!$F$74:$F$79,MATCH('1'!AE24, CB!$D$74:$D$79,1)+1)- INDEX(CB!$F$74:$F$79,MATCH('1'!AE24, CB!$D$74:$D$79,1)))/(INDEX(CB!$D$74:$D$79,MATCH('1'!AE24, CB!$D$74:$D$79,1)+1)- INDEX(CB!$D$74:$D$79,MATCH('1'!AE24,CB!$D$74:$D$79,1))),IF(AND('1'!AF24=CB!$A$80, '1'!AH24=CB!$B$80),INDEX(CB!$F$80:$F$85,MATCH('1'!AE24, CB!$D$80:$D$85,1))+('1'!AE24- INDEX(CB!$D$80:$D$85,MATCH('1'!AE24,CB!$D$80:$D$85,1)))*( INDEX(CB!$F$80:$F$85,MATCH('1'!AE24, CB!$D$80:$D$85,1)+1)- INDEX(CB!$F$80:$F$85,MATCH('1'!AE24, CB!$D$80:$D$85,1)))/(INDEX(CB!$D$80:$D$85,MATCH('1'!AE24, CB!$D$80:$D$85,1)+1)- INDEX(CB!$D$80:$D$85,MATCH('1'!AE24,CB!$D$80:$D$85,1))),IF(AND('1'!AF24=CB!$A$86, '1'!AH24=CB!$B$86),INDEX(CB!$F$86:$F$91,MATCH('1'!AE24, CB!$D$86:$D$91,1))+('1'!AE24- INDEX(CB!$D$86:$D$91,MATCH('1'!AE24,CB!$D$86:$D$91,1)))*( INDEX(CB!$F$86:$F$91,MATCH('1'!AE24, CB!$D$86:$D$91,1)+1)- INDEX(CB!$F$86:$F$91,MATCH('1'!AE24, CB!$D$86:$D$91,1)))/(INDEX(CB!$D$86:$D$91,MATCH('1'!AE24, CB!$D$86:$D$91,1)+1)- INDEX(CB!$D$86:$D$91,MATCH('1'!AE24,CB!$D$86:$D$91,1))),IF(AND('1'!AF24=CB!$A$92, '1'!AH24=CB!$B$92),INDEX(CB!$F$92:$F$97,MATCH('1'!AE24, CB!$D$92:$D$97,1))+('1'!AE24- INDEX(CB!$D$92:$D$97,MATCH('1'!AE24,CB!$D$92:$D$97,1)))*( INDEX(CB!$F$92:$F$97,MATCH('1'!AE24, CB!$D$92:$D$97,1)+1)- INDEX(CB!$F$92:$F$97,MATCH('1'!AE24, CB!$D$92:$D$97,1)))/(INDEX(CB!$D$92:$D$97,MATCH('1'!AE24, CB!$D$92:$D$97,1)+1)- INDEX(CB!$D$92:$D$97,MATCH('1'!AE24,CB!$D$92:$D$97,1))),IF(AND('1'!AF24=CB!$A$98, '1'!AH24=CB!$B$98),INDEX(CB!$F$98:$F$103,MATCH('1'!AE24, CB!$D$98:$D$103,1))+('1'!AE24- INDEX(CB!$D$98:$D$103,MATCH('1'!AE24,CB!$D$98:$D$103,1)))*( INDEX(CB!$F$98:$F$103,MATCH('1'!AE24, CB!$D$98:$D$103,1)+1)- INDEX(CB!$F$98:$F$103,MATCH('1'!AE24, CB!$D$98:$D$103,1)))/(INDEX(CB!$D$98:$D$103,MATCH('1'!AE24, CB!$D$98:$D$103,1)+1)- INDEX(CB!$D$98:$D$103,MATCH('1'!AE24,CB!$D$98:$D$103,1))),IF(AND('1'!AF24=CB!$A$104, '1'!AH24=CB!$B$104),INDEX(CB!$F$104:$F$109,MATCH('1'!AE24, CB!$D$104:$D$109,1))+('1'!AE24- INDEX(CB!$D$104:$D$109,MATCH('1'!AE24,CB!$D$104:$D$109,1)))*( INDEX(CB!$F$104:$F$109,MATCH('1'!AE24, CB!$D$104:$D$109,1)+1)- INDEX(CB!$F$104:$F$109,MATCH('1'!AE24, CB!$D$104:$D$109,1)))/(INDEX(CB!$D$104:$D$109,MATCH('1'!AE24, CB!$D$104:$D$109,1)+1)- INDEX(CB!$D$104:$D$109,MATCH('1'!AE24,CB!$D$104:$D$109,1))),0))))))))))))))))))</f>
        <v>#N/A</v>
      </c>
      <c r="AX24" s="33" t="e">
        <f>IF(AND('1'!AF24=CB!$A$2, '1'!AH24=CB!$B$2),INDEX(CB!$E$2:$E$7,MATCH('1'!AE24, CB!$D$2:$D$7,1))+('1'!AE24- INDEX(CB!$D$2:$D$7,MATCH('1'!AE24,CB!$D$2:$D$7,1)))*( INDEX(CB!$E$2:$E$7,MATCH('1'!AE24, CB!$D$2:$D$7,1)+1)- INDEX(CB!$E$2:$E$7,MATCH('1'!AE24, CB!$D$2:$D$7,1)))/( INDEX(CB!$D$2:$D$7,MATCH('1'!AE24, CB!$D$2:$D$7,1)+1)- INDEX(CB!$D$2:$D$7,MATCH('1'!AE24,CB!$D$2:$D$7,1))),IF(AND('1'!AF24=CB!$A$8, '1'!AH24=CB!$B$8),INDEX(CB!$E$8:$E$13,MATCH('1'!AE24, CB!$D$8:$D$13,1))+('1'!AE24- INDEX(CB!$D$8:$D$13,MATCH('1'!AE24,CB!$D$8:$D$13,1)))*( INDEX(CB!$E$8:$E$13,MATCH('1'!AE24, CB!$D$8:$D$13,1)+1)- INDEX(CB!$E$8:$E$13,MATCH('1'!AE24, CB!$D$8:$D$13,1)))/( INDEX(CB!$D$8:$D$13,MATCH('1'!AE24, CB!$D$8:$D$13,1)+1)- INDEX(CB!$D$8:$D$13,MATCH('1'!AE24,CB!$D$8:$D$13,1))),IF(AND('1'!AF24=CB!$A$14, '1'!AH24=CB!$B$14),INDEX(CB!$E$14:$E$19,MATCH('1'!AE24, CB!$D$14:$D$19,1))+('1'!AE24- INDEX(CB!$D$14:$D$19,MATCH('1'!AE24,CB!$D$14:$D$19,1)))*( INDEX(CB!$E$14:$E$19,MATCH('1'!AE24, CB!$D$14:$D$19,1)+1)- INDEX(CB!$E$14:$E$19,MATCH('1'!AE24, CB!$D$14:$D$19,1)))/( INDEX(CB!$D$14:$D$19,MATCH('1'!AE24, CB!$D$14:$D$19,1)+1)- INDEX(CB!$D$14:$D$19,MATCH('1'!AE24,CB!$D$14:$D$19,1))),IF(AND('1'!AF24=CB!$A$20, '1'!AH24=CB!$B$20),INDEX(CB!$E$20:$E$25,MATCH('1'!AE24, CB!$D$20:$D$25,1))+('1'!AE24- INDEX(CB!$D$20:$D$25,MATCH('1'!AE24,CB!$D$20:$D$25,1)))*( INDEX(CB!$E$20:$E$25,MATCH('1'!AE24, CB!$D$20:$D$25,1)+1)- INDEX(CB!$E$20:$E$25,MATCH('1'!AE24, CB!$D$20:$D$25,1)))/( INDEX(CB!$D$20:$D$25,MATCH('1'!AE24, CB!$D$20:$D$25,1)+1)- INDEX(CB!$D$20:$D$25,MATCH('1'!AE24,CB!$D$20:$D$25,1))),IF(AND('1'!AF24=CB!$A$26, '1'!AH24=CB!$B$26),INDEX(CB!$E$26:$E$31,MATCH('1'!AE24, CB!$D$26:$D$31,1))+('1'!AE24- INDEX(CB!$D$26:$D$31,MATCH('1'!AE24,CB!$D$26:$D$31,1)))*( INDEX(CB!$E$26:$E$31,MATCH('1'!AE24, CB!$D$26:$D$31,1)+1)- INDEX(CB!$E$26:$E$31,MATCH('1'!AE24, CB!$D$26:$D$31,1)))/( INDEX(CB!$D$26:$D$31,MATCH('1'!AE24, CB!$D$26:$D$31,1)+1)- INDEX(CB!$D$26:$D$31,MATCH('1'!AE24,CB!$D$26:$D$31,1))),IF(AND('1'!AF24=CB!$A$32, '1'!AH24=CB!$B$32),INDEX(CB!$E$32:$E$37,MATCH('1'!AE24, CB!$D$32:$D$37,1))+('1'!AE24- INDEX(CB!$D$32:$D$37,MATCH('1'!AE24,CB!$D$32:$D$37,1)))*( INDEX(CB!$E$32:$E$37,MATCH('1'!AE24, CB!$D$32:$D$37,1)+1)- INDEX(CB!$E$32:$E$37,MATCH('1'!AE24, CB!$D$32:$D$37,1)))/( INDEX(CB!$D$32:$D$37,MATCH('1'!AE24, CB!$D$32:$D$37,1)+1)- INDEX(CB!$D$32:$D$37,MATCH('1'!AE24,CB!$D$32:$D$37,1))),IF(AND('1'!AF24=CB!$A$38, '1'!AH24=CB!$B$38),INDEX(CB!$E$38:$E$43,MATCH('1'!AE24, CB!$D$38:$D$43,1))+('1'!AE24- INDEX(CB!$D$38:$D$43,MATCH('1'!AE24,CB!$D$38:$D$43,1)))*( INDEX(CB!$E$38:$E$43,MATCH('1'!AE24, CB!$D$38:$D$43,1)+1)- INDEX(CB!$E$38:$E$43,MATCH('1'!AE24, CB!$D$38:$D$43,1)))/( INDEX(CB!$D$38:$D$43,MATCH('1'!AE24, CB!$D$38:$D$43,1)+1)- INDEX(CB!$D$38:$D$43,MATCH('1'!AE24,CB!$D$38:$D$43,1))),IF(AND('1'!AF24=CB!$A$44, '1'!AH24=CB!$B$44),INDEX(CB!$E$44:$E$49,MATCH('1'!AE24, CB!$D$44:$D$49,1))+('1'!AE24- INDEX(CB!$D$44:$D$49,MATCH('1'!AE24,CB!$D$44:$D$49,1)))*( INDEX(CB!$E$44:$E$49,MATCH('1'!AE24, CB!$D$44:$D$49,1)+1)- INDEX(CB!$E$44:$E$49,MATCH('1'!AE24, CB!$D$44:$D$49,1)))/( INDEX(CB!$D$44:$D$49,MATCH('1'!AE24, CB!$D$44:$D$49,1)+1)- INDEX(CB!$D$44:$D$49,MATCH('1'!AE24,CB!$D$44:$D$49,1))),IF(AND('1'!AF24=CB!$A$50, '1'!AH24=CB!$B$50),INDEX(CB!$E$50:$E$55,MATCH('1'!AE24, CB!$D$50:$D$55,1))+('1'!AE24- INDEX(CB!$D$50:$D$55,MATCH('1'!AE24,CB!$D$50:$D$55,1)))*( INDEX(CB!$E$50:$E$55,MATCH('1'!AE24, CB!$D$50:$D$55,1)+1)- INDEX(CB!$E$50:$E$55,MATCH('1'!AE24, CB!$D$50:$D$55,1)))/( INDEX(CB!$D$50:$D$55,MATCH('1'!AE24, CB!$D$50:$D$55,1)+1)- INDEX(CB!$D$50:$D$55,MATCH('1'!AE24,CB!$D$50:$D$55,1))),IF(AND('1'!AF24=CB!$A$56, '1'!AH24=CB!$B$56),INDEX(CB!$E$56:$E$61,MATCH('1'!AE24, CB!$D$56:$D$61,1))+('1'!AE24- INDEX(CB!$D$56:$D$61,MATCH('1'!AE24,CB!$D$56:$D$61,1)))*( INDEX(CB!$E$56:$E$61,MATCH('1'!AE24, CB!$D$56:$D$61,1)+1)- INDEX(CB!$E$56:$E$61,MATCH('1'!AE24, CB!$D$56:$D$61,1)))/( INDEX(CB!$D$56:$D$61,MATCH('1'!AE24, CB!$D$56:$D$61,1)+1)- INDEX(CB!$D$56:$D$61,MATCH('1'!AE24,CB!$D$56:$D$61,1))),IF(AND('1'!AF24=CB!$A$62, '1'!AH24=CB!$B$62),INDEX(CB!$E$62:$E$67,MATCH('1'!AE24, CB!$D$62:$D$67,1))+('1'!AE24- INDEX(CB!$D$62:$D$67,MATCH('1'!AE24,CB!$D$62:$D$67,1)))*( INDEX(CB!$E$62:$E$67,MATCH('1'!AE24, CB!$D$62:$D$67,1)+1)- INDEX(CB!$E$62:$E$67,MATCH('1'!AE24, CB!$D$62:$D$67,1)))/( INDEX(CB!$D$62:$D$67,MATCH('1'!AE24, CB!$D$62:$D$67,1)+1)- INDEX(CB!$D$62:$D$67,MATCH('1'!AE24,CB!$D$62:$D$67,1))),IF(AND('1'!AF24=CB!$A$68, '1'!AH24=CB!$B$68),INDEX(CB!$E$68:$E$73,MATCH('1'!AE24, CB!$D$68:$D$73,1))+('1'!AE24- INDEX(CB!$D$68:$D$73,MATCH('1'!AE24,CB!$D$68:$D$73,1)))*( INDEX(CB!$E$68:$E$73,MATCH('1'!AE24, CB!$D$68:$D$73,1)+1)- INDEX(CB!$E$68:$E$73,MATCH('1'!AE24, CB!$D$68:$D$73,1)))/(INDEX(CB!$D$68:$D$73,MATCH('1'!AE24, CB!$D$68:$D$73,1)+1)- INDEX(CB!$D$68:$D$73,MATCH('1'!AE24,CB!$D$68:$D$73,1))),IF(AND('1'!AF24=CB!$A$74, '1'!AH24=CB!$B$74),INDEX(CB!$E$74:$E$79,MATCH('1'!AE24, CB!$D$74:$D$79,1))+('1'!AE24- INDEX(CB!$D$74:$D$79,MATCH('1'!AE24,CB!$D$74:$D$79,1)))*( INDEX(CB!$E$74:$E$79,MATCH('1'!AE24, CB!$D$74:$D$79,1)+1)- INDEX(CB!$E$74:$E$79,MATCH('1'!AE24, CB!$D$74:$D$79,1)))/(INDEX(CB!$D$74:$D$79,MATCH('1'!AE24, CB!$D$74:$D$79,1)+1)- INDEX(CB!$D$74:$D$79,MATCH('1'!AE24,CB!$D$74:$D$79,1))),IF(AND('1'!AF24=CB!$A$80, '1'!AH24=CB!$B$80),INDEX(CB!$E$80:$E$85,MATCH('1'!AE24, CB!$D$80:$D$85,1))+('1'!AE24- INDEX(CB!$D$80:$D$85,MATCH('1'!AE24,CB!$D$80:$D$85,1)))*( INDEX(CB!$E$80:$E$85,MATCH('1'!AE24, CB!$D$80:$D$85,1)+1)- INDEX(CB!$E$80:$E$85,MATCH('1'!AE24, CB!$D$80:$D$85,1)))/(INDEX(CB!$D$80:$D$85,MATCH('1'!AE24, CB!$D$80:$D$85,1)+1)- INDEX(CB!$D$80:$D$85,MATCH('1'!AE24,CB!$D$80:$D$85,1))),IF(AND('1'!AF24=CB!$A$86, '1'!AH24=CB!$B$86),INDEX(CB!$E$86:$E$91,MATCH('1'!AE24, CB!$D$86:$D$91,1))+('1'!AE24- INDEX(CB!$D$86:$D$91,MATCH('1'!AE24,CB!$D$86:$D$91,1)))*( INDEX(CB!$E$86:$E$91,MATCH('1'!AE24, CB!$D$86:$D$91,1)+1)- INDEX(CB!$E$86:$E$91,MATCH('1'!AE24, CB!$D$86:$D$91,1)))/(INDEX(CB!$D$86:$D$91,MATCH('1'!AE24, CB!$D$86:$D$91,1)+1)- INDEX(CB!$D$86:$D$91,MATCH('1'!AE24,CB!$D$86:$D$91,1))),IF(AND('1'!AF24=CB!$A$92, '1'!AH24=CB!$B$92),INDEX(CB!$E$92:$E$97,MATCH('1'!AE24, CB!$D$92:$D$97,1))+('1'!AE24- INDEX(CB!$D$92:$D$97,MATCH('1'!AE24,CB!$D$92:$D$97,1)))*( INDEX(CB!$E$92:$E$97,MATCH('1'!AE24, CB!$D$92:$D$97,1)+1)- INDEX(CB!$E$92:$E$97,MATCH('1'!AE24, CB!$D$92:$D$97,1)))/(INDEX(CB!$D$92:$D$97,MATCH('1'!AE24, CB!$D$92:$D$97,1)+1)- INDEX(CB!$D$92:$D$97,MATCH('1'!AE24,CB!$D$92:$D$97,1))),IF(AND('1'!AF24=CB!$A$98, '1'!AH24=CB!$B$98),INDEX(CB!$E$98:$E$103,MATCH('1'!AE24, CB!$D$98:$D$103,1))+('1'!AE24- INDEX(CB!$D$98:$D$103,MATCH('1'!AE24,CB!$D$98:$D$103,1)))*( INDEX(CB!$E$98:$E$103,MATCH('1'!AE24, CB!$D$98:$D$103,1)+1)- INDEX(CB!$E$98:$E$103,MATCH('1'!AE24, CB!$D$98:$D$103,1)))/(INDEX(CB!$D$98:$D$103,MATCH('1'!AE24, CB!$D$98:$D$103,1)+1)- INDEX(CB!$D$98:$D$103,MATCH('1'!AE24,CB!$D$98:$D$103,1))),IF(AND('1'!AF24=CB!$A$104, '1'!AH24=CB!$B$104),INDEX(CB!$E$104:$E$109,MATCH('1'!AE24, CB!$D$104:$D$109,1))+('1'!AE24- INDEX(CB!$D$104:$D$109,MATCH('1'!AE24,CB!$D$104:$D$109,1)))*( INDEX(CB!$E$104:$E$109,MATCH('1'!AE24, CB!$D$104:$D$109,1)+1)- INDEX(CB!$E$104:$E$109,MATCH('1'!AE24, CB!$D$104:$D$109,1)))/(INDEX(CB!$D$104:$D$109,MATCH('1'!AE24, CB!$D$104:$D$109,1)+1)- INDEX(CB!$D$104:$D$109,MATCH('1'!AE24,CB!$D$104:$D$109,1))),0))))))))))))))))))</f>
        <v>#N/A</v>
      </c>
      <c r="AY24" s="11" t="e">
        <f t="shared" si="17"/>
        <v>#VALUE!</v>
      </c>
      <c r="AZ24" s="11" t="e">
        <f>(-AY23+IF(AND('1'!AF24=CB!$A$2,'1'!AH24=CB!$B$2),MAX(CB!$D$2:$D$7),IF(AND('1'!AF24=CB!$A$8,'1'!AH24=CB!$B$8),MAX(CB!$D$8:$D$13),IF(AND('1'!AF24=CB!$A$14,'1'!AH24=CB!$B$14),MAX(CB!$D$14:$D$19),IF(AND('1'!AF24=CB!$A$20,'1'!AH24=CB!$B$20),MAX(CB!$D$20:$D$25),IF(AND('1'!AF24=CB!$A$26,'1'!AH24=CB!$B$26),MAX(CB!$D$26:$D$31),IF(AND('1'!AF24=CB!$A$32,'1'!AH24=CB!$B$32),CB!$D$36+(6-CB!$C$36)*(CB!$D$37-CB!$D$36)/(CB!$C$37-CB!$C$36),IF(AND('1'!AF24=CB!$A$38,'1'!AH24=CB!$B$38),CB!$D$42+(6-CB!$C$42)*(CB!$D$43-CB!$D$42)/(CB!$C$43-CB!$C$42),IF(AND('1'!AF24=CB!$A$44,'1'!AH24=CB!$B$44),CB!$D$48+(6-CB!$C$48)*(CB!$D$49-CB!$D$48)/(CB!$C$49-CB!$C$48),IF(AND('1'!AF24=CB!$A$50,'1'!AH24=CB!$B$50),CB!$D$54+(6-CB!$C$54)*(CB!$D$55-CB!$D$54)/(CB!$C$55-CB!$C$54),IF(AND('1'!AF24=CB!$A$56,'1'!AH24=CB!$B$56),CB!$D$60+(6-CB!$C$60)*(CB!$D$61-CB!$D$60)/(CB!$C$61-CB!$C$60),IF(AND('1'!AF24=CB!$A$62,'1'!AH24=CB!$B$62),MAX(CB!$D$62:$D$67),IF(AND('1'!AF24=CB!$A$68,'1'!AH24=CB!$B$68),MAX(CB!$D$68:$D$73),IF(AND('1'!AF24=CB!$A$74,'1'!AH24=CB!$B$74),MAX(CB!$D$74:$D$79),IF(AND('1'!AF24=CB!$A$80,'1'!AH24=CB!$B$80),MAX(CB!$D$80:$D$85),IF(AND('1'!AF24=CB!$A$86,'1'!AH24=CB!$B$86),MAX(CB!$D$86:$D$91),IF(AND('1'!AF24=CB!$A$92,'1'!AH24=CB!$B$92),MAX(CB!$D$92:$D$97),IF(AND('1'!AF24=CB!$A$98,'1'!AH24=CB!$B$98),MAX(CB!$D$98:$D$103),IF(AND('1'!AF24=CB!$A$104,'1'!AH24=CB!$B$104),MAX(CB!$D$104:$D$109),0)))))))))))))))))))/(F24*H24*D24)*43560+$B23</f>
        <v>#VALUE!</v>
      </c>
      <c r="BA24" s="38" t="e">
        <f t="shared" si="1"/>
        <v>#N/A</v>
      </c>
      <c r="BB24" s="39" t="e">
        <f t="shared" si="2"/>
        <v>#N/A</v>
      </c>
      <c r="BC24" s="39" t="e">
        <f t="shared" si="3"/>
        <v>#N/A</v>
      </c>
      <c r="BD24" s="39" t="e">
        <f t="shared" si="4"/>
        <v>#N/A</v>
      </c>
      <c r="BE24" s="39" t="e">
        <f t="shared" si="5"/>
        <v>#N/A</v>
      </c>
      <c r="BF24" s="39" t="e">
        <f t="shared" si="6"/>
        <v>#N/A</v>
      </c>
      <c r="BG24" s="39" t="e">
        <f t="shared" si="7"/>
        <v>#N/A</v>
      </c>
      <c r="BH24" s="39" t="e">
        <f t="shared" si="8"/>
        <v>#VALUE!</v>
      </c>
      <c r="BI24" s="56" t="e">
        <f t="shared" si="18"/>
        <v>#VALUE!</v>
      </c>
    </row>
    <row r="25" spans="1:61" ht="14.55" x14ac:dyDescent="0.4">
      <c r="A25" s="65">
        <v>14</v>
      </c>
      <c r="B25" s="35"/>
      <c r="C25" s="23" t="str">
        <f t="shared" si="20"/>
        <v/>
      </c>
      <c r="D25" s="95" t="str">
        <f t="shared" si="10"/>
        <v/>
      </c>
      <c r="E25" s="23" t="str">
        <f t="shared" si="11"/>
        <v/>
      </c>
      <c r="F25" s="35"/>
      <c r="G25" s="48" t="str">
        <f t="shared" si="12"/>
        <v/>
      </c>
      <c r="H25" s="93" t="str">
        <f>IF(B25&lt;&gt;0,INDEX(RainfallIntensity!$A$4:$B$49,MATCH($K$8,RainfallIntensity!$A$4:$A$49),2),"")</f>
        <v/>
      </c>
      <c r="I25" s="23" t="str">
        <f t="shared" si="13"/>
        <v/>
      </c>
      <c r="J25" s="23" t="str">
        <f t="shared" si="19"/>
        <v/>
      </c>
      <c r="K25" s="23" t="str">
        <f t="shared" si="14"/>
        <v/>
      </c>
      <c r="L25" s="35"/>
      <c r="M25" s="35" t="s">
        <v>119</v>
      </c>
      <c r="N25" s="83"/>
      <c r="O25" s="24" t="str">
        <f>IF(B25&lt;&gt;0,'1'!BA25,"")</f>
        <v/>
      </c>
      <c r="P25" s="55" t="str">
        <f>IF(B25&lt;&gt;0,'1'!BB25,"")</f>
        <v/>
      </c>
      <c r="Q25" s="24" t="str">
        <f>IF(B25&lt;&gt;0,'1'!BC25,"")</f>
        <v/>
      </c>
      <c r="R25" s="24" t="str">
        <f>IF(B25&lt;&gt;0,INDEX(CB!$N$2:$N$109,MATCH('1'!M25, CB!$A$2:$A$109,1)),"")</f>
        <v/>
      </c>
      <c r="S25" s="24" t="str">
        <f>IF(B25&lt;&gt;0,'1'!BD25,"")</f>
        <v/>
      </c>
      <c r="T25" s="24" t="str">
        <f>IF(B25&lt;&gt;0,'1'!BE25,"")</f>
        <v/>
      </c>
      <c r="U25" s="24" t="str">
        <f>IF(B25&lt;&gt;0,'1'!BF25,"")</f>
        <v/>
      </c>
      <c r="V25" s="24" t="str">
        <f>IF(B25&lt;&gt;0,'1'!BG25,"")</f>
        <v/>
      </c>
      <c r="W25" s="24" t="str">
        <f>IF(B25&lt;&gt;0,'1'!BH25,"")</f>
        <v/>
      </c>
      <c r="X25" s="53" t="str">
        <f t="shared" si="15"/>
        <v/>
      </c>
      <c r="Y25" s="63"/>
      <c r="Z25" s="94" t="str">
        <f t="shared" si="0"/>
        <v/>
      </c>
      <c r="AE25" s="11" t="str">
        <f>'1'!K25</f>
        <v/>
      </c>
      <c r="AF25" s="33">
        <f t="array" ref="AF25">MAX(IF(CB!$A$2:$A$109&lt;='1'!M25,CB!$A$2:$A$109))</f>
        <v>10</v>
      </c>
      <c r="AG25" s="33">
        <f t="array" ref="AG25">IF('1'!M25&lt;10,MAX(IF(CB!$B$2:$B$91&lt;='1'!N25,CB!$B$2:$B$91)),MAX(IF(CB!$B$92:$B$109&lt;='1'!N25,CB!$B$92:$B$109)))</f>
        <v>0</v>
      </c>
      <c r="AH25" s="100">
        <f t="array" ref="AH25">IF('1'!M25&lt;10,MIN(IF(CB!$B$2:$B$91&gt;='1'!N25,CB!$B$2:$B$91),0.07),MIN(IF(CB!$B$92:$B$109&gt;='1'!N25,CB!$B$92:$B$109,0.03)))</f>
        <v>3.0000000000000001E-3</v>
      </c>
      <c r="AI25" s="38">
        <f>IF(AND('1'!AF25=CB!$A$2, '1'!AG25=CB!$B$2),INDEX(CB!$K$2:$K$7,MATCH('1'!AE25, CB!$D$2:$D$7,1))+('1'!AE25- INDEX(CB!$D$2:$D$7,MATCH('1'!AE25,CB!$D$2:$D$7,1)))*( INDEX(CB!$K$2:$K$7,MATCH('1'!AE25, CB!$D$2:$D$7,1)+1)- INDEX(CB!$K$2:$K$7,MATCH('1'!AE25, CB!$D$2:$D$7,1)))/( INDEX(CB!$D$2:$D$7,MATCH('1'!AE25, CB!$D$2:$D$7,1)+1)- INDEX(CB!$D$2:$D$7,MATCH('1'!AE25,CB!$D$2:$D$7,1))),IF(AND('1'!AF25=CB!$A$8, '1'!AG25=CB!$B$8),INDEX(CB!$K$8:$K$13,MATCH('1'!AE25, CB!$D$8:$D$13,1))+('1'!AE25- INDEX(CB!$D$8:$D$13,MATCH('1'!AE25,CB!$D$8:$D$13,1)))*( INDEX(CB!$K$8:$K$13,MATCH('1'!AE25, CB!$D$8:$D$13,1)+1)- INDEX(CB!$K$8:$K$13,MATCH('1'!AE25, CB!$D$8:$D$13,1)))/( INDEX(CB!$D$8:$D$13,MATCH('1'!AE25, CB!$D$8:$D$13,1)+1)- INDEX(CB!$D$8:$D$13,MATCH('1'!AE25,CB!$D$8:$D$13,1))),IF(AND('1'!AF25=CB!$A$14, '1'!AG25=CB!$B$14),INDEX(CB!$K$14:$K$19,MATCH('1'!AE25, CB!$D$14:$D$19,1))+('1'!AE25- INDEX(CB!$D$14:$D$19,MATCH('1'!AE25,CB!$D$14:$D$19,1)))*( INDEX(CB!$K$14:$K$19,MATCH('1'!AE25, CB!$D$14:$D$19,1)+1)- INDEX(CB!$K$14:$K$19,MATCH('1'!AE25, CB!$D$14:$D$19,1)))/( INDEX(CB!$D$14:$D$19,MATCH('1'!AE25, CB!$D$14:$D$19,1)+1)- INDEX(CB!$D$14:$D$19,MATCH('1'!AE25,CB!$D$14:$D$19,1))),IF(AND('1'!AF25=CB!$A$20, '1'!AG25=CB!$B$20),INDEX(CB!$K$20:$K$25,MATCH('1'!AE25, CB!$D$20:$D$25,1))+('1'!AE25- INDEX(CB!$D$20:$D$25,MATCH('1'!AE25,CB!$D$20:$D$25,1)))*( INDEX(CB!$K$20:$K$25,MATCH('1'!AE25, CB!$D$20:$D$25,1)+1)- INDEX(CB!$K$20:$K$25,MATCH('1'!AE25, CB!$D$20:$D$25,1)))/( INDEX(CB!$D$20:$D$25,MATCH('1'!AE25, CB!$D$20:$D$25,1)+1)- INDEX(CB!$D$20:$D$25,MATCH('1'!AE25,CB!$D$20:$D$25,1))),IF(AND('1'!AF25=CB!$A$26, '1'!AG25=CB!$B$26),INDEX(CB!$K$26:$K$31,MATCH('1'!AE25, CB!$D$26:$D$31,1))+('1'!AE25- INDEX(CB!$D$26:$D$31,MATCH('1'!AE25,CB!$D$26:$D$31,1)))*( INDEX(CB!$K$26:$K$31,MATCH('1'!AE25, CB!$D$26:$D$31,1)+1)- INDEX(CB!$K$26:$K$31,MATCH('1'!AE25, CB!$D$26:$D$31,1)))/( INDEX(CB!$D$26:$D$31,MATCH('1'!AE25, CB!$D$26:$D$31,1)+1)- INDEX(CB!$D$26:$D$31,MATCH('1'!AE25,CB!$D$26:$D$31,1))),IF(AND('1'!AF25=CB!$A$32, '1'!AG25=CB!$B$32),INDEX(CB!$K$32:$K$37,MATCH('1'!AE25, CB!$D$32:$D$37,1))+('1'!AE25- INDEX(CB!$D$32:$D$37,MATCH('1'!AE25,CB!$D$32:$D$37,1)))*( INDEX(CB!$K$32:$K$37,MATCH('1'!AE25, CB!$D$32:$D$37,1)+1)- INDEX(CB!$K$32:$K$37,MATCH('1'!AE25, CB!$D$32:$D$37,1)))/( INDEX(CB!$D$32:$D$37,MATCH('1'!AE25, CB!$D$32:$D$37,1)+1)- INDEX(CB!$D$32:$D$37,MATCH('1'!AE25,CB!$D$32:$D$37,1))),IF(AND('1'!AF25=CB!$A$38, '1'!AG25=CB!$B$38),INDEX(CB!$K$38:$K$43,MATCH('1'!AE25, CB!$D$38:$D$43,1))+('1'!AE25- INDEX(CB!$D$38:$D$43,MATCH('1'!AE25,CB!$D$38:$D$43,1)))*( INDEX(CB!$K$38:$K$43,MATCH('1'!AE25, CB!$D$38:$D$43,1)+1)- INDEX(CB!$K$38:$K$43,MATCH('1'!AE25, CB!$D$38:$D$43,1)))/( INDEX(CB!$D$38:$D$43,MATCH('1'!AE25, CB!$D$38:$D$43,1)+1)- INDEX(CB!$D$38:$D$43,MATCH('1'!AE25,CB!$D$38:$D$43,1))),IF(AND('1'!AF25=CB!$A$44, '1'!AG25=CB!$B$44),INDEX(CB!$K$44:$K$49,MATCH('1'!AE25, CB!$D$44:$D$49,1))+('1'!AE25- INDEX(CB!$D$44:$D$49,MATCH('1'!AE25,CB!$D$44:$D$49,1)))*( INDEX(CB!$K$44:$K$49,MATCH('1'!AE25, CB!$D$44:$D$49,1)+1)- INDEX(CB!$K$44:$K$49,MATCH('1'!AE25, CB!$D$44:$D$49,1)))/( INDEX(CB!$D$44:$D$49,MATCH('1'!AE25, CB!$D$44:$D$49,1)+1)- INDEX(CB!$D$44:$D$49,MATCH('1'!AE25,CB!$D$44:$D$49,1))),IF(AND('1'!AF25=CB!$A$50, '1'!AG25=CB!$B$50),INDEX(CB!$K$50:$K$55,MATCH('1'!AE25, CB!$D$50:$D$55,1))+('1'!AE25- INDEX(CB!$D$50:$D$55,MATCH('1'!AE25,CB!$D$50:$D$55,1)))*( INDEX(CB!$K$50:$K$55,MATCH('1'!AE25, CB!$D$50:$D$55,1)+1)- INDEX(CB!$K$50:$K$55,MATCH('1'!AE25, CB!$D$50:$D$55,1)))/( INDEX(CB!$D$50:$D$55,MATCH('1'!AE25, CB!$D$50:$D$55,1)+1)- INDEX(CB!$D$50:$D$55,MATCH('1'!AE25,CB!$D$50:$D$55,1))),IF(AND('1'!AF25=CB!$A$56, '1'!AG25=CB!$B$56),INDEX(CB!$K$56:$K$61,MATCH('1'!AE25, CB!$D$56:$D$61,1))+('1'!AE25- INDEX(CB!$D$56:$D$61,MATCH('1'!AE25,CB!$D$56:$D$61,1)))*( INDEX(CB!$K$56:$K$61,MATCH('1'!AE25, CB!$D$56:$D$61,1)+1)- INDEX(CB!$K$56:$K$61,MATCH('1'!AE25, CB!$D$56:$D$61,1)))/( INDEX(CB!$D$56:$D$61,MATCH('1'!AE25, CB!$D$56:$D$61,1)+1)- INDEX(CB!$D$56:$D$61,MATCH('1'!AE25,CB!$D$56:$D$61,1))),IF(AND('1'!AF25=CB!$A$62, '1'!AG25=CB!$B$62),INDEX(CB!$K$62:$K$67,MATCH('1'!AE25, CB!$D$62:$D$67,1))+('1'!AE25- INDEX(CB!$D$62:$D$67,MATCH('1'!AE25,CB!$D$62:$D$67,1)))*( INDEX(CB!$K$62:$K$67,MATCH('1'!AE25, CB!$D$62:$D$67,1)+1)- INDEX(CB!$K$62:$K$67,MATCH('1'!AE25, CB!$D$62:$D$67,1)))/( INDEX(CB!$D$62:$D$67,MATCH('1'!AE25, CB!$D$62:$D$67,1)+1)- INDEX(CB!$D$62:$D$67,MATCH('1'!AE25,CB!$D$62:$D$67,1))),IF(AND('1'!AF25=CB!$A$68, '1'!AG25=CB!$B$68),INDEX(CB!$K$68:$K$73,MATCH('1'!AE25, CB!$D$68:$D$73,1))+('1'!AE25- INDEX(CB!$D$68:$D$73,MATCH('1'!AE25,CB!$D$68:$D$73,1)))*( INDEX(CB!$K$68:$K$73,MATCH('1'!AE25, CB!$D$68:$D$73,1)+1)- INDEX(CB!$K$68:$K$73,MATCH('1'!AE25, CB!$D$68:$D$73,1)))/(INDEX(CB!$D$68:$D$73,MATCH('1'!AE25, CB!$D$68:$D$73,1)+1)- INDEX(CB!$D$68:$D$73,MATCH('1'!AE25,CB!$D$68:$D$73,1))),IF(AND('1'!AF25=CB!$A$74, '1'!AG25=CB!$B$74),INDEX(CB!$K$74:$K$79,MATCH('1'!AE25, CB!$D$74:$D$79,1))+('1'!AE25- INDEX(CB!$D$74:$D$79,MATCH('1'!AE25,CB!$D$74:$D$79,1)))*( INDEX(CB!$K$74:$K$79,MATCH('1'!AE25, CB!$D$74:$D$79,1)+1)- INDEX(CB!$K$74:$K$79,MATCH('1'!AE25, CB!$D$74:$D$79,1)))/(INDEX(CB!$D$74:$D$79,MATCH('1'!AE25, CB!$D$74:$D$79,1)+1)- INDEX(CB!$D$74:$D$79,MATCH('1'!AE25,CB!$D$74:$D$79,1))),IF(AND('1'!AF25=CB!$A$80, '1'!AG25=CB!$B$80),INDEX(CB!$K$80:$K$85,MATCH('1'!AE25, CB!$D$80:$D$85,1))+('1'!AE25- INDEX(CB!$D$80:$D$85,MATCH('1'!AE25,CB!$D$80:$D$85,1)))*( INDEX(CB!$K$80:$K$85,MATCH('1'!AE25, CB!$D$80:$D$85,1)+1)- INDEX(CB!$K$80:$K$85,MATCH('1'!AE25, CB!$D$80:$D$85,1)))/(INDEX(CB!$D$80:$D$85,MATCH('1'!AE25, CB!$D$80:$D$85,1)+1)- INDEX(CB!$D$80:$D$85,MATCH('1'!AE25,CB!$D$80:$D$85,1))),IF(AND('1'!AF25=CB!$A$86, '1'!AG25=CB!$B$86),INDEX(CB!$K$86:$K$91,MATCH('1'!AE25, CB!$D$86:$D$91,1))+('1'!AE25- INDEX(CB!$D$86:$D$91,MATCH('1'!AE25,CB!$D$86:$D$91,1)))*( INDEX(CB!$K$86:$K$91,MATCH('1'!AE25, CB!$D$86:$D$91,1)+1)- INDEX(CB!$K$86:$K$91,MATCH('1'!AE25, CB!$D$86:$D$91,1)))/(INDEX(CB!$D$86:$D$91,MATCH('1'!AE25, CB!$D$86:$D$91,1)+1)- INDEX(CB!$D$86:$D$91,MATCH('1'!AE25,CB!$D$86:$D$91,1))),IF(AND('1'!AF25=CB!$A$92, '1'!AG25=CB!$B$92),INDEX(CB!$K$92:$K$97,MATCH('1'!AE25, CB!$D$92:$D$97,1))+('1'!AE25- INDEX(CB!$D$92:$D$97,MATCH('1'!AE25,CB!$D$92:$D$97,1)))*( INDEX(CB!$K$92:$K$97,MATCH('1'!AE25, CB!$D$92:$D$97,1)+1)- INDEX(CB!$K$92:$K$97,MATCH('1'!AE25, CB!$D$92:$D$97,1)))/(INDEX(CB!$D$92:$D$97,MATCH('1'!AE25, CB!$D$92:$D$97,1)+1)- INDEX(CB!$D$92:$D$97,MATCH('1'!AE25,CB!$D$92:$D$97,1))),IF(AND('1'!AF25=CB!$A$98, '1'!AG25=CB!$B$98),INDEX(CB!$K$98:$K$103,MATCH('1'!AE25, CB!$D$98:$D$103,1))+('1'!AE25- INDEX(CB!$D$98:$D$103,MATCH('1'!AE25,CB!$D$98:$D$103,1)))*( INDEX(CB!$K$98:$K$103,MATCH('1'!AE25, CB!$D$98:$D$103,1)+1)- INDEX(CB!$K$98:$K$103,MATCH('1'!AE25, CB!$D$98:$D$103,1)))/(INDEX(CB!$D$98:$D$103,MATCH('1'!AE25, CB!$D$98:$D$103,1)+1)- INDEX(CB!$D$98:$D$103,MATCH('1'!AE25,CB!$D$98:$D$103,1))),IF(AND('1'!AF25=CB!$A$104, '1'!AG25=CB!$B$104),INDEX(CB!$K$104:$K$109,MATCH('1'!AE25, CB!$D$104:$D$109,1))+('1'!AE25- INDEX(CB!$D$104:$D$109,MATCH('1'!AE25,CB!$D$104:$D$109,1)))*( INDEX(CB!$K$104:$K$109,MATCH('1'!AE25, CB!$D$104:$D$109,1)+1)- INDEX(CB!$K$104:$K$109,MATCH('1'!AE25, CB!$D$104:$D$109,1)))/(INDEX(CB!$D$104:$D$109,MATCH('1'!AE25, CB!$D$104:$D$109,1)+1)- INDEX(CB!$D$104:$D$109,MATCH('1'!AE25,CB!$D$104:$D$109,1))),0))))))))))))))))))</f>
        <v>0</v>
      </c>
      <c r="AJ25" s="33">
        <f>IF(AND('1'!AF25=CB!$A$2, '1'!AG25=CB!$B$2),INDEX(CB!$I$2:$I$7,MATCH('1'!AE25, CB!$D$2:$D$7,1))+('1'!AE25- INDEX(CB!$D$2:$D$7,MATCH('1'!AE25,CB!$D$2:$D$7,1)))*( INDEX(CB!$I$2:$I$7,MATCH('1'!AE25, CB!$D$2:$D$7,1)+1)- INDEX(CB!$I$2:$I$7,MATCH('1'!AE25, CB!$D$2:$D$7,1)))/( INDEX(CB!$D$2:$D$7,MATCH('1'!AE25, CB!$D$2:$D$7,1)+1)- INDEX(CB!$D$2:$D$7,MATCH('1'!AE25,CB!$D$2:$D$7,1))),IF(AND('1'!AF25=CB!$A$8, '1'!AG25=CB!$B$8),INDEX(CB!$I$8:$I$13,MATCH('1'!AE25, CB!$D$8:$D$13,1))+('1'!AE25- INDEX(CB!$D$8:$D$13,MATCH('1'!AE25,CB!$D$8:$D$13,1)))*( INDEX(CB!$I$8:$I$13,MATCH('1'!AE25, CB!$D$8:$D$13,1)+1)- INDEX(CB!$I$8:$I$13,MATCH('1'!AE25, CB!$D$8:$D$13,1)))/( INDEX(CB!$D$8:$D$13,MATCH('1'!AE25, CB!$D$8:$D$13,1)+1)- INDEX(CB!$D$8:$D$13,MATCH('1'!AE25,CB!$D$8:$D$13,1))),IF(AND('1'!AF25=CB!$A$14, '1'!AG25=CB!$B$14),INDEX(CB!$I$14:$I$19,MATCH('1'!AE25, CB!$D$14:$D$19,1))+('1'!AE25- INDEX(CB!$D$14:$D$19,MATCH('1'!AE25,CB!$D$14:$D$19,1)))*( INDEX(CB!$I$14:$I$19,MATCH('1'!AE25, CB!$D$14:$D$19,1)+1)- INDEX(CB!$I$14:$I$19,MATCH('1'!AE25, CB!$D$14:$D$19,1)))/( INDEX(CB!$D$14:$D$19,MATCH('1'!AE25, CB!$D$14:$D$19,1)+1)- INDEX(CB!$D$14:$D$19,MATCH('1'!AE25,CB!$D$14:$D$19,1))),IF(AND('1'!AF25=CB!$A$20, '1'!AG25=CB!$B$20),INDEX(CB!$I$20:$I$25,MATCH('1'!AE25, CB!$D$20:$D$25,1))+('1'!AE25- INDEX(CB!$D$20:$D$25,MATCH('1'!AE25,CB!$D$20:$D$25,1)))*( INDEX(CB!$I$20:$I$25,MATCH('1'!AE25, CB!$D$20:$D$25,1)+1)- INDEX(CB!$I$20:$I$25,MATCH('1'!AE25, CB!$D$20:$D$25,1)))/( INDEX(CB!$D$20:$D$25,MATCH('1'!AE25, CB!$D$20:$D$25,1)+1)- INDEX(CB!$D$20:$D$25,MATCH('1'!AE25,CB!$D$20:$D$25,1))),IF(AND('1'!AF25=CB!$A$26, '1'!AG25=CB!$B$26),INDEX(CB!$I$26:$I$31,MATCH('1'!AE25, CB!$D$26:$D$31,1))+('1'!AE25- INDEX(CB!$D$26:$D$31,MATCH('1'!AE25,CB!$D$26:$D$31,1)))*( INDEX(CB!$I$26:$I$31,MATCH('1'!AE25, CB!$D$26:$D$31,1)+1)- INDEX(CB!$I$26:$I$31,MATCH('1'!AE25, CB!$D$26:$D$31,1)))/( INDEX(CB!$D$26:$D$31,MATCH('1'!AE25, CB!$D$26:$D$31,1)+1)- INDEX(CB!$D$26:$D$31,MATCH('1'!AE25,CB!$D$26:$D$31,1))),IF(AND('1'!AF25=CB!$A$32, '1'!AG25=CB!$B$32),INDEX(CB!$I$32:$I$37,MATCH('1'!AE25, CB!$D$32:$D$37,1))+('1'!AE25- INDEX(CB!$D$32:$D$37,MATCH('1'!AE25,CB!$D$32:$D$37,1)))*( INDEX(CB!$I$32:$I$37,MATCH('1'!AE25, CB!$D$32:$D$37,1)+1)- INDEX(CB!$I$32:$I$37,MATCH('1'!AE25, CB!$D$32:$D$37,1)))/( INDEX(CB!$D$32:$D$37,MATCH('1'!AE25, CB!$D$32:$D$37,1)+1)- INDEX(CB!$D$32:$D$37,MATCH('1'!AE25,CB!$D$32:$D$37,1))),IF(AND('1'!AF25=CB!$A$38, '1'!AG25=CB!$B$38),INDEX(CB!$I$38:$I$43,MATCH('1'!AE25, CB!$D$38:$D$43,1))+('1'!AE25- INDEX(CB!$D$38:$D$43,MATCH('1'!AE25,CB!$D$38:$D$43,1)))*( INDEX(CB!$I$38:$I$43,MATCH('1'!AE25, CB!$D$38:$D$43,1)+1)- INDEX(CB!$I$38:$I$43,MATCH('1'!AE25, CB!$D$38:$D$43,1)))/( INDEX(CB!$D$38:$D$43,MATCH('1'!AE25, CB!$D$38:$D$43,1)+1)- INDEX(CB!$D$38:$D$43,MATCH('1'!AE25,CB!$D$38:$D$43,1))),IF(AND('1'!AF25=CB!$A$44, '1'!AG25=CB!$B$44),INDEX(CB!$I$44:$I$49,MATCH('1'!AE25, CB!$D$44:$D$49,1))+('1'!AE25- INDEX(CB!$D$44:$D$49,MATCH('1'!AE25,CB!$D$44:$D$49,1)))*( INDEX(CB!$I$44:$I$49,MATCH('1'!AE25, CB!$D$44:$D$49,1)+1)- INDEX(CB!$I$44:$I$49,MATCH('1'!AE25, CB!$D$44:$D$49,1)))/( INDEX(CB!$D$44:$D$49,MATCH('1'!AE25, CB!$D$44:$D$49,1)+1)- INDEX(CB!$D$44:$D$49,MATCH('1'!AE25,CB!$D$44:$D$49,1))),IF(AND('1'!AF25=CB!$A$50, '1'!AG25=CB!$B$50),INDEX(CB!$I$50:$I$55,MATCH('1'!AE25, CB!$D$50:$D$55,1))+('1'!AE25- INDEX(CB!$D$50:$D$55,MATCH('1'!AE25,CB!$D$50:$D$55,1)))*( INDEX(CB!$I$50:$I$55,MATCH('1'!AE25, CB!$D$50:$D$55,1)+1)- INDEX(CB!$I$50:$I$55,MATCH('1'!AE25, CB!$D$50:$D$55,1)))/( INDEX(CB!$D$50:$D$55,MATCH('1'!AE25, CB!$D$50:$D$55,1)+1)- INDEX(CB!$D$50:$D$55,MATCH('1'!AE25,CB!$D$50:$D$55,1))),IF(AND('1'!AF25=CB!$A$56, '1'!AG25=CB!$B$56),INDEX(CB!$I$56:$I$61,MATCH('1'!AE25, CB!$D$56:$D$61,1))+('1'!AE25- INDEX(CB!$D$56:$D$61,MATCH('1'!AE25,CB!$D$56:$D$61,1)))*( INDEX(CB!$I$56:$I$61,MATCH('1'!AE25, CB!$D$56:$D$61,1)+1)- INDEX(CB!$I$56:$I$61,MATCH('1'!AE25, CB!$D$56:$D$61,1)))/( INDEX(CB!$D$56:$D$61,MATCH('1'!AE25, CB!$D$56:$D$61,1)+1)- INDEX(CB!$D$56:$D$61,MATCH('1'!AE25,CB!$D$56:$D$61,1))),IF(AND('1'!AF25=CB!$A$62, '1'!AG25=CB!$B$62),INDEX(CB!$I$62:$I$67,MATCH('1'!AE25, CB!$D$62:$D$67,1))+('1'!AE25- INDEX(CB!$D$62:$D$67,MATCH('1'!AE25,CB!$D$62:$D$67,1)))*( INDEX(CB!$I$62:$I$67,MATCH('1'!AE25, CB!$D$62:$D$67,1)+1)- INDEX(CB!$I$62:$I$67,MATCH('1'!AE25, CB!$D$62:$D$67,1)))/( INDEX(CB!$D$62:$D$67,MATCH('1'!AE25, CB!$D$62:$D$67,1)+1)- INDEX(CB!$D$62:$D$67,MATCH('1'!AE25,CB!$D$62:$D$67,1))),IF(AND('1'!AF25=CB!$A$68, '1'!AG25=CB!$B$68),INDEX(CB!$I$68:$I$73,MATCH('1'!AE25, CB!$D$68:$D$73,1))+('1'!AE25- INDEX(CB!$D$68:$D$73,MATCH('1'!AE25,CB!$D$68:$D$73,1)))*( INDEX(CB!$I$68:$I$73,MATCH('1'!AE25, CB!$D$68:$D$73,1)+1)- INDEX(CB!$I$68:$I$73,MATCH('1'!AE25, CB!$D$68:$D$73,1)))/(INDEX(CB!$D$68:$D$73,MATCH('1'!AE25, CB!$D$68:$D$73,1)+1)- INDEX(CB!$D$68:$D$73,MATCH('1'!AE25,CB!$D$68:$D$73,1))),IF(AND('1'!AF25=CB!$A$74, '1'!AG25=CB!$B$74),INDEX(CB!$I$74:$I$79,MATCH('1'!AE25, CB!$D$74:$D$79,1))+('1'!AE25- INDEX(CB!$D$74:$D$79,MATCH('1'!AE25,CB!$D$74:$D$79,1)))*( INDEX(CB!$I$74:$I$79,MATCH('1'!AE25, CB!$D$74:$D$79,1)+1)- INDEX(CB!$I$74:$I$79,MATCH('1'!AE25, CB!$D$74:$D$79,1)))/(INDEX(CB!$D$74:$D$79,MATCH('1'!AE25, CB!$D$74:$D$79,1)+1)- INDEX(CB!$D$74:$D$79,MATCH('1'!AE25,CB!$D$74:$D$79,1))),IF(AND('1'!AF25=CB!$A$80, '1'!AG25=CB!$B$80),INDEX(CB!$I$80:$I$85,MATCH('1'!AE25, CB!$D$80:$D$85,1))+('1'!AE25- INDEX(CB!$D$80:$D$85,MATCH('1'!AE25,CB!$D$80:$D$85,1)))*( INDEX(CB!$I$80:$I$85,MATCH('1'!AE25, CB!$D$80:$D$85,1)+1)- INDEX(CB!$I$80:$I$85,MATCH('1'!AE25, CB!$D$80:$D$85,1)))/(INDEX(CB!$D$80:$D$85,MATCH('1'!AE25, CB!$D$80:$D$85,1)+1)- INDEX(CB!$D$80:$D$85,MATCH('1'!AE25,CB!$D$80:$D$85,1))),IF(AND('1'!AF25=CB!$A$86, '1'!AG25=CB!$B$86),INDEX(CB!$I$86:$I$91,MATCH('1'!AE25, CB!$D$86:$D$91,1))+('1'!AE25- INDEX(CB!$D$86:$D$91,MATCH('1'!AE25,CB!$D$86:$D$91,1)))*( INDEX(CB!$I$86:$I$91,MATCH('1'!AE25, CB!$D$86:$D$91,1)+1)- INDEX(CB!$I$86:$I$91,MATCH('1'!AE25, CB!$D$86:$D$91,1)))/(INDEX(CB!$D$86:$D$91,MATCH('1'!AE25, CB!$D$86:$D$91,1)+1)- INDEX(CB!$D$86:$D$91,MATCH('1'!AE25,CB!$D$86:$D$91,1))),IF(AND('1'!AF25=CB!$A$92, '1'!AG25=CB!$B$92),INDEX(CB!$I$92:$I$97,MATCH('1'!AE25, CB!$D$92:$D$97,1))+('1'!AE25- INDEX(CB!$D$92:$D$97,MATCH('1'!AE25,CB!$D$92:$D$97,1)))*( INDEX(CB!$I$92:$I$97,MATCH('1'!AE25, CB!$D$92:$D$97,1)+1)- INDEX(CB!$I$92:$I$97,MATCH('1'!AE25, CB!$D$92:$D$97,1)))/(INDEX(CB!$D$92:$D$97,MATCH('1'!AE25, CB!$D$92:$D$97,1)+1)- INDEX(CB!$D$92:$D$97,MATCH('1'!AE25,CB!$D$92:$D$97,1))),IF(AND('1'!AF25=CB!$A$98, '1'!AG25=CB!$B$98),INDEX(CB!$I$98:$I$103,MATCH('1'!AE25, CB!$D$98:$D$103,1))+('1'!AE25- INDEX(CB!$D$98:$D$103,MATCH('1'!AE25,CB!$D$98:$D$103,1)))*( INDEX(CB!$I$98:$I$103,MATCH('1'!AE25, CB!$D$98:$D$103,1)+1)- INDEX(CB!$I$98:$I$103,MATCH('1'!AE25, CB!$D$98:$D$103,1)))/(INDEX(CB!$D$98:$D$103,MATCH('1'!AE25, CB!$D$98:$D$103,1)+1)- INDEX(CB!$D$98:$D$103,MATCH('1'!AE25,CB!$D$98:$D$103,1))),IF(AND('1'!AF25=CB!$A$104, '1'!AG25=CB!$B$104),INDEX(CB!$I$104:$I$109,MATCH('1'!AE25, CB!$D$104:$D$109,1))+('1'!AE25- INDEX(CB!$D$104:$D$109,MATCH('1'!AE25,CB!$D$104:$D$109,1)))*( INDEX(CB!$I$104:$I$109,MATCH('1'!AE25, CB!$D$104:$D$109,1)+1)- INDEX(CB!$I$104:$I$109,MATCH('1'!AE25, CB!$D$104:$D$109,1)))/(INDEX(CB!$D$104:$D$109,MATCH('1'!AE25, CB!$D$104:$D$109,1)+1)- INDEX(CB!$D$104:$D$109,MATCH('1'!AE25,CB!$D$104:$D$109,1))),0))))))))))))))))))</f>
        <v>0</v>
      </c>
      <c r="AK25" s="33">
        <f>IF(AND('1'!AF25=CB!$A$2, '1'!AG25=CB!$B$2),INDEX(CB!$C$2:$C$7,MATCH('1'!AE25, CB!$D$2:$D$7,1))+('1'!AE25- INDEX(CB!$D$2:$D$7,MATCH('1'!AE25,CB!$D$2:$D$7,1)))*( INDEX(CB!$C$2:$C$7,MATCH('1'!AE25, CB!$D$2:$D$7,1)+1)- INDEX(CB!$C$2:$C$7,MATCH('1'!AE25, CB!$D$2:$D$7,1)))/( INDEX(CB!$D$2:$D$7,MATCH('1'!AE25, CB!$D$2:$D$7,1)+1)- INDEX(CB!$D$2:$D$7,MATCH('1'!AE25,CB!$D$2:$D$7,1))),IF(AND('1'!AF25=CB!$A$8, '1'!AG25=CB!$B$8),INDEX(CB!$C$8:$C$13,MATCH('1'!AE25, CB!$D$8:$D$13,1))+('1'!AE25- INDEX(CB!$D$8:$D$13,MATCH('1'!AE25,CB!$D$8:$D$13,1)))*( INDEX(CB!$C$8:$C$13,MATCH('1'!AE25, CB!$D$8:$D$13,1)+1)- INDEX(CB!$C$8:$C$13,MATCH('1'!AE25, CB!$D$8:$D$13,1)))/( INDEX(CB!$D$8:$D$13,MATCH('1'!AE25, CB!$D$8:$D$13,1)+1)- INDEX(CB!$D$8:$D$13,MATCH('1'!AE25,CB!$D$8:$D$13,1))),IF(AND('1'!AF25=CB!$A$14, '1'!AG25=CB!$B$14),INDEX(CB!$C$14:$C$19,MATCH('1'!AE25, CB!$D$14:$D$19,1))+('1'!AE25- INDEX(CB!$D$14:$D$19,MATCH('1'!AE25,CB!$D$14:$D$19,1)))*( INDEX(CB!$C$14:$C$19,MATCH('1'!AE25, CB!$D$14:$D$19,1)+1)- INDEX(CB!$C$14:$C$19,MATCH('1'!AE25, CB!$D$14:$D$19,1)))/( INDEX(CB!$D$14:$D$19,MATCH('1'!AE25, CB!$D$14:$D$19,1)+1)- INDEX(CB!$D$14:$D$19,MATCH('1'!AE25,CB!$D$14:$D$19,1))),IF(AND('1'!AF25=CB!$A$20, '1'!AG25=CB!$B$20),INDEX(CB!$C$20:$C$25,MATCH('1'!AE25, CB!$D$20:$D$25,1))+('1'!AE25- INDEX(CB!$D$20:$D$25,MATCH('1'!AE25,CB!$D$20:$D$25,1)))*( INDEX(CB!$C$20:$C$25,MATCH('1'!AE25, CB!$D$20:$D$25,1)+1)- INDEX(CB!$C$20:$C$25,MATCH('1'!AE25, CB!$D$20:$D$25,1)))/( INDEX(CB!$D$20:$D$25,MATCH('1'!AE25, CB!$D$20:$D$25,1)+1)- INDEX(CB!$D$20:$D$25,MATCH('1'!AE25,CB!$D$20:$D$25,1))),IF(AND('1'!AF25=CB!$A$26, '1'!AG25=CB!$B$26),INDEX(CB!$C$26:$C$31,MATCH('1'!AE25, CB!$D$26:$D$31,1))+('1'!AE25- INDEX(CB!$D$26:$D$31,MATCH('1'!AE25,CB!$D$26:$D$31,1)))*( INDEX(CB!$C$26:$C$31,MATCH('1'!AE25, CB!$D$26:$D$31,1)+1)- INDEX(CB!$C$26:$C$31,MATCH('1'!AE25, CB!$D$26:$D$31,1)))/( INDEX(CB!$D$26:$D$31,MATCH('1'!AE25, CB!$D$26:$D$31,1)+1)- INDEX(CB!$D$26:$D$31,MATCH('1'!AE25,CB!$D$26:$D$31,1))),IF(AND('1'!AF25=CB!$A$32, '1'!AG25=CB!$B$32),INDEX(CB!$C$32:$C$37,MATCH('1'!AE25, CB!$D$32:$D$37,1))+('1'!AE25- INDEX(CB!$D$32:$D$37,MATCH('1'!AE25,CB!$D$32:$D$37,1)))*( INDEX(CB!$C$32:$C$37,MATCH('1'!AE25, CB!$D$32:$D$37,1)+1)- INDEX(CB!$C$32:$C$37,MATCH('1'!AE25, CB!$D$32:$D$37,1)))/( INDEX(CB!$D$32:$D$37,MATCH('1'!AE25, CB!$D$32:$D$37,1)+1)- INDEX(CB!$D$32:$D$37,MATCH('1'!AE25,CB!$D$32:$D$37,1))),IF(AND('1'!AF25=CB!$A$38, '1'!AG25=CB!$B$38),INDEX(CB!$C$38:$C$43,MATCH('1'!AE25, CB!$D$38:$D$43,1))+('1'!AE25- INDEX(CB!$D$38:$D$43,MATCH('1'!AE25,CB!$D$38:$D$43,1)))*( INDEX(CB!$C$38:$C$43,MATCH('1'!AE25, CB!$D$38:$D$43,1)+1)- INDEX(CB!$C$38:$C$43,MATCH('1'!AE25, CB!$D$38:$D$43,1)))/( INDEX(CB!$D$38:$D$43,MATCH('1'!AE25, CB!$D$38:$D$43,1)+1)- INDEX(CB!$D$38:$D$43,MATCH('1'!AE25,CB!$D$38:$D$43,1))),IF(AND('1'!AF25=CB!$A$44, '1'!AG25=CB!$B$44),INDEX(CB!$C$44:$C$49,MATCH('1'!AE25, CB!$D$44:$D$49,1))+('1'!AE25- INDEX(CB!$D$44:$D$49,MATCH('1'!AE25,CB!$D$44:$D$49,1)))*( INDEX(CB!$C$44:$C$49,MATCH('1'!AE25, CB!$D$44:$D$49,1)+1)- INDEX(CB!$C$44:$C$49,MATCH('1'!AE25, CB!$D$44:$D$49,1)))/( INDEX(CB!$D$44:$D$49,MATCH('1'!AE25, CB!$D$44:$D$49,1)+1)- INDEX(CB!$D$44:$D$49,MATCH('1'!AE25,CB!$D$44:$D$49,1))),IF(AND('1'!AF25=CB!$A$50, '1'!AG25=CB!$B$50),INDEX(CB!$C$50:$C$55,MATCH('1'!AE25, CB!$D$50:$D$55,1))+('1'!AE25- INDEX(CB!$D$50:$D$55,MATCH('1'!AE25,CB!$D$50:$D$55,1)))*( INDEX(CB!$C$50:$C$55,MATCH('1'!AE25, CB!$D$50:$D$55,1)+1)- INDEX(CB!$C$50:$C$55,MATCH('1'!AE25, CB!$D$50:$D$55,1)))/( INDEX(CB!$D$50:$D$55,MATCH('1'!AE25, CB!$D$50:$D$55,1)+1)- INDEX(CB!$D$50:$D$55,MATCH('1'!AE25,CB!$D$50:$D$55,1))),IF(AND('1'!AF25=CB!$A$56, '1'!AG25=CB!$B$56),INDEX(CB!$C$56:$C$61,MATCH('1'!AE25, CB!$D$56:$D$61,1))+('1'!AE25- INDEX(CB!$D$56:$D$61,MATCH('1'!AE25,CB!$D$56:$D$61,1)))*( INDEX(CB!$C$56:$C$61,MATCH('1'!AE25, CB!$D$56:$D$61,1)+1)- INDEX(CB!$C$56:$C$61,MATCH('1'!AE25, CB!$D$56:$D$61,1)))/( INDEX(CB!$D$56:$D$61,MATCH('1'!AE25, CB!$D$56:$D$61,1)+1)- INDEX(CB!$D$56:$D$61,MATCH('1'!AE25,CB!$D$56:$D$61,1))),IF(AND('1'!AF25=CB!$A$62, '1'!AG25=CB!$B$62),INDEX(CB!$C$62:$C$67,MATCH('1'!AE25, CB!$D$62:$D$67,1))+('1'!AE25- INDEX(CB!$D$62:$D$67,MATCH('1'!AE25,CB!$D$62:$D$67,1)))*( INDEX(CB!$C$62:$C$67,MATCH('1'!AE25, CB!$D$62:$D$67,1)+1)- INDEX(CB!$C$62:$C$67,MATCH('1'!AE25, CB!$D$62:$D$67,1)))/( INDEX(CB!$D$62:$D$67,MATCH('1'!AE25, CB!$D$62:$D$67,1)+1)- INDEX(CB!$D$62:$D$67,MATCH('1'!AE25,CB!$D$62:$D$67,1))),IF(AND('1'!AF25=CB!$A$68, '1'!AG25=CB!$B$68),INDEX(CB!$C$68:$C$73,MATCH('1'!AE25, CB!$D$68:$D$73,1))+('1'!AE25- INDEX(CB!$D$68:$D$73,MATCH('1'!AE25,CB!$D$68:$D$73,1)))*( INDEX(CB!$C$68:$C$73,MATCH('1'!AE25, CB!$D$68:$D$73,1)+1)- INDEX(CB!$C$68:$C$73,MATCH('1'!AE25, CB!$D$68:$D$73,1)))/(INDEX(CB!$D$68:$D$73,MATCH('1'!AE25, CB!$D$68:$D$73,1)+1)- INDEX(CB!$D$68:$D$73,MATCH('1'!AE25,CB!$D$68:$D$73,1))),IF(AND('1'!AF25=CB!$A$74, '1'!AG25=CB!$B$74),INDEX(CB!$C$74:$C$79,MATCH('1'!AE25, CB!$D$74:$D$79,1))+('1'!AE25- INDEX(CB!$D$74:$D$79,MATCH('1'!AE25,CB!$D$74:$D$79,1)))*( INDEX(CB!$C$74:$C$79,MATCH('1'!AE25, CB!$D$74:$D$79,1)+1)- INDEX(CB!$C$74:$C$79,MATCH('1'!AE25, CB!$D$74:$D$79,1)))/(INDEX(CB!$D$74:$D$79,MATCH('1'!AE25, CB!$D$74:$D$79,1)+1)- INDEX(CB!$D$74:$D$79,MATCH('1'!AE25,CB!$D$74:$D$79,1))),IF(AND('1'!AF25=CB!$A$80, '1'!AG25=CB!$B$80),INDEX(CB!$C$80:$C$85,MATCH('1'!AE25, CB!$D$80:$D$85,1))+('1'!AE25- INDEX(CB!$D$80:$D$85,MATCH('1'!AE25,CB!$D$80:$D$85,1)))*( INDEX(CB!$C$80:$C$85,MATCH('1'!AE25, CB!$D$80:$D$85,1)+1)- INDEX(CB!$C$80:$C$85,MATCH('1'!AE25, CB!$D$80:$D$85,1)))/(INDEX(CB!$D$80:$D$85,MATCH('1'!AE25, CB!$D$80:$D$85,1)+1)- INDEX(CB!$D$80:$D$85,MATCH('1'!AE25,CB!$D$80:$D$85,1))),IF(AND('1'!AF25=CB!$A$86, '1'!AG25=CB!$B$86),INDEX(CB!$C$86:$C$91,MATCH('1'!AE25, CB!$D$86:$D$91,1))+('1'!AE25- INDEX(CB!$D$86:$D$91,MATCH('1'!AE25,CB!$D$86:$D$91,1)))*( INDEX(CB!$C$86:$C$91,MATCH('1'!AE25, CB!$D$86:$D$91,1)+1)- INDEX(CB!$C$86:$C$91,MATCH('1'!AE25, CB!$D$86:$D$91,1)))/(INDEX(CB!$D$86:$D$91,MATCH('1'!AE25, CB!$D$86:$D$91,1)+1)- INDEX(CB!$D$86:$D$91,MATCH('1'!AE25,CB!$D$86:$D$91,1))),IF(AND('1'!AF25=CB!$A$92, '1'!AG25=CB!$B$92),INDEX(CB!$C$92:$C$97,MATCH('1'!AE25, CB!$D$92:$D$97,1))+('1'!AE25- INDEX(CB!$D$92:$D$97,MATCH('1'!AE25,CB!$D$92:$D$97,1)))*( INDEX(CB!$C$92:$C$97,MATCH('1'!AE25, CB!$D$92:$D$97,1)+1)- INDEX(CB!$C$92:$C$97,MATCH('1'!AE25, CB!$D$92:$D$97,1)))/(INDEX(CB!$D$92:$D$97,MATCH('1'!AE25, CB!$D$92:$D$97,1)+1)- INDEX(CB!$D$92:$D$97,MATCH('1'!AE25,CB!$D$92:$D$97,1))),IF(AND('1'!AF25=CB!$A$98, '1'!AG25=CB!$B$98),INDEX(CB!$C$98:$C$103,MATCH('1'!AE25, CB!$D$98:$D$103,1))+('1'!AE25- INDEX(CB!$D$98:$D$103,MATCH('1'!AE25,CB!$D$98:$D$103,1)))*( INDEX(CB!$C$98:$C$103,MATCH('1'!AE25, CB!$D$98:$D$103,1)+1)- INDEX(CB!$C$98:$C$103,MATCH('1'!AE25, CB!$D$98:$D$103,1)))/(INDEX(CB!$D$98:$D$103,MATCH('1'!AE25, CB!$D$98:$D$103,1)+1)- INDEX(CB!$D$98:$D$103,MATCH('1'!AE25,CB!$D$98:$D$103,1))),IF(AND('1'!AF25=CB!$A$104, '1'!AG25=CB!$B$104),INDEX(CB!$C$104:$C$109,MATCH('1'!AE25, CB!$D$104:$D$109,1))+('1'!AE25- INDEX(CB!$D$104:$D$109,MATCH('1'!AE25,CB!$D$104:$D$109,1)))*( INDEX(CB!$C$104:$C$109,MATCH('1'!AE25, CB!$D$104:$D$109,1)+1)- INDEX(CB!$C$104:$C$109,MATCH('1'!AE25, CB!$D$104:$D$109,1)))/(INDEX(CB!$D$104:$D$109,MATCH('1'!AE25, CB!$D$104:$D$109,1)+1)- INDEX(CB!$D$104:$D$109,MATCH('1'!AE25,CB!$D$104:$D$109,1))),0))))))))))))))))))</f>
        <v>0</v>
      </c>
      <c r="AL25" s="33">
        <f>IF(AND('1'!AF25=CB!$A$2, '1'!AG25=CB!$B$2),INDEX(CB!$M$2:$M$7,MATCH('1'!AE25, CB!$D$2:$D$7,1))+('1'!AE25- INDEX(CB!$D$2:$D$7,MATCH('1'!AE25,CB!$D$2:$D$7,1)))*( INDEX(CB!$M$2:$M$7,MATCH('1'!AE25, CB!$D$2:$D$7,1)+1)- INDEX(CB!$M$2:$M$7,MATCH('1'!AE25, CB!$D$2:$D$7,1)))/( INDEX(CB!$D$2:$D$7,MATCH('1'!AE25, CB!$D$2:$D$7,1)+1)- INDEX(CB!$D$2:$D$7,MATCH('1'!AE25,CB!$D$2:$D$7,1))),IF(AND('1'!AF25=CB!$A$8, '1'!AG25=CB!$B$8),INDEX(CB!$M$8:$M$13,MATCH('1'!AE25, CB!$D$8:$D$13,1))+('1'!AE25- INDEX(CB!$D$8:$D$13,MATCH('1'!AE25,CB!$D$8:$D$13,1)))*( INDEX(CB!$M$8:$M$13,MATCH('1'!AE25, CB!$D$8:$D$13,1)+1)- INDEX(CB!$M$8:$M$13,MATCH('1'!AE25, CB!$D$8:$D$13,1)))/( INDEX(CB!$D$8:$D$13,MATCH('1'!AE25, CB!$D$8:$D$13,1)+1)- INDEX(CB!$D$8:$D$13,MATCH('1'!AE25,CB!$D$8:$D$13,1))),IF(AND('1'!AF25=CB!$A$14, '1'!AG25=CB!$B$14),INDEX(CB!$M$14:$M$19,MATCH('1'!AE25, CB!$D$14:$D$19,1))+('1'!AE25- INDEX(CB!$D$14:$D$19,MATCH('1'!AE25,CB!$D$14:$D$19,1)))*( INDEX(CB!$M$14:$M$19,MATCH('1'!AE25, CB!$D$14:$D$19,1)+1)- INDEX(CB!$M$14:$M$19,MATCH('1'!AE25, CB!$D$14:$D$19,1)))/( INDEX(CB!$D$14:$D$19,MATCH('1'!AE25, CB!$D$14:$D$19,1)+1)- INDEX(CB!$D$14:$D$19,MATCH('1'!AE25,CB!$D$14:$D$19,1))),IF(AND('1'!AF25=CB!$A$20, '1'!AG25=CB!$B$20),INDEX(CB!$M$20:$M$25,MATCH('1'!AE25, CB!$D$20:$D$25,1))+('1'!AE25- INDEX(CB!$D$20:$D$25,MATCH('1'!AE25,CB!$D$20:$D$25,1)))*( INDEX(CB!$M$20:$M$25,MATCH('1'!AE25, CB!$D$20:$D$25,1)+1)- INDEX(CB!$M$20:$M$25,MATCH('1'!AE25, CB!$D$20:$D$25,1)))/( INDEX(CB!$D$20:$D$25,MATCH('1'!AE25, CB!$D$20:$D$25,1)+1)- INDEX(CB!$D$20:$D$25,MATCH('1'!AE25,CB!$D$20:$D$25,1))),IF(AND('1'!AF25=CB!$A$26, '1'!AG25=CB!$B$26),INDEX(CB!$M$26:$M$31,MATCH('1'!AE25, CB!$D$26:$D$31,1))+('1'!AE25- INDEX(CB!$D$26:$D$31,MATCH('1'!AE25,CB!$D$26:$D$31,1)))*( INDEX(CB!$M$26:$M$31,MATCH('1'!AE25, CB!$D$26:$D$31,1)+1)- INDEX(CB!$M$26:$M$31,MATCH('1'!AE25, CB!$D$26:$D$31,1)))/( INDEX(CB!$D$26:$D$31,MATCH('1'!AE25, CB!$D$26:$D$31,1)+1)- INDEX(CB!$D$26:$D$31,MATCH('1'!AE25,CB!$D$26:$D$31,1))),IF(AND('1'!AF25=CB!$A$32, '1'!AG25=CB!$B$32),INDEX(CB!$M$32:$M$37,MATCH('1'!AE25, CB!$D$32:$D$37,1))+('1'!AE25- INDEX(CB!$D$32:$D$37,MATCH('1'!AE25,CB!$D$32:$D$37,1)))*( INDEX(CB!$M$32:$M$37,MATCH('1'!AE25, CB!$D$32:$D$37,1)+1)- INDEX(CB!$M$32:$M$37,MATCH('1'!AE25, CB!$D$32:$D$37,1)))/( INDEX(CB!$D$32:$D$37,MATCH('1'!AE25, CB!$D$32:$D$37,1)+1)- INDEX(CB!$D$32:$D$37,MATCH('1'!AE25,CB!$D$32:$D$37,1))),IF(AND('1'!AF25=CB!$A$38, '1'!AG25=CB!$B$38),INDEX(CB!$M$38:$M$43,MATCH('1'!AE25, CB!$D$38:$D$43,1))+('1'!AE25- INDEX(CB!$D$38:$D$43,MATCH('1'!AE25,CB!$D$38:$D$43,1)))*( INDEX(CB!$M$38:$M$43,MATCH('1'!AE25, CB!$D$38:$D$43,1)+1)- INDEX(CB!$M$38:$M$43,MATCH('1'!AE25, CB!$D$38:$D$43,1)))/( INDEX(CB!$D$38:$D$43,MATCH('1'!AE25, CB!$D$38:$D$43,1)+1)- INDEX(CB!$D$38:$D$43,MATCH('1'!AE25,CB!$D$38:$D$43,1))),IF(AND('1'!AF25=CB!$A$44, '1'!AG25=CB!$B$44),INDEX(CB!$M$44:$M$49,MATCH('1'!AE25, CB!$D$44:$D$49,1))+('1'!AE25- INDEX(CB!$D$44:$D$49,MATCH('1'!AE25,CB!$D$44:$D$49,1)))*( INDEX(CB!$M$44:$M$49,MATCH('1'!AE25, CB!$D$44:$D$49,1)+1)- INDEX(CB!$M$44:$M$49,MATCH('1'!AE25, CB!$D$44:$D$49,1)))/( INDEX(CB!$D$44:$D$49,MATCH('1'!AE25, CB!$D$44:$D$49,1)+1)- INDEX(CB!$D$44:$D$49,MATCH('1'!AE25,CB!$D$44:$D$49,1))),IF(AND('1'!AF25=CB!$A$50, '1'!AG25=CB!$B$50),INDEX(CB!$M$50:$M$55,MATCH('1'!AE25, CB!$D$50:$D$55,1))+('1'!AE25- INDEX(CB!$D$50:$D$55,MATCH('1'!AE25,CB!$D$50:$D$55,1)))*( INDEX(CB!$M$50:$M$55,MATCH('1'!AE25, CB!$D$50:$D$55,1)+1)- INDEX(CB!$M$50:$M$55,MATCH('1'!AE25, CB!$D$50:$D$55,1)))/( INDEX(CB!$D$50:$D$55,MATCH('1'!AE25, CB!$D$50:$D$55,1)+1)- INDEX(CB!$D$50:$D$55,MATCH('1'!AE25,CB!$D$50:$D$55,1))),IF(AND('1'!AF25=CB!$A$56, '1'!AG25=CB!$B$56),INDEX(CB!$M$56:$M$61,MATCH('1'!AE25, CB!$D$56:$D$61,1))+('1'!AE25- INDEX(CB!$D$56:$D$61,MATCH('1'!AE25,CB!$D$56:$D$61,1)))*( INDEX(CB!$M$56:$M$61,MATCH('1'!AE25, CB!$D$56:$D$61,1)+1)- INDEX(CB!$M$56:$M$61,MATCH('1'!AE25, CB!$D$56:$D$61,1)))/( INDEX(CB!$D$56:$D$61,MATCH('1'!AE25, CB!$D$56:$D$61,1)+1)- INDEX(CB!$D$56:$D$61,MATCH('1'!AE25,CB!$D$56:$D$61,1))),IF(AND('1'!AF25=CB!$A$62, '1'!AG25=CB!$B$62),INDEX(CB!$M$62:$M$67,MATCH('1'!AE25, CB!$D$62:$D$67,1))+('1'!AE25- INDEX(CB!$D$62:$D$67,MATCH('1'!AE25,CB!$D$62:$D$67,1)))*( INDEX(CB!$M$62:$M$67,MATCH('1'!AE25, CB!$D$62:$D$67,1)+1)- INDEX(CB!$M$62:$M$67,MATCH('1'!AE25, CB!$D$62:$D$67,1)))/( INDEX(CB!$D$62:$D$67,MATCH('1'!AE25, CB!$D$62:$D$67,1)+1)- INDEX(CB!$D$62:$D$67,MATCH('1'!AE25,CB!$D$62:$D$67,1))),IF(AND('1'!AF25=CB!$A$68, '1'!AG25=CB!$B$68),INDEX(CB!$M$68:$M$73,MATCH('1'!AE25, CB!$D$68:$D$73,1))+('1'!AE25- INDEX(CB!$D$68:$D$73,MATCH('1'!AE25,CB!$D$68:$D$73,1)))*( INDEX(CB!$M$68:$M$73,MATCH('1'!AE25, CB!$D$68:$D$73,1)+1)- INDEX(CB!$M$68:$M$73,MATCH('1'!AE25, CB!$D$68:$D$73,1)))/(INDEX(CB!$D$68:$D$73,MATCH('1'!AE25, CB!$D$68:$D$73,1)+1)- INDEX(CB!$D$68:$D$73,MATCH('1'!AE25,CB!$D$68:$D$73,1))),IF(AND('1'!AF25=CB!$A$74, '1'!AG25=CB!$B$74),INDEX(CB!$M$74:$M$79,MATCH('1'!AE25, CB!$D$74:$D$79,1))+('1'!AE25- INDEX(CB!$D$74:$D$79,MATCH('1'!AE25,CB!$D$74:$D$79,1)))*( INDEX(CB!$M$74:$M$79,MATCH('1'!AE25, CB!$D$74:$D$79,1)+1)- INDEX(CB!$M$74:$M$79,MATCH('1'!AE25, CB!$D$74:$D$79,1)))/(INDEX(CB!$D$74:$D$79,MATCH('1'!AE25, CB!$D$74:$D$79,1)+1)- INDEX(CB!$D$74:$D$79,MATCH('1'!AE25,CB!$D$74:$D$79,1))),IF(AND('1'!AF25=CB!$A$80, '1'!AG25=CB!$B$80),INDEX(CB!$M$80:$M$85,MATCH('1'!AE25, CB!$D$80:$D$85,1))+('1'!AE25- INDEX(CB!$D$80:$D$85,MATCH('1'!AE25,CB!$D$80:$D$85,1)))*( INDEX(CB!$M$80:$M$85,MATCH('1'!AE25, CB!$D$80:$D$85,1)+1)- INDEX(CB!$M$80:$M$85,MATCH('1'!AE25, CB!$D$80:$D$85,1)))/(INDEX(CB!$D$80:$D$85,MATCH('1'!AE25, CB!$D$80:$D$85,1)+1)- INDEX(CB!$D$80:$D$85,MATCH('1'!AE25,CB!$D$80:$D$85,1))),IF(AND('1'!AF25=CB!$A$86, '1'!AG25=CB!$B$86),INDEX(CB!$M$86:$M$91,MATCH('1'!AE25, CB!$D$86:$D$91,1))+('1'!AE25- INDEX(CB!$D$86:$D$91,MATCH('1'!AE25,CB!$D$86:$D$91,1)))*( INDEX(CB!$M$86:$M$91,MATCH('1'!AE25, CB!$D$86:$D$91,1)+1)- INDEX(CB!$M$86:$M$91,MATCH('1'!AE25, CB!$D$86:$D$91,1)))/(INDEX(CB!$D$86:$D$91,MATCH('1'!AE25, CB!$D$86:$D$91,1)+1)- INDEX(CB!$D$86:$D$91,MATCH('1'!AE25,CB!$D$86:$D$91,1))),IF(AND('1'!AF25=CB!$A$92, '1'!AG25=CB!$B$92),INDEX(CB!$M$92:$M$97,MATCH('1'!AE25, CB!$D$92:$D$97,1))+('1'!AE25- INDEX(CB!$D$92:$D$97,MATCH('1'!AE25,CB!$D$92:$D$97,1)))*( INDEX(CB!$M$92:$M$97,MATCH('1'!AE25, CB!$D$92:$D$97,1)+1)- INDEX(CB!$M$92:$M$97,MATCH('1'!AE25, CB!$D$92:$D$97,1)))/(INDEX(CB!$D$92:$D$97,MATCH('1'!AE25, CB!$D$92:$D$97,1)+1)- INDEX(CB!$D$92:$D$97,MATCH('1'!AE25,CB!$D$92:$D$97,1))),IF(AND('1'!AF25=CB!$A$98, '1'!AG25=CB!$B$98),INDEX(CB!$M$98:$M$103,MATCH('1'!AE25, CB!$D$98:$D$103,1))+('1'!AE25- INDEX(CB!$D$98:$D$103,MATCH('1'!AE25,CB!$D$98:$D$103,1)))*( INDEX(CB!$M$98:$M$103,MATCH('1'!AE25, CB!$D$98:$D$103,1)+1)- INDEX(CB!$M$98:$M$103,MATCH('1'!AE25, CB!$D$98:$D$103,1)))/(INDEX(CB!$D$98:$D$103,MATCH('1'!AE25, CB!$D$98:$D$103,1)+1)- INDEX(CB!$D$98:$D$103,MATCH('1'!AE25,CB!$D$98:$D$103,1))),IF(AND('1'!AF25=CB!$A$104, '1'!AG25=CB!$B$104),INDEX(CB!$M$104:$M$109,MATCH('1'!AE25, CB!$D$104:$D$109,1))+('1'!AE25- INDEX(CB!$D$104:$D$109,MATCH('1'!AE25,CB!$D$104:$D$109,1)))*( INDEX(CB!$M$104:$M$109,MATCH('1'!AE25, CB!$D$104:$D$109,1)+1)- INDEX(CB!$M$104:$M$109,MATCH('1'!AE25, CB!$D$104:$D$109,1)))/(INDEX(CB!$D$104:$D$109,MATCH('1'!AE25, CB!$D$104:$D$109,1)+1)- INDEX(CB!$D$104:$D$109,MATCH('1'!AE25,CB!$D$104:$D$109,1))),0))))))))))))))))))</f>
        <v>0</v>
      </c>
      <c r="AM25" s="33">
        <f>IF(AND('1'!AF25=CB!$A$2, '1'!AG25=CB!$B$2),INDEX(CB!$G$2:$G$7,MATCH('1'!AE25, CB!$D$2:$D$7,1))+('1'!AE25- INDEX(CB!$D$2:$D$7,MATCH('1'!AE25,CB!$D$2:$D$7,1)))*( INDEX(CB!$G$2:$G$7,MATCH('1'!AE25, CB!$D$2:$D$7,1)+1)- INDEX(CB!$G$2:$G$7,MATCH('1'!AE25, CB!$D$2:$D$7,1)))/( INDEX(CB!$D$2:$D$7,MATCH('1'!AE25, CB!$D$2:$D$7,1)+1)- INDEX(CB!$D$2:$D$7,MATCH('1'!AE25,CB!$D$2:$D$7,1))),IF(AND('1'!AF25=CB!$A$8, '1'!AG25=CB!$B$8),INDEX(CB!$G$8:$G$13,MATCH('1'!AE25, CB!$D$8:$D$13,1))+('1'!AE25- INDEX(CB!$D$8:$D$13,MATCH('1'!AE25,CB!$D$8:$D$13,1)))*( INDEX(CB!$G$8:$G$13,MATCH('1'!AE25, CB!$D$8:$D$13,1)+1)- INDEX(CB!$G$8:$G$13,MATCH('1'!AE25, CB!$D$8:$D$13,1)))/( INDEX(CB!$D$8:$D$13,MATCH('1'!AE25, CB!$D$8:$D$13,1)+1)- INDEX(CB!$D$8:$D$13,MATCH('1'!AE25,CB!$D$8:$D$13,1))),IF(AND('1'!AF25=CB!$A$14, '1'!AG25=CB!$B$14),INDEX(CB!$G$14:$G$19,MATCH('1'!AE25, CB!$D$14:$D$19,1))+('1'!AE25- INDEX(CB!$D$14:$D$19,MATCH('1'!AE25,CB!$D$14:$D$19,1)))*( INDEX(CB!$G$14:$G$19,MATCH('1'!AE25, CB!$D$14:$D$19,1)+1)- INDEX(CB!$G$14:$G$19,MATCH('1'!AE25, CB!$D$14:$D$19,1)))/( INDEX(CB!$D$14:$D$19,MATCH('1'!AE25, CB!$D$14:$D$19,1)+1)- INDEX(CB!$D$14:$D$19,MATCH('1'!AE25,CB!$D$14:$D$19,1))),IF(AND('1'!AF25=CB!$A$20, '1'!AG25=CB!$B$20),INDEX(CB!$G$20:$G$25,MATCH('1'!AE25, CB!$D$20:$D$25,1))+('1'!AE25- INDEX(CB!$D$20:$D$25,MATCH('1'!AE25,CB!$D$20:$D$25,1)))*( INDEX(CB!$G$20:$G$25,MATCH('1'!AE25, CB!$D$20:$D$25,1)+1)- INDEX(CB!$G$20:$G$25,MATCH('1'!AE25, CB!$D$20:$D$25,1)))/( INDEX(CB!$D$20:$D$25,MATCH('1'!AE25, CB!$D$20:$D$25,1)+1)- INDEX(CB!$D$20:$D$25,MATCH('1'!AE25,CB!$D$20:$D$25,1))),IF(AND('1'!AF25=CB!$A$26, '1'!AG25=CB!$B$26),INDEX(CB!$G$26:$G$31,MATCH('1'!AE25, CB!$D$26:$D$31,1))+('1'!AE25- INDEX(CB!$D$26:$D$31,MATCH('1'!AE25,CB!$D$26:$D$31,1)))*( INDEX(CB!$G$26:$G$31,MATCH('1'!AE25, CB!$D$26:$D$31,1)+1)- INDEX(CB!$G$26:$G$31,MATCH('1'!AE25, CB!$D$26:$D$31,1)))/( INDEX(CB!$D$26:$D$31,MATCH('1'!AE25, CB!$D$26:$D$31,1)+1)- INDEX(CB!$D$26:$D$31,MATCH('1'!AE25,CB!$D$26:$D$31,1))),IF(AND('1'!AF25=CB!$A$32, '1'!AG25=CB!$B$32),INDEX(CB!$G$32:$G$37,MATCH('1'!AE25, CB!$D$32:$D$37,1))+('1'!AE25- INDEX(CB!$D$32:$D$37,MATCH('1'!AE25,CB!$D$32:$D$37,1)))*( INDEX(CB!$G$32:$G$37,MATCH('1'!AE25, CB!$D$32:$D$37,1)+1)- INDEX(CB!$G$32:$G$37,MATCH('1'!AE25, CB!$D$32:$D$37,1)))/( INDEX(CB!$D$32:$D$37,MATCH('1'!AE25, CB!$D$32:$D$37,1)+1)- INDEX(CB!$D$32:$D$37,MATCH('1'!AE25,CB!$D$32:$D$37,1))),IF(AND('1'!AF25=CB!$A$38, '1'!AG25=CB!$B$38),INDEX(CB!$G$38:$G$43,MATCH('1'!AE25, CB!$D$38:$D$43,1))+('1'!AE25- INDEX(CB!$D$38:$D$43,MATCH('1'!AE25,CB!$D$38:$D$43,1)))*( INDEX(CB!$G$38:$G$43,MATCH('1'!AE25, CB!$D$38:$D$43,1)+1)- INDEX(CB!$G$38:$G$43,MATCH('1'!AE25, CB!$D$38:$D$43,1)))/( INDEX(CB!$D$38:$D$43,MATCH('1'!AE25, CB!$D$38:$D$43,1)+1)- INDEX(CB!$D$38:$D$43,MATCH('1'!AE25,CB!$D$38:$D$43,1))),IF(AND('1'!AF25=CB!$A$44, '1'!AG25=CB!$B$44),INDEX(CB!$G$44:$G$49,MATCH('1'!AE25, CB!$D$44:$D$49,1))+('1'!AE25- INDEX(CB!$D$44:$D$49,MATCH('1'!AE25,CB!$D$44:$D$49,1)))*( INDEX(CB!$G$44:$G$49,MATCH('1'!AE25, CB!$D$44:$D$49,1)+1)- INDEX(CB!$G$44:$G$49,MATCH('1'!AE25, CB!$D$44:$D$49,1)))/( INDEX(CB!$D$44:$D$49,MATCH('1'!AE25, CB!$D$44:$D$49,1)+1)- INDEX(CB!$D$44:$D$49,MATCH('1'!AE25,CB!$D$44:$D$49,1))),IF(AND('1'!AF25=CB!$A$50, '1'!AG25=CB!$B$50),INDEX(CB!$G$50:$G$55,MATCH('1'!AE25, CB!$D$50:$D$55,1))+('1'!AE25- INDEX(CB!$D$50:$D$55,MATCH('1'!AE25,CB!$D$50:$D$55,1)))*( INDEX(CB!$G$50:$G$55,MATCH('1'!AE25, CB!$D$50:$D$55,1)+1)- INDEX(CB!$G$50:$G$55,MATCH('1'!AE25, CB!$D$50:$D$55,1)))/( INDEX(CB!$D$50:$D$55,MATCH('1'!AE25, CB!$D$50:$D$55,1)+1)- INDEX(CB!$D$50:$D$55,MATCH('1'!AE25,CB!$D$50:$D$55,1))),IF(AND('1'!AF25=CB!$A$56, '1'!AG25=CB!$B$56),INDEX(CB!$G$56:$G$61,MATCH('1'!AE25, CB!$D$56:$D$61,1))+('1'!AE25- INDEX(CB!$D$56:$D$61,MATCH('1'!AE25,CB!$D$56:$D$61,1)))*( INDEX(CB!$G$56:$G$61,MATCH('1'!AE25, CB!$D$56:$D$61,1)+1)- INDEX(CB!$G$56:$G$61,MATCH('1'!AE25, CB!$D$56:$D$61,1)))/( INDEX(CB!$D$56:$D$61,MATCH('1'!AE25, CB!$D$56:$D$61,1)+1)- INDEX(CB!$D$56:$D$61,MATCH('1'!AE25,CB!$D$56:$D$61,1))),IF(AND('1'!AF25=CB!$A$62, '1'!AG25=CB!$B$62),INDEX(CB!$G$62:$G$67,MATCH('1'!AE25, CB!$D$62:$D$67,1))+('1'!AE25- INDEX(CB!$D$62:$D$67,MATCH('1'!AE25,CB!$D$62:$D$67,1)))*( INDEX(CB!$G$62:$G$67,MATCH('1'!AE25, CB!$D$62:$D$67,1)+1)- INDEX(CB!$G$62:$G$67,MATCH('1'!AE25, CB!$D$62:$D$67,1)))/( INDEX(CB!$D$62:$D$67,MATCH('1'!AE25, CB!$D$62:$D$67,1)+1)- INDEX(CB!$D$62:$D$67,MATCH('1'!AE25,CB!$D$62:$D$67,1))),IF(AND('1'!AF25=CB!$A$68, '1'!AG25=CB!$B$68),INDEX(CB!$G$68:$G$73,MATCH('1'!AE25, CB!$D$68:$D$73,1))+('1'!AE25- INDEX(CB!$D$68:$D$73,MATCH('1'!AE25,CB!$D$68:$D$73,1)))*( INDEX(CB!$G$68:$G$73,MATCH('1'!AE25, CB!$D$68:$D$73,1)+1)- INDEX(CB!$G$68:$G$73,MATCH('1'!AE25, CB!$D$68:$D$73,1)))/(INDEX(CB!$D$68:$D$73,MATCH('1'!AE25, CB!$D$68:$D$73,1)+1)- INDEX(CB!$D$68:$D$73,MATCH('1'!AE25,CB!$D$68:$D$73,1))),IF(AND('1'!AF25=CB!$A$74, '1'!AG25=CB!$B$74),INDEX(CB!$G$74:$G$79,MATCH('1'!AE25, CB!$D$74:$D$79,1))+('1'!AE25- INDEX(CB!$D$74:$D$79,MATCH('1'!AE25,CB!$D$74:$D$79,1)))*( INDEX(CB!$G$74:$G$79,MATCH('1'!AE25, CB!$D$74:$D$79,1)+1)- INDEX(CB!$G$74:$G$79,MATCH('1'!AE25, CB!$D$74:$D$79,1)))/(INDEX(CB!$D$74:$D$79,MATCH('1'!AE25, CB!$D$74:$D$79,1)+1)- INDEX(CB!$D$74:$D$79,MATCH('1'!AE25,CB!$D$74:$D$79,1))),IF(AND('1'!AF25=CB!$A$80, '1'!AG25=CB!$B$80),INDEX(CB!$G$80:$G$85,MATCH('1'!AE25, CB!$D$80:$D$85,1))+('1'!AE25- INDEX(CB!$D$80:$D$85,MATCH('1'!AE25,CB!$D$80:$D$85,1)))*( INDEX(CB!$G$80:$G$85,MATCH('1'!AE25, CB!$D$80:$D$85,1)+1)- INDEX(CB!$G$80:$G$85,MATCH('1'!AE25, CB!$D$80:$D$85,1)))/(INDEX(CB!$D$80:$D$85,MATCH('1'!AE25, CB!$D$80:$D$85,1)+1)- INDEX(CB!$D$80:$D$85,MATCH('1'!AE25,CB!$D$80:$D$85,1))),IF(AND('1'!AF25=CB!$A$86, '1'!AG25=CB!$B$86),INDEX(CB!$G$86:$G$91,MATCH('1'!AE25, CB!$D$86:$D$91,1))+('1'!AE25- INDEX(CB!$D$86:$D$91,MATCH('1'!AE25,CB!$D$86:$D$91,1)))*( INDEX(CB!$G$86:$G$91,MATCH('1'!AE25, CB!$D$86:$D$91,1)+1)- INDEX(CB!$G$86:$G$91,MATCH('1'!AE25, CB!$D$86:$D$91,1)))/(INDEX(CB!$D$86:$D$91,MATCH('1'!AE25, CB!$D$86:$D$91,1)+1)- INDEX(CB!$D$86:$D$91,MATCH('1'!AE25,CB!$D$86:$D$91,1))),IF(AND('1'!AF25=CB!$A$92, '1'!AG25=CB!$B$92),INDEX(CB!$G$92:$G$97,MATCH('1'!AE25, CB!$D$92:$D$97,1))+('1'!AE25- INDEX(CB!$D$92:$D$97,MATCH('1'!AE25,CB!$D$92:$D$97,1)))*( INDEX(CB!$G$92:$G$97,MATCH('1'!AE25, CB!$D$92:$D$97,1)+1)- INDEX(CB!$G$92:$G$97,MATCH('1'!AE25, CB!$D$92:$D$97,1)))/(INDEX(CB!$D$92:$D$97,MATCH('1'!AE25, CB!$D$92:$D$97,1)+1)- INDEX(CB!$D$92:$D$97,MATCH('1'!AE25,CB!$D$92:$D$97,1))),IF(AND('1'!AF25=CB!$A$98, '1'!AG25=CB!$B$98),INDEX(CB!$G$98:$G$103,MATCH('1'!AE25, CB!$D$98:$D$103,1))+('1'!AE25- INDEX(CB!$D$98:$D$103,MATCH('1'!AE25,CB!$D$98:$D$103,1)))*( INDEX(CB!$G$98:$G$103,MATCH('1'!AE25, CB!$D$98:$D$103,1)+1)- INDEX(CB!$G$98:$G$103,MATCH('1'!AE25, CB!$D$98:$D$103,1)))/(INDEX(CB!$D$98:$D$103,MATCH('1'!AE25, CB!$D$98:$D$103,1)+1)- INDEX(CB!$D$98:$D$103,MATCH('1'!AE25,CB!$D$98:$D$103,1))),IF(AND('1'!AF25=CB!$A$104, '1'!AG25=CB!$B$104),INDEX(CB!$G$104:$G$109,MATCH('1'!AE25, CB!$D$104:$D$109,1))+('1'!AE25- INDEX(CB!$D$104:$D$109,MATCH('1'!AE25,CB!$D$104:$D$109,1)))*( INDEX(CB!$G$104:$G$109,MATCH('1'!AE25, CB!$D$104:$D$109,1)+1)- INDEX(CB!$G$104:$G$109,MATCH('1'!AE25, CB!$D$104:$D$109,1)))/(INDEX(CB!$D$104:$D$109,MATCH('1'!AE25, CB!$D$104:$D$109,1)+1)- INDEX(CB!$D$104:$D$109,MATCH('1'!AE25,CB!$D$104:$D$109,1))),0))))))))))))))))))</f>
        <v>0</v>
      </c>
      <c r="AN25" s="33">
        <f>IF(AND('1'!AF25=CB!$A$2, '1'!AG25=CB!$B$2),INDEX(CB!$F$2:$F$7,MATCH('1'!AE25, CB!$D$2:$D$7,1))+('1'!AE25- INDEX(CB!$D$2:$D$7,MATCH('1'!AE25,CB!$D$2:$D$7,1)))*( INDEX(CB!$F$2:$F$7,MATCH('1'!AE25, CB!$D$2:$D$7,1)+1)- INDEX(CB!$F$2:$F$7,MATCH('1'!AE25, CB!$D$2:$D$7,1)))/( INDEX(CB!$D$2:$D$7,MATCH('1'!AE25, CB!$D$2:$D$7,1)+1)- INDEX(CB!$D$2:$D$7,MATCH('1'!AE25,CB!$D$2:$D$7,1))),IF(AND('1'!AF25=CB!$A$8, '1'!AG25=CB!$B$8),INDEX(CB!$F$8:$F$13,MATCH('1'!AE25, CB!$D$8:$D$13,1))+('1'!AE25- INDEX(CB!$D$8:$D$13,MATCH('1'!AE25,CB!$D$8:$D$13,1)))*( INDEX(CB!$F$8:$F$13,MATCH('1'!AE25, CB!$D$8:$D$13,1)+1)- INDEX(CB!$F$8:$F$13,MATCH('1'!AE25, CB!$D$8:$D$13,1)))/( INDEX(CB!$D$8:$D$13,MATCH('1'!AE25, CB!$D$8:$D$13,1)+1)- INDEX(CB!$D$8:$D$13,MATCH('1'!AE25,CB!$D$8:$D$13,1))),IF(AND('1'!AF25=CB!$A$14, '1'!AG25=CB!$B$14),INDEX(CB!$F$14:$F$19,MATCH('1'!AE25, CB!$D$14:$D$19,1))+('1'!AE25- INDEX(CB!$D$14:$D$19,MATCH('1'!AE25,CB!$D$14:$D$19,1)))*( INDEX(CB!$F$14:$F$19,MATCH('1'!AE25, CB!$D$14:$D$19,1)+1)- INDEX(CB!$F$14:$F$19,MATCH('1'!AE25, CB!$D$14:$D$19,1)))/( INDEX(CB!$D$14:$D$19,MATCH('1'!AE25, CB!$D$14:$D$19,1)+1)- INDEX(CB!$D$14:$D$19,MATCH('1'!AE25,CB!$D$14:$D$19,1))),IF(AND('1'!AF25=CB!$A$20, '1'!AG25=CB!$B$20),INDEX(CB!$F$20:$F$25,MATCH('1'!AE25, CB!$D$20:$D$25,1))+('1'!AE25- INDEX(CB!$D$20:$D$25,MATCH('1'!AE25,CB!$D$20:$D$25,1)))*( INDEX(CB!$F$20:$F$25,MATCH('1'!AE25, CB!$D$20:$D$25,1)+1)- INDEX(CB!$F$20:$F$25,MATCH('1'!AE25, CB!$D$20:$D$25,1)))/( INDEX(CB!$D$20:$D$25,MATCH('1'!AE25, CB!$D$20:$D$25,1)+1)- INDEX(CB!$D$20:$D$25,MATCH('1'!AE25,CB!$D$20:$D$25,1))),IF(AND('1'!AF25=CB!$A$26, '1'!AG25=CB!$B$26),INDEX(CB!$F$26:$F$31,MATCH('1'!AE25, CB!$D$26:$D$31,1))+('1'!AE25- INDEX(CB!$D$26:$D$31,MATCH('1'!AE25,CB!$D$26:$D$31,1)))*( INDEX(CB!$F$26:$F$31,MATCH('1'!AE25, CB!$D$26:$D$31,1)+1)- INDEX(CB!$F$26:$F$31,MATCH('1'!AE25, CB!$D$26:$D$31,1)))/( INDEX(CB!$D$26:$D$31,MATCH('1'!AE25, CB!$D$26:$D$31,1)+1)- INDEX(CB!$D$26:$D$31,MATCH('1'!AE25,CB!$D$26:$D$31,1))),IF(AND('1'!AF25=CB!$A$32, '1'!AG25=CB!$B$32),INDEX(CB!$F$32:$F$37,MATCH('1'!AE25, CB!$D$32:$D$37,1))+('1'!AE25- INDEX(CB!$D$32:$D$37,MATCH('1'!AE25,CB!$D$32:$D$37,1)))*( INDEX(CB!$F$32:$F$37,MATCH('1'!AE25, CB!$D$32:$D$37,1)+1)- INDEX(CB!$F$32:$F$37,MATCH('1'!AE25, CB!$D$32:$D$37,1)))/( INDEX(CB!$D$32:$D$37,MATCH('1'!AE25, CB!$D$32:$D$37,1)+1)- INDEX(CB!$D$32:$D$37,MATCH('1'!AE25,CB!$D$32:$D$37,1))),IF(AND('1'!AF25=CB!$A$38, '1'!AG25=CB!$B$38),INDEX(CB!$F$38:$F$43,MATCH('1'!AE25, CB!$D$38:$D$43,1))+('1'!AE25- INDEX(CB!$D$38:$D$43,MATCH('1'!AE25,CB!$D$38:$D$43,1)))*( INDEX(CB!$F$38:$F$43,MATCH('1'!AE25, CB!$D$38:$D$43,1)+1)- INDEX(CB!$F$38:$F$43,MATCH('1'!AE25, CB!$D$38:$D$43,1)))/( INDEX(CB!$D$38:$D$43,MATCH('1'!AE25, CB!$D$38:$D$43,1)+1)- INDEX(CB!$D$38:$D$43,MATCH('1'!AE25,CB!$D$38:$D$43,1))),IF(AND('1'!AF25=CB!$A$44, '1'!AG25=CB!$B$44),INDEX(CB!$F$44:$F$49,MATCH('1'!AE25, CB!$D$44:$D$49,1))+('1'!AE25- INDEX(CB!$D$44:$D$49,MATCH('1'!AE25,CB!$D$44:$D$49,1)))*( INDEX(CB!$F$44:$F$49,MATCH('1'!AE25, CB!$D$44:$D$49,1)+1)- INDEX(CB!$F$44:$F$49,MATCH('1'!AE25, CB!$D$44:$D$49,1)))/( INDEX(CB!$D$44:$D$49,MATCH('1'!AE25, CB!$D$44:$D$49,1)+1)- INDEX(CB!$D$44:$D$49,MATCH('1'!AE25,CB!$D$44:$D$49,1))),IF(AND('1'!AF25=CB!$A$50, '1'!AG25=CB!$B$50),INDEX(CB!$F$50:$F$55,MATCH('1'!AE25, CB!$D$50:$D$55,1))+('1'!AE25- INDEX(CB!$D$50:$D$55,MATCH('1'!AE25,CB!$D$50:$D$55,1)))*( INDEX(CB!$F$50:$F$55,MATCH('1'!AE25, CB!$D$50:$D$55,1)+1)- INDEX(CB!$F$50:$F$55,MATCH('1'!AE25, CB!$D$50:$D$55,1)))/( INDEX(CB!$D$50:$D$55,MATCH('1'!AE25, CB!$D$50:$D$55,1)+1)- INDEX(CB!$D$50:$D$55,MATCH('1'!AE25,CB!$D$50:$D$55,1))),IF(AND('1'!AF25=CB!$A$56, '1'!AG25=CB!$B$56),INDEX(CB!$F$56:$F$61,MATCH('1'!AE25, CB!$D$56:$D$61,1))+('1'!AE25- INDEX(CB!$D$56:$D$61,MATCH('1'!AE25,CB!$D$56:$D$61,1)))*( INDEX(CB!$F$56:$F$61,MATCH('1'!AE25, CB!$D$56:$D$61,1)+1)- INDEX(CB!$F$56:$F$61,MATCH('1'!AE25, CB!$D$56:$D$61,1)))/( INDEX(CB!$D$56:$D$61,MATCH('1'!AE25, CB!$D$56:$D$61,1)+1)- INDEX(CB!$D$56:$D$61,MATCH('1'!AE25,CB!$D$56:$D$61,1))),IF(AND('1'!AF25=CB!$A$62, '1'!AG25=CB!$B$62),INDEX(CB!$F$62:$F$67,MATCH('1'!AE25, CB!$D$62:$D$67,1))+('1'!AE25- INDEX(CB!$D$62:$D$67,MATCH('1'!AE25,CB!$D$62:$D$67,1)))*( INDEX(CB!$F$62:$F$67,MATCH('1'!AE25, CB!$D$62:$D$67,1)+1)- INDEX(CB!$F$62:$F$67,MATCH('1'!AE25, CB!$D$62:$D$67,1)))/( INDEX(CB!$D$62:$D$67,MATCH('1'!AE25, CB!$D$62:$D$67,1)+1)- INDEX(CB!$D$62:$D$67,MATCH('1'!AE25,CB!$D$62:$D$67,1))),IF(AND('1'!AF25=CB!$A$68, '1'!AG25=CB!$B$68),INDEX(CB!$F$68:$F$73,MATCH('1'!AE25, CB!$D$68:$D$73,1))+('1'!AE25- INDEX(CB!$D$68:$D$73,MATCH('1'!AE25,CB!$D$68:$D$73,1)))*( INDEX(CB!$F$68:$F$73,MATCH('1'!AE25, CB!$D$68:$D$73,1)+1)- INDEX(CB!$F$68:$F$73,MATCH('1'!AE25, CB!$D$68:$D$73,1)))/(INDEX(CB!$D$68:$D$73,MATCH('1'!AE25, CB!$D$68:$D$73,1)+1)- INDEX(CB!$D$68:$D$73,MATCH('1'!AE25,CB!$D$68:$D$73,1))),IF(AND('1'!AF25=CB!$A$74, '1'!AG25=CB!$B$74),INDEX(CB!$F$74:$F$79,MATCH('1'!AE25, CB!$D$74:$D$79,1))+('1'!AE25- INDEX(CB!$D$74:$D$79,MATCH('1'!AE25,CB!$D$74:$D$79,1)))*( INDEX(CB!$F$74:$F$79,MATCH('1'!AE25, CB!$D$74:$D$79,1)+1)- INDEX(CB!$F$74:$F$79,MATCH('1'!AE25, CB!$D$74:$D$79,1)))/(INDEX(CB!$D$74:$D$79,MATCH('1'!AE25, CB!$D$74:$D$79,1)+1)- INDEX(CB!$D$74:$D$79,MATCH('1'!AE25,CB!$D$74:$D$79,1))),IF(AND('1'!AF25=CB!$A$80, '1'!AG25=CB!$B$80),INDEX(CB!$F$80:$F$85,MATCH('1'!AE25, CB!$D$80:$D$85,1))+('1'!AE25- INDEX(CB!$D$80:$D$85,MATCH('1'!AE25,CB!$D$80:$D$85,1)))*( INDEX(CB!$F$80:$F$85,MATCH('1'!AE25, CB!$D$80:$D$85,1)+1)- INDEX(CB!$F$80:$F$85,MATCH('1'!AE25, CB!$D$80:$D$85,1)))/(INDEX(CB!$D$80:$D$85,MATCH('1'!AE25, CB!$D$80:$D$85,1)+1)- INDEX(CB!$D$80:$D$85,MATCH('1'!AE25,CB!$D$80:$D$85,1))),IF(AND('1'!AF25=CB!$A$86, '1'!AG25=CB!$B$86),INDEX(CB!$F$86:$F$91,MATCH('1'!AE25, CB!$D$86:$D$91,1))+('1'!AE25- INDEX(CB!$D$86:$D$91,MATCH('1'!AE25,CB!$D$86:$D$91,1)))*( INDEX(CB!$F$86:$F$91,MATCH('1'!AE25, CB!$D$86:$D$91,1)+1)- INDEX(CB!$F$86:$F$91,MATCH('1'!AE25, CB!$D$86:$D$91,1)))/(INDEX(CB!$D$86:$D$91,MATCH('1'!AE25, CB!$D$86:$D$91,1)+1)- INDEX(CB!$D$86:$D$91,MATCH('1'!AE25,CB!$D$86:$D$91,1))),IF(AND('1'!AF25=CB!$A$92, '1'!AG25=CB!$B$92),INDEX(CB!$F$92:$F$97,MATCH('1'!AE25, CB!$D$92:$D$97,1))+('1'!AE25- INDEX(CB!$D$92:$D$97,MATCH('1'!AE25,CB!$D$92:$D$97,1)))*( INDEX(CB!$F$92:$F$97,MATCH('1'!AE25, CB!$D$92:$D$97,1)+1)- INDEX(CB!$F$92:$F$97,MATCH('1'!AE25, CB!$D$92:$D$97,1)))/(INDEX(CB!$D$92:$D$97,MATCH('1'!AE25, CB!$D$92:$D$97,1)+1)- INDEX(CB!$D$92:$D$97,MATCH('1'!AE25,CB!$D$92:$D$97,1))),IF(AND('1'!AF25=CB!$A$98, '1'!AG25=CB!$B$98),INDEX(CB!$F$98:$F$103,MATCH('1'!AE25, CB!$D$98:$D$103,1))+('1'!AE25- INDEX(CB!$D$98:$D$103,MATCH('1'!AE25,CB!$D$98:$D$103,1)))*( INDEX(CB!$F$98:$F$103,MATCH('1'!AE25, CB!$D$98:$D$103,1)+1)- INDEX(CB!$F$98:$F$103,MATCH('1'!AE25, CB!$D$98:$D$103,1)))/(INDEX(CB!$D$98:$D$103,MATCH('1'!AE25, CB!$D$98:$D$103,1)+1)- INDEX(CB!$D$98:$D$103,MATCH('1'!AE25,CB!$D$98:$D$103,1))),IF(AND('1'!AF25=CB!$A$104, '1'!AG25=CB!$B$104),INDEX(CB!$F$104:$F$109,MATCH('1'!AE25, CB!$D$104:$D$109,1))+('1'!AE25- INDEX(CB!$D$104:$D$109,MATCH('1'!AE25,CB!$D$104:$D$109,1)))*( INDEX(CB!$F$104:$F$109,MATCH('1'!AE25, CB!$D$104:$D$109,1)+1)- INDEX(CB!$F$104:$F$109,MATCH('1'!AE25, CB!$D$104:$D$109,1)))/(INDEX(CB!$D$104:$D$109,MATCH('1'!AE25, CB!$D$104:$D$109,1)+1)- INDEX(CB!$D$104:$D$109,MATCH('1'!AE25,CB!$D$104:$D$109,1))),0))))))))))))))))))</f>
        <v>0</v>
      </c>
      <c r="AO25" s="33">
        <f>IF(AND('1'!AF25=CB!$A$2, '1'!AG25=CB!$B$2),INDEX(CB!$E$2:$E$7,MATCH('1'!AE25, CB!$D$2:$D$7,1))+('1'!AE25- INDEX(CB!$D$2:$D$7,MATCH('1'!AE25,CB!$D$2:$D$7,1)))*( INDEX(CB!$E$2:$E$7,MATCH('1'!AE25, CB!$D$2:$D$7,1)+1)- INDEX(CB!$E$2:$E$7,MATCH('1'!AE25, CB!$D$2:$D$7,1)))/( INDEX(CB!$D$2:$D$7,MATCH('1'!AE25, CB!$D$2:$D$7,1)+1)- INDEX(CB!$D$2:$D$7,MATCH('1'!AE25,CB!$D$2:$D$7,1))),IF(AND('1'!AF25=CB!$A$8, '1'!AG25=CB!$B$8),INDEX(CB!$E$8:$E$13,MATCH('1'!AE25, CB!$D$8:$D$13,1))+('1'!AE25- INDEX(CB!$D$8:$D$13,MATCH('1'!AE25,CB!$D$8:$D$13,1)))*( INDEX(CB!$E$8:$E$13,MATCH('1'!AE25, CB!$D$8:$D$13,1)+1)- INDEX(CB!$E$8:$E$13,MATCH('1'!AE25, CB!$D$8:$D$13,1)))/( INDEX(CB!$D$8:$D$13,MATCH('1'!AE25, CB!$D$8:$D$13,1)+1)- INDEX(CB!$D$8:$D$13,MATCH('1'!AE25,CB!$D$8:$D$13,1))),IF(AND('1'!AF25=CB!$A$14, '1'!AG25=CB!$B$14),INDEX(CB!$E$14:$E$19,MATCH('1'!AE25, CB!$D$14:$D$19,1))+('1'!AE25- INDEX(CB!$D$14:$D$19,MATCH('1'!AE25,CB!$D$14:$D$19,1)))*( INDEX(CB!$E$14:$E$19,MATCH('1'!AE25, CB!$D$14:$D$19,1)+1)- INDEX(CB!$E$14:$E$19,MATCH('1'!AE25, CB!$D$14:$D$19,1)))/( INDEX(CB!$D$14:$D$19,MATCH('1'!AE25, CB!$D$14:$D$19,1)+1)- INDEX(CB!$D$14:$D$19,MATCH('1'!AE25,CB!$D$14:$D$19,1))),IF(AND('1'!AF25=CB!$A$20, '1'!AG25=CB!$B$20),INDEX(CB!$E$20:$E$25,MATCH('1'!AE25, CB!$D$20:$D$25,1))+('1'!AE25- INDEX(CB!$D$20:$D$25,MATCH('1'!AE25,CB!$D$20:$D$25,1)))*( INDEX(CB!$E$20:$E$25,MATCH('1'!AE25, CB!$D$20:$D$25,1)+1)- INDEX(CB!$E$20:$E$25,MATCH('1'!AE25, CB!$D$20:$D$25,1)))/( INDEX(CB!$D$20:$D$25,MATCH('1'!AE25, CB!$D$20:$D$25,1)+1)- INDEX(CB!$D$20:$D$25,MATCH('1'!AE25,CB!$D$20:$D$25,1))),IF(AND('1'!AF25=CB!$A$26, '1'!AG25=CB!$B$26),INDEX(CB!$E$26:$E$31,MATCH('1'!AE25, CB!$D$26:$D$31,1))+('1'!AE25- INDEX(CB!$D$26:$D$31,MATCH('1'!AE25,CB!$D$26:$D$31,1)))*( INDEX(CB!$E$26:$E$31,MATCH('1'!AE25, CB!$D$26:$D$31,1)+1)- INDEX(CB!$E$26:$E$31,MATCH('1'!AE25, CB!$D$26:$D$31,1)))/( INDEX(CB!$D$26:$D$31,MATCH('1'!AE25, CB!$D$26:$D$31,1)+1)- INDEX(CB!$D$26:$D$31,MATCH('1'!AE25,CB!$D$26:$D$31,1))),IF(AND('1'!AF25=CB!$A$32, '1'!AG25=CB!$B$32),INDEX(CB!$E$32:$E$37,MATCH('1'!AE25, CB!$D$32:$D$37,1))+('1'!AE25- INDEX(CB!$D$32:$D$37,MATCH('1'!AE25,CB!$D$32:$D$37,1)))*( INDEX(CB!$E$32:$E$37,MATCH('1'!AE25, CB!$D$32:$D$37,1)+1)- INDEX(CB!$E$32:$E$37,MATCH('1'!AE25, CB!$D$32:$D$37,1)))/( INDEX(CB!$D$32:$D$37,MATCH('1'!AE25, CB!$D$32:$D$37,1)+1)- INDEX(CB!$D$32:$D$37,MATCH('1'!AE25,CB!$D$32:$D$37,1))),IF(AND('1'!AF25=CB!$A$38, '1'!AG25=CB!$B$38),INDEX(CB!$E$38:$E$43,MATCH('1'!AE25, CB!$D$38:$D$43,1))+('1'!AE25- INDEX(CB!$D$38:$D$43,MATCH('1'!AE25,CB!$D$38:$D$43,1)))*( INDEX(CB!$E$38:$E$43,MATCH('1'!AE25, CB!$D$38:$D$43,1)+1)- INDEX(CB!$E$38:$E$43,MATCH('1'!AE25, CB!$D$38:$D$43,1)))/( INDEX(CB!$D$38:$D$43,MATCH('1'!AE25, CB!$D$38:$D$43,1)+1)- INDEX(CB!$D$38:$D$43,MATCH('1'!AE25,CB!$D$38:$D$43,1))),IF(AND('1'!AF25=CB!$A$44, '1'!AG25=CB!$B$44),INDEX(CB!$E$44:$E$49,MATCH('1'!AE25, CB!$D$44:$D$49,1))+('1'!AE25- INDEX(CB!$D$44:$D$49,MATCH('1'!AE25,CB!$D$44:$D$49,1)))*( INDEX(CB!$E$44:$E$49,MATCH('1'!AE25, CB!$D$44:$D$49,1)+1)- INDEX(CB!$E$44:$E$49,MATCH('1'!AE25, CB!$D$44:$D$49,1)))/( INDEX(CB!$D$44:$D$49,MATCH('1'!AE25, CB!$D$44:$D$49,1)+1)- INDEX(CB!$D$44:$D$49,MATCH('1'!AE25,CB!$D$44:$D$49,1))),IF(AND('1'!AF25=CB!$A$50, '1'!AG25=CB!$B$50),INDEX(CB!$E$50:$E$55,MATCH('1'!AE25, CB!$D$50:$D$55,1))+('1'!AE25- INDEX(CB!$D$50:$D$55,MATCH('1'!AE25,CB!$D$50:$D$55,1)))*( INDEX(CB!$E$50:$E$55,MATCH('1'!AE25, CB!$D$50:$D$55,1)+1)- INDEX(CB!$E$50:$E$55,MATCH('1'!AE25, CB!$D$50:$D$55,1)))/( INDEX(CB!$D$50:$D$55,MATCH('1'!AE25, CB!$D$50:$D$55,1)+1)- INDEX(CB!$D$50:$D$55,MATCH('1'!AE25,CB!$D$50:$D$55,1))),IF(AND('1'!AF25=CB!$A$56, '1'!AG25=CB!$B$56),INDEX(CB!$E$56:$E$61,MATCH('1'!AE25, CB!$D$56:$D$61,1))+('1'!AE25- INDEX(CB!$D$56:$D$61,MATCH('1'!AE25,CB!$D$56:$D$61,1)))*( INDEX(CB!$E$56:$E$61,MATCH('1'!AE25, CB!$D$56:$D$61,1)+1)- INDEX(CB!$E$56:$E$61,MATCH('1'!AE25, CB!$D$56:$D$61,1)))/( INDEX(CB!$D$56:$D$61,MATCH('1'!AE25, CB!$D$56:$D$61,1)+1)- INDEX(CB!$D$56:$D$61,MATCH('1'!AE25,CB!$D$56:$D$61,1))),IF(AND('1'!AF25=CB!$A$62, '1'!AG25=CB!$B$62),INDEX(CB!$E$62:$E$67,MATCH('1'!AE25, CB!$D$62:$D$67,1))+('1'!AE25- INDEX(CB!$D$62:$D$67,MATCH('1'!AE25,CB!$D$62:$D$67,1)))*( INDEX(CB!$E$62:$E$67,MATCH('1'!AE25, CB!$D$62:$D$67,1)+1)- INDEX(CB!$E$62:$E$67,MATCH('1'!AE25, CB!$D$62:$D$67,1)))/( INDEX(CB!$D$62:$D$67,MATCH('1'!AE25, CB!$D$62:$D$67,1)+1)- INDEX(CB!$D$62:$D$67,MATCH('1'!AE25,CB!$D$62:$D$67,1))),IF(AND('1'!AF25=CB!$A$68, '1'!AG25=CB!$B$68),INDEX(CB!$E$68:$E$73,MATCH('1'!AE25, CB!$D$68:$D$73,1))+('1'!AE25- INDEX(CB!$D$68:$D$73,MATCH('1'!AE25,CB!$D$68:$D$73,1)))*( INDEX(CB!$E$68:$E$73,MATCH('1'!AE25, CB!$D$68:$D$73,1)+1)- INDEX(CB!$E$68:$E$73,MATCH('1'!AE25, CB!$D$68:$D$73,1)))/(INDEX(CB!$D$68:$D$73,MATCH('1'!AE25, CB!$D$68:$D$73,1)+1)- INDEX(CB!$D$68:$D$73,MATCH('1'!AE25,CB!$D$68:$D$73,1))),IF(AND('1'!AF25=CB!$A$74, '1'!AG25=CB!$B$74),INDEX(CB!$E$74:$E$79,MATCH('1'!AE25, CB!$D$74:$D$79,1))+('1'!AE25- INDEX(CB!$D$74:$D$79,MATCH('1'!AE25,CB!$D$74:$D$79,1)))*( INDEX(CB!$E$74:$E$79,MATCH('1'!AE25, CB!$D$74:$D$79,1)+1)- INDEX(CB!$E$74:$E$79,MATCH('1'!AE25, CB!$D$74:$D$79,1)))/(INDEX(CB!$D$74:$D$79,MATCH('1'!AE25, CB!$D$74:$D$79,1)+1)- INDEX(CB!$D$74:$D$79,MATCH('1'!AE25,CB!$D$74:$D$79,1))),IF(AND('1'!AF25=CB!$A$80, '1'!AG25=CB!$B$80),INDEX(CB!$E$80:$E$85,MATCH('1'!AE25, CB!$D$80:$D$85,1))+('1'!AE25- INDEX(CB!$D$80:$D$85,MATCH('1'!AE25,CB!$D$80:$D$85,1)))*( INDEX(CB!$E$80:$E$85,MATCH('1'!AE25, CB!$D$80:$D$85,1)+1)- INDEX(CB!$E$80:$E$85,MATCH('1'!AE25, CB!$D$80:$D$85,1)))/(INDEX(CB!$D$80:$D$85,MATCH('1'!AE25, CB!$D$80:$D$85,1)+1)- INDEX(CB!$D$80:$D$85,MATCH('1'!AE25,CB!$D$80:$D$85,1))),IF(AND('1'!AF25=CB!$A$86, '1'!AG25=CB!$B$86),INDEX(CB!$E$86:$E$91,MATCH('1'!AE25, CB!$D$86:$D$91,1))+('1'!AE25- INDEX(CB!$D$86:$D$91,MATCH('1'!AE25,CB!$D$86:$D$91,1)))*( INDEX(CB!$E$86:$E$91,MATCH('1'!AE25, CB!$D$86:$D$91,1)+1)- INDEX(CB!$E$86:$E$91,MATCH('1'!AE25, CB!$D$86:$D$91,1)))/(INDEX(CB!$D$86:$D$91,MATCH('1'!AE25, CB!$D$86:$D$91,1)+1)- INDEX(CB!$D$86:$D$91,MATCH('1'!AE25,CB!$D$86:$D$91,1))),IF(AND('1'!AF25=CB!$A$92, '1'!AG25=CB!$B$92),INDEX(CB!$E$92:$E$97,MATCH('1'!AE25, CB!$D$92:$D$97,1))+('1'!AE25- INDEX(CB!$D$92:$D$97,MATCH('1'!AE25,CB!$D$92:$D$97,1)))*( INDEX(CB!$E$92:$E$97,MATCH('1'!AE25, CB!$D$92:$D$97,1)+1)- INDEX(CB!$E$92:$E$97,MATCH('1'!AE25, CB!$D$92:$D$97,1)))/(INDEX(CB!$D$92:$D$97,MATCH('1'!AE25, CB!$D$92:$D$97,1)+1)- INDEX(CB!$D$92:$D$97,MATCH('1'!AE25,CB!$D$92:$D$97,1))),IF(AND('1'!AF25=CB!$A$98, '1'!AG25=CB!$B$98),INDEX(CB!$E$98:$E$103,MATCH('1'!AE25, CB!$D$98:$D$103,1))+('1'!AE25- INDEX(CB!$D$98:$D$103,MATCH('1'!AE25,CB!$D$98:$D$103,1)))*( INDEX(CB!$E$98:$E$103,MATCH('1'!AE25, CB!$D$98:$D$103,1)+1)- INDEX(CB!$E$98:$E$103,MATCH('1'!AE25, CB!$D$98:$D$103,1)))/(INDEX(CB!$D$98:$D$103,MATCH('1'!AE25, CB!$D$98:$D$103,1)+1)- INDEX(CB!$D$98:$D$103,MATCH('1'!AE25,CB!$D$98:$D$103,1))),IF(AND('1'!AF25=CB!$A$104, '1'!AG25=CB!$B$104),INDEX(CB!$E$104:$E$109,MATCH('1'!AE25, CB!$D$104:$D$109,1))+('1'!AE25- INDEX(CB!$D$104:$D$109,MATCH('1'!AE25,CB!$D$104:$D$109,1)))*( INDEX(CB!$E$104:$E$109,MATCH('1'!AE25, CB!$D$104:$D$109,1)+1)- INDEX(CB!$E$104:$E$109,MATCH('1'!AE25, CB!$D$104:$D$109,1)))/(INDEX(CB!$D$104:$D$109,MATCH('1'!AE25, CB!$D$104:$D$109,1)+1)- INDEX(CB!$D$104:$D$109,MATCH('1'!AE25,CB!$D$104:$D$109,1))),0))))))))))))))))))</f>
        <v>0</v>
      </c>
      <c r="AP25" s="11" t="e">
        <f t="shared" si="16"/>
        <v>#VALUE!</v>
      </c>
      <c r="AQ25" s="11" t="e">
        <f>(-AP24+IF(AND('1'!AF25=CB!$A$2,'1'!AG25=CB!$B$2),MAX(CB!$D$2:$D$7),IF(AND('1'!AF25=CB!$A$8,'1'!AG25=CB!$B$8),MAX(CB!$D$8:$D$13),IF(AND('1'!AF25=CB!$A$14,'1'!AG25=CB!$B$14),MAX(CB!$D$14:$D$19),IF(AND('1'!AF25=CB!$A$20,'1'!AG25=CB!$B$20),MAX(CB!$D$20:$D$25),IF(AND('1'!AF25=CB!$A$26,'1'!AG25=CB!$B$26),MAX(CB!$D$26:$D$31),IF(AND('1'!AF25=CB!$A$32,'1'!AG25=CB!$B$32),CB!$D$36+(6-CB!$C$36)*(CB!$D$37-CB!$D$36)/(CB!$C$37-CB!$C$36),IF(AND('1'!AF25=CB!$A$38,'1'!AG25=CB!$B$38),CB!$D$42+(6-CB!$C$42)*(CB!$D$43-CB!$D$42)/(CB!$C$43-CB!$C$42),IF(AND('1'!AF25=CB!$A$44,'1'!AG25=CB!$B$44),CB!$D$48+(6-CB!$C$48)*(CB!$D$49-CB!$D$48)/(CB!$C$49-CB!$C$48),IF(AND('1'!AF25=CB!$A$50,'1'!AG25=CB!$B$50),CB!$D$54+(6-CB!$C$54)*(CB!$D$55-CB!$D$54)/(CB!$C$55-CB!$C$54),IF(AND('1'!AF25=CB!$A$56,'1'!AG25=CB!$B$56),CB!$D$60+(6-CB!$C$60)*(CB!$D$61-CB!$D$60)/(CB!$C$61-CB!$C$60),IF(AND('1'!AF25=CB!$A$62,'1'!AG25=CB!$B$62),MAX(CB!$D$62:$D$67),IF(AND('1'!AF25=CB!$A$68,'1'!AG25=CB!$B$68),MAX(CB!$D$68:$D$73),IF(AND('1'!AF25=CB!$A$74,'1'!AG25=CB!$B$74),MAX(CB!$D$74:$D$79),IF(AND('1'!AF25=CB!$A$80,'1'!AG25=CB!$B$80),MAX(CB!$D$80:$D$85),IF(AND('1'!AF25=CB!$A$86,'1'!AG25=CB!$B$86),MAX(CB!$D$86:$D$91),IF(AND('1'!AF25=CB!$A$92,'1'!AG25=CB!$B$92),MAX(CB!$D$92:$D$97),IF(AND('1'!AF25=CB!$A$98,'1'!AG25=CB!$B$98),MAX(CB!$D$98:$D$103),IF(AND('1'!AF25=CB!$A$104,'1'!AG25=CB!$B$104),MAX(CB!$D$104:$D$109),0)))))))))))))))))))/(F25*H25*D25)*43560+$B24</f>
        <v>#VALUE!</v>
      </c>
      <c r="AR25" s="38" t="e">
        <f>IF(AND('1'!AF25=CB!$A$2, '1'!AH25=CB!$B$2),INDEX(CB!$K$2:$K$7,MATCH('1'!AE25, CB!$D$2:$D$7,1))+('1'!AE25- INDEX(CB!$D$2:$D$7,MATCH('1'!AE25,CB!$D$2:$D$7,1)))*( INDEX(CB!$K$2:$K$7,MATCH('1'!AE25, CB!$D$2:$D$7,1)+1)- INDEX(CB!$K$2:$K$7,MATCH('1'!AE25, CB!$D$2:$D$7,1)))/( INDEX(CB!$D$2:$D$7,MATCH('1'!AE25, CB!$D$2:$D$7,1)+1)- INDEX(CB!$D$2:$D$7,MATCH('1'!AE25,CB!$D$2:$D$7,1))),IF(AND('1'!AF25=CB!$A$8, '1'!AH25=CB!$B$8),INDEX(CB!$K$8:$K$13,MATCH('1'!AE25, CB!$D$8:$D$13,1))+('1'!AE25- INDEX(CB!$D$8:$D$13,MATCH('1'!AE25,CB!$D$8:$D$13,1)))*( INDEX(CB!$K$8:$K$13,MATCH('1'!AE25, CB!$D$8:$D$13,1)+1)- INDEX(CB!$K$8:$K$13,MATCH('1'!AE25, CB!$D$8:$D$13,1)))/( INDEX(CB!$D$8:$D$13,MATCH('1'!AE25, CB!$D$8:$D$13,1)+1)- INDEX(CB!$D$8:$D$13,MATCH('1'!AE25,CB!$D$8:$D$13,1))),IF(AND('1'!AF25=CB!$A$14, '1'!AH25=CB!$B$14),INDEX(CB!$K$14:$K$19,MATCH('1'!AE25, CB!$D$14:$D$19,1))+('1'!AE25- INDEX(CB!$D$14:$D$19,MATCH('1'!AE25,CB!$D$14:$D$19,1)))*( INDEX(CB!$K$14:$K$19,MATCH('1'!AE25, CB!$D$14:$D$19,1)+1)- INDEX(CB!$K$14:$K$19,MATCH('1'!AE25, CB!$D$14:$D$19,1)))/( INDEX(CB!$D$14:$D$19,MATCH('1'!AE25, CB!$D$14:$D$19,1)+1)- INDEX(CB!$D$14:$D$19,MATCH('1'!AE25,CB!$D$14:$D$19,1))),IF(AND('1'!AF25=CB!$A$20, '1'!AH25=CB!$B$20),INDEX(CB!$K$20:$K$25,MATCH('1'!AE25, CB!$D$20:$D$25,1))+('1'!AE25- INDEX(CB!$D$20:$D$25,MATCH('1'!AE25,CB!$D$20:$D$25,1)))*( INDEX(CB!$K$20:$K$25,MATCH('1'!AE25, CB!$D$20:$D$25,1)+1)- INDEX(CB!$K$20:$K$25,MATCH('1'!AE25, CB!$D$20:$D$25,1)))/( INDEX(CB!$D$20:$D$25,MATCH('1'!AE25, CB!$D$20:$D$25,1)+1)- INDEX(CB!$D$20:$D$25,MATCH('1'!AE25,CB!$D$20:$D$25,1))),IF(AND('1'!AF25=CB!$A$26, '1'!AH25=CB!$B$26),INDEX(CB!$K$26:$K$31,MATCH('1'!AE25, CB!$D$26:$D$31,1))+('1'!AE25- INDEX(CB!$D$26:$D$31,MATCH('1'!AE25,CB!$D$26:$D$31,1)))*( INDEX(CB!$K$26:$K$31,MATCH('1'!AE25, CB!$D$26:$D$31,1)+1)- INDEX(CB!$K$26:$K$31,MATCH('1'!AE25, CB!$D$26:$D$31,1)))/( INDEX(CB!$D$26:$D$31,MATCH('1'!AE25, CB!$D$26:$D$31,1)+1)- INDEX(CB!$D$26:$D$31,MATCH('1'!AE25,CB!$D$26:$D$31,1))),IF(AND('1'!AF25=CB!$A$32, '1'!AH25=CB!$B$32),INDEX(CB!$K$32:$K$37,MATCH('1'!AE25, CB!$D$32:$D$37,1))+('1'!AE25- INDEX(CB!$D$32:$D$37,MATCH('1'!AE25,CB!$D$32:$D$37,1)))*( INDEX(CB!$K$32:$K$37,MATCH('1'!AE25, CB!$D$32:$D$37,1)+1)- INDEX(CB!$K$32:$K$37,MATCH('1'!AE25, CB!$D$32:$D$37,1)))/( INDEX(CB!$D$32:$D$37,MATCH('1'!AE25, CB!$D$32:$D$37,1)+1)- INDEX(CB!$D$32:$D$37,MATCH('1'!AE25,CB!$D$32:$D$37,1))),IF(AND('1'!AF25=CB!$A$38, '1'!AH25=CB!$B$38),INDEX(CB!$K$38:$K$43,MATCH('1'!AE25, CB!$D$38:$D$43,1))+('1'!AE25- INDEX(CB!$D$38:$D$43,MATCH('1'!AE25,CB!$D$38:$D$43,1)))*( INDEX(CB!$K$38:$K$43,MATCH('1'!AE25, CB!$D$38:$D$43,1)+1)- INDEX(CB!$K$38:$K$43,MATCH('1'!AE25, CB!$D$38:$D$43,1)))/( INDEX(CB!$D$38:$D$43,MATCH('1'!AE25, CB!$D$38:$D$43,1)+1)- INDEX(CB!$D$38:$D$43,MATCH('1'!AE25,CB!$D$38:$D$43,1))),IF(AND('1'!AF25=CB!$A$44, '1'!AH25=CB!$B$44),INDEX(CB!$K$44:$K$49,MATCH('1'!AE25, CB!$D$44:$D$49,1))+('1'!AE25- INDEX(CB!$D$44:$D$49,MATCH('1'!AE25,CB!$D$44:$D$49,1)))*( INDEX(CB!$K$44:$K$49,MATCH('1'!AE25, CB!$D$44:$D$49,1)+1)- INDEX(CB!$K$44:$K$49,MATCH('1'!AE25, CB!$D$44:$D$49,1)))/( INDEX(CB!$D$44:$D$49,MATCH('1'!AE25, CB!$D$44:$D$49,1)+1)- INDEX(CB!$D$44:$D$49,MATCH('1'!AE25,CB!$D$44:$D$49,1))),IF(AND('1'!AF25=CB!$A$50, '1'!AH25=CB!$B$50),INDEX(CB!$K$50:$K$55,MATCH('1'!AE25, CB!$D$50:$D$55,1))+('1'!AE25- INDEX(CB!$D$50:$D$55,MATCH('1'!AE25,CB!$D$50:$D$55,1)))*( INDEX(CB!$K$50:$K$55,MATCH('1'!AE25, CB!$D$50:$D$55,1)+1)- INDEX(CB!$K$50:$K$55,MATCH('1'!AE25, CB!$D$50:$D$55,1)))/( INDEX(CB!$D$50:$D$55,MATCH('1'!AE25, CB!$D$50:$D$55,1)+1)- INDEX(CB!$D$50:$D$55,MATCH('1'!AE25,CB!$D$50:$D$55,1))),IF(AND('1'!AF25=CB!$A$56, '1'!AH25=CB!$B$56),INDEX(CB!$K$56:$K$61,MATCH('1'!AE25, CB!$D$56:$D$61,1))+('1'!AE25- INDEX(CB!$D$56:$D$61,MATCH('1'!AE25,CB!$D$56:$D$61,1)))*( INDEX(CB!$K$56:$K$61,MATCH('1'!AE25, CB!$D$56:$D$61,1)+1)- INDEX(CB!$K$56:$K$61,MATCH('1'!AE25, CB!$D$56:$D$61,1)))/( INDEX(CB!$D$56:$D$61,MATCH('1'!AE25, CB!$D$56:$D$61,1)+1)- INDEX(CB!$D$56:$D$61,MATCH('1'!AE25,CB!$D$56:$D$61,1))),IF(AND('1'!AF25=CB!$A$62, '1'!AH25=CB!$B$62),INDEX(CB!$K$62:$K$67,MATCH('1'!AE25, CB!$D$62:$D$67,1))+('1'!AE25- INDEX(CB!$D$62:$D$67,MATCH('1'!AE25,CB!$D$62:$D$67,1)))*( INDEX(CB!$K$62:$K$67,MATCH('1'!AE25, CB!$D$62:$D$67,1)+1)- INDEX(CB!$K$62:$K$67,MATCH('1'!AE25, CB!$D$62:$D$67,1)))/( INDEX(CB!$D$62:$D$67,MATCH('1'!AE25, CB!$D$62:$D$67,1)+1)- INDEX(CB!$D$62:$D$67,MATCH('1'!AE25,CB!$D$62:$D$67,1))),IF(AND('1'!AF25=CB!$A$68, '1'!AH25=CB!$B$68),INDEX(CB!$K$68:$K$73,MATCH('1'!AE25, CB!$D$68:$D$73,1))+('1'!AE25- INDEX(CB!$D$68:$D$73,MATCH('1'!AE25,CB!$D$68:$D$73,1)))*( INDEX(CB!$K$68:$K$73,MATCH('1'!AE25, CB!$D$68:$D$73,1)+1)- INDEX(CB!$K$68:$K$73,MATCH('1'!AE25, CB!$D$68:$D$73,1)))/(INDEX(CB!$D$68:$D$73,MATCH('1'!AE25, CB!$D$68:$D$73,1)+1)- INDEX(CB!$D$68:$D$73,MATCH('1'!AE25,CB!$D$68:$D$73,1))),IF(AND('1'!AF25=CB!$A$74, '1'!AH25=CB!$B$74),INDEX(CB!$K$74:$K$79,MATCH('1'!AE25, CB!$D$74:$D$79,1))+('1'!AE25- INDEX(CB!$D$74:$D$79,MATCH('1'!AE25,CB!$D$74:$D$79,1)))*( INDEX(CB!$K$74:$K$79,MATCH('1'!AE25, CB!$D$74:$D$79,1)+1)- INDEX(CB!$K$74:$K$79,MATCH('1'!AE25, CB!$D$74:$D$79,1)))/(INDEX(CB!$D$74:$D$79,MATCH('1'!AE25, CB!$D$74:$D$79,1)+1)- INDEX(CB!$D$74:$D$79,MATCH('1'!AE25,CB!$D$74:$D$79,1))),IF(AND('1'!AF25=CB!$A$80, '1'!AH25=CB!$B$80),INDEX(CB!$K$80:$K$85,MATCH('1'!AE25, CB!$D$80:$D$85,1))+('1'!AE25- INDEX(CB!$D$80:$D$85,MATCH('1'!AE25,CB!$D$80:$D$85,1)))*( INDEX(CB!$K$80:$K$85,MATCH('1'!AE25, CB!$D$80:$D$85,1)+1)- INDEX(CB!$K$80:$K$85,MATCH('1'!AE25, CB!$D$80:$D$85,1)))/(INDEX(CB!$D$80:$D$85,MATCH('1'!AE25, CB!$D$80:$D$85,1)+1)- INDEX(CB!$D$80:$D$85,MATCH('1'!AE25,CB!$D$80:$D$85,1))),IF(AND('1'!AF25=CB!$A$86, '1'!AH25=CB!$B$86),INDEX(CB!$K$86:$K$91,MATCH('1'!AE25, CB!$D$86:$D$91,1))+('1'!AE25- INDEX(CB!$D$86:$D$91,MATCH('1'!AE25,CB!$D$86:$D$91,1)))*( INDEX(CB!$K$86:$K$91,MATCH('1'!AE25, CB!$D$86:$D$91,1)+1)- INDEX(CB!$K$86:$K$91,MATCH('1'!AE25, CB!$D$86:$D$91,1)))/(INDEX(CB!$D$86:$D$91,MATCH('1'!AE25, CB!$D$86:$D$91,1)+1)- INDEX(CB!$D$86:$D$91,MATCH('1'!AE25,CB!$D$86:$D$91,1))),IF(AND('1'!AF25=CB!$A$92, '1'!AH25=CB!$B$92),INDEX(CB!$K$92:$K$97,MATCH('1'!AE25, CB!$D$92:$D$97,1))+('1'!AE25- INDEX(CB!$D$92:$D$97,MATCH('1'!AE25,CB!$D$92:$D$97,1)))*( INDEX(CB!$K$92:$K$97,MATCH('1'!AE25, CB!$D$92:$D$97,1)+1)- INDEX(CB!$K$92:$K$97,MATCH('1'!AE25, CB!$D$92:$D$97,1)))/(INDEX(CB!$D$92:$D$97,MATCH('1'!AE25, CB!$D$92:$D$97,1)+1)- INDEX(CB!$D$92:$D$97,MATCH('1'!AE25,CB!$D$92:$D$97,1))),IF(AND('1'!AF25=CB!$A$98, '1'!AH25=CB!$B$98),INDEX(CB!$K$98:$K$103,MATCH('1'!AE25, CB!$D$98:$D$103,1))+('1'!AE25- INDEX(CB!$D$98:$D$103,MATCH('1'!AE25,CB!$D$98:$D$103,1)))*( INDEX(CB!$K$98:$K$103,MATCH('1'!AE25, CB!$D$98:$D$103,1)+1)- INDEX(CB!$K$98:$K$103,MATCH('1'!AE25, CB!$D$98:$D$103,1)))/(INDEX(CB!$D$98:$D$103,MATCH('1'!AE25, CB!$D$98:$D$103,1)+1)- INDEX(CB!$D$98:$D$103,MATCH('1'!AE25,CB!$D$98:$D$103,1))),IF(AND('1'!AF25=CB!$A$104, '1'!AH25=CB!$B$104),INDEX(CB!$K$104:$K$109,MATCH('1'!AE25, CB!$D$104:$D$109,1))+('1'!AE25- INDEX(CB!$D$104:$D$109,MATCH('1'!AE25,CB!$D$104:$D$109,1)))*( INDEX(CB!$K$104:$K$109,MATCH('1'!AE25, CB!$D$104:$D$109,1)+1)- INDEX(CB!$K$104:$K$109,MATCH('1'!AE25, CB!$D$104:$D$109,1)))/(INDEX(CB!$D$104:$D$109,MATCH('1'!AE25, CB!$D$104:$D$109,1)+1)- INDEX(CB!$D$104:$D$109,MATCH('1'!AE25,CB!$D$104:$D$109,1))),0))))))))))))))))))</f>
        <v>#N/A</v>
      </c>
      <c r="AS25" s="33" t="e">
        <f>IF(AND('1'!AF25=CB!$A$2, '1'!AH25=CB!$B$2),INDEX(CB!$I$2:$I$7,MATCH('1'!AE25, CB!$D$2:$D$7,1))+('1'!AE25- INDEX(CB!$D$2:$D$7,MATCH('1'!AE25,CB!$D$2:$D$7,1)))*( INDEX(CB!$I$2:$I$7,MATCH('1'!AE25, CB!$D$2:$D$7,1)+1)- INDEX(CB!$I$2:$I$7,MATCH('1'!AE25, CB!$D$2:$D$7,1)))/( INDEX(CB!$D$2:$D$7,MATCH('1'!AE25, CB!$D$2:$D$7,1)+1)- INDEX(CB!$D$2:$D$7,MATCH('1'!AE25,CB!$D$2:$D$7,1))),IF(AND('1'!AF25=CB!$A$8, '1'!AH25=CB!$B$8),INDEX(CB!$I$8:$I$13,MATCH('1'!AE25, CB!$D$8:$D$13,1))+('1'!AE25- INDEX(CB!$D$8:$D$13,MATCH('1'!AE25,CB!$D$8:$D$13,1)))*( INDEX(CB!$I$8:$I$13,MATCH('1'!AE25, CB!$D$8:$D$13,1)+1)- INDEX(CB!$I$8:$I$13,MATCH('1'!AE25, CB!$D$8:$D$13,1)))/( INDEX(CB!$D$8:$D$13,MATCH('1'!AE25, CB!$D$8:$D$13,1)+1)- INDEX(CB!$D$8:$D$13,MATCH('1'!AE25,CB!$D$8:$D$13,1))),IF(AND('1'!AF25=CB!$A$14, '1'!AH25=CB!$B$14),INDEX(CB!$I$14:$I$19,MATCH('1'!AE25, CB!$D$14:$D$19,1))+('1'!AE25- INDEX(CB!$D$14:$D$19,MATCH('1'!AE25,CB!$D$14:$D$19,1)))*( INDEX(CB!$I$14:$I$19,MATCH('1'!AE25, CB!$D$14:$D$19,1)+1)- INDEX(CB!$I$14:$I$19,MATCH('1'!AE25, CB!$D$14:$D$19,1)))/( INDEX(CB!$D$14:$D$19,MATCH('1'!AE25, CB!$D$14:$D$19,1)+1)- INDEX(CB!$D$14:$D$19,MATCH('1'!AE25,CB!$D$14:$D$19,1))),IF(AND('1'!AF25=CB!$A$20, '1'!AH25=CB!$B$20),INDEX(CB!$I$20:$I$25,MATCH('1'!AE25, CB!$D$20:$D$25,1))+('1'!AE25- INDEX(CB!$D$20:$D$25,MATCH('1'!AE25,CB!$D$20:$D$25,1)))*( INDEX(CB!$I$20:$I$25,MATCH('1'!AE25, CB!$D$20:$D$25,1)+1)- INDEX(CB!$I$20:$I$25,MATCH('1'!AE25, CB!$D$20:$D$25,1)))/( INDEX(CB!$D$20:$D$25,MATCH('1'!AE25, CB!$D$20:$D$25,1)+1)- INDEX(CB!$D$20:$D$25,MATCH('1'!AE25,CB!$D$20:$D$25,1))),IF(AND('1'!AF25=CB!$A$26, '1'!AH25=CB!$B$26),INDEX(CB!$I$26:$I$31,MATCH('1'!AE25, CB!$D$26:$D$31,1))+('1'!AE25- INDEX(CB!$D$26:$D$31,MATCH('1'!AE25,CB!$D$26:$D$31,1)))*( INDEX(CB!$I$26:$I$31,MATCH('1'!AE25, CB!$D$26:$D$31,1)+1)- INDEX(CB!$I$26:$I$31,MATCH('1'!AE25, CB!$D$26:$D$31,1)))/( INDEX(CB!$D$26:$D$31,MATCH('1'!AE25, CB!$D$26:$D$31,1)+1)- INDEX(CB!$D$26:$D$31,MATCH('1'!AE25,CB!$D$26:$D$31,1))),IF(AND('1'!AF25=CB!$A$32, '1'!AH25=CB!$B$32),INDEX(CB!$I$32:$I$37,MATCH('1'!AE25, CB!$D$32:$D$37,1))+('1'!AE25- INDEX(CB!$D$32:$D$37,MATCH('1'!AE25,CB!$D$32:$D$37,1)))*( INDEX(CB!$I$32:$I$37,MATCH('1'!AE25, CB!$D$32:$D$37,1)+1)- INDEX(CB!$I$32:$I$37,MATCH('1'!AE25, CB!$D$32:$D$37,1)))/( INDEX(CB!$D$32:$D$37,MATCH('1'!AE25, CB!$D$32:$D$37,1)+1)- INDEX(CB!$D$32:$D$37,MATCH('1'!AE25,CB!$D$32:$D$37,1))),IF(AND('1'!AF25=CB!$A$38, '1'!AH25=CB!$B$38),INDEX(CB!$I$38:$I$43,MATCH('1'!AE25, CB!$D$38:$D$43,1))+('1'!AE25- INDEX(CB!$D$38:$D$43,MATCH('1'!AE25,CB!$D$38:$D$43,1)))*( INDEX(CB!$I$38:$I$43,MATCH('1'!AE25, CB!$D$38:$D$43,1)+1)- INDEX(CB!$I$38:$I$43,MATCH('1'!AE25, CB!$D$38:$D$43,1)))/( INDEX(CB!$D$38:$D$43,MATCH('1'!AE25, CB!$D$38:$D$43,1)+1)- INDEX(CB!$D$38:$D$43,MATCH('1'!AE25,CB!$D$38:$D$43,1))),IF(AND('1'!AF25=CB!$A$44, '1'!AH25=CB!$B$44),INDEX(CB!$I$44:$I$49,MATCH('1'!AE25, CB!$D$44:$D$49,1))+('1'!AE25- INDEX(CB!$D$44:$D$49,MATCH('1'!AE25,CB!$D$44:$D$49,1)))*( INDEX(CB!$I$44:$I$49,MATCH('1'!AE25, CB!$D$44:$D$49,1)+1)- INDEX(CB!$I$44:$I$49,MATCH('1'!AE25, CB!$D$44:$D$49,1)))/( INDEX(CB!$D$44:$D$49,MATCH('1'!AE25, CB!$D$44:$D$49,1)+1)- INDEX(CB!$D$44:$D$49,MATCH('1'!AE25,CB!$D$44:$D$49,1))),IF(AND('1'!AF25=CB!$A$50, '1'!AH25=CB!$B$50),INDEX(CB!$I$50:$I$55,MATCH('1'!AE25, CB!$D$50:$D$55,1))+('1'!AE25- INDEX(CB!$D$50:$D$55,MATCH('1'!AE25,CB!$D$50:$D$55,1)))*( INDEX(CB!$I$50:$I$55,MATCH('1'!AE25, CB!$D$50:$D$55,1)+1)- INDEX(CB!$I$50:$I$55,MATCH('1'!AE25, CB!$D$50:$D$55,1)))/( INDEX(CB!$D$50:$D$55,MATCH('1'!AE25, CB!$D$50:$D$55,1)+1)- INDEX(CB!$D$50:$D$55,MATCH('1'!AE25,CB!$D$50:$D$55,1))),IF(AND('1'!AF25=CB!$A$56, '1'!AH25=CB!$B$56),INDEX(CB!$I$56:$I$61,MATCH('1'!AE25, CB!$D$56:$D$61,1))+('1'!AE25- INDEX(CB!$D$56:$D$61,MATCH('1'!AE25,CB!$D$56:$D$61,1)))*( INDEX(CB!$I$56:$I$61,MATCH('1'!AE25, CB!$D$56:$D$61,1)+1)- INDEX(CB!$I$56:$I$61,MATCH('1'!AE25, CB!$D$56:$D$61,1)))/( INDEX(CB!$D$56:$D$61,MATCH('1'!AE25, CB!$D$56:$D$61,1)+1)- INDEX(CB!$D$56:$D$61,MATCH('1'!AE25,CB!$D$56:$D$61,1))),IF(AND('1'!AF25=CB!$A$62, '1'!AH25=CB!$B$62),INDEX(CB!$I$62:$I$67,MATCH('1'!AE25, CB!$D$62:$D$67,1))+('1'!AE25- INDEX(CB!$D$62:$D$67,MATCH('1'!AE25,CB!$D$62:$D$67,1)))*( INDEX(CB!$I$62:$I$67,MATCH('1'!AE25, CB!$D$62:$D$67,1)+1)- INDEX(CB!$I$62:$I$67,MATCH('1'!AE25, CB!$D$62:$D$67,1)))/( INDEX(CB!$D$62:$D$67,MATCH('1'!AE25, CB!$D$62:$D$67,1)+1)- INDEX(CB!$D$62:$D$67,MATCH('1'!AE25,CB!$D$62:$D$67,1))),IF(AND('1'!AF25=CB!$A$68, '1'!AH25=CB!$B$68),INDEX(CB!$I$68:$I$73,MATCH('1'!AE25, CB!$D$68:$D$73,1))+('1'!AE25- INDEX(CB!$D$68:$D$73,MATCH('1'!AE25,CB!$D$68:$D$73,1)))*( INDEX(CB!$I$68:$I$73,MATCH('1'!AE25, CB!$D$68:$D$73,1)+1)- INDEX(CB!$I$68:$I$73,MATCH('1'!AE25, CB!$D$68:$D$73,1)))/(INDEX(CB!$D$68:$D$73,MATCH('1'!AE25, CB!$D$68:$D$73,1)+1)- INDEX(CB!$D$68:$D$73,MATCH('1'!AE25,CB!$D$68:$D$73,1))),IF(AND('1'!AF25=CB!$A$74, '1'!AH25=CB!$B$74),INDEX(CB!$I$74:$I$79,MATCH('1'!AE25, CB!$D$74:$D$79,1))+('1'!AE25- INDEX(CB!$D$74:$D$79,MATCH('1'!AE25,CB!$D$74:$D$79,1)))*( INDEX(CB!$I$74:$I$79,MATCH('1'!AE25, CB!$D$74:$D$79,1)+1)- INDEX(CB!$I$74:$I$79,MATCH('1'!AE25, CB!$D$74:$D$79,1)))/(INDEX(CB!$D$74:$D$79,MATCH('1'!AE25, CB!$D$74:$D$79,1)+1)- INDEX(CB!$D$74:$D$79,MATCH('1'!AE25,CB!$D$74:$D$79,1))),IF(AND('1'!AF25=CB!$A$80, '1'!AH25=CB!$B$80),INDEX(CB!$I$80:$I$85,MATCH('1'!AE25, CB!$D$80:$D$85,1))+('1'!AE25- INDEX(CB!$D$80:$D$85,MATCH('1'!AE25,CB!$D$80:$D$85,1)))*( INDEX(CB!$I$80:$I$85,MATCH('1'!AE25, CB!$D$80:$D$85,1)+1)- INDEX(CB!$I$80:$I$85,MATCH('1'!AE25, CB!$D$80:$D$85,1)))/(INDEX(CB!$D$80:$D$85,MATCH('1'!AE25, CB!$D$80:$D$85,1)+1)- INDEX(CB!$D$80:$D$85,MATCH('1'!AE25,CB!$D$80:$D$85,1))),IF(AND('1'!AF25=CB!$A$86, '1'!AH25=CB!$B$86),INDEX(CB!$I$86:$I$91,MATCH('1'!AE25, CB!$D$86:$D$91,1))+('1'!AE25- INDEX(CB!$D$86:$D$91,MATCH('1'!AE25,CB!$D$86:$D$91,1)))*( INDEX(CB!$I$86:$I$91,MATCH('1'!AE25, CB!$D$86:$D$91,1)+1)- INDEX(CB!$I$86:$I$91,MATCH('1'!AE25, CB!$D$86:$D$91,1)))/(INDEX(CB!$D$86:$D$91,MATCH('1'!AE25, CB!$D$86:$D$91,1)+1)- INDEX(CB!$D$86:$D$91,MATCH('1'!AE25,CB!$D$86:$D$91,1))),IF(AND('1'!AF25=CB!$A$92, '1'!AH25=CB!$B$92),INDEX(CB!$I$92:$I$97,MATCH('1'!AE25, CB!$D$92:$D$97,1))+('1'!AE25- INDEX(CB!$D$92:$D$97,MATCH('1'!AE25,CB!$D$92:$D$97,1)))*( INDEX(CB!$I$92:$I$97,MATCH('1'!AE25, CB!$D$92:$D$97,1)+1)- INDEX(CB!$I$92:$I$97,MATCH('1'!AE25, CB!$D$92:$D$97,1)))/(INDEX(CB!$D$92:$D$97,MATCH('1'!AE25, CB!$D$92:$D$97,1)+1)- INDEX(CB!$D$92:$D$97,MATCH('1'!AE25,CB!$D$92:$D$97,1))),IF(AND('1'!AF25=CB!$A$98, '1'!AH25=CB!$B$98),INDEX(CB!$I$98:$I$103,MATCH('1'!AE25, CB!$D$98:$D$103,1))+('1'!AE25- INDEX(CB!$D$98:$D$103,MATCH('1'!AE25,CB!$D$98:$D$103,1)))*( INDEX(CB!$I$98:$I$103,MATCH('1'!AE25, CB!$D$98:$D$103,1)+1)- INDEX(CB!$I$98:$I$103,MATCH('1'!AE25, CB!$D$98:$D$103,1)))/(INDEX(CB!$D$98:$D$103,MATCH('1'!AE25, CB!$D$98:$D$103,1)+1)- INDEX(CB!$D$98:$D$103,MATCH('1'!AE25,CB!$D$98:$D$103,1))),IF(AND('1'!AF25=CB!$A$104, '1'!AH25=CB!$B$104),INDEX(CB!$I$104:$I$109,MATCH('1'!AE25, CB!$D$104:$D$109,1))+('1'!AE25- INDEX(CB!$D$104:$D$109,MATCH('1'!AE25,CB!$D$104:$D$109,1)))*( INDEX(CB!$I$104:$I$109,MATCH('1'!AE25, CB!$D$104:$D$109,1)+1)- INDEX(CB!$I$104:$I$109,MATCH('1'!AE25, CB!$D$104:$D$109,1)))/(INDEX(CB!$D$104:$D$109,MATCH('1'!AE25, CB!$D$104:$D$109,1)+1)- INDEX(CB!$D$104:$D$109,MATCH('1'!AE25,CB!$D$104:$D$109,1))),0))))))))))))))))))</f>
        <v>#N/A</v>
      </c>
      <c r="AT25" s="33" t="e">
        <f>IF(AND('1'!AF25=CB!$A$2, '1'!AH25=CB!$B$2),INDEX(CB!$C$2:$C$7,MATCH('1'!AE25, CB!$D$2:$D$7,1))+('1'!AE25- INDEX(CB!$D$2:$D$7,MATCH('1'!AE25,CB!$D$2:$D$7,1)))*( INDEX(CB!$C$2:$C$7,MATCH('1'!AE25, CB!$D$2:$D$7,1)+1)- INDEX(CB!$C$2:$C$7,MATCH('1'!AE25, CB!$D$2:$D$7,1)))/( INDEX(CB!$D$2:$D$7,MATCH('1'!AE25, CB!$D$2:$D$7,1)+1)- INDEX(CB!$D$2:$D$7,MATCH('1'!AE25,CB!$D$2:$D$7,1))),IF(AND('1'!AF25=CB!$A$8, '1'!AH25=CB!$B$8),INDEX(CB!$C$8:$C$13,MATCH('1'!AE25, CB!$D$8:$D$13,1))+('1'!AE25- INDEX(CB!$D$8:$D$13,MATCH('1'!AE25,CB!$D$8:$D$13,1)))*( INDEX(CB!$C$8:$C$13,MATCH('1'!AE25, CB!$D$8:$D$13,1)+1)- INDEX(CB!$C$8:$C$13,MATCH('1'!AE25, CB!$D$8:$D$13,1)))/( INDEX(CB!$D$8:$D$13,MATCH('1'!AE25, CB!$D$8:$D$13,1)+1)- INDEX(CB!$D$8:$D$13,MATCH('1'!AE25,CB!$D$8:$D$13,1))),IF(AND('1'!AF25=CB!$A$14, '1'!AH25=CB!$B$14),INDEX(CB!$C$14:$C$19,MATCH('1'!AE25, CB!$D$14:$D$19,1))+('1'!AE25- INDEX(CB!$D$14:$D$19,MATCH('1'!AE25,CB!$D$14:$D$19,1)))*( INDEX(CB!$C$14:$C$19,MATCH('1'!AE25, CB!$D$14:$D$19,1)+1)- INDEX(CB!$C$14:$C$19,MATCH('1'!AE25, CB!$D$14:$D$19,1)))/( INDEX(CB!$D$14:$D$19,MATCH('1'!AE25, CB!$D$14:$D$19,1)+1)- INDEX(CB!$D$14:$D$19,MATCH('1'!AE25,CB!$D$14:$D$19,1))),IF(AND('1'!AF25=CB!$A$20, '1'!AH25=CB!$B$20),INDEX(CB!$C$20:$C$25,MATCH('1'!AE25, CB!$D$20:$D$25,1))+('1'!AE25- INDEX(CB!$D$20:$D$25,MATCH('1'!AE25,CB!$D$20:$D$25,1)))*( INDEX(CB!$C$20:$C$25,MATCH('1'!AE25, CB!$D$20:$D$25,1)+1)- INDEX(CB!$C$20:$C$25,MATCH('1'!AE25, CB!$D$20:$D$25,1)))/( INDEX(CB!$D$20:$D$25,MATCH('1'!AE25, CB!$D$20:$D$25,1)+1)- INDEX(CB!$D$20:$D$25,MATCH('1'!AE25,CB!$D$20:$D$25,1))),IF(AND('1'!AF25=CB!$A$26, '1'!AH25=CB!$B$26),INDEX(CB!$C$26:$C$31,MATCH('1'!AE25, CB!$D$26:$D$31,1))+('1'!AE25- INDEX(CB!$D$26:$D$31,MATCH('1'!AE25,CB!$D$26:$D$31,1)))*( INDEX(CB!$C$26:$C$31,MATCH('1'!AE25, CB!$D$26:$D$31,1)+1)- INDEX(CB!$C$26:$C$31,MATCH('1'!AE25, CB!$D$26:$D$31,1)))/( INDEX(CB!$D$26:$D$31,MATCH('1'!AE25, CB!$D$26:$D$31,1)+1)- INDEX(CB!$D$26:$D$31,MATCH('1'!AE25,CB!$D$26:$D$31,1))),IF(AND('1'!AF25=CB!$A$32, '1'!AH25=CB!$B$32),INDEX(CB!$C$32:$C$37,MATCH('1'!AE25, CB!$D$32:$D$37,1))+('1'!AE25- INDEX(CB!$D$32:$D$37,MATCH('1'!AE25,CB!$D$32:$D$37,1)))*( INDEX(CB!$C$32:$C$37,MATCH('1'!AE25, CB!$D$32:$D$37,1)+1)- INDEX(CB!$C$32:$C$37,MATCH('1'!AE25, CB!$D$32:$D$37,1)))/( INDEX(CB!$D$32:$D$37,MATCH('1'!AE25, CB!$D$32:$D$37,1)+1)- INDEX(CB!$D$32:$D$37,MATCH('1'!AE25,CB!$D$32:$D$37,1))),IF(AND('1'!AF25=CB!$A$38, '1'!AH25=CB!$B$38),INDEX(CB!$C$38:$C$43,MATCH('1'!AE25, CB!$D$38:$D$43,1))+('1'!AE25- INDEX(CB!$D$38:$D$43,MATCH('1'!AE25,CB!$D$38:$D$43,1)))*( INDEX(CB!$C$38:$C$43,MATCH('1'!AE25, CB!$D$38:$D$43,1)+1)- INDEX(CB!$C$38:$C$43,MATCH('1'!AE25, CB!$D$38:$D$43,1)))/( INDEX(CB!$D$38:$D$43,MATCH('1'!AE25, CB!$D$38:$D$43,1)+1)- INDEX(CB!$D$38:$D$43,MATCH('1'!AE25,CB!$D$38:$D$43,1))),IF(AND('1'!AF25=CB!$A$44, '1'!AH25=CB!$B$44),INDEX(CB!$C$44:$C$49,MATCH('1'!AE25, CB!$D$44:$D$49,1))+('1'!AE25- INDEX(CB!$D$44:$D$49,MATCH('1'!AE25,CB!$D$44:$D$49,1)))*( INDEX(CB!$C$44:$C$49,MATCH('1'!AE25, CB!$D$44:$D$49,1)+1)- INDEX(CB!$C$44:$C$49,MATCH('1'!AE25, CB!$D$44:$D$49,1)))/( INDEX(CB!$D$44:$D$49,MATCH('1'!AE25, CB!$D$44:$D$49,1)+1)- INDEX(CB!$D$44:$D$49,MATCH('1'!AE25,CB!$D$44:$D$49,1))),IF(AND('1'!AF25=CB!$A$50, '1'!AH25=CB!$B$50),INDEX(CB!$C$50:$C$55,MATCH('1'!AE25, CB!$D$50:$D$55,1))+('1'!AE25- INDEX(CB!$D$50:$D$55,MATCH('1'!AE25,CB!$D$50:$D$55,1)))*( INDEX(CB!$C$50:$C$55,MATCH('1'!AE25, CB!$D$50:$D$55,1)+1)- INDEX(CB!$C$50:$C$55,MATCH('1'!AE25, CB!$D$50:$D$55,1)))/( INDEX(CB!$D$50:$D$55,MATCH('1'!AE25, CB!$D$50:$D$55,1)+1)- INDEX(CB!$D$50:$D$55,MATCH('1'!AE25,CB!$D$50:$D$55,1))),IF(AND('1'!AF25=CB!$A$56, '1'!AH25=CB!$B$56),INDEX(CB!$C$56:$C$61,MATCH('1'!AE25, CB!$D$56:$D$61,1))+('1'!AE25- INDEX(CB!$D$56:$D$61,MATCH('1'!AE25,CB!$D$56:$D$61,1)))*( INDEX(CB!$C$56:$C$61,MATCH('1'!AE25, CB!$D$56:$D$61,1)+1)- INDEX(CB!$C$56:$C$61,MATCH('1'!AE25, CB!$D$56:$D$61,1)))/( INDEX(CB!$D$56:$D$61,MATCH('1'!AE25, CB!$D$56:$D$61,1)+1)- INDEX(CB!$D$56:$D$61,MATCH('1'!AE25,CB!$D$56:$D$61,1))),IF(AND('1'!AF25=CB!$A$62, '1'!AH25=CB!$B$62),INDEX(CB!$C$62:$C$67,MATCH('1'!AE25, CB!$D$62:$D$67,1))+('1'!AE25- INDEX(CB!$D$62:$D$67,MATCH('1'!AE25,CB!$D$62:$D$67,1)))*( INDEX(CB!$C$62:$C$67,MATCH('1'!AE25, CB!$D$62:$D$67,1)+1)- INDEX(CB!$C$62:$C$67,MATCH('1'!AE25, CB!$D$62:$D$67,1)))/( INDEX(CB!$D$62:$D$67,MATCH('1'!AE25, CB!$D$62:$D$67,1)+1)- INDEX(CB!$D$62:$D$67,MATCH('1'!AE25,CB!$D$62:$D$67,1))),IF(AND('1'!AF25=CB!$A$68, '1'!AH25=CB!$B$68),INDEX(CB!$C$68:$C$73,MATCH('1'!AE25, CB!$D$68:$D$73,1))+('1'!AE25- INDEX(CB!$D$68:$D$73,MATCH('1'!AE25,CB!$D$68:$D$73,1)))*( INDEX(CB!$C$68:$C$73,MATCH('1'!AE25, CB!$D$68:$D$73,1)+1)- INDEX(CB!$C$68:$C$73,MATCH('1'!AE25, CB!$D$68:$D$73,1)))/(INDEX(CB!$D$68:$D$73,MATCH('1'!AE25, CB!$D$68:$D$73,1)+1)- INDEX(CB!$D$68:$D$73,MATCH('1'!AE25,CB!$D$68:$D$73,1))),IF(AND('1'!AF25=CB!$A$74, '1'!AH25=CB!$B$74),INDEX(CB!$C$74:$C$79,MATCH('1'!AE25, CB!$D$74:$D$79,1))+('1'!AE25- INDEX(CB!$D$74:$D$79,MATCH('1'!AE25,CB!$D$74:$D$79,1)))*( INDEX(CB!$C$74:$C$79,MATCH('1'!AE25, CB!$D$74:$D$79,1)+1)- INDEX(CB!$C$74:$C$79,MATCH('1'!AE25, CB!$D$74:$D$79,1)))/(INDEX(CB!$D$74:$D$79,MATCH('1'!AE25, CB!$D$74:$D$79,1)+1)- INDEX(CB!$D$74:$D$79,MATCH('1'!AE25,CB!$D$74:$D$79,1))),IF(AND('1'!AF25=CB!$A$80, '1'!AH25=CB!$B$80),INDEX(CB!$C$80:$C$85,MATCH('1'!AE25, CB!$D$80:$D$85,1))+('1'!AE25- INDEX(CB!$D$80:$D$85,MATCH('1'!AE25,CB!$D$80:$D$85,1)))*( INDEX(CB!$C$80:$C$85,MATCH('1'!AE25, CB!$D$80:$D$85,1)+1)- INDEX(CB!$C$80:$C$85,MATCH('1'!AE25, CB!$D$80:$D$85,1)))/(INDEX(CB!$D$80:$D$85,MATCH('1'!AE25, CB!$D$80:$D$85,1)+1)- INDEX(CB!$D$80:$D$85,MATCH('1'!AE25,CB!$D$80:$D$85,1))),IF(AND('1'!AF25=CB!$A$86, '1'!AH25=CB!$B$86),INDEX(CB!$C$86:$C$91,MATCH('1'!AE25, CB!$D$86:$D$91,1))+('1'!AE25- INDEX(CB!$D$86:$D$91,MATCH('1'!AE25,CB!$D$86:$D$91,1)))*( INDEX(CB!$C$86:$C$91,MATCH('1'!AE25, CB!$D$86:$D$91,1)+1)- INDEX(CB!$C$86:$C$91,MATCH('1'!AE25, CB!$D$86:$D$91,1)))/(INDEX(CB!$D$86:$D$91,MATCH('1'!AE25, CB!$D$86:$D$91,1)+1)- INDEX(CB!$D$86:$D$91,MATCH('1'!AE25,CB!$D$86:$D$91,1))),IF(AND('1'!AF25=CB!$A$92, '1'!AH25=CB!$B$92),INDEX(CB!$C$92:$C$97,MATCH('1'!AE25, CB!$D$92:$D$97,1))+('1'!AE25- INDEX(CB!$D$92:$D$97,MATCH('1'!AE25,CB!$D$92:$D$97,1)))*( INDEX(CB!$C$92:$C$97,MATCH('1'!AE25, CB!$D$92:$D$97,1)+1)- INDEX(CB!$C$92:$C$97,MATCH('1'!AE25, CB!$D$92:$D$97,1)))/(INDEX(CB!$D$92:$D$97,MATCH('1'!AE25, CB!$D$92:$D$97,1)+1)- INDEX(CB!$D$92:$D$97,MATCH('1'!AE25,CB!$D$92:$D$97,1))),IF(AND('1'!AF25=CB!$A$98, '1'!AH25=CB!$B$98),INDEX(CB!$C$98:$C$103,MATCH('1'!AE25, CB!$D$98:$D$103,1))+('1'!AE25- INDEX(CB!$D$98:$D$103,MATCH('1'!AE25,CB!$D$98:$D$103,1)))*( INDEX(CB!$C$98:$C$103,MATCH('1'!AE25, CB!$D$98:$D$103,1)+1)- INDEX(CB!$C$98:$C$103,MATCH('1'!AE25, CB!$D$98:$D$103,1)))/(INDEX(CB!$D$98:$D$103,MATCH('1'!AE25, CB!$D$98:$D$103,1)+1)- INDEX(CB!$D$98:$D$103,MATCH('1'!AE25,CB!$D$98:$D$103,1))),IF(AND('1'!AF25=CB!$A$104, '1'!AH25=CB!$B$104),INDEX(CB!$C$104:$C$109,MATCH('1'!AE25, CB!$D$104:$D$109,1))+('1'!AE25- INDEX(CB!$D$104:$D$109,MATCH('1'!AE25,CB!$D$104:$D$109,1)))*( INDEX(CB!$C$104:$C$109,MATCH('1'!AE25, CB!$D$104:$D$109,1)+1)- INDEX(CB!$C$104:$C$109,MATCH('1'!AE25, CB!$D$104:$D$109,1)))/(INDEX(CB!$D$104:$D$109,MATCH('1'!AE25, CB!$D$104:$D$109,1)+1)- INDEX(CB!$D$104:$D$109,MATCH('1'!AE25,CB!$D$104:$D$109,1))),0))))))))))))))))))</f>
        <v>#N/A</v>
      </c>
      <c r="AU25" s="33" t="e">
        <f>IF(AND('1'!AF25=CB!$A$2, '1'!AH25=CB!$B$2),INDEX(CB!$M$2:$M$7,MATCH('1'!AE25, CB!$D$2:$D$7,1))+('1'!AE25- INDEX(CB!$D$2:$D$7,MATCH('1'!AE25,CB!$D$2:$D$7,1)))*( INDEX(CB!$M$2:$M$7,MATCH('1'!AE25, CB!$D$2:$D$7,1)+1)- INDEX(CB!$M$2:$M$7,MATCH('1'!AE25, CB!$D$2:$D$7,1)))/( INDEX(CB!$D$2:$D$7,MATCH('1'!AE25, CB!$D$2:$D$7,1)+1)- INDEX(CB!$D$2:$D$7,MATCH('1'!AE25,CB!$D$2:$D$7,1))),IF(AND('1'!AF25=CB!$A$8, '1'!AH25=CB!$B$8),INDEX(CB!$M$8:$M$13,MATCH('1'!AE25, CB!$D$8:$D$13,1))+('1'!AE25- INDEX(CB!$D$8:$D$13,MATCH('1'!AE25,CB!$D$8:$D$13,1)))*( INDEX(CB!$M$8:$M$13,MATCH('1'!AE25, CB!$D$8:$D$13,1)+1)- INDEX(CB!$M$8:$M$13,MATCH('1'!AE25, CB!$D$8:$D$13,1)))/( INDEX(CB!$D$8:$D$13,MATCH('1'!AE25, CB!$D$8:$D$13,1)+1)- INDEX(CB!$D$8:$D$13,MATCH('1'!AE25,CB!$D$8:$D$13,1))),IF(AND('1'!AF25=CB!$A$14, '1'!AH25=CB!$B$14),INDEX(CB!$M$14:$M$19,MATCH('1'!AE25, CB!$D$14:$D$19,1))+('1'!AE25- INDEX(CB!$D$14:$D$19,MATCH('1'!AE25,CB!$D$14:$D$19,1)))*( INDEX(CB!$M$14:$M$19,MATCH('1'!AE25, CB!$D$14:$D$19,1)+1)- INDEX(CB!$M$14:$M$19,MATCH('1'!AE25, CB!$D$14:$D$19,1)))/( INDEX(CB!$D$14:$D$19,MATCH('1'!AE25, CB!$D$14:$D$19,1)+1)- INDEX(CB!$D$14:$D$19,MATCH('1'!AE25,CB!$D$14:$D$19,1))),IF(AND('1'!AF25=CB!$A$20, '1'!AH25=CB!$B$20),INDEX(CB!$M$20:$M$25,MATCH('1'!AE25, CB!$D$20:$D$25,1))+('1'!AE25- INDEX(CB!$D$20:$D$25,MATCH('1'!AE25,CB!$D$20:$D$25,1)))*( INDEX(CB!$M$20:$M$25,MATCH('1'!AE25, CB!$D$20:$D$25,1)+1)- INDEX(CB!$M$20:$M$25,MATCH('1'!AE25, CB!$D$20:$D$25,1)))/( INDEX(CB!$D$20:$D$25,MATCH('1'!AE25, CB!$D$20:$D$25,1)+1)- INDEX(CB!$D$20:$D$25,MATCH('1'!AE25,CB!$D$20:$D$25,1))),IF(AND('1'!AF25=CB!$A$26, '1'!AH25=CB!$B$26),INDEX(CB!$M$26:$M$31,MATCH('1'!AE25, CB!$D$26:$D$31,1))+('1'!AE25- INDEX(CB!$D$26:$D$31,MATCH('1'!AE25,CB!$D$26:$D$31,1)))*( INDEX(CB!$M$26:$M$31,MATCH('1'!AE25, CB!$D$26:$D$31,1)+1)- INDEX(CB!$M$26:$M$31,MATCH('1'!AE25, CB!$D$26:$D$31,1)))/( INDEX(CB!$D$26:$D$31,MATCH('1'!AE25, CB!$D$26:$D$31,1)+1)- INDEX(CB!$D$26:$D$31,MATCH('1'!AE25,CB!$D$26:$D$31,1))),IF(AND('1'!AF25=CB!$A$32, '1'!AH25=CB!$B$32),INDEX(CB!$M$32:$M$37,MATCH('1'!AE25, CB!$D$32:$D$37,1))+('1'!AE25- INDEX(CB!$D$32:$D$37,MATCH('1'!AE25,CB!$D$32:$D$37,1)))*( INDEX(CB!$M$32:$M$37,MATCH('1'!AE25, CB!$D$32:$D$37,1)+1)- INDEX(CB!$M$32:$M$37,MATCH('1'!AE25, CB!$D$32:$D$37,1)))/( INDEX(CB!$D$32:$D$37,MATCH('1'!AE25, CB!$D$32:$D$37,1)+1)- INDEX(CB!$D$32:$D$37,MATCH('1'!AE25,CB!$D$32:$D$37,1))),IF(AND('1'!AF25=CB!$A$38, '1'!AH25=CB!$B$38),INDEX(CB!$M$38:$M$43,MATCH('1'!AE25, CB!$D$38:$D$43,1))+('1'!AE25- INDEX(CB!$D$38:$D$43,MATCH('1'!AE25,CB!$D$38:$D$43,1)))*( INDEX(CB!$M$38:$M$43,MATCH('1'!AE25, CB!$D$38:$D$43,1)+1)- INDEX(CB!$M$38:$M$43,MATCH('1'!AE25, CB!$D$38:$D$43,1)))/( INDEX(CB!$D$38:$D$43,MATCH('1'!AE25, CB!$D$38:$D$43,1)+1)- INDEX(CB!$D$38:$D$43,MATCH('1'!AE25,CB!$D$38:$D$43,1))),IF(AND('1'!AF25=CB!$A$44, '1'!AH25=CB!$B$44),INDEX(CB!$M$44:$M$49,MATCH('1'!AE25, CB!$D$44:$D$49,1))+('1'!AE25- INDEX(CB!$D$44:$D$49,MATCH('1'!AE25,CB!$D$44:$D$49,1)))*( INDEX(CB!$M$44:$M$49,MATCH('1'!AE25, CB!$D$44:$D$49,1)+1)- INDEX(CB!$M$44:$M$49,MATCH('1'!AE25, CB!$D$44:$D$49,1)))/( INDEX(CB!$D$44:$D$49,MATCH('1'!AE25, CB!$D$44:$D$49,1)+1)- INDEX(CB!$D$44:$D$49,MATCH('1'!AE25,CB!$D$44:$D$49,1))),IF(AND('1'!AF25=CB!$A$50, '1'!AH25=CB!$B$50),INDEX(CB!$M$50:$M$55,MATCH('1'!AE25, CB!$D$50:$D$55,1))+('1'!AE25- INDEX(CB!$D$50:$D$55,MATCH('1'!AE25,CB!$D$50:$D$55,1)))*( INDEX(CB!$M$50:$M$55,MATCH('1'!AE25, CB!$D$50:$D$55,1)+1)- INDEX(CB!$M$50:$M$55,MATCH('1'!AE25, CB!$D$50:$D$55,1)))/( INDEX(CB!$D$50:$D$55,MATCH('1'!AE25, CB!$D$50:$D$55,1)+1)- INDEX(CB!$D$50:$D$55,MATCH('1'!AE25,CB!$D$50:$D$55,1))),IF(AND('1'!AF25=CB!$A$56, '1'!AH25=CB!$B$56),INDEX(CB!$M$56:$M$61,MATCH('1'!AE25, CB!$D$56:$D$61,1))+('1'!AE25- INDEX(CB!$D$56:$D$61,MATCH('1'!AE25,CB!$D$56:$D$61,1)))*( INDEX(CB!$M$56:$M$61,MATCH('1'!AE25, CB!$D$56:$D$61,1)+1)- INDEX(CB!$M$56:$M$61,MATCH('1'!AE25, CB!$D$56:$D$61,1)))/( INDEX(CB!$D$56:$D$61,MATCH('1'!AE25, CB!$D$56:$D$61,1)+1)- INDEX(CB!$D$56:$D$61,MATCH('1'!AE25,CB!$D$56:$D$61,1))),IF(AND('1'!AF25=CB!$A$62, '1'!AH25=CB!$B$62),INDEX(CB!$M$62:$M$67,MATCH('1'!AE25, CB!$D$62:$D$67,1))+('1'!AE25- INDEX(CB!$D$62:$D$67,MATCH('1'!AE25,CB!$D$62:$D$67,1)))*( INDEX(CB!$M$62:$M$67,MATCH('1'!AE25, CB!$D$62:$D$67,1)+1)- INDEX(CB!$M$62:$M$67,MATCH('1'!AE25, CB!$D$62:$D$67,1)))/( INDEX(CB!$D$62:$D$67,MATCH('1'!AE25, CB!$D$62:$D$67,1)+1)- INDEX(CB!$D$62:$D$67,MATCH('1'!AE25,CB!$D$62:$D$67,1))),IF(AND('1'!AF25=CB!$A$68, '1'!AH25=CB!$B$68),INDEX(CB!$M$68:$M$73,MATCH('1'!AE25, CB!$D$68:$D$73,1))+('1'!AE25- INDEX(CB!$D$68:$D$73,MATCH('1'!AE25,CB!$D$68:$D$73,1)))*( INDEX(CB!$M$68:$M$73,MATCH('1'!AE25, CB!$D$68:$D$73,1)+1)- INDEX(CB!$M$68:$M$73,MATCH('1'!AE25, CB!$D$68:$D$73,1)))/(INDEX(CB!$D$68:$D$73,MATCH('1'!AE25, CB!$D$68:$D$73,1)+1)- INDEX(CB!$D$68:$D$73,MATCH('1'!AE25,CB!$D$68:$D$73,1))),IF(AND('1'!AF25=CB!$A$74, '1'!AH25=CB!$B$74),INDEX(CB!$M$74:$M$79,MATCH('1'!AE25, CB!$D$74:$D$79,1))+('1'!AE25- INDEX(CB!$D$74:$D$79,MATCH('1'!AE25,CB!$D$74:$D$79,1)))*( INDEX(CB!$M$74:$M$79,MATCH('1'!AE25, CB!$D$74:$D$79,1)+1)- INDEX(CB!$M$74:$M$79,MATCH('1'!AE25, CB!$D$74:$D$79,1)))/(INDEX(CB!$D$74:$D$79,MATCH('1'!AE25, CB!$D$74:$D$79,1)+1)- INDEX(CB!$D$74:$D$79,MATCH('1'!AE25,CB!$D$74:$D$79,1))),IF(AND('1'!AF25=CB!$A$80, '1'!AH25=CB!$B$80),INDEX(CB!$M$80:$M$85,MATCH('1'!AE25, CB!$D$80:$D$85,1))+('1'!AE25- INDEX(CB!$D$80:$D$85,MATCH('1'!AE25,CB!$D$80:$D$85,1)))*( INDEX(CB!$M$80:$M$85,MATCH('1'!AE25, CB!$D$80:$D$85,1)+1)- INDEX(CB!$M$80:$M$85,MATCH('1'!AE25, CB!$D$80:$D$85,1)))/(INDEX(CB!$D$80:$D$85,MATCH('1'!AE25, CB!$D$80:$D$85,1)+1)- INDEX(CB!$D$80:$D$85,MATCH('1'!AE25,CB!$D$80:$D$85,1))),IF(AND('1'!AF25=CB!$A$86, '1'!AH25=CB!$B$86),INDEX(CB!$M$86:$M$91,MATCH('1'!AE25, CB!$D$86:$D$91,1))+('1'!AE25- INDEX(CB!$D$86:$D$91,MATCH('1'!AE25,CB!$D$86:$D$91,1)))*( INDEX(CB!$M$86:$M$91,MATCH('1'!AE25, CB!$D$86:$D$91,1)+1)- INDEX(CB!$M$86:$M$91,MATCH('1'!AE25, CB!$D$86:$D$91,1)))/(INDEX(CB!$D$86:$D$91,MATCH('1'!AE25, CB!$D$86:$D$91,1)+1)- INDEX(CB!$D$86:$D$91,MATCH('1'!AE25,CB!$D$86:$D$91,1))),IF(AND('1'!AF25=CB!$A$92, '1'!AH25=CB!$B$92),INDEX(CB!$M$92:$M$97,MATCH('1'!AE25, CB!$D$92:$D$97,1))+('1'!AE25- INDEX(CB!$D$92:$D$97,MATCH('1'!AE25,CB!$D$92:$D$97,1)))*( INDEX(CB!$M$92:$M$97,MATCH('1'!AE25, CB!$D$92:$D$97,1)+1)- INDEX(CB!$M$92:$M$97,MATCH('1'!AE25, CB!$D$92:$D$97,1)))/(INDEX(CB!$D$92:$D$97,MATCH('1'!AE25, CB!$D$92:$D$97,1)+1)- INDEX(CB!$D$92:$D$97,MATCH('1'!AE25,CB!$D$92:$D$97,1))),IF(AND('1'!AF25=CB!$A$98, '1'!AH25=CB!$B$98),INDEX(CB!$M$98:$M$103,MATCH('1'!AE25, CB!$D$98:$D$103,1))+('1'!AE25- INDEX(CB!$D$98:$D$103,MATCH('1'!AE25,CB!$D$98:$D$103,1)))*( INDEX(CB!$M$98:$M$103,MATCH('1'!AE25, CB!$D$98:$D$103,1)+1)- INDEX(CB!$M$98:$M$103,MATCH('1'!AE25, CB!$D$98:$D$103,1)))/(INDEX(CB!$D$98:$D$103,MATCH('1'!AE25, CB!$D$98:$D$103,1)+1)- INDEX(CB!$D$98:$D$103,MATCH('1'!AE25,CB!$D$98:$D$103,1))),IF(AND('1'!AF25=CB!$A$104, '1'!AH25=CB!$B$104),INDEX(CB!$M$104:$M$109,MATCH('1'!AE25, CB!$D$104:$D$109,1))+('1'!AE25- INDEX(CB!$D$104:$D$109,MATCH('1'!AE25,CB!$D$104:$D$109,1)))*( INDEX(CB!$M$104:$M$109,MATCH('1'!AE25, CB!$D$104:$D$109,1)+1)- INDEX(CB!$M$104:$M$109,MATCH('1'!AE25, CB!$D$104:$D$109,1)))/(INDEX(CB!$D$104:$D$109,MATCH('1'!AE25, CB!$D$104:$D$109,1)+1)- INDEX(CB!$D$104:$D$109,MATCH('1'!AE25,CB!$D$104:$D$109,1))),0))))))))))))))))))</f>
        <v>#N/A</v>
      </c>
      <c r="AV25" s="33" t="e">
        <f>IF(AND('1'!AF25=CB!$A$2, '1'!AH25=CB!$B$2),INDEX(CB!$G$2:$G$7,MATCH('1'!AE25, CB!$D$2:$D$7,1))+('1'!AE25- INDEX(CB!$D$2:$D$7,MATCH('1'!AE25,CB!$D$2:$D$7,1)))*( INDEX(CB!$G$2:$G$7,MATCH('1'!AE25, CB!$D$2:$D$7,1)+1)- INDEX(CB!$G$2:$G$7,MATCH('1'!AE25, CB!$D$2:$D$7,1)))/( INDEX(CB!$D$2:$D$7,MATCH('1'!AE25, CB!$D$2:$D$7,1)+1)- INDEX(CB!$D$2:$D$7,MATCH('1'!AE25,CB!$D$2:$D$7,1))),IF(AND('1'!AF25=CB!$A$8, '1'!AH25=CB!$B$8),INDEX(CB!$G$8:$G$13,MATCH('1'!AE25, CB!$D$8:$D$13,1))+('1'!AE25- INDEX(CB!$D$8:$D$13,MATCH('1'!AE25,CB!$D$8:$D$13,1)))*( INDEX(CB!$G$8:$G$13,MATCH('1'!AE25, CB!$D$8:$D$13,1)+1)- INDEX(CB!$G$8:$G$13,MATCH('1'!AE25, CB!$D$8:$D$13,1)))/( INDEX(CB!$D$8:$D$13,MATCH('1'!AE25, CB!$D$8:$D$13,1)+1)- INDEX(CB!$D$8:$D$13,MATCH('1'!AE25,CB!$D$8:$D$13,1))),IF(AND('1'!AF25=CB!$A$14, '1'!AH25=CB!$B$14),INDEX(CB!$G$14:$G$19,MATCH('1'!AE25, CB!$D$14:$D$19,1))+('1'!AE25- INDEX(CB!$D$14:$D$19,MATCH('1'!AE25,CB!$D$14:$D$19,1)))*( INDEX(CB!$G$14:$G$19,MATCH('1'!AE25, CB!$D$14:$D$19,1)+1)- INDEX(CB!$G$14:$G$19,MATCH('1'!AE25, CB!$D$14:$D$19,1)))/( INDEX(CB!$D$14:$D$19,MATCH('1'!AE25, CB!$D$14:$D$19,1)+1)- INDEX(CB!$D$14:$D$19,MATCH('1'!AE25,CB!$D$14:$D$19,1))),IF(AND('1'!AF25=CB!$A$20, '1'!AH25=CB!$B$20),INDEX(CB!$G$20:$G$25,MATCH('1'!AE25, CB!$D$20:$D$25,1))+('1'!AE25- INDEX(CB!$D$20:$D$25,MATCH('1'!AE25,CB!$D$20:$D$25,1)))*( INDEX(CB!$G$20:$G$25,MATCH('1'!AE25, CB!$D$20:$D$25,1)+1)- INDEX(CB!$G$20:$G$25,MATCH('1'!AE25, CB!$D$20:$D$25,1)))/( INDEX(CB!$D$20:$D$25,MATCH('1'!AE25, CB!$D$20:$D$25,1)+1)- INDEX(CB!$D$20:$D$25,MATCH('1'!AE25,CB!$D$20:$D$25,1))),IF(AND('1'!AF25=CB!$A$26, '1'!AH25=CB!$B$26),INDEX(CB!$G$26:$G$31,MATCH('1'!AE25, CB!$D$26:$D$31,1))+('1'!AE25- INDEX(CB!$D$26:$D$31,MATCH('1'!AE25,CB!$D$26:$D$31,1)))*( INDEX(CB!$G$26:$G$31,MATCH('1'!AE25, CB!$D$26:$D$31,1)+1)- INDEX(CB!$G$26:$G$31,MATCH('1'!AE25, CB!$D$26:$D$31,1)))/( INDEX(CB!$D$26:$D$31,MATCH('1'!AE25, CB!$D$26:$D$31,1)+1)- INDEX(CB!$D$26:$D$31,MATCH('1'!AE25,CB!$D$26:$D$31,1))),IF(AND('1'!AF25=CB!$A$32, '1'!AH25=CB!$B$32),INDEX(CB!$G$32:$G$37,MATCH('1'!AE25, CB!$D$32:$D$37,1))+('1'!AE25- INDEX(CB!$D$32:$D$37,MATCH('1'!AE25,CB!$D$32:$D$37,1)))*( INDEX(CB!$G$32:$G$37,MATCH('1'!AE25, CB!$D$32:$D$37,1)+1)- INDEX(CB!$G$32:$G$37,MATCH('1'!AE25, CB!$D$32:$D$37,1)))/( INDEX(CB!$D$32:$D$37,MATCH('1'!AE25, CB!$D$32:$D$37,1)+1)- INDEX(CB!$D$32:$D$37,MATCH('1'!AE25,CB!$D$32:$D$37,1))),IF(AND('1'!AF25=CB!$A$38, '1'!AH25=CB!$B$38),INDEX(CB!$G$38:$G$43,MATCH('1'!AE25, CB!$D$38:$D$43,1))+('1'!AE25- INDEX(CB!$D$38:$D$43,MATCH('1'!AE25,CB!$D$38:$D$43,1)))*( INDEX(CB!$G$38:$G$43,MATCH('1'!AE25, CB!$D$38:$D$43,1)+1)- INDEX(CB!$G$38:$G$43,MATCH('1'!AE25, CB!$D$38:$D$43,1)))/( INDEX(CB!$D$38:$D$43,MATCH('1'!AE25, CB!$D$38:$D$43,1)+1)- INDEX(CB!$D$38:$D$43,MATCH('1'!AE25,CB!$D$38:$D$43,1))),IF(AND('1'!AF25=CB!$A$44, '1'!AH25=CB!$B$44),INDEX(CB!$G$44:$G$49,MATCH('1'!AE25, CB!$D$44:$D$49,1))+('1'!AE25- INDEX(CB!$D$44:$D$49,MATCH('1'!AE25,CB!$D$44:$D$49,1)))*( INDEX(CB!$G$44:$G$49,MATCH('1'!AE25, CB!$D$44:$D$49,1)+1)- INDEX(CB!$G$44:$G$49,MATCH('1'!AE25, CB!$D$44:$D$49,1)))/( INDEX(CB!$D$44:$D$49,MATCH('1'!AE25, CB!$D$44:$D$49,1)+1)- INDEX(CB!$D$44:$D$49,MATCH('1'!AE25,CB!$D$44:$D$49,1))),IF(AND('1'!AF25=CB!$A$50, '1'!AH25=CB!$B$50),INDEX(CB!$G$50:$G$55,MATCH('1'!AE25, CB!$D$50:$D$55,1))+('1'!AE25- INDEX(CB!$D$50:$D$55,MATCH('1'!AE25,CB!$D$50:$D$55,1)))*( INDEX(CB!$G$50:$G$55,MATCH('1'!AE25, CB!$D$50:$D$55,1)+1)- INDEX(CB!$G$50:$G$55,MATCH('1'!AE25, CB!$D$50:$D$55,1)))/( INDEX(CB!$D$50:$D$55,MATCH('1'!AE25, CB!$D$50:$D$55,1)+1)- INDEX(CB!$D$50:$D$55,MATCH('1'!AE25,CB!$D$50:$D$55,1))),IF(AND('1'!AF25=CB!$A$56, '1'!AH25=CB!$B$56),INDEX(CB!$G$56:$G$61,MATCH('1'!AE25, CB!$D$56:$D$61,1))+('1'!AE25- INDEX(CB!$D$56:$D$61,MATCH('1'!AE25,CB!$D$56:$D$61,1)))*( INDEX(CB!$G$56:$G$61,MATCH('1'!AE25, CB!$D$56:$D$61,1)+1)- INDEX(CB!$G$56:$G$61,MATCH('1'!AE25, CB!$D$56:$D$61,1)))/( INDEX(CB!$D$56:$D$61,MATCH('1'!AE25, CB!$D$56:$D$61,1)+1)- INDEX(CB!$D$56:$D$61,MATCH('1'!AE25,CB!$D$56:$D$61,1))),IF(AND('1'!AF25=CB!$A$62, '1'!AH25=CB!$B$62),INDEX(CB!$G$62:$G$67,MATCH('1'!AE25, CB!$D$62:$D$67,1))+('1'!AE25- INDEX(CB!$D$62:$D$67,MATCH('1'!AE25,CB!$D$62:$D$67,1)))*( INDEX(CB!$G$62:$G$67,MATCH('1'!AE25, CB!$D$62:$D$67,1)+1)- INDEX(CB!$G$62:$G$67,MATCH('1'!AE25, CB!$D$62:$D$67,1)))/( INDEX(CB!$D$62:$D$67,MATCH('1'!AE25, CB!$D$62:$D$67,1)+1)- INDEX(CB!$D$62:$D$67,MATCH('1'!AE25,CB!$D$62:$D$67,1))),IF(AND('1'!AF25=CB!$A$68, '1'!AH25=CB!$B$68),INDEX(CB!$G$68:$G$73,MATCH('1'!AE25, CB!$D$68:$D$73,1))+('1'!AE25- INDEX(CB!$D$68:$D$73,MATCH('1'!AE25,CB!$D$68:$D$73,1)))*( INDEX(CB!$G$68:$G$73,MATCH('1'!AE25, CB!$D$68:$D$73,1)+1)- INDEX(CB!$G$68:$G$73,MATCH('1'!AE25, CB!$D$68:$D$73,1)))/(INDEX(CB!$D$68:$D$73,MATCH('1'!AE25, CB!$D$68:$D$73,1)+1)- INDEX(CB!$D$68:$D$73,MATCH('1'!AE25,CB!$D$68:$D$73,1))),IF(AND('1'!AF25=CB!$A$74, '1'!AH25=CB!$B$74),INDEX(CB!$G$74:$G$79,MATCH('1'!AE25, CB!$D$74:$D$79,1))+('1'!AE25- INDEX(CB!$D$74:$D$79,MATCH('1'!AE25,CB!$D$74:$D$79,1)))*( INDEX(CB!$G$74:$G$79,MATCH('1'!AE25, CB!$D$74:$D$79,1)+1)- INDEX(CB!$G$74:$G$79,MATCH('1'!AE25, CB!$D$74:$D$79,1)))/(INDEX(CB!$D$74:$D$79,MATCH('1'!AE25, CB!$D$74:$D$79,1)+1)- INDEX(CB!$D$74:$D$79,MATCH('1'!AE25,CB!$D$74:$D$79,1))),IF(AND('1'!AF25=CB!$A$80, '1'!AH25=CB!$B$80),INDEX(CB!$G$80:$G$85,MATCH('1'!AE25, CB!$D$80:$D$85,1))+('1'!AE25- INDEX(CB!$D$80:$D$85,MATCH('1'!AE25,CB!$D$80:$D$85,1)))*( INDEX(CB!$G$80:$G$85,MATCH('1'!AE25, CB!$D$80:$D$85,1)+1)- INDEX(CB!$G$80:$G$85,MATCH('1'!AE25, CB!$D$80:$D$85,1)))/(INDEX(CB!$D$80:$D$85,MATCH('1'!AE25, CB!$D$80:$D$85,1)+1)- INDEX(CB!$D$80:$D$85,MATCH('1'!AE25,CB!$D$80:$D$85,1))),IF(AND('1'!AF25=CB!$A$86, '1'!AH25=CB!$B$86),INDEX(CB!$G$86:$G$91,MATCH('1'!AE25, CB!$D$86:$D$91,1))+('1'!AE25- INDEX(CB!$D$86:$D$91,MATCH('1'!AE25,CB!$D$86:$D$91,1)))*( INDEX(CB!$G$86:$G$91,MATCH('1'!AE25, CB!$D$86:$D$91,1)+1)- INDEX(CB!$G$86:$G$91,MATCH('1'!AE25, CB!$D$86:$D$91,1)))/(INDEX(CB!$D$86:$D$91,MATCH('1'!AE25, CB!$D$86:$D$91,1)+1)- INDEX(CB!$D$86:$D$91,MATCH('1'!AE25,CB!$D$86:$D$91,1))),IF(AND('1'!AF25=CB!$A$92, '1'!AH25=CB!$B$92),INDEX(CB!$G$92:$G$97,MATCH('1'!AE25, CB!$D$92:$D$97,1))+('1'!AE25- INDEX(CB!$D$92:$D$97,MATCH('1'!AE25,CB!$D$92:$D$97,1)))*( INDEX(CB!$G$92:$G$97,MATCH('1'!AE25, CB!$D$92:$D$97,1)+1)- INDEX(CB!$G$92:$G$97,MATCH('1'!AE25, CB!$D$92:$D$97,1)))/(INDEX(CB!$D$92:$D$97,MATCH('1'!AE25, CB!$D$92:$D$97,1)+1)- INDEX(CB!$D$92:$D$97,MATCH('1'!AE25,CB!$D$92:$D$97,1))),IF(AND('1'!AF25=CB!$A$98, '1'!AH25=CB!$B$98),INDEX(CB!$G$98:$G$103,MATCH('1'!AE25, CB!$D$98:$D$103,1))+('1'!AE25- INDEX(CB!$D$98:$D$103,MATCH('1'!AE25,CB!$D$98:$D$103,1)))*( INDEX(CB!$G$98:$G$103,MATCH('1'!AE25, CB!$D$98:$D$103,1)+1)- INDEX(CB!$G$98:$G$103,MATCH('1'!AE25, CB!$D$98:$D$103,1)))/(INDEX(CB!$D$98:$D$103,MATCH('1'!AE25, CB!$D$98:$D$103,1)+1)- INDEX(CB!$D$98:$D$103,MATCH('1'!AE25,CB!$D$98:$D$103,1))),IF(AND('1'!AF25=CB!$A$104, '1'!AH25=CB!$B$104),INDEX(CB!$G$104:$G$109,MATCH('1'!AE25, CB!$D$104:$D$109,1))+('1'!AE25- INDEX(CB!$D$104:$D$109,MATCH('1'!AE25,CB!$D$104:$D$109,1)))*( INDEX(CB!$G$104:$G$109,MATCH('1'!AE25, CB!$D$104:$D$109,1)+1)- INDEX(CB!$G$104:$G$109,MATCH('1'!AE25, CB!$D$104:$D$109,1)))/(INDEX(CB!$D$104:$D$109,MATCH('1'!AE25, CB!$D$104:$D$109,1)+1)- INDEX(CB!$D$104:$D$109,MATCH('1'!AE25,CB!$D$104:$D$109,1))),0))))))))))))))))))</f>
        <v>#N/A</v>
      </c>
      <c r="AW25" s="33" t="e">
        <f>IF(AND('1'!AF25=CB!$A$2, '1'!AH25=CB!$B$2),INDEX(CB!$F$2:$F$7,MATCH('1'!AE25, CB!$D$2:$D$7,1))+('1'!AE25- INDEX(CB!$D$2:$D$7,MATCH('1'!AE25,CB!$D$2:$D$7,1)))*( INDEX(CB!$F$2:$F$7,MATCH('1'!AE25, CB!$D$2:$D$7,1)+1)- INDEX(CB!$F$2:$F$7,MATCH('1'!AE25, CB!$D$2:$D$7,1)))/( INDEX(CB!$D$2:$D$7,MATCH('1'!AE25, CB!$D$2:$D$7,1)+1)- INDEX(CB!$D$2:$D$7,MATCH('1'!AE25,CB!$D$2:$D$7,1))),IF(AND('1'!AF25=CB!$A$8, '1'!AH25=CB!$B$8),INDEX(CB!$F$8:$F$13,MATCH('1'!AE25, CB!$D$8:$D$13,1))+('1'!AE25- INDEX(CB!$D$8:$D$13,MATCH('1'!AE25,CB!$D$8:$D$13,1)))*( INDEX(CB!$F$8:$F$13,MATCH('1'!AE25, CB!$D$8:$D$13,1)+1)- INDEX(CB!$F$8:$F$13,MATCH('1'!AE25, CB!$D$8:$D$13,1)))/( INDEX(CB!$D$8:$D$13,MATCH('1'!AE25, CB!$D$8:$D$13,1)+1)- INDEX(CB!$D$8:$D$13,MATCH('1'!AE25,CB!$D$8:$D$13,1))),IF(AND('1'!AF25=CB!$A$14, '1'!AH25=CB!$B$14),INDEX(CB!$F$14:$F$19,MATCH('1'!AE25, CB!$D$14:$D$19,1))+('1'!AE25- INDEX(CB!$D$14:$D$19,MATCH('1'!AE25,CB!$D$14:$D$19,1)))*( INDEX(CB!$F$14:$F$19,MATCH('1'!AE25, CB!$D$14:$D$19,1)+1)- INDEX(CB!$F$14:$F$19,MATCH('1'!AE25, CB!$D$14:$D$19,1)))/( INDEX(CB!$D$14:$D$19,MATCH('1'!AE25, CB!$D$14:$D$19,1)+1)- INDEX(CB!$D$14:$D$19,MATCH('1'!AE25,CB!$D$14:$D$19,1))),IF(AND('1'!AF25=CB!$A$20, '1'!AH25=CB!$B$20),INDEX(CB!$F$20:$F$25,MATCH('1'!AE25, CB!$D$20:$D$25,1))+('1'!AE25- INDEX(CB!$D$20:$D$25,MATCH('1'!AE25,CB!$D$20:$D$25,1)))*( INDEX(CB!$F$20:$F$25,MATCH('1'!AE25, CB!$D$20:$D$25,1)+1)- INDEX(CB!$F$20:$F$25,MATCH('1'!AE25, CB!$D$20:$D$25,1)))/( INDEX(CB!$D$20:$D$25,MATCH('1'!AE25, CB!$D$20:$D$25,1)+1)- INDEX(CB!$D$20:$D$25,MATCH('1'!AE25,CB!$D$20:$D$25,1))),IF(AND('1'!AF25=CB!$A$26, '1'!AH25=CB!$B$26),INDEX(CB!$F$26:$F$31,MATCH('1'!AE25, CB!$D$26:$D$31,1))+('1'!AE25- INDEX(CB!$D$26:$D$31,MATCH('1'!AE25,CB!$D$26:$D$31,1)))*( INDEX(CB!$F$26:$F$31,MATCH('1'!AE25, CB!$D$26:$D$31,1)+1)- INDEX(CB!$F$26:$F$31,MATCH('1'!AE25, CB!$D$26:$D$31,1)))/( INDEX(CB!$D$26:$D$31,MATCH('1'!AE25, CB!$D$26:$D$31,1)+1)- INDEX(CB!$D$26:$D$31,MATCH('1'!AE25,CB!$D$26:$D$31,1))),IF(AND('1'!AF25=CB!$A$32, '1'!AH25=CB!$B$32),INDEX(CB!$F$32:$F$37,MATCH('1'!AE25, CB!$D$32:$D$37,1))+('1'!AE25- INDEX(CB!$D$32:$D$37,MATCH('1'!AE25,CB!$D$32:$D$37,1)))*( INDEX(CB!$F$32:$F$37,MATCH('1'!AE25, CB!$D$32:$D$37,1)+1)- INDEX(CB!$F$32:$F$37,MATCH('1'!AE25, CB!$D$32:$D$37,1)))/( INDEX(CB!$D$32:$D$37,MATCH('1'!AE25, CB!$D$32:$D$37,1)+1)- INDEX(CB!$D$32:$D$37,MATCH('1'!AE25,CB!$D$32:$D$37,1))),IF(AND('1'!AF25=CB!$A$38, '1'!AH25=CB!$B$38),INDEX(CB!$F$38:$F$43,MATCH('1'!AE25, CB!$D$38:$D$43,1))+('1'!AE25- INDEX(CB!$D$38:$D$43,MATCH('1'!AE25,CB!$D$38:$D$43,1)))*( INDEX(CB!$F$38:$F$43,MATCH('1'!AE25, CB!$D$38:$D$43,1)+1)- INDEX(CB!$F$38:$F$43,MATCH('1'!AE25, CB!$D$38:$D$43,1)))/( INDEX(CB!$D$38:$D$43,MATCH('1'!AE25, CB!$D$38:$D$43,1)+1)- INDEX(CB!$D$38:$D$43,MATCH('1'!AE25,CB!$D$38:$D$43,1))),IF(AND('1'!AF25=CB!$A$44, '1'!AH25=CB!$B$44),INDEX(CB!$F$44:$F$49,MATCH('1'!AE25, CB!$D$44:$D$49,1))+('1'!AE25- INDEX(CB!$D$44:$D$49,MATCH('1'!AE25,CB!$D$44:$D$49,1)))*( INDEX(CB!$F$44:$F$49,MATCH('1'!AE25, CB!$D$44:$D$49,1)+1)- INDEX(CB!$F$44:$F$49,MATCH('1'!AE25, CB!$D$44:$D$49,1)))/( INDEX(CB!$D$44:$D$49,MATCH('1'!AE25, CB!$D$44:$D$49,1)+1)- INDEX(CB!$D$44:$D$49,MATCH('1'!AE25,CB!$D$44:$D$49,1))),IF(AND('1'!AF25=CB!$A$50, '1'!AH25=CB!$B$50),INDEX(CB!$F$50:$F$55,MATCH('1'!AE25, CB!$D$50:$D$55,1))+('1'!AE25- INDEX(CB!$D$50:$D$55,MATCH('1'!AE25,CB!$D$50:$D$55,1)))*( INDEX(CB!$F$50:$F$55,MATCH('1'!AE25, CB!$D$50:$D$55,1)+1)- INDEX(CB!$F$50:$F$55,MATCH('1'!AE25, CB!$D$50:$D$55,1)))/( INDEX(CB!$D$50:$D$55,MATCH('1'!AE25, CB!$D$50:$D$55,1)+1)- INDEX(CB!$D$50:$D$55,MATCH('1'!AE25,CB!$D$50:$D$55,1))),IF(AND('1'!AF25=CB!$A$56, '1'!AH25=CB!$B$56),INDEX(CB!$F$56:$F$61,MATCH('1'!AE25, CB!$D$56:$D$61,1))+('1'!AE25- INDEX(CB!$D$56:$D$61,MATCH('1'!AE25,CB!$D$56:$D$61,1)))*( INDEX(CB!$F$56:$F$61,MATCH('1'!AE25, CB!$D$56:$D$61,1)+1)- INDEX(CB!$F$56:$F$61,MATCH('1'!AE25, CB!$D$56:$D$61,1)))/( INDEX(CB!$D$56:$D$61,MATCH('1'!AE25, CB!$D$56:$D$61,1)+1)- INDEX(CB!$D$56:$D$61,MATCH('1'!AE25,CB!$D$56:$D$61,1))),IF(AND('1'!AF25=CB!$A$62, '1'!AH25=CB!$B$62),INDEX(CB!$F$62:$F$67,MATCH('1'!AE25, CB!$D$62:$D$67,1))+('1'!AE25- INDEX(CB!$D$62:$D$67,MATCH('1'!AE25,CB!$D$62:$D$67,1)))*( INDEX(CB!$F$62:$F$67,MATCH('1'!AE25, CB!$D$62:$D$67,1)+1)- INDEX(CB!$F$62:$F$67,MATCH('1'!AE25, CB!$D$62:$D$67,1)))/( INDEX(CB!$D$62:$D$67,MATCH('1'!AE25, CB!$D$62:$D$67,1)+1)- INDEX(CB!$D$62:$D$67,MATCH('1'!AE25,CB!$D$62:$D$67,1))),IF(AND('1'!AF25=CB!$A$68, '1'!AH25=CB!$B$68),INDEX(CB!$F$68:$F$73,MATCH('1'!AE25, CB!$D$68:$D$73,1))+('1'!AE25- INDEX(CB!$D$68:$D$73,MATCH('1'!AE25,CB!$D$68:$D$73,1)))*( INDEX(CB!$F$68:$F$73,MATCH('1'!AE25, CB!$D$68:$D$73,1)+1)- INDEX(CB!$F$68:$F$73,MATCH('1'!AE25, CB!$D$68:$D$73,1)))/(INDEX(CB!$D$68:$D$73,MATCH('1'!AE25, CB!$D$68:$D$73,1)+1)- INDEX(CB!$D$68:$D$73,MATCH('1'!AE25,CB!$D$68:$D$73,1))),IF(AND('1'!AF25=CB!$A$74, '1'!AH25=CB!$B$74),INDEX(CB!$F$74:$F$79,MATCH('1'!AE25, CB!$D$74:$D$79,1))+('1'!AE25- INDEX(CB!$D$74:$D$79,MATCH('1'!AE25,CB!$D$74:$D$79,1)))*( INDEX(CB!$F$74:$F$79,MATCH('1'!AE25, CB!$D$74:$D$79,1)+1)- INDEX(CB!$F$74:$F$79,MATCH('1'!AE25, CB!$D$74:$D$79,1)))/(INDEX(CB!$D$74:$D$79,MATCH('1'!AE25, CB!$D$74:$D$79,1)+1)- INDEX(CB!$D$74:$D$79,MATCH('1'!AE25,CB!$D$74:$D$79,1))),IF(AND('1'!AF25=CB!$A$80, '1'!AH25=CB!$B$80),INDEX(CB!$F$80:$F$85,MATCH('1'!AE25, CB!$D$80:$D$85,1))+('1'!AE25- INDEX(CB!$D$80:$D$85,MATCH('1'!AE25,CB!$D$80:$D$85,1)))*( INDEX(CB!$F$80:$F$85,MATCH('1'!AE25, CB!$D$80:$D$85,1)+1)- INDEX(CB!$F$80:$F$85,MATCH('1'!AE25, CB!$D$80:$D$85,1)))/(INDEX(CB!$D$80:$D$85,MATCH('1'!AE25, CB!$D$80:$D$85,1)+1)- INDEX(CB!$D$80:$D$85,MATCH('1'!AE25,CB!$D$80:$D$85,1))),IF(AND('1'!AF25=CB!$A$86, '1'!AH25=CB!$B$86),INDEX(CB!$F$86:$F$91,MATCH('1'!AE25, CB!$D$86:$D$91,1))+('1'!AE25- INDEX(CB!$D$86:$D$91,MATCH('1'!AE25,CB!$D$86:$D$91,1)))*( INDEX(CB!$F$86:$F$91,MATCH('1'!AE25, CB!$D$86:$D$91,1)+1)- INDEX(CB!$F$86:$F$91,MATCH('1'!AE25, CB!$D$86:$D$91,1)))/(INDEX(CB!$D$86:$D$91,MATCH('1'!AE25, CB!$D$86:$D$91,1)+1)- INDEX(CB!$D$86:$D$91,MATCH('1'!AE25,CB!$D$86:$D$91,1))),IF(AND('1'!AF25=CB!$A$92, '1'!AH25=CB!$B$92),INDEX(CB!$F$92:$F$97,MATCH('1'!AE25, CB!$D$92:$D$97,1))+('1'!AE25- INDEX(CB!$D$92:$D$97,MATCH('1'!AE25,CB!$D$92:$D$97,1)))*( INDEX(CB!$F$92:$F$97,MATCH('1'!AE25, CB!$D$92:$D$97,1)+1)- INDEX(CB!$F$92:$F$97,MATCH('1'!AE25, CB!$D$92:$D$97,1)))/(INDEX(CB!$D$92:$D$97,MATCH('1'!AE25, CB!$D$92:$D$97,1)+1)- INDEX(CB!$D$92:$D$97,MATCH('1'!AE25,CB!$D$92:$D$97,1))),IF(AND('1'!AF25=CB!$A$98, '1'!AH25=CB!$B$98),INDEX(CB!$F$98:$F$103,MATCH('1'!AE25, CB!$D$98:$D$103,1))+('1'!AE25- INDEX(CB!$D$98:$D$103,MATCH('1'!AE25,CB!$D$98:$D$103,1)))*( INDEX(CB!$F$98:$F$103,MATCH('1'!AE25, CB!$D$98:$D$103,1)+1)- INDEX(CB!$F$98:$F$103,MATCH('1'!AE25, CB!$D$98:$D$103,1)))/(INDEX(CB!$D$98:$D$103,MATCH('1'!AE25, CB!$D$98:$D$103,1)+1)- INDEX(CB!$D$98:$D$103,MATCH('1'!AE25,CB!$D$98:$D$103,1))),IF(AND('1'!AF25=CB!$A$104, '1'!AH25=CB!$B$104),INDEX(CB!$F$104:$F$109,MATCH('1'!AE25, CB!$D$104:$D$109,1))+('1'!AE25- INDEX(CB!$D$104:$D$109,MATCH('1'!AE25,CB!$D$104:$D$109,1)))*( INDEX(CB!$F$104:$F$109,MATCH('1'!AE25, CB!$D$104:$D$109,1)+1)- INDEX(CB!$F$104:$F$109,MATCH('1'!AE25, CB!$D$104:$D$109,1)))/(INDEX(CB!$D$104:$D$109,MATCH('1'!AE25, CB!$D$104:$D$109,1)+1)- INDEX(CB!$D$104:$D$109,MATCH('1'!AE25,CB!$D$104:$D$109,1))),0))))))))))))))))))</f>
        <v>#N/A</v>
      </c>
      <c r="AX25" s="33" t="e">
        <f>IF(AND('1'!AF25=CB!$A$2, '1'!AH25=CB!$B$2),INDEX(CB!$E$2:$E$7,MATCH('1'!AE25, CB!$D$2:$D$7,1))+('1'!AE25- INDEX(CB!$D$2:$D$7,MATCH('1'!AE25,CB!$D$2:$D$7,1)))*( INDEX(CB!$E$2:$E$7,MATCH('1'!AE25, CB!$D$2:$D$7,1)+1)- INDEX(CB!$E$2:$E$7,MATCH('1'!AE25, CB!$D$2:$D$7,1)))/( INDEX(CB!$D$2:$D$7,MATCH('1'!AE25, CB!$D$2:$D$7,1)+1)- INDEX(CB!$D$2:$D$7,MATCH('1'!AE25,CB!$D$2:$D$7,1))),IF(AND('1'!AF25=CB!$A$8, '1'!AH25=CB!$B$8),INDEX(CB!$E$8:$E$13,MATCH('1'!AE25, CB!$D$8:$D$13,1))+('1'!AE25- INDEX(CB!$D$8:$D$13,MATCH('1'!AE25,CB!$D$8:$D$13,1)))*( INDEX(CB!$E$8:$E$13,MATCH('1'!AE25, CB!$D$8:$D$13,1)+1)- INDEX(CB!$E$8:$E$13,MATCH('1'!AE25, CB!$D$8:$D$13,1)))/( INDEX(CB!$D$8:$D$13,MATCH('1'!AE25, CB!$D$8:$D$13,1)+1)- INDEX(CB!$D$8:$D$13,MATCH('1'!AE25,CB!$D$8:$D$13,1))),IF(AND('1'!AF25=CB!$A$14, '1'!AH25=CB!$B$14),INDEX(CB!$E$14:$E$19,MATCH('1'!AE25, CB!$D$14:$D$19,1))+('1'!AE25- INDEX(CB!$D$14:$D$19,MATCH('1'!AE25,CB!$D$14:$D$19,1)))*( INDEX(CB!$E$14:$E$19,MATCH('1'!AE25, CB!$D$14:$D$19,1)+1)- INDEX(CB!$E$14:$E$19,MATCH('1'!AE25, CB!$D$14:$D$19,1)))/( INDEX(CB!$D$14:$D$19,MATCH('1'!AE25, CB!$D$14:$D$19,1)+1)- INDEX(CB!$D$14:$D$19,MATCH('1'!AE25,CB!$D$14:$D$19,1))),IF(AND('1'!AF25=CB!$A$20, '1'!AH25=CB!$B$20),INDEX(CB!$E$20:$E$25,MATCH('1'!AE25, CB!$D$20:$D$25,1))+('1'!AE25- INDEX(CB!$D$20:$D$25,MATCH('1'!AE25,CB!$D$20:$D$25,1)))*( INDEX(CB!$E$20:$E$25,MATCH('1'!AE25, CB!$D$20:$D$25,1)+1)- INDEX(CB!$E$20:$E$25,MATCH('1'!AE25, CB!$D$20:$D$25,1)))/( INDEX(CB!$D$20:$D$25,MATCH('1'!AE25, CB!$D$20:$D$25,1)+1)- INDEX(CB!$D$20:$D$25,MATCH('1'!AE25,CB!$D$20:$D$25,1))),IF(AND('1'!AF25=CB!$A$26, '1'!AH25=CB!$B$26),INDEX(CB!$E$26:$E$31,MATCH('1'!AE25, CB!$D$26:$D$31,1))+('1'!AE25- INDEX(CB!$D$26:$D$31,MATCH('1'!AE25,CB!$D$26:$D$31,1)))*( INDEX(CB!$E$26:$E$31,MATCH('1'!AE25, CB!$D$26:$D$31,1)+1)- INDEX(CB!$E$26:$E$31,MATCH('1'!AE25, CB!$D$26:$D$31,1)))/( INDEX(CB!$D$26:$D$31,MATCH('1'!AE25, CB!$D$26:$D$31,1)+1)- INDEX(CB!$D$26:$D$31,MATCH('1'!AE25,CB!$D$26:$D$31,1))),IF(AND('1'!AF25=CB!$A$32, '1'!AH25=CB!$B$32),INDEX(CB!$E$32:$E$37,MATCH('1'!AE25, CB!$D$32:$D$37,1))+('1'!AE25- INDEX(CB!$D$32:$D$37,MATCH('1'!AE25,CB!$D$32:$D$37,1)))*( INDEX(CB!$E$32:$E$37,MATCH('1'!AE25, CB!$D$32:$D$37,1)+1)- INDEX(CB!$E$32:$E$37,MATCH('1'!AE25, CB!$D$32:$D$37,1)))/( INDEX(CB!$D$32:$D$37,MATCH('1'!AE25, CB!$D$32:$D$37,1)+1)- INDEX(CB!$D$32:$D$37,MATCH('1'!AE25,CB!$D$32:$D$37,1))),IF(AND('1'!AF25=CB!$A$38, '1'!AH25=CB!$B$38),INDEX(CB!$E$38:$E$43,MATCH('1'!AE25, CB!$D$38:$D$43,1))+('1'!AE25- INDEX(CB!$D$38:$D$43,MATCH('1'!AE25,CB!$D$38:$D$43,1)))*( INDEX(CB!$E$38:$E$43,MATCH('1'!AE25, CB!$D$38:$D$43,1)+1)- INDEX(CB!$E$38:$E$43,MATCH('1'!AE25, CB!$D$38:$D$43,1)))/( INDEX(CB!$D$38:$D$43,MATCH('1'!AE25, CB!$D$38:$D$43,1)+1)- INDEX(CB!$D$38:$D$43,MATCH('1'!AE25,CB!$D$38:$D$43,1))),IF(AND('1'!AF25=CB!$A$44, '1'!AH25=CB!$B$44),INDEX(CB!$E$44:$E$49,MATCH('1'!AE25, CB!$D$44:$D$49,1))+('1'!AE25- INDEX(CB!$D$44:$D$49,MATCH('1'!AE25,CB!$D$44:$D$49,1)))*( INDEX(CB!$E$44:$E$49,MATCH('1'!AE25, CB!$D$44:$D$49,1)+1)- INDEX(CB!$E$44:$E$49,MATCH('1'!AE25, CB!$D$44:$D$49,1)))/( INDEX(CB!$D$44:$D$49,MATCH('1'!AE25, CB!$D$44:$D$49,1)+1)- INDEX(CB!$D$44:$D$49,MATCH('1'!AE25,CB!$D$44:$D$49,1))),IF(AND('1'!AF25=CB!$A$50, '1'!AH25=CB!$B$50),INDEX(CB!$E$50:$E$55,MATCH('1'!AE25, CB!$D$50:$D$55,1))+('1'!AE25- INDEX(CB!$D$50:$D$55,MATCH('1'!AE25,CB!$D$50:$D$55,1)))*( INDEX(CB!$E$50:$E$55,MATCH('1'!AE25, CB!$D$50:$D$55,1)+1)- INDEX(CB!$E$50:$E$55,MATCH('1'!AE25, CB!$D$50:$D$55,1)))/( INDEX(CB!$D$50:$D$55,MATCH('1'!AE25, CB!$D$50:$D$55,1)+1)- INDEX(CB!$D$50:$D$55,MATCH('1'!AE25,CB!$D$50:$D$55,1))),IF(AND('1'!AF25=CB!$A$56, '1'!AH25=CB!$B$56),INDEX(CB!$E$56:$E$61,MATCH('1'!AE25, CB!$D$56:$D$61,1))+('1'!AE25- INDEX(CB!$D$56:$D$61,MATCH('1'!AE25,CB!$D$56:$D$61,1)))*( INDEX(CB!$E$56:$E$61,MATCH('1'!AE25, CB!$D$56:$D$61,1)+1)- INDEX(CB!$E$56:$E$61,MATCH('1'!AE25, CB!$D$56:$D$61,1)))/( INDEX(CB!$D$56:$D$61,MATCH('1'!AE25, CB!$D$56:$D$61,1)+1)- INDEX(CB!$D$56:$D$61,MATCH('1'!AE25,CB!$D$56:$D$61,1))),IF(AND('1'!AF25=CB!$A$62, '1'!AH25=CB!$B$62),INDEX(CB!$E$62:$E$67,MATCH('1'!AE25, CB!$D$62:$D$67,1))+('1'!AE25- INDEX(CB!$D$62:$D$67,MATCH('1'!AE25,CB!$D$62:$D$67,1)))*( INDEX(CB!$E$62:$E$67,MATCH('1'!AE25, CB!$D$62:$D$67,1)+1)- INDEX(CB!$E$62:$E$67,MATCH('1'!AE25, CB!$D$62:$D$67,1)))/( INDEX(CB!$D$62:$D$67,MATCH('1'!AE25, CB!$D$62:$D$67,1)+1)- INDEX(CB!$D$62:$D$67,MATCH('1'!AE25,CB!$D$62:$D$67,1))),IF(AND('1'!AF25=CB!$A$68, '1'!AH25=CB!$B$68),INDEX(CB!$E$68:$E$73,MATCH('1'!AE25, CB!$D$68:$D$73,1))+('1'!AE25- INDEX(CB!$D$68:$D$73,MATCH('1'!AE25,CB!$D$68:$D$73,1)))*( INDEX(CB!$E$68:$E$73,MATCH('1'!AE25, CB!$D$68:$D$73,1)+1)- INDEX(CB!$E$68:$E$73,MATCH('1'!AE25, CB!$D$68:$D$73,1)))/(INDEX(CB!$D$68:$D$73,MATCH('1'!AE25, CB!$D$68:$D$73,1)+1)- INDEX(CB!$D$68:$D$73,MATCH('1'!AE25,CB!$D$68:$D$73,1))),IF(AND('1'!AF25=CB!$A$74, '1'!AH25=CB!$B$74),INDEX(CB!$E$74:$E$79,MATCH('1'!AE25, CB!$D$74:$D$79,1))+('1'!AE25- INDEX(CB!$D$74:$D$79,MATCH('1'!AE25,CB!$D$74:$D$79,1)))*( INDEX(CB!$E$74:$E$79,MATCH('1'!AE25, CB!$D$74:$D$79,1)+1)- INDEX(CB!$E$74:$E$79,MATCH('1'!AE25, CB!$D$74:$D$79,1)))/(INDEX(CB!$D$74:$D$79,MATCH('1'!AE25, CB!$D$74:$D$79,1)+1)- INDEX(CB!$D$74:$D$79,MATCH('1'!AE25,CB!$D$74:$D$79,1))),IF(AND('1'!AF25=CB!$A$80, '1'!AH25=CB!$B$80),INDEX(CB!$E$80:$E$85,MATCH('1'!AE25, CB!$D$80:$D$85,1))+('1'!AE25- INDEX(CB!$D$80:$D$85,MATCH('1'!AE25,CB!$D$80:$D$85,1)))*( INDEX(CB!$E$80:$E$85,MATCH('1'!AE25, CB!$D$80:$D$85,1)+1)- INDEX(CB!$E$80:$E$85,MATCH('1'!AE25, CB!$D$80:$D$85,1)))/(INDEX(CB!$D$80:$D$85,MATCH('1'!AE25, CB!$D$80:$D$85,1)+1)- INDEX(CB!$D$80:$D$85,MATCH('1'!AE25,CB!$D$80:$D$85,1))),IF(AND('1'!AF25=CB!$A$86, '1'!AH25=CB!$B$86),INDEX(CB!$E$86:$E$91,MATCH('1'!AE25, CB!$D$86:$D$91,1))+('1'!AE25- INDEX(CB!$D$86:$D$91,MATCH('1'!AE25,CB!$D$86:$D$91,1)))*( INDEX(CB!$E$86:$E$91,MATCH('1'!AE25, CB!$D$86:$D$91,1)+1)- INDEX(CB!$E$86:$E$91,MATCH('1'!AE25, CB!$D$86:$D$91,1)))/(INDEX(CB!$D$86:$D$91,MATCH('1'!AE25, CB!$D$86:$D$91,1)+1)- INDEX(CB!$D$86:$D$91,MATCH('1'!AE25,CB!$D$86:$D$91,1))),IF(AND('1'!AF25=CB!$A$92, '1'!AH25=CB!$B$92),INDEX(CB!$E$92:$E$97,MATCH('1'!AE25, CB!$D$92:$D$97,1))+('1'!AE25- INDEX(CB!$D$92:$D$97,MATCH('1'!AE25,CB!$D$92:$D$97,1)))*( INDEX(CB!$E$92:$E$97,MATCH('1'!AE25, CB!$D$92:$D$97,1)+1)- INDEX(CB!$E$92:$E$97,MATCH('1'!AE25, CB!$D$92:$D$97,1)))/(INDEX(CB!$D$92:$D$97,MATCH('1'!AE25, CB!$D$92:$D$97,1)+1)- INDEX(CB!$D$92:$D$97,MATCH('1'!AE25,CB!$D$92:$D$97,1))),IF(AND('1'!AF25=CB!$A$98, '1'!AH25=CB!$B$98),INDEX(CB!$E$98:$E$103,MATCH('1'!AE25, CB!$D$98:$D$103,1))+('1'!AE25- INDEX(CB!$D$98:$D$103,MATCH('1'!AE25,CB!$D$98:$D$103,1)))*( INDEX(CB!$E$98:$E$103,MATCH('1'!AE25, CB!$D$98:$D$103,1)+1)- INDEX(CB!$E$98:$E$103,MATCH('1'!AE25, CB!$D$98:$D$103,1)))/(INDEX(CB!$D$98:$D$103,MATCH('1'!AE25, CB!$D$98:$D$103,1)+1)- INDEX(CB!$D$98:$D$103,MATCH('1'!AE25,CB!$D$98:$D$103,1))),IF(AND('1'!AF25=CB!$A$104, '1'!AH25=CB!$B$104),INDEX(CB!$E$104:$E$109,MATCH('1'!AE25, CB!$D$104:$D$109,1))+('1'!AE25- INDEX(CB!$D$104:$D$109,MATCH('1'!AE25,CB!$D$104:$D$109,1)))*( INDEX(CB!$E$104:$E$109,MATCH('1'!AE25, CB!$D$104:$D$109,1)+1)- INDEX(CB!$E$104:$E$109,MATCH('1'!AE25, CB!$D$104:$D$109,1)))/(INDEX(CB!$D$104:$D$109,MATCH('1'!AE25, CB!$D$104:$D$109,1)+1)- INDEX(CB!$D$104:$D$109,MATCH('1'!AE25,CB!$D$104:$D$109,1))),0))))))))))))))))))</f>
        <v>#N/A</v>
      </c>
      <c r="AY25" s="11" t="e">
        <f t="shared" si="17"/>
        <v>#VALUE!</v>
      </c>
      <c r="AZ25" s="11" t="e">
        <f>(-AY24+IF(AND('1'!AF25=CB!$A$2,'1'!AH25=CB!$B$2),MAX(CB!$D$2:$D$7),IF(AND('1'!AF25=CB!$A$8,'1'!AH25=CB!$B$8),MAX(CB!$D$8:$D$13),IF(AND('1'!AF25=CB!$A$14,'1'!AH25=CB!$B$14),MAX(CB!$D$14:$D$19),IF(AND('1'!AF25=CB!$A$20,'1'!AH25=CB!$B$20),MAX(CB!$D$20:$D$25),IF(AND('1'!AF25=CB!$A$26,'1'!AH25=CB!$B$26),MAX(CB!$D$26:$D$31),IF(AND('1'!AF25=CB!$A$32,'1'!AH25=CB!$B$32),CB!$D$36+(6-CB!$C$36)*(CB!$D$37-CB!$D$36)/(CB!$C$37-CB!$C$36),IF(AND('1'!AF25=CB!$A$38,'1'!AH25=CB!$B$38),CB!$D$42+(6-CB!$C$42)*(CB!$D$43-CB!$D$42)/(CB!$C$43-CB!$C$42),IF(AND('1'!AF25=CB!$A$44,'1'!AH25=CB!$B$44),CB!$D$48+(6-CB!$C$48)*(CB!$D$49-CB!$D$48)/(CB!$C$49-CB!$C$48),IF(AND('1'!AF25=CB!$A$50,'1'!AH25=CB!$B$50),CB!$D$54+(6-CB!$C$54)*(CB!$D$55-CB!$D$54)/(CB!$C$55-CB!$C$54),IF(AND('1'!AF25=CB!$A$56,'1'!AH25=CB!$B$56),CB!$D$60+(6-CB!$C$60)*(CB!$D$61-CB!$D$60)/(CB!$C$61-CB!$C$60),IF(AND('1'!AF25=CB!$A$62,'1'!AH25=CB!$B$62),MAX(CB!$D$62:$D$67),IF(AND('1'!AF25=CB!$A$68,'1'!AH25=CB!$B$68),MAX(CB!$D$68:$D$73),IF(AND('1'!AF25=CB!$A$74,'1'!AH25=CB!$B$74),MAX(CB!$D$74:$D$79),IF(AND('1'!AF25=CB!$A$80,'1'!AH25=CB!$B$80),MAX(CB!$D$80:$D$85),IF(AND('1'!AF25=CB!$A$86,'1'!AH25=CB!$B$86),MAX(CB!$D$86:$D$91),IF(AND('1'!AF25=CB!$A$92,'1'!AH25=CB!$B$92),MAX(CB!$D$92:$D$97),IF(AND('1'!AF25=CB!$A$98,'1'!AH25=CB!$B$98),MAX(CB!$D$98:$D$103),IF(AND('1'!AF25=CB!$A$104,'1'!AH25=CB!$B$104),MAX(CB!$D$104:$D$109),0)))))))))))))))))))/(F25*H25*D25)*43560+$B24</f>
        <v>#VALUE!</v>
      </c>
      <c r="BA25" s="38" t="e">
        <f t="shared" si="1"/>
        <v>#N/A</v>
      </c>
      <c r="BB25" s="39" t="e">
        <f t="shared" si="2"/>
        <v>#N/A</v>
      </c>
      <c r="BC25" s="39" t="e">
        <f t="shared" si="3"/>
        <v>#N/A</v>
      </c>
      <c r="BD25" s="39" t="e">
        <f t="shared" si="4"/>
        <v>#N/A</v>
      </c>
      <c r="BE25" s="39" t="e">
        <f t="shared" si="5"/>
        <v>#N/A</v>
      </c>
      <c r="BF25" s="39" t="e">
        <f t="shared" si="6"/>
        <v>#N/A</v>
      </c>
      <c r="BG25" s="39" t="e">
        <f t="shared" si="7"/>
        <v>#N/A</v>
      </c>
      <c r="BH25" s="39" t="e">
        <f t="shared" si="8"/>
        <v>#VALUE!</v>
      </c>
      <c r="BI25" s="56" t="e">
        <f t="shared" si="18"/>
        <v>#VALUE!</v>
      </c>
    </row>
    <row r="26" spans="1:61" ht="14.55" x14ac:dyDescent="0.4">
      <c r="A26" s="65">
        <v>15</v>
      </c>
      <c r="B26" s="35"/>
      <c r="C26" s="23" t="str">
        <f t="shared" si="20"/>
        <v/>
      </c>
      <c r="D26" s="95" t="str">
        <f t="shared" si="10"/>
        <v/>
      </c>
      <c r="E26" s="23" t="str">
        <f t="shared" si="11"/>
        <v/>
      </c>
      <c r="F26" s="35"/>
      <c r="G26" s="48" t="str">
        <f t="shared" si="12"/>
        <v/>
      </c>
      <c r="H26" s="93" t="str">
        <f>IF(B26&lt;&gt;0,INDEX(RainfallIntensity!$A$4:$B$49,MATCH($K$8,RainfallIntensity!$A$4:$A$49),2),"")</f>
        <v/>
      </c>
      <c r="I26" s="23" t="str">
        <f t="shared" si="13"/>
        <v/>
      </c>
      <c r="J26" s="23" t="str">
        <f t="shared" si="19"/>
        <v/>
      </c>
      <c r="K26" s="23" t="str">
        <f t="shared" si="14"/>
        <v/>
      </c>
      <c r="L26" s="35"/>
      <c r="M26" s="35" t="s">
        <v>119</v>
      </c>
      <c r="N26" s="83"/>
      <c r="O26" s="24" t="str">
        <f>IF(B26&lt;&gt;0,'1'!BA26,"")</f>
        <v/>
      </c>
      <c r="P26" s="55" t="str">
        <f>IF(B26&lt;&gt;0,'1'!BB26,"")</f>
        <v/>
      </c>
      <c r="Q26" s="24" t="str">
        <f>IF(B26&lt;&gt;0,'1'!BC26,"")</f>
        <v/>
      </c>
      <c r="R26" s="24" t="str">
        <f>IF(B26&lt;&gt;0,INDEX(CB!$N$2:$N$109,MATCH('1'!M26, CB!$A$2:$A$109,1)),"")</f>
        <v/>
      </c>
      <c r="S26" s="24" t="str">
        <f>IF(B26&lt;&gt;0,'1'!BD26,"")</f>
        <v/>
      </c>
      <c r="T26" s="24" t="str">
        <f>IF(B26&lt;&gt;0,'1'!BE26,"")</f>
        <v/>
      </c>
      <c r="U26" s="24" t="str">
        <f>IF(B26&lt;&gt;0,'1'!BF26,"")</f>
        <v/>
      </c>
      <c r="V26" s="24" t="str">
        <f>IF(B26&lt;&gt;0,'1'!BG26,"")</f>
        <v/>
      </c>
      <c r="W26" s="24" t="str">
        <f>IF(B26&lt;&gt;0,'1'!BH26,"")</f>
        <v/>
      </c>
      <c r="X26" s="53" t="str">
        <f t="shared" si="15"/>
        <v/>
      </c>
      <c r="Y26" s="63"/>
      <c r="Z26" s="94" t="str">
        <f t="shared" si="0"/>
        <v/>
      </c>
      <c r="AE26" s="11" t="str">
        <f>'1'!K26</f>
        <v/>
      </c>
      <c r="AF26" s="33">
        <f t="array" ref="AF26">MAX(IF(CB!$A$2:$A$109&lt;='1'!M26,CB!$A$2:$A$109))</f>
        <v>10</v>
      </c>
      <c r="AG26" s="33">
        <f t="array" ref="AG26">IF('1'!M26&lt;10,MAX(IF(CB!$B$2:$B$91&lt;='1'!N26,CB!$B$2:$B$91)),MAX(IF(CB!$B$92:$B$109&lt;='1'!N26,CB!$B$92:$B$109)))</f>
        <v>0</v>
      </c>
      <c r="AH26" s="100">
        <f t="array" ref="AH26">IF('1'!M26&lt;10,MIN(IF(CB!$B$2:$B$91&gt;='1'!N26,CB!$B$2:$B$91),0.07),MIN(IF(CB!$B$92:$B$109&gt;='1'!N26,CB!$B$92:$B$109,0.03)))</f>
        <v>3.0000000000000001E-3</v>
      </c>
      <c r="AI26" s="38">
        <f>IF(AND('1'!AF26=CB!$A$2, '1'!AG26=CB!$B$2),INDEX(CB!$K$2:$K$7,MATCH('1'!AE26, CB!$D$2:$D$7,1))+('1'!AE26- INDEX(CB!$D$2:$D$7,MATCH('1'!AE26,CB!$D$2:$D$7,1)))*( INDEX(CB!$K$2:$K$7,MATCH('1'!AE26, CB!$D$2:$D$7,1)+1)- INDEX(CB!$K$2:$K$7,MATCH('1'!AE26, CB!$D$2:$D$7,1)))/( INDEX(CB!$D$2:$D$7,MATCH('1'!AE26, CB!$D$2:$D$7,1)+1)- INDEX(CB!$D$2:$D$7,MATCH('1'!AE26,CB!$D$2:$D$7,1))),IF(AND('1'!AF26=CB!$A$8, '1'!AG26=CB!$B$8),INDEX(CB!$K$8:$K$13,MATCH('1'!AE26, CB!$D$8:$D$13,1))+('1'!AE26- INDEX(CB!$D$8:$D$13,MATCH('1'!AE26,CB!$D$8:$D$13,1)))*( INDEX(CB!$K$8:$K$13,MATCH('1'!AE26, CB!$D$8:$D$13,1)+1)- INDEX(CB!$K$8:$K$13,MATCH('1'!AE26, CB!$D$8:$D$13,1)))/( INDEX(CB!$D$8:$D$13,MATCH('1'!AE26, CB!$D$8:$D$13,1)+1)- INDEX(CB!$D$8:$D$13,MATCH('1'!AE26,CB!$D$8:$D$13,1))),IF(AND('1'!AF26=CB!$A$14, '1'!AG26=CB!$B$14),INDEX(CB!$K$14:$K$19,MATCH('1'!AE26, CB!$D$14:$D$19,1))+('1'!AE26- INDEX(CB!$D$14:$D$19,MATCH('1'!AE26,CB!$D$14:$D$19,1)))*( INDEX(CB!$K$14:$K$19,MATCH('1'!AE26, CB!$D$14:$D$19,1)+1)- INDEX(CB!$K$14:$K$19,MATCH('1'!AE26, CB!$D$14:$D$19,1)))/( INDEX(CB!$D$14:$D$19,MATCH('1'!AE26, CB!$D$14:$D$19,1)+1)- INDEX(CB!$D$14:$D$19,MATCH('1'!AE26,CB!$D$14:$D$19,1))),IF(AND('1'!AF26=CB!$A$20, '1'!AG26=CB!$B$20),INDEX(CB!$K$20:$K$25,MATCH('1'!AE26, CB!$D$20:$D$25,1))+('1'!AE26- INDEX(CB!$D$20:$D$25,MATCH('1'!AE26,CB!$D$20:$D$25,1)))*( INDEX(CB!$K$20:$K$25,MATCH('1'!AE26, CB!$D$20:$D$25,1)+1)- INDEX(CB!$K$20:$K$25,MATCH('1'!AE26, CB!$D$20:$D$25,1)))/( INDEX(CB!$D$20:$D$25,MATCH('1'!AE26, CB!$D$20:$D$25,1)+1)- INDEX(CB!$D$20:$D$25,MATCH('1'!AE26,CB!$D$20:$D$25,1))),IF(AND('1'!AF26=CB!$A$26, '1'!AG26=CB!$B$26),INDEX(CB!$K$26:$K$31,MATCH('1'!AE26, CB!$D$26:$D$31,1))+('1'!AE26- INDEX(CB!$D$26:$D$31,MATCH('1'!AE26,CB!$D$26:$D$31,1)))*( INDEX(CB!$K$26:$K$31,MATCH('1'!AE26, CB!$D$26:$D$31,1)+1)- INDEX(CB!$K$26:$K$31,MATCH('1'!AE26, CB!$D$26:$D$31,1)))/( INDEX(CB!$D$26:$D$31,MATCH('1'!AE26, CB!$D$26:$D$31,1)+1)- INDEX(CB!$D$26:$D$31,MATCH('1'!AE26,CB!$D$26:$D$31,1))),IF(AND('1'!AF26=CB!$A$32, '1'!AG26=CB!$B$32),INDEX(CB!$K$32:$K$37,MATCH('1'!AE26, CB!$D$32:$D$37,1))+('1'!AE26- INDEX(CB!$D$32:$D$37,MATCH('1'!AE26,CB!$D$32:$D$37,1)))*( INDEX(CB!$K$32:$K$37,MATCH('1'!AE26, CB!$D$32:$D$37,1)+1)- INDEX(CB!$K$32:$K$37,MATCH('1'!AE26, CB!$D$32:$D$37,1)))/( INDEX(CB!$D$32:$D$37,MATCH('1'!AE26, CB!$D$32:$D$37,1)+1)- INDEX(CB!$D$32:$D$37,MATCH('1'!AE26,CB!$D$32:$D$37,1))),IF(AND('1'!AF26=CB!$A$38, '1'!AG26=CB!$B$38),INDEX(CB!$K$38:$K$43,MATCH('1'!AE26, CB!$D$38:$D$43,1))+('1'!AE26- INDEX(CB!$D$38:$D$43,MATCH('1'!AE26,CB!$D$38:$D$43,1)))*( INDEX(CB!$K$38:$K$43,MATCH('1'!AE26, CB!$D$38:$D$43,1)+1)- INDEX(CB!$K$38:$K$43,MATCH('1'!AE26, CB!$D$38:$D$43,1)))/( INDEX(CB!$D$38:$D$43,MATCH('1'!AE26, CB!$D$38:$D$43,1)+1)- INDEX(CB!$D$38:$D$43,MATCH('1'!AE26,CB!$D$38:$D$43,1))),IF(AND('1'!AF26=CB!$A$44, '1'!AG26=CB!$B$44),INDEX(CB!$K$44:$K$49,MATCH('1'!AE26, CB!$D$44:$D$49,1))+('1'!AE26- INDEX(CB!$D$44:$D$49,MATCH('1'!AE26,CB!$D$44:$D$49,1)))*( INDEX(CB!$K$44:$K$49,MATCH('1'!AE26, CB!$D$44:$D$49,1)+1)- INDEX(CB!$K$44:$K$49,MATCH('1'!AE26, CB!$D$44:$D$49,1)))/( INDEX(CB!$D$44:$D$49,MATCH('1'!AE26, CB!$D$44:$D$49,1)+1)- INDEX(CB!$D$44:$D$49,MATCH('1'!AE26,CB!$D$44:$D$49,1))),IF(AND('1'!AF26=CB!$A$50, '1'!AG26=CB!$B$50),INDEX(CB!$K$50:$K$55,MATCH('1'!AE26, CB!$D$50:$D$55,1))+('1'!AE26- INDEX(CB!$D$50:$D$55,MATCH('1'!AE26,CB!$D$50:$D$55,1)))*( INDEX(CB!$K$50:$K$55,MATCH('1'!AE26, CB!$D$50:$D$55,1)+1)- INDEX(CB!$K$50:$K$55,MATCH('1'!AE26, CB!$D$50:$D$55,1)))/( INDEX(CB!$D$50:$D$55,MATCH('1'!AE26, CB!$D$50:$D$55,1)+1)- INDEX(CB!$D$50:$D$55,MATCH('1'!AE26,CB!$D$50:$D$55,1))),IF(AND('1'!AF26=CB!$A$56, '1'!AG26=CB!$B$56),INDEX(CB!$K$56:$K$61,MATCH('1'!AE26, CB!$D$56:$D$61,1))+('1'!AE26- INDEX(CB!$D$56:$D$61,MATCH('1'!AE26,CB!$D$56:$D$61,1)))*( INDEX(CB!$K$56:$K$61,MATCH('1'!AE26, CB!$D$56:$D$61,1)+1)- INDEX(CB!$K$56:$K$61,MATCH('1'!AE26, CB!$D$56:$D$61,1)))/( INDEX(CB!$D$56:$D$61,MATCH('1'!AE26, CB!$D$56:$D$61,1)+1)- INDEX(CB!$D$56:$D$61,MATCH('1'!AE26,CB!$D$56:$D$61,1))),IF(AND('1'!AF26=CB!$A$62, '1'!AG26=CB!$B$62),INDEX(CB!$K$62:$K$67,MATCH('1'!AE26, CB!$D$62:$D$67,1))+('1'!AE26- INDEX(CB!$D$62:$D$67,MATCH('1'!AE26,CB!$D$62:$D$67,1)))*( INDEX(CB!$K$62:$K$67,MATCH('1'!AE26, CB!$D$62:$D$67,1)+1)- INDEX(CB!$K$62:$K$67,MATCH('1'!AE26, CB!$D$62:$D$67,1)))/( INDEX(CB!$D$62:$D$67,MATCH('1'!AE26, CB!$D$62:$D$67,1)+1)- INDEX(CB!$D$62:$D$67,MATCH('1'!AE26,CB!$D$62:$D$67,1))),IF(AND('1'!AF26=CB!$A$68, '1'!AG26=CB!$B$68),INDEX(CB!$K$68:$K$73,MATCH('1'!AE26, CB!$D$68:$D$73,1))+('1'!AE26- INDEX(CB!$D$68:$D$73,MATCH('1'!AE26,CB!$D$68:$D$73,1)))*( INDEX(CB!$K$68:$K$73,MATCH('1'!AE26, CB!$D$68:$D$73,1)+1)- INDEX(CB!$K$68:$K$73,MATCH('1'!AE26, CB!$D$68:$D$73,1)))/(INDEX(CB!$D$68:$D$73,MATCH('1'!AE26, CB!$D$68:$D$73,1)+1)- INDEX(CB!$D$68:$D$73,MATCH('1'!AE26,CB!$D$68:$D$73,1))),IF(AND('1'!AF26=CB!$A$74, '1'!AG26=CB!$B$74),INDEX(CB!$K$74:$K$79,MATCH('1'!AE26, CB!$D$74:$D$79,1))+('1'!AE26- INDEX(CB!$D$74:$D$79,MATCH('1'!AE26,CB!$D$74:$D$79,1)))*( INDEX(CB!$K$74:$K$79,MATCH('1'!AE26, CB!$D$74:$D$79,1)+1)- INDEX(CB!$K$74:$K$79,MATCH('1'!AE26, CB!$D$74:$D$79,1)))/(INDEX(CB!$D$74:$D$79,MATCH('1'!AE26, CB!$D$74:$D$79,1)+1)- INDEX(CB!$D$74:$D$79,MATCH('1'!AE26,CB!$D$74:$D$79,1))),IF(AND('1'!AF26=CB!$A$80, '1'!AG26=CB!$B$80),INDEX(CB!$K$80:$K$85,MATCH('1'!AE26, CB!$D$80:$D$85,1))+('1'!AE26- INDEX(CB!$D$80:$D$85,MATCH('1'!AE26,CB!$D$80:$D$85,1)))*( INDEX(CB!$K$80:$K$85,MATCH('1'!AE26, CB!$D$80:$D$85,1)+1)- INDEX(CB!$K$80:$K$85,MATCH('1'!AE26, CB!$D$80:$D$85,1)))/(INDEX(CB!$D$80:$D$85,MATCH('1'!AE26, CB!$D$80:$D$85,1)+1)- INDEX(CB!$D$80:$D$85,MATCH('1'!AE26,CB!$D$80:$D$85,1))),IF(AND('1'!AF26=CB!$A$86, '1'!AG26=CB!$B$86),INDEX(CB!$K$86:$K$91,MATCH('1'!AE26, CB!$D$86:$D$91,1))+('1'!AE26- INDEX(CB!$D$86:$D$91,MATCH('1'!AE26,CB!$D$86:$D$91,1)))*( INDEX(CB!$K$86:$K$91,MATCH('1'!AE26, CB!$D$86:$D$91,1)+1)- INDEX(CB!$K$86:$K$91,MATCH('1'!AE26, CB!$D$86:$D$91,1)))/(INDEX(CB!$D$86:$D$91,MATCH('1'!AE26, CB!$D$86:$D$91,1)+1)- INDEX(CB!$D$86:$D$91,MATCH('1'!AE26,CB!$D$86:$D$91,1))),IF(AND('1'!AF26=CB!$A$92, '1'!AG26=CB!$B$92),INDEX(CB!$K$92:$K$97,MATCH('1'!AE26, CB!$D$92:$D$97,1))+('1'!AE26- INDEX(CB!$D$92:$D$97,MATCH('1'!AE26,CB!$D$92:$D$97,1)))*( INDEX(CB!$K$92:$K$97,MATCH('1'!AE26, CB!$D$92:$D$97,1)+1)- INDEX(CB!$K$92:$K$97,MATCH('1'!AE26, CB!$D$92:$D$97,1)))/(INDEX(CB!$D$92:$D$97,MATCH('1'!AE26, CB!$D$92:$D$97,1)+1)- INDEX(CB!$D$92:$D$97,MATCH('1'!AE26,CB!$D$92:$D$97,1))),IF(AND('1'!AF26=CB!$A$98, '1'!AG26=CB!$B$98),INDEX(CB!$K$98:$K$103,MATCH('1'!AE26, CB!$D$98:$D$103,1))+('1'!AE26- INDEX(CB!$D$98:$D$103,MATCH('1'!AE26,CB!$D$98:$D$103,1)))*( INDEX(CB!$K$98:$K$103,MATCH('1'!AE26, CB!$D$98:$D$103,1)+1)- INDEX(CB!$K$98:$K$103,MATCH('1'!AE26, CB!$D$98:$D$103,1)))/(INDEX(CB!$D$98:$D$103,MATCH('1'!AE26, CB!$D$98:$D$103,1)+1)- INDEX(CB!$D$98:$D$103,MATCH('1'!AE26,CB!$D$98:$D$103,1))),IF(AND('1'!AF26=CB!$A$104, '1'!AG26=CB!$B$104),INDEX(CB!$K$104:$K$109,MATCH('1'!AE26, CB!$D$104:$D$109,1))+('1'!AE26- INDEX(CB!$D$104:$D$109,MATCH('1'!AE26,CB!$D$104:$D$109,1)))*( INDEX(CB!$K$104:$K$109,MATCH('1'!AE26, CB!$D$104:$D$109,1)+1)- INDEX(CB!$K$104:$K$109,MATCH('1'!AE26, CB!$D$104:$D$109,1)))/(INDEX(CB!$D$104:$D$109,MATCH('1'!AE26, CB!$D$104:$D$109,1)+1)- INDEX(CB!$D$104:$D$109,MATCH('1'!AE26,CB!$D$104:$D$109,1))),0))))))))))))))))))</f>
        <v>0</v>
      </c>
      <c r="AJ26" s="33">
        <f>IF(AND('1'!AF26=CB!$A$2, '1'!AG26=CB!$B$2),INDEX(CB!$I$2:$I$7,MATCH('1'!AE26, CB!$D$2:$D$7,1))+('1'!AE26- INDEX(CB!$D$2:$D$7,MATCH('1'!AE26,CB!$D$2:$D$7,1)))*( INDEX(CB!$I$2:$I$7,MATCH('1'!AE26, CB!$D$2:$D$7,1)+1)- INDEX(CB!$I$2:$I$7,MATCH('1'!AE26, CB!$D$2:$D$7,1)))/( INDEX(CB!$D$2:$D$7,MATCH('1'!AE26, CB!$D$2:$D$7,1)+1)- INDEX(CB!$D$2:$D$7,MATCH('1'!AE26,CB!$D$2:$D$7,1))),IF(AND('1'!AF26=CB!$A$8, '1'!AG26=CB!$B$8),INDEX(CB!$I$8:$I$13,MATCH('1'!AE26, CB!$D$8:$D$13,1))+('1'!AE26- INDEX(CB!$D$8:$D$13,MATCH('1'!AE26,CB!$D$8:$D$13,1)))*( INDEX(CB!$I$8:$I$13,MATCH('1'!AE26, CB!$D$8:$D$13,1)+1)- INDEX(CB!$I$8:$I$13,MATCH('1'!AE26, CB!$D$8:$D$13,1)))/( INDEX(CB!$D$8:$D$13,MATCH('1'!AE26, CB!$D$8:$D$13,1)+1)- INDEX(CB!$D$8:$D$13,MATCH('1'!AE26,CB!$D$8:$D$13,1))),IF(AND('1'!AF26=CB!$A$14, '1'!AG26=CB!$B$14),INDEX(CB!$I$14:$I$19,MATCH('1'!AE26, CB!$D$14:$D$19,1))+('1'!AE26- INDEX(CB!$D$14:$D$19,MATCH('1'!AE26,CB!$D$14:$D$19,1)))*( INDEX(CB!$I$14:$I$19,MATCH('1'!AE26, CB!$D$14:$D$19,1)+1)- INDEX(CB!$I$14:$I$19,MATCH('1'!AE26, CB!$D$14:$D$19,1)))/( INDEX(CB!$D$14:$D$19,MATCH('1'!AE26, CB!$D$14:$D$19,1)+1)- INDEX(CB!$D$14:$D$19,MATCH('1'!AE26,CB!$D$14:$D$19,1))),IF(AND('1'!AF26=CB!$A$20, '1'!AG26=CB!$B$20),INDEX(CB!$I$20:$I$25,MATCH('1'!AE26, CB!$D$20:$D$25,1))+('1'!AE26- INDEX(CB!$D$20:$D$25,MATCH('1'!AE26,CB!$D$20:$D$25,1)))*( INDEX(CB!$I$20:$I$25,MATCH('1'!AE26, CB!$D$20:$D$25,1)+1)- INDEX(CB!$I$20:$I$25,MATCH('1'!AE26, CB!$D$20:$D$25,1)))/( INDEX(CB!$D$20:$D$25,MATCH('1'!AE26, CB!$D$20:$D$25,1)+1)- INDEX(CB!$D$20:$D$25,MATCH('1'!AE26,CB!$D$20:$D$25,1))),IF(AND('1'!AF26=CB!$A$26, '1'!AG26=CB!$B$26),INDEX(CB!$I$26:$I$31,MATCH('1'!AE26, CB!$D$26:$D$31,1))+('1'!AE26- INDEX(CB!$D$26:$D$31,MATCH('1'!AE26,CB!$D$26:$D$31,1)))*( INDEX(CB!$I$26:$I$31,MATCH('1'!AE26, CB!$D$26:$D$31,1)+1)- INDEX(CB!$I$26:$I$31,MATCH('1'!AE26, CB!$D$26:$D$31,1)))/( INDEX(CB!$D$26:$D$31,MATCH('1'!AE26, CB!$D$26:$D$31,1)+1)- INDEX(CB!$D$26:$D$31,MATCH('1'!AE26,CB!$D$26:$D$31,1))),IF(AND('1'!AF26=CB!$A$32, '1'!AG26=CB!$B$32),INDEX(CB!$I$32:$I$37,MATCH('1'!AE26, CB!$D$32:$D$37,1))+('1'!AE26- INDEX(CB!$D$32:$D$37,MATCH('1'!AE26,CB!$D$32:$D$37,1)))*( INDEX(CB!$I$32:$I$37,MATCH('1'!AE26, CB!$D$32:$D$37,1)+1)- INDEX(CB!$I$32:$I$37,MATCH('1'!AE26, CB!$D$32:$D$37,1)))/( INDEX(CB!$D$32:$D$37,MATCH('1'!AE26, CB!$D$32:$D$37,1)+1)- INDEX(CB!$D$32:$D$37,MATCH('1'!AE26,CB!$D$32:$D$37,1))),IF(AND('1'!AF26=CB!$A$38, '1'!AG26=CB!$B$38),INDEX(CB!$I$38:$I$43,MATCH('1'!AE26, CB!$D$38:$D$43,1))+('1'!AE26- INDEX(CB!$D$38:$D$43,MATCH('1'!AE26,CB!$D$38:$D$43,1)))*( INDEX(CB!$I$38:$I$43,MATCH('1'!AE26, CB!$D$38:$D$43,1)+1)- INDEX(CB!$I$38:$I$43,MATCH('1'!AE26, CB!$D$38:$D$43,1)))/( INDEX(CB!$D$38:$D$43,MATCH('1'!AE26, CB!$D$38:$D$43,1)+1)- INDEX(CB!$D$38:$D$43,MATCH('1'!AE26,CB!$D$38:$D$43,1))),IF(AND('1'!AF26=CB!$A$44, '1'!AG26=CB!$B$44),INDEX(CB!$I$44:$I$49,MATCH('1'!AE26, CB!$D$44:$D$49,1))+('1'!AE26- INDEX(CB!$D$44:$D$49,MATCH('1'!AE26,CB!$D$44:$D$49,1)))*( INDEX(CB!$I$44:$I$49,MATCH('1'!AE26, CB!$D$44:$D$49,1)+1)- INDEX(CB!$I$44:$I$49,MATCH('1'!AE26, CB!$D$44:$D$49,1)))/( INDEX(CB!$D$44:$D$49,MATCH('1'!AE26, CB!$D$44:$D$49,1)+1)- INDEX(CB!$D$44:$D$49,MATCH('1'!AE26,CB!$D$44:$D$49,1))),IF(AND('1'!AF26=CB!$A$50, '1'!AG26=CB!$B$50),INDEX(CB!$I$50:$I$55,MATCH('1'!AE26, CB!$D$50:$D$55,1))+('1'!AE26- INDEX(CB!$D$50:$D$55,MATCH('1'!AE26,CB!$D$50:$D$55,1)))*( INDEX(CB!$I$50:$I$55,MATCH('1'!AE26, CB!$D$50:$D$55,1)+1)- INDEX(CB!$I$50:$I$55,MATCH('1'!AE26, CB!$D$50:$D$55,1)))/( INDEX(CB!$D$50:$D$55,MATCH('1'!AE26, CB!$D$50:$D$55,1)+1)- INDEX(CB!$D$50:$D$55,MATCH('1'!AE26,CB!$D$50:$D$55,1))),IF(AND('1'!AF26=CB!$A$56, '1'!AG26=CB!$B$56),INDEX(CB!$I$56:$I$61,MATCH('1'!AE26, CB!$D$56:$D$61,1))+('1'!AE26- INDEX(CB!$D$56:$D$61,MATCH('1'!AE26,CB!$D$56:$D$61,1)))*( INDEX(CB!$I$56:$I$61,MATCH('1'!AE26, CB!$D$56:$D$61,1)+1)- INDEX(CB!$I$56:$I$61,MATCH('1'!AE26, CB!$D$56:$D$61,1)))/( INDEX(CB!$D$56:$D$61,MATCH('1'!AE26, CB!$D$56:$D$61,1)+1)- INDEX(CB!$D$56:$D$61,MATCH('1'!AE26,CB!$D$56:$D$61,1))),IF(AND('1'!AF26=CB!$A$62, '1'!AG26=CB!$B$62),INDEX(CB!$I$62:$I$67,MATCH('1'!AE26, CB!$D$62:$D$67,1))+('1'!AE26- INDEX(CB!$D$62:$D$67,MATCH('1'!AE26,CB!$D$62:$D$67,1)))*( INDEX(CB!$I$62:$I$67,MATCH('1'!AE26, CB!$D$62:$D$67,1)+1)- INDEX(CB!$I$62:$I$67,MATCH('1'!AE26, CB!$D$62:$D$67,1)))/( INDEX(CB!$D$62:$D$67,MATCH('1'!AE26, CB!$D$62:$D$67,1)+1)- INDEX(CB!$D$62:$D$67,MATCH('1'!AE26,CB!$D$62:$D$67,1))),IF(AND('1'!AF26=CB!$A$68, '1'!AG26=CB!$B$68),INDEX(CB!$I$68:$I$73,MATCH('1'!AE26, CB!$D$68:$D$73,1))+('1'!AE26- INDEX(CB!$D$68:$D$73,MATCH('1'!AE26,CB!$D$68:$D$73,1)))*( INDEX(CB!$I$68:$I$73,MATCH('1'!AE26, CB!$D$68:$D$73,1)+1)- INDEX(CB!$I$68:$I$73,MATCH('1'!AE26, CB!$D$68:$D$73,1)))/(INDEX(CB!$D$68:$D$73,MATCH('1'!AE26, CB!$D$68:$D$73,1)+1)- INDEX(CB!$D$68:$D$73,MATCH('1'!AE26,CB!$D$68:$D$73,1))),IF(AND('1'!AF26=CB!$A$74, '1'!AG26=CB!$B$74),INDEX(CB!$I$74:$I$79,MATCH('1'!AE26, CB!$D$74:$D$79,1))+('1'!AE26- INDEX(CB!$D$74:$D$79,MATCH('1'!AE26,CB!$D$74:$D$79,1)))*( INDEX(CB!$I$74:$I$79,MATCH('1'!AE26, CB!$D$74:$D$79,1)+1)- INDEX(CB!$I$74:$I$79,MATCH('1'!AE26, CB!$D$74:$D$79,1)))/(INDEX(CB!$D$74:$D$79,MATCH('1'!AE26, CB!$D$74:$D$79,1)+1)- INDEX(CB!$D$74:$D$79,MATCH('1'!AE26,CB!$D$74:$D$79,1))),IF(AND('1'!AF26=CB!$A$80, '1'!AG26=CB!$B$80),INDEX(CB!$I$80:$I$85,MATCH('1'!AE26, CB!$D$80:$D$85,1))+('1'!AE26- INDEX(CB!$D$80:$D$85,MATCH('1'!AE26,CB!$D$80:$D$85,1)))*( INDEX(CB!$I$80:$I$85,MATCH('1'!AE26, CB!$D$80:$D$85,1)+1)- INDEX(CB!$I$80:$I$85,MATCH('1'!AE26, CB!$D$80:$D$85,1)))/(INDEX(CB!$D$80:$D$85,MATCH('1'!AE26, CB!$D$80:$D$85,1)+1)- INDEX(CB!$D$80:$D$85,MATCH('1'!AE26,CB!$D$80:$D$85,1))),IF(AND('1'!AF26=CB!$A$86, '1'!AG26=CB!$B$86),INDEX(CB!$I$86:$I$91,MATCH('1'!AE26, CB!$D$86:$D$91,1))+('1'!AE26- INDEX(CB!$D$86:$D$91,MATCH('1'!AE26,CB!$D$86:$D$91,1)))*( INDEX(CB!$I$86:$I$91,MATCH('1'!AE26, CB!$D$86:$D$91,1)+1)- INDEX(CB!$I$86:$I$91,MATCH('1'!AE26, CB!$D$86:$D$91,1)))/(INDEX(CB!$D$86:$D$91,MATCH('1'!AE26, CB!$D$86:$D$91,1)+1)- INDEX(CB!$D$86:$D$91,MATCH('1'!AE26,CB!$D$86:$D$91,1))),IF(AND('1'!AF26=CB!$A$92, '1'!AG26=CB!$B$92),INDEX(CB!$I$92:$I$97,MATCH('1'!AE26, CB!$D$92:$D$97,1))+('1'!AE26- INDEX(CB!$D$92:$D$97,MATCH('1'!AE26,CB!$D$92:$D$97,1)))*( INDEX(CB!$I$92:$I$97,MATCH('1'!AE26, CB!$D$92:$D$97,1)+1)- INDEX(CB!$I$92:$I$97,MATCH('1'!AE26, CB!$D$92:$D$97,1)))/(INDEX(CB!$D$92:$D$97,MATCH('1'!AE26, CB!$D$92:$D$97,1)+1)- INDEX(CB!$D$92:$D$97,MATCH('1'!AE26,CB!$D$92:$D$97,1))),IF(AND('1'!AF26=CB!$A$98, '1'!AG26=CB!$B$98),INDEX(CB!$I$98:$I$103,MATCH('1'!AE26, CB!$D$98:$D$103,1))+('1'!AE26- INDEX(CB!$D$98:$D$103,MATCH('1'!AE26,CB!$D$98:$D$103,1)))*( INDEX(CB!$I$98:$I$103,MATCH('1'!AE26, CB!$D$98:$D$103,1)+1)- INDEX(CB!$I$98:$I$103,MATCH('1'!AE26, CB!$D$98:$D$103,1)))/(INDEX(CB!$D$98:$D$103,MATCH('1'!AE26, CB!$D$98:$D$103,1)+1)- INDEX(CB!$D$98:$D$103,MATCH('1'!AE26,CB!$D$98:$D$103,1))),IF(AND('1'!AF26=CB!$A$104, '1'!AG26=CB!$B$104),INDEX(CB!$I$104:$I$109,MATCH('1'!AE26, CB!$D$104:$D$109,1))+('1'!AE26- INDEX(CB!$D$104:$D$109,MATCH('1'!AE26,CB!$D$104:$D$109,1)))*( INDEX(CB!$I$104:$I$109,MATCH('1'!AE26, CB!$D$104:$D$109,1)+1)- INDEX(CB!$I$104:$I$109,MATCH('1'!AE26, CB!$D$104:$D$109,1)))/(INDEX(CB!$D$104:$D$109,MATCH('1'!AE26, CB!$D$104:$D$109,1)+1)- INDEX(CB!$D$104:$D$109,MATCH('1'!AE26,CB!$D$104:$D$109,1))),0))))))))))))))))))</f>
        <v>0</v>
      </c>
      <c r="AK26" s="33">
        <f>IF(AND('1'!AF26=CB!$A$2, '1'!AG26=CB!$B$2),INDEX(CB!$C$2:$C$7,MATCH('1'!AE26, CB!$D$2:$D$7,1))+('1'!AE26- INDEX(CB!$D$2:$D$7,MATCH('1'!AE26,CB!$D$2:$D$7,1)))*( INDEX(CB!$C$2:$C$7,MATCH('1'!AE26, CB!$D$2:$D$7,1)+1)- INDEX(CB!$C$2:$C$7,MATCH('1'!AE26, CB!$D$2:$D$7,1)))/( INDEX(CB!$D$2:$D$7,MATCH('1'!AE26, CB!$D$2:$D$7,1)+1)- INDEX(CB!$D$2:$D$7,MATCH('1'!AE26,CB!$D$2:$D$7,1))),IF(AND('1'!AF26=CB!$A$8, '1'!AG26=CB!$B$8),INDEX(CB!$C$8:$C$13,MATCH('1'!AE26, CB!$D$8:$D$13,1))+('1'!AE26- INDEX(CB!$D$8:$D$13,MATCH('1'!AE26,CB!$D$8:$D$13,1)))*( INDEX(CB!$C$8:$C$13,MATCH('1'!AE26, CB!$D$8:$D$13,1)+1)- INDEX(CB!$C$8:$C$13,MATCH('1'!AE26, CB!$D$8:$D$13,1)))/( INDEX(CB!$D$8:$D$13,MATCH('1'!AE26, CB!$D$8:$D$13,1)+1)- INDEX(CB!$D$8:$D$13,MATCH('1'!AE26,CB!$D$8:$D$13,1))),IF(AND('1'!AF26=CB!$A$14, '1'!AG26=CB!$B$14),INDEX(CB!$C$14:$C$19,MATCH('1'!AE26, CB!$D$14:$D$19,1))+('1'!AE26- INDEX(CB!$D$14:$D$19,MATCH('1'!AE26,CB!$D$14:$D$19,1)))*( INDEX(CB!$C$14:$C$19,MATCH('1'!AE26, CB!$D$14:$D$19,1)+1)- INDEX(CB!$C$14:$C$19,MATCH('1'!AE26, CB!$D$14:$D$19,1)))/( INDEX(CB!$D$14:$D$19,MATCH('1'!AE26, CB!$D$14:$D$19,1)+1)- INDEX(CB!$D$14:$D$19,MATCH('1'!AE26,CB!$D$14:$D$19,1))),IF(AND('1'!AF26=CB!$A$20, '1'!AG26=CB!$B$20),INDEX(CB!$C$20:$C$25,MATCH('1'!AE26, CB!$D$20:$D$25,1))+('1'!AE26- INDEX(CB!$D$20:$D$25,MATCH('1'!AE26,CB!$D$20:$D$25,1)))*( INDEX(CB!$C$20:$C$25,MATCH('1'!AE26, CB!$D$20:$D$25,1)+1)- INDEX(CB!$C$20:$C$25,MATCH('1'!AE26, CB!$D$20:$D$25,1)))/( INDEX(CB!$D$20:$D$25,MATCH('1'!AE26, CB!$D$20:$D$25,1)+1)- INDEX(CB!$D$20:$D$25,MATCH('1'!AE26,CB!$D$20:$D$25,1))),IF(AND('1'!AF26=CB!$A$26, '1'!AG26=CB!$B$26),INDEX(CB!$C$26:$C$31,MATCH('1'!AE26, CB!$D$26:$D$31,1))+('1'!AE26- INDEX(CB!$D$26:$D$31,MATCH('1'!AE26,CB!$D$26:$D$31,1)))*( INDEX(CB!$C$26:$C$31,MATCH('1'!AE26, CB!$D$26:$D$31,1)+1)- INDEX(CB!$C$26:$C$31,MATCH('1'!AE26, CB!$D$26:$D$31,1)))/( INDEX(CB!$D$26:$D$31,MATCH('1'!AE26, CB!$D$26:$D$31,1)+1)- INDEX(CB!$D$26:$D$31,MATCH('1'!AE26,CB!$D$26:$D$31,1))),IF(AND('1'!AF26=CB!$A$32, '1'!AG26=CB!$B$32),INDEX(CB!$C$32:$C$37,MATCH('1'!AE26, CB!$D$32:$D$37,1))+('1'!AE26- INDEX(CB!$D$32:$D$37,MATCH('1'!AE26,CB!$D$32:$D$37,1)))*( INDEX(CB!$C$32:$C$37,MATCH('1'!AE26, CB!$D$32:$D$37,1)+1)- INDEX(CB!$C$32:$C$37,MATCH('1'!AE26, CB!$D$32:$D$37,1)))/( INDEX(CB!$D$32:$D$37,MATCH('1'!AE26, CB!$D$32:$D$37,1)+1)- INDEX(CB!$D$32:$D$37,MATCH('1'!AE26,CB!$D$32:$D$37,1))),IF(AND('1'!AF26=CB!$A$38, '1'!AG26=CB!$B$38),INDEX(CB!$C$38:$C$43,MATCH('1'!AE26, CB!$D$38:$D$43,1))+('1'!AE26- INDEX(CB!$D$38:$D$43,MATCH('1'!AE26,CB!$D$38:$D$43,1)))*( INDEX(CB!$C$38:$C$43,MATCH('1'!AE26, CB!$D$38:$D$43,1)+1)- INDEX(CB!$C$38:$C$43,MATCH('1'!AE26, CB!$D$38:$D$43,1)))/( INDEX(CB!$D$38:$D$43,MATCH('1'!AE26, CB!$D$38:$D$43,1)+1)- INDEX(CB!$D$38:$D$43,MATCH('1'!AE26,CB!$D$38:$D$43,1))),IF(AND('1'!AF26=CB!$A$44, '1'!AG26=CB!$B$44),INDEX(CB!$C$44:$C$49,MATCH('1'!AE26, CB!$D$44:$D$49,1))+('1'!AE26- INDEX(CB!$D$44:$D$49,MATCH('1'!AE26,CB!$D$44:$D$49,1)))*( INDEX(CB!$C$44:$C$49,MATCH('1'!AE26, CB!$D$44:$D$49,1)+1)- INDEX(CB!$C$44:$C$49,MATCH('1'!AE26, CB!$D$44:$D$49,1)))/( INDEX(CB!$D$44:$D$49,MATCH('1'!AE26, CB!$D$44:$D$49,1)+1)- INDEX(CB!$D$44:$D$49,MATCH('1'!AE26,CB!$D$44:$D$49,1))),IF(AND('1'!AF26=CB!$A$50, '1'!AG26=CB!$B$50),INDEX(CB!$C$50:$C$55,MATCH('1'!AE26, CB!$D$50:$D$55,1))+('1'!AE26- INDEX(CB!$D$50:$D$55,MATCH('1'!AE26,CB!$D$50:$D$55,1)))*( INDEX(CB!$C$50:$C$55,MATCH('1'!AE26, CB!$D$50:$D$55,1)+1)- INDEX(CB!$C$50:$C$55,MATCH('1'!AE26, CB!$D$50:$D$55,1)))/( INDEX(CB!$D$50:$D$55,MATCH('1'!AE26, CB!$D$50:$D$55,1)+1)- INDEX(CB!$D$50:$D$55,MATCH('1'!AE26,CB!$D$50:$D$55,1))),IF(AND('1'!AF26=CB!$A$56, '1'!AG26=CB!$B$56),INDEX(CB!$C$56:$C$61,MATCH('1'!AE26, CB!$D$56:$D$61,1))+('1'!AE26- INDEX(CB!$D$56:$D$61,MATCH('1'!AE26,CB!$D$56:$D$61,1)))*( INDEX(CB!$C$56:$C$61,MATCH('1'!AE26, CB!$D$56:$D$61,1)+1)- INDEX(CB!$C$56:$C$61,MATCH('1'!AE26, CB!$D$56:$D$61,1)))/( INDEX(CB!$D$56:$D$61,MATCH('1'!AE26, CB!$D$56:$D$61,1)+1)- INDEX(CB!$D$56:$D$61,MATCH('1'!AE26,CB!$D$56:$D$61,1))),IF(AND('1'!AF26=CB!$A$62, '1'!AG26=CB!$B$62),INDEX(CB!$C$62:$C$67,MATCH('1'!AE26, CB!$D$62:$D$67,1))+('1'!AE26- INDEX(CB!$D$62:$D$67,MATCH('1'!AE26,CB!$D$62:$D$67,1)))*( INDEX(CB!$C$62:$C$67,MATCH('1'!AE26, CB!$D$62:$D$67,1)+1)- INDEX(CB!$C$62:$C$67,MATCH('1'!AE26, CB!$D$62:$D$67,1)))/( INDEX(CB!$D$62:$D$67,MATCH('1'!AE26, CB!$D$62:$D$67,1)+1)- INDEX(CB!$D$62:$D$67,MATCH('1'!AE26,CB!$D$62:$D$67,1))),IF(AND('1'!AF26=CB!$A$68, '1'!AG26=CB!$B$68),INDEX(CB!$C$68:$C$73,MATCH('1'!AE26, CB!$D$68:$D$73,1))+('1'!AE26- INDEX(CB!$D$68:$D$73,MATCH('1'!AE26,CB!$D$68:$D$73,1)))*( INDEX(CB!$C$68:$C$73,MATCH('1'!AE26, CB!$D$68:$D$73,1)+1)- INDEX(CB!$C$68:$C$73,MATCH('1'!AE26, CB!$D$68:$D$73,1)))/(INDEX(CB!$D$68:$D$73,MATCH('1'!AE26, CB!$D$68:$D$73,1)+1)- INDEX(CB!$D$68:$D$73,MATCH('1'!AE26,CB!$D$68:$D$73,1))),IF(AND('1'!AF26=CB!$A$74, '1'!AG26=CB!$B$74),INDEX(CB!$C$74:$C$79,MATCH('1'!AE26, CB!$D$74:$D$79,1))+('1'!AE26- INDEX(CB!$D$74:$D$79,MATCH('1'!AE26,CB!$D$74:$D$79,1)))*( INDEX(CB!$C$74:$C$79,MATCH('1'!AE26, CB!$D$74:$D$79,1)+1)- INDEX(CB!$C$74:$C$79,MATCH('1'!AE26, CB!$D$74:$D$79,1)))/(INDEX(CB!$D$74:$D$79,MATCH('1'!AE26, CB!$D$74:$D$79,1)+1)- INDEX(CB!$D$74:$D$79,MATCH('1'!AE26,CB!$D$74:$D$79,1))),IF(AND('1'!AF26=CB!$A$80, '1'!AG26=CB!$B$80),INDEX(CB!$C$80:$C$85,MATCH('1'!AE26, CB!$D$80:$D$85,1))+('1'!AE26- INDEX(CB!$D$80:$D$85,MATCH('1'!AE26,CB!$D$80:$D$85,1)))*( INDEX(CB!$C$80:$C$85,MATCH('1'!AE26, CB!$D$80:$D$85,1)+1)- INDEX(CB!$C$80:$C$85,MATCH('1'!AE26, CB!$D$80:$D$85,1)))/(INDEX(CB!$D$80:$D$85,MATCH('1'!AE26, CB!$D$80:$D$85,1)+1)- INDEX(CB!$D$80:$D$85,MATCH('1'!AE26,CB!$D$80:$D$85,1))),IF(AND('1'!AF26=CB!$A$86, '1'!AG26=CB!$B$86),INDEX(CB!$C$86:$C$91,MATCH('1'!AE26, CB!$D$86:$D$91,1))+('1'!AE26- INDEX(CB!$D$86:$D$91,MATCH('1'!AE26,CB!$D$86:$D$91,1)))*( INDEX(CB!$C$86:$C$91,MATCH('1'!AE26, CB!$D$86:$D$91,1)+1)- INDEX(CB!$C$86:$C$91,MATCH('1'!AE26, CB!$D$86:$D$91,1)))/(INDEX(CB!$D$86:$D$91,MATCH('1'!AE26, CB!$D$86:$D$91,1)+1)- INDEX(CB!$D$86:$D$91,MATCH('1'!AE26,CB!$D$86:$D$91,1))),IF(AND('1'!AF26=CB!$A$92, '1'!AG26=CB!$B$92),INDEX(CB!$C$92:$C$97,MATCH('1'!AE26, CB!$D$92:$D$97,1))+('1'!AE26- INDEX(CB!$D$92:$D$97,MATCH('1'!AE26,CB!$D$92:$D$97,1)))*( INDEX(CB!$C$92:$C$97,MATCH('1'!AE26, CB!$D$92:$D$97,1)+1)- INDEX(CB!$C$92:$C$97,MATCH('1'!AE26, CB!$D$92:$D$97,1)))/(INDEX(CB!$D$92:$D$97,MATCH('1'!AE26, CB!$D$92:$D$97,1)+1)- INDEX(CB!$D$92:$D$97,MATCH('1'!AE26,CB!$D$92:$D$97,1))),IF(AND('1'!AF26=CB!$A$98, '1'!AG26=CB!$B$98),INDEX(CB!$C$98:$C$103,MATCH('1'!AE26, CB!$D$98:$D$103,1))+('1'!AE26- INDEX(CB!$D$98:$D$103,MATCH('1'!AE26,CB!$D$98:$D$103,1)))*( INDEX(CB!$C$98:$C$103,MATCH('1'!AE26, CB!$D$98:$D$103,1)+1)- INDEX(CB!$C$98:$C$103,MATCH('1'!AE26, CB!$D$98:$D$103,1)))/(INDEX(CB!$D$98:$D$103,MATCH('1'!AE26, CB!$D$98:$D$103,1)+1)- INDEX(CB!$D$98:$D$103,MATCH('1'!AE26,CB!$D$98:$D$103,1))),IF(AND('1'!AF26=CB!$A$104, '1'!AG26=CB!$B$104),INDEX(CB!$C$104:$C$109,MATCH('1'!AE26, CB!$D$104:$D$109,1))+('1'!AE26- INDEX(CB!$D$104:$D$109,MATCH('1'!AE26,CB!$D$104:$D$109,1)))*( INDEX(CB!$C$104:$C$109,MATCH('1'!AE26, CB!$D$104:$D$109,1)+1)- INDEX(CB!$C$104:$C$109,MATCH('1'!AE26, CB!$D$104:$D$109,1)))/(INDEX(CB!$D$104:$D$109,MATCH('1'!AE26, CB!$D$104:$D$109,1)+1)- INDEX(CB!$D$104:$D$109,MATCH('1'!AE26,CB!$D$104:$D$109,1))),0))))))))))))))))))</f>
        <v>0</v>
      </c>
      <c r="AL26" s="33">
        <f>IF(AND('1'!AF26=CB!$A$2, '1'!AG26=CB!$B$2),INDEX(CB!$M$2:$M$7,MATCH('1'!AE26, CB!$D$2:$D$7,1))+('1'!AE26- INDEX(CB!$D$2:$D$7,MATCH('1'!AE26,CB!$D$2:$D$7,1)))*( INDEX(CB!$M$2:$M$7,MATCH('1'!AE26, CB!$D$2:$D$7,1)+1)- INDEX(CB!$M$2:$M$7,MATCH('1'!AE26, CB!$D$2:$D$7,1)))/( INDEX(CB!$D$2:$D$7,MATCH('1'!AE26, CB!$D$2:$D$7,1)+1)- INDEX(CB!$D$2:$D$7,MATCH('1'!AE26,CB!$D$2:$D$7,1))),IF(AND('1'!AF26=CB!$A$8, '1'!AG26=CB!$B$8),INDEX(CB!$M$8:$M$13,MATCH('1'!AE26, CB!$D$8:$D$13,1))+('1'!AE26- INDEX(CB!$D$8:$D$13,MATCH('1'!AE26,CB!$D$8:$D$13,1)))*( INDEX(CB!$M$8:$M$13,MATCH('1'!AE26, CB!$D$8:$D$13,1)+1)- INDEX(CB!$M$8:$M$13,MATCH('1'!AE26, CB!$D$8:$D$13,1)))/( INDEX(CB!$D$8:$D$13,MATCH('1'!AE26, CB!$D$8:$D$13,1)+1)- INDEX(CB!$D$8:$D$13,MATCH('1'!AE26,CB!$D$8:$D$13,1))),IF(AND('1'!AF26=CB!$A$14, '1'!AG26=CB!$B$14),INDEX(CB!$M$14:$M$19,MATCH('1'!AE26, CB!$D$14:$D$19,1))+('1'!AE26- INDEX(CB!$D$14:$D$19,MATCH('1'!AE26,CB!$D$14:$D$19,1)))*( INDEX(CB!$M$14:$M$19,MATCH('1'!AE26, CB!$D$14:$D$19,1)+1)- INDEX(CB!$M$14:$M$19,MATCH('1'!AE26, CB!$D$14:$D$19,1)))/( INDEX(CB!$D$14:$D$19,MATCH('1'!AE26, CB!$D$14:$D$19,1)+1)- INDEX(CB!$D$14:$D$19,MATCH('1'!AE26,CB!$D$14:$D$19,1))),IF(AND('1'!AF26=CB!$A$20, '1'!AG26=CB!$B$20),INDEX(CB!$M$20:$M$25,MATCH('1'!AE26, CB!$D$20:$D$25,1))+('1'!AE26- INDEX(CB!$D$20:$D$25,MATCH('1'!AE26,CB!$D$20:$D$25,1)))*( INDEX(CB!$M$20:$M$25,MATCH('1'!AE26, CB!$D$20:$D$25,1)+1)- INDEX(CB!$M$20:$M$25,MATCH('1'!AE26, CB!$D$20:$D$25,1)))/( INDEX(CB!$D$20:$D$25,MATCH('1'!AE26, CB!$D$20:$D$25,1)+1)- INDEX(CB!$D$20:$D$25,MATCH('1'!AE26,CB!$D$20:$D$25,1))),IF(AND('1'!AF26=CB!$A$26, '1'!AG26=CB!$B$26),INDEX(CB!$M$26:$M$31,MATCH('1'!AE26, CB!$D$26:$D$31,1))+('1'!AE26- INDEX(CB!$D$26:$D$31,MATCH('1'!AE26,CB!$D$26:$D$31,1)))*( INDEX(CB!$M$26:$M$31,MATCH('1'!AE26, CB!$D$26:$D$31,1)+1)- INDEX(CB!$M$26:$M$31,MATCH('1'!AE26, CB!$D$26:$D$31,1)))/( INDEX(CB!$D$26:$D$31,MATCH('1'!AE26, CB!$D$26:$D$31,1)+1)- INDEX(CB!$D$26:$D$31,MATCH('1'!AE26,CB!$D$26:$D$31,1))),IF(AND('1'!AF26=CB!$A$32, '1'!AG26=CB!$B$32),INDEX(CB!$M$32:$M$37,MATCH('1'!AE26, CB!$D$32:$D$37,1))+('1'!AE26- INDEX(CB!$D$32:$D$37,MATCH('1'!AE26,CB!$D$32:$D$37,1)))*( INDEX(CB!$M$32:$M$37,MATCH('1'!AE26, CB!$D$32:$D$37,1)+1)- INDEX(CB!$M$32:$M$37,MATCH('1'!AE26, CB!$D$32:$D$37,1)))/( INDEX(CB!$D$32:$D$37,MATCH('1'!AE26, CB!$D$32:$D$37,1)+1)- INDEX(CB!$D$32:$D$37,MATCH('1'!AE26,CB!$D$32:$D$37,1))),IF(AND('1'!AF26=CB!$A$38, '1'!AG26=CB!$B$38),INDEX(CB!$M$38:$M$43,MATCH('1'!AE26, CB!$D$38:$D$43,1))+('1'!AE26- INDEX(CB!$D$38:$D$43,MATCH('1'!AE26,CB!$D$38:$D$43,1)))*( INDEX(CB!$M$38:$M$43,MATCH('1'!AE26, CB!$D$38:$D$43,1)+1)- INDEX(CB!$M$38:$M$43,MATCH('1'!AE26, CB!$D$38:$D$43,1)))/( INDEX(CB!$D$38:$D$43,MATCH('1'!AE26, CB!$D$38:$D$43,1)+1)- INDEX(CB!$D$38:$D$43,MATCH('1'!AE26,CB!$D$38:$D$43,1))),IF(AND('1'!AF26=CB!$A$44, '1'!AG26=CB!$B$44),INDEX(CB!$M$44:$M$49,MATCH('1'!AE26, CB!$D$44:$D$49,1))+('1'!AE26- INDEX(CB!$D$44:$D$49,MATCH('1'!AE26,CB!$D$44:$D$49,1)))*( INDEX(CB!$M$44:$M$49,MATCH('1'!AE26, CB!$D$44:$D$49,1)+1)- INDEX(CB!$M$44:$M$49,MATCH('1'!AE26, CB!$D$44:$D$49,1)))/( INDEX(CB!$D$44:$D$49,MATCH('1'!AE26, CB!$D$44:$D$49,1)+1)- INDEX(CB!$D$44:$D$49,MATCH('1'!AE26,CB!$D$44:$D$49,1))),IF(AND('1'!AF26=CB!$A$50, '1'!AG26=CB!$B$50),INDEX(CB!$M$50:$M$55,MATCH('1'!AE26, CB!$D$50:$D$55,1))+('1'!AE26- INDEX(CB!$D$50:$D$55,MATCH('1'!AE26,CB!$D$50:$D$55,1)))*( INDEX(CB!$M$50:$M$55,MATCH('1'!AE26, CB!$D$50:$D$55,1)+1)- INDEX(CB!$M$50:$M$55,MATCH('1'!AE26, CB!$D$50:$D$55,1)))/( INDEX(CB!$D$50:$D$55,MATCH('1'!AE26, CB!$D$50:$D$55,1)+1)- INDEX(CB!$D$50:$D$55,MATCH('1'!AE26,CB!$D$50:$D$55,1))),IF(AND('1'!AF26=CB!$A$56, '1'!AG26=CB!$B$56),INDEX(CB!$M$56:$M$61,MATCH('1'!AE26, CB!$D$56:$D$61,1))+('1'!AE26- INDEX(CB!$D$56:$D$61,MATCH('1'!AE26,CB!$D$56:$D$61,1)))*( INDEX(CB!$M$56:$M$61,MATCH('1'!AE26, CB!$D$56:$D$61,1)+1)- INDEX(CB!$M$56:$M$61,MATCH('1'!AE26, CB!$D$56:$D$61,1)))/( INDEX(CB!$D$56:$D$61,MATCH('1'!AE26, CB!$D$56:$D$61,1)+1)- INDEX(CB!$D$56:$D$61,MATCH('1'!AE26,CB!$D$56:$D$61,1))),IF(AND('1'!AF26=CB!$A$62, '1'!AG26=CB!$B$62),INDEX(CB!$M$62:$M$67,MATCH('1'!AE26, CB!$D$62:$D$67,1))+('1'!AE26- INDEX(CB!$D$62:$D$67,MATCH('1'!AE26,CB!$D$62:$D$67,1)))*( INDEX(CB!$M$62:$M$67,MATCH('1'!AE26, CB!$D$62:$D$67,1)+1)- INDEX(CB!$M$62:$M$67,MATCH('1'!AE26, CB!$D$62:$D$67,1)))/( INDEX(CB!$D$62:$D$67,MATCH('1'!AE26, CB!$D$62:$D$67,1)+1)- INDEX(CB!$D$62:$D$67,MATCH('1'!AE26,CB!$D$62:$D$67,1))),IF(AND('1'!AF26=CB!$A$68, '1'!AG26=CB!$B$68),INDEX(CB!$M$68:$M$73,MATCH('1'!AE26, CB!$D$68:$D$73,1))+('1'!AE26- INDEX(CB!$D$68:$D$73,MATCH('1'!AE26,CB!$D$68:$D$73,1)))*( INDEX(CB!$M$68:$M$73,MATCH('1'!AE26, CB!$D$68:$D$73,1)+1)- INDEX(CB!$M$68:$M$73,MATCH('1'!AE26, CB!$D$68:$D$73,1)))/(INDEX(CB!$D$68:$D$73,MATCH('1'!AE26, CB!$D$68:$D$73,1)+1)- INDEX(CB!$D$68:$D$73,MATCH('1'!AE26,CB!$D$68:$D$73,1))),IF(AND('1'!AF26=CB!$A$74, '1'!AG26=CB!$B$74),INDEX(CB!$M$74:$M$79,MATCH('1'!AE26, CB!$D$74:$D$79,1))+('1'!AE26- INDEX(CB!$D$74:$D$79,MATCH('1'!AE26,CB!$D$74:$D$79,1)))*( INDEX(CB!$M$74:$M$79,MATCH('1'!AE26, CB!$D$74:$D$79,1)+1)- INDEX(CB!$M$74:$M$79,MATCH('1'!AE26, CB!$D$74:$D$79,1)))/(INDEX(CB!$D$74:$D$79,MATCH('1'!AE26, CB!$D$74:$D$79,1)+1)- INDEX(CB!$D$74:$D$79,MATCH('1'!AE26,CB!$D$74:$D$79,1))),IF(AND('1'!AF26=CB!$A$80, '1'!AG26=CB!$B$80),INDEX(CB!$M$80:$M$85,MATCH('1'!AE26, CB!$D$80:$D$85,1))+('1'!AE26- INDEX(CB!$D$80:$D$85,MATCH('1'!AE26,CB!$D$80:$D$85,1)))*( INDEX(CB!$M$80:$M$85,MATCH('1'!AE26, CB!$D$80:$D$85,1)+1)- INDEX(CB!$M$80:$M$85,MATCH('1'!AE26, CB!$D$80:$D$85,1)))/(INDEX(CB!$D$80:$D$85,MATCH('1'!AE26, CB!$D$80:$D$85,1)+1)- INDEX(CB!$D$80:$D$85,MATCH('1'!AE26,CB!$D$80:$D$85,1))),IF(AND('1'!AF26=CB!$A$86, '1'!AG26=CB!$B$86),INDEX(CB!$M$86:$M$91,MATCH('1'!AE26, CB!$D$86:$D$91,1))+('1'!AE26- INDEX(CB!$D$86:$D$91,MATCH('1'!AE26,CB!$D$86:$D$91,1)))*( INDEX(CB!$M$86:$M$91,MATCH('1'!AE26, CB!$D$86:$D$91,1)+1)- INDEX(CB!$M$86:$M$91,MATCH('1'!AE26, CB!$D$86:$D$91,1)))/(INDEX(CB!$D$86:$D$91,MATCH('1'!AE26, CB!$D$86:$D$91,1)+1)- INDEX(CB!$D$86:$D$91,MATCH('1'!AE26,CB!$D$86:$D$91,1))),IF(AND('1'!AF26=CB!$A$92, '1'!AG26=CB!$B$92),INDEX(CB!$M$92:$M$97,MATCH('1'!AE26, CB!$D$92:$D$97,1))+('1'!AE26- INDEX(CB!$D$92:$D$97,MATCH('1'!AE26,CB!$D$92:$D$97,1)))*( INDEX(CB!$M$92:$M$97,MATCH('1'!AE26, CB!$D$92:$D$97,1)+1)- INDEX(CB!$M$92:$M$97,MATCH('1'!AE26, CB!$D$92:$D$97,1)))/(INDEX(CB!$D$92:$D$97,MATCH('1'!AE26, CB!$D$92:$D$97,1)+1)- INDEX(CB!$D$92:$D$97,MATCH('1'!AE26,CB!$D$92:$D$97,1))),IF(AND('1'!AF26=CB!$A$98, '1'!AG26=CB!$B$98),INDEX(CB!$M$98:$M$103,MATCH('1'!AE26, CB!$D$98:$D$103,1))+('1'!AE26- INDEX(CB!$D$98:$D$103,MATCH('1'!AE26,CB!$D$98:$D$103,1)))*( INDEX(CB!$M$98:$M$103,MATCH('1'!AE26, CB!$D$98:$D$103,1)+1)- INDEX(CB!$M$98:$M$103,MATCH('1'!AE26, CB!$D$98:$D$103,1)))/(INDEX(CB!$D$98:$D$103,MATCH('1'!AE26, CB!$D$98:$D$103,1)+1)- INDEX(CB!$D$98:$D$103,MATCH('1'!AE26,CB!$D$98:$D$103,1))),IF(AND('1'!AF26=CB!$A$104, '1'!AG26=CB!$B$104),INDEX(CB!$M$104:$M$109,MATCH('1'!AE26, CB!$D$104:$D$109,1))+('1'!AE26- INDEX(CB!$D$104:$D$109,MATCH('1'!AE26,CB!$D$104:$D$109,1)))*( INDEX(CB!$M$104:$M$109,MATCH('1'!AE26, CB!$D$104:$D$109,1)+1)- INDEX(CB!$M$104:$M$109,MATCH('1'!AE26, CB!$D$104:$D$109,1)))/(INDEX(CB!$D$104:$D$109,MATCH('1'!AE26, CB!$D$104:$D$109,1)+1)- INDEX(CB!$D$104:$D$109,MATCH('1'!AE26,CB!$D$104:$D$109,1))),0))))))))))))))))))</f>
        <v>0</v>
      </c>
      <c r="AM26" s="33">
        <f>IF(AND('1'!AF26=CB!$A$2, '1'!AG26=CB!$B$2),INDEX(CB!$G$2:$G$7,MATCH('1'!AE26, CB!$D$2:$D$7,1))+('1'!AE26- INDEX(CB!$D$2:$D$7,MATCH('1'!AE26,CB!$D$2:$D$7,1)))*( INDEX(CB!$G$2:$G$7,MATCH('1'!AE26, CB!$D$2:$D$7,1)+1)- INDEX(CB!$G$2:$G$7,MATCH('1'!AE26, CB!$D$2:$D$7,1)))/( INDEX(CB!$D$2:$D$7,MATCH('1'!AE26, CB!$D$2:$D$7,1)+1)- INDEX(CB!$D$2:$D$7,MATCH('1'!AE26,CB!$D$2:$D$7,1))),IF(AND('1'!AF26=CB!$A$8, '1'!AG26=CB!$B$8),INDEX(CB!$G$8:$G$13,MATCH('1'!AE26, CB!$D$8:$D$13,1))+('1'!AE26- INDEX(CB!$D$8:$D$13,MATCH('1'!AE26,CB!$D$8:$D$13,1)))*( INDEX(CB!$G$8:$G$13,MATCH('1'!AE26, CB!$D$8:$D$13,1)+1)- INDEX(CB!$G$8:$G$13,MATCH('1'!AE26, CB!$D$8:$D$13,1)))/( INDEX(CB!$D$8:$D$13,MATCH('1'!AE26, CB!$D$8:$D$13,1)+1)- INDEX(CB!$D$8:$D$13,MATCH('1'!AE26,CB!$D$8:$D$13,1))),IF(AND('1'!AF26=CB!$A$14, '1'!AG26=CB!$B$14),INDEX(CB!$G$14:$G$19,MATCH('1'!AE26, CB!$D$14:$D$19,1))+('1'!AE26- INDEX(CB!$D$14:$D$19,MATCH('1'!AE26,CB!$D$14:$D$19,1)))*( INDEX(CB!$G$14:$G$19,MATCH('1'!AE26, CB!$D$14:$D$19,1)+1)- INDEX(CB!$G$14:$G$19,MATCH('1'!AE26, CB!$D$14:$D$19,1)))/( INDEX(CB!$D$14:$D$19,MATCH('1'!AE26, CB!$D$14:$D$19,1)+1)- INDEX(CB!$D$14:$D$19,MATCH('1'!AE26,CB!$D$14:$D$19,1))),IF(AND('1'!AF26=CB!$A$20, '1'!AG26=CB!$B$20),INDEX(CB!$G$20:$G$25,MATCH('1'!AE26, CB!$D$20:$D$25,1))+('1'!AE26- INDEX(CB!$D$20:$D$25,MATCH('1'!AE26,CB!$D$20:$D$25,1)))*( INDEX(CB!$G$20:$G$25,MATCH('1'!AE26, CB!$D$20:$D$25,1)+1)- INDEX(CB!$G$20:$G$25,MATCH('1'!AE26, CB!$D$20:$D$25,1)))/( INDEX(CB!$D$20:$D$25,MATCH('1'!AE26, CB!$D$20:$D$25,1)+1)- INDEX(CB!$D$20:$D$25,MATCH('1'!AE26,CB!$D$20:$D$25,1))),IF(AND('1'!AF26=CB!$A$26, '1'!AG26=CB!$B$26),INDEX(CB!$G$26:$G$31,MATCH('1'!AE26, CB!$D$26:$D$31,1))+('1'!AE26- INDEX(CB!$D$26:$D$31,MATCH('1'!AE26,CB!$D$26:$D$31,1)))*( INDEX(CB!$G$26:$G$31,MATCH('1'!AE26, CB!$D$26:$D$31,1)+1)- INDEX(CB!$G$26:$G$31,MATCH('1'!AE26, CB!$D$26:$D$31,1)))/( INDEX(CB!$D$26:$D$31,MATCH('1'!AE26, CB!$D$26:$D$31,1)+1)- INDEX(CB!$D$26:$D$31,MATCH('1'!AE26,CB!$D$26:$D$31,1))),IF(AND('1'!AF26=CB!$A$32, '1'!AG26=CB!$B$32),INDEX(CB!$G$32:$G$37,MATCH('1'!AE26, CB!$D$32:$D$37,1))+('1'!AE26- INDEX(CB!$D$32:$D$37,MATCH('1'!AE26,CB!$D$32:$D$37,1)))*( INDEX(CB!$G$32:$G$37,MATCH('1'!AE26, CB!$D$32:$D$37,1)+1)- INDEX(CB!$G$32:$G$37,MATCH('1'!AE26, CB!$D$32:$D$37,1)))/( INDEX(CB!$D$32:$D$37,MATCH('1'!AE26, CB!$D$32:$D$37,1)+1)- INDEX(CB!$D$32:$D$37,MATCH('1'!AE26,CB!$D$32:$D$37,1))),IF(AND('1'!AF26=CB!$A$38, '1'!AG26=CB!$B$38),INDEX(CB!$G$38:$G$43,MATCH('1'!AE26, CB!$D$38:$D$43,1))+('1'!AE26- INDEX(CB!$D$38:$D$43,MATCH('1'!AE26,CB!$D$38:$D$43,1)))*( INDEX(CB!$G$38:$G$43,MATCH('1'!AE26, CB!$D$38:$D$43,1)+1)- INDEX(CB!$G$38:$G$43,MATCH('1'!AE26, CB!$D$38:$D$43,1)))/( INDEX(CB!$D$38:$D$43,MATCH('1'!AE26, CB!$D$38:$D$43,1)+1)- INDEX(CB!$D$38:$D$43,MATCH('1'!AE26,CB!$D$38:$D$43,1))),IF(AND('1'!AF26=CB!$A$44, '1'!AG26=CB!$B$44),INDEX(CB!$G$44:$G$49,MATCH('1'!AE26, CB!$D$44:$D$49,1))+('1'!AE26- INDEX(CB!$D$44:$D$49,MATCH('1'!AE26,CB!$D$44:$D$49,1)))*( INDEX(CB!$G$44:$G$49,MATCH('1'!AE26, CB!$D$44:$D$49,1)+1)- INDEX(CB!$G$44:$G$49,MATCH('1'!AE26, CB!$D$44:$D$49,1)))/( INDEX(CB!$D$44:$D$49,MATCH('1'!AE26, CB!$D$44:$D$49,1)+1)- INDEX(CB!$D$44:$D$49,MATCH('1'!AE26,CB!$D$44:$D$49,1))),IF(AND('1'!AF26=CB!$A$50, '1'!AG26=CB!$B$50),INDEX(CB!$G$50:$G$55,MATCH('1'!AE26, CB!$D$50:$D$55,1))+('1'!AE26- INDEX(CB!$D$50:$D$55,MATCH('1'!AE26,CB!$D$50:$D$55,1)))*( INDEX(CB!$G$50:$G$55,MATCH('1'!AE26, CB!$D$50:$D$55,1)+1)- INDEX(CB!$G$50:$G$55,MATCH('1'!AE26, CB!$D$50:$D$55,1)))/( INDEX(CB!$D$50:$D$55,MATCH('1'!AE26, CB!$D$50:$D$55,1)+1)- INDEX(CB!$D$50:$D$55,MATCH('1'!AE26,CB!$D$50:$D$55,1))),IF(AND('1'!AF26=CB!$A$56, '1'!AG26=CB!$B$56),INDEX(CB!$G$56:$G$61,MATCH('1'!AE26, CB!$D$56:$D$61,1))+('1'!AE26- INDEX(CB!$D$56:$D$61,MATCH('1'!AE26,CB!$D$56:$D$61,1)))*( INDEX(CB!$G$56:$G$61,MATCH('1'!AE26, CB!$D$56:$D$61,1)+1)- INDEX(CB!$G$56:$G$61,MATCH('1'!AE26, CB!$D$56:$D$61,1)))/( INDEX(CB!$D$56:$D$61,MATCH('1'!AE26, CB!$D$56:$D$61,1)+1)- INDEX(CB!$D$56:$D$61,MATCH('1'!AE26,CB!$D$56:$D$61,1))),IF(AND('1'!AF26=CB!$A$62, '1'!AG26=CB!$B$62),INDEX(CB!$G$62:$G$67,MATCH('1'!AE26, CB!$D$62:$D$67,1))+('1'!AE26- INDEX(CB!$D$62:$D$67,MATCH('1'!AE26,CB!$D$62:$D$67,1)))*( INDEX(CB!$G$62:$G$67,MATCH('1'!AE26, CB!$D$62:$D$67,1)+1)- INDEX(CB!$G$62:$G$67,MATCH('1'!AE26, CB!$D$62:$D$67,1)))/( INDEX(CB!$D$62:$D$67,MATCH('1'!AE26, CB!$D$62:$D$67,1)+1)- INDEX(CB!$D$62:$D$67,MATCH('1'!AE26,CB!$D$62:$D$67,1))),IF(AND('1'!AF26=CB!$A$68, '1'!AG26=CB!$B$68),INDEX(CB!$G$68:$G$73,MATCH('1'!AE26, CB!$D$68:$D$73,1))+('1'!AE26- INDEX(CB!$D$68:$D$73,MATCH('1'!AE26,CB!$D$68:$D$73,1)))*( INDEX(CB!$G$68:$G$73,MATCH('1'!AE26, CB!$D$68:$D$73,1)+1)- INDEX(CB!$G$68:$G$73,MATCH('1'!AE26, CB!$D$68:$D$73,1)))/(INDEX(CB!$D$68:$D$73,MATCH('1'!AE26, CB!$D$68:$D$73,1)+1)- INDEX(CB!$D$68:$D$73,MATCH('1'!AE26,CB!$D$68:$D$73,1))),IF(AND('1'!AF26=CB!$A$74, '1'!AG26=CB!$B$74),INDEX(CB!$G$74:$G$79,MATCH('1'!AE26, CB!$D$74:$D$79,1))+('1'!AE26- INDEX(CB!$D$74:$D$79,MATCH('1'!AE26,CB!$D$74:$D$79,1)))*( INDEX(CB!$G$74:$G$79,MATCH('1'!AE26, CB!$D$74:$D$79,1)+1)- INDEX(CB!$G$74:$G$79,MATCH('1'!AE26, CB!$D$74:$D$79,1)))/(INDEX(CB!$D$74:$D$79,MATCH('1'!AE26, CB!$D$74:$D$79,1)+1)- INDEX(CB!$D$74:$D$79,MATCH('1'!AE26,CB!$D$74:$D$79,1))),IF(AND('1'!AF26=CB!$A$80, '1'!AG26=CB!$B$80),INDEX(CB!$G$80:$G$85,MATCH('1'!AE26, CB!$D$80:$D$85,1))+('1'!AE26- INDEX(CB!$D$80:$D$85,MATCH('1'!AE26,CB!$D$80:$D$85,1)))*( INDEX(CB!$G$80:$G$85,MATCH('1'!AE26, CB!$D$80:$D$85,1)+1)- INDEX(CB!$G$80:$G$85,MATCH('1'!AE26, CB!$D$80:$D$85,1)))/(INDEX(CB!$D$80:$D$85,MATCH('1'!AE26, CB!$D$80:$D$85,1)+1)- INDEX(CB!$D$80:$D$85,MATCH('1'!AE26,CB!$D$80:$D$85,1))),IF(AND('1'!AF26=CB!$A$86, '1'!AG26=CB!$B$86),INDEX(CB!$G$86:$G$91,MATCH('1'!AE26, CB!$D$86:$D$91,1))+('1'!AE26- INDEX(CB!$D$86:$D$91,MATCH('1'!AE26,CB!$D$86:$D$91,1)))*( INDEX(CB!$G$86:$G$91,MATCH('1'!AE26, CB!$D$86:$D$91,1)+1)- INDEX(CB!$G$86:$G$91,MATCH('1'!AE26, CB!$D$86:$D$91,1)))/(INDEX(CB!$D$86:$D$91,MATCH('1'!AE26, CB!$D$86:$D$91,1)+1)- INDEX(CB!$D$86:$D$91,MATCH('1'!AE26,CB!$D$86:$D$91,1))),IF(AND('1'!AF26=CB!$A$92, '1'!AG26=CB!$B$92),INDEX(CB!$G$92:$G$97,MATCH('1'!AE26, CB!$D$92:$D$97,1))+('1'!AE26- INDEX(CB!$D$92:$D$97,MATCH('1'!AE26,CB!$D$92:$D$97,1)))*( INDEX(CB!$G$92:$G$97,MATCH('1'!AE26, CB!$D$92:$D$97,1)+1)- INDEX(CB!$G$92:$G$97,MATCH('1'!AE26, CB!$D$92:$D$97,1)))/(INDEX(CB!$D$92:$D$97,MATCH('1'!AE26, CB!$D$92:$D$97,1)+1)- INDEX(CB!$D$92:$D$97,MATCH('1'!AE26,CB!$D$92:$D$97,1))),IF(AND('1'!AF26=CB!$A$98, '1'!AG26=CB!$B$98),INDEX(CB!$G$98:$G$103,MATCH('1'!AE26, CB!$D$98:$D$103,1))+('1'!AE26- INDEX(CB!$D$98:$D$103,MATCH('1'!AE26,CB!$D$98:$D$103,1)))*( INDEX(CB!$G$98:$G$103,MATCH('1'!AE26, CB!$D$98:$D$103,1)+1)- INDEX(CB!$G$98:$G$103,MATCH('1'!AE26, CB!$D$98:$D$103,1)))/(INDEX(CB!$D$98:$D$103,MATCH('1'!AE26, CB!$D$98:$D$103,1)+1)- INDEX(CB!$D$98:$D$103,MATCH('1'!AE26,CB!$D$98:$D$103,1))),IF(AND('1'!AF26=CB!$A$104, '1'!AG26=CB!$B$104),INDEX(CB!$G$104:$G$109,MATCH('1'!AE26, CB!$D$104:$D$109,1))+('1'!AE26- INDEX(CB!$D$104:$D$109,MATCH('1'!AE26,CB!$D$104:$D$109,1)))*( INDEX(CB!$G$104:$G$109,MATCH('1'!AE26, CB!$D$104:$D$109,1)+1)- INDEX(CB!$G$104:$G$109,MATCH('1'!AE26, CB!$D$104:$D$109,1)))/(INDEX(CB!$D$104:$D$109,MATCH('1'!AE26, CB!$D$104:$D$109,1)+1)- INDEX(CB!$D$104:$D$109,MATCH('1'!AE26,CB!$D$104:$D$109,1))),0))))))))))))))))))</f>
        <v>0</v>
      </c>
      <c r="AN26" s="33">
        <f>IF(AND('1'!AF26=CB!$A$2, '1'!AG26=CB!$B$2),INDEX(CB!$F$2:$F$7,MATCH('1'!AE26, CB!$D$2:$D$7,1))+('1'!AE26- INDEX(CB!$D$2:$D$7,MATCH('1'!AE26,CB!$D$2:$D$7,1)))*( INDEX(CB!$F$2:$F$7,MATCH('1'!AE26, CB!$D$2:$D$7,1)+1)- INDEX(CB!$F$2:$F$7,MATCH('1'!AE26, CB!$D$2:$D$7,1)))/( INDEX(CB!$D$2:$D$7,MATCH('1'!AE26, CB!$D$2:$D$7,1)+1)- INDEX(CB!$D$2:$D$7,MATCH('1'!AE26,CB!$D$2:$D$7,1))),IF(AND('1'!AF26=CB!$A$8, '1'!AG26=CB!$B$8),INDEX(CB!$F$8:$F$13,MATCH('1'!AE26, CB!$D$8:$D$13,1))+('1'!AE26- INDEX(CB!$D$8:$D$13,MATCH('1'!AE26,CB!$D$8:$D$13,1)))*( INDEX(CB!$F$8:$F$13,MATCH('1'!AE26, CB!$D$8:$D$13,1)+1)- INDEX(CB!$F$8:$F$13,MATCH('1'!AE26, CB!$D$8:$D$13,1)))/( INDEX(CB!$D$8:$D$13,MATCH('1'!AE26, CB!$D$8:$D$13,1)+1)- INDEX(CB!$D$8:$D$13,MATCH('1'!AE26,CB!$D$8:$D$13,1))),IF(AND('1'!AF26=CB!$A$14, '1'!AG26=CB!$B$14),INDEX(CB!$F$14:$F$19,MATCH('1'!AE26, CB!$D$14:$D$19,1))+('1'!AE26- INDEX(CB!$D$14:$D$19,MATCH('1'!AE26,CB!$D$14:$D$19,1)))*( INDEX(CB!$F$14:$F$19,MATCH('1'!AE26, CB!$D$14:$D$19,1)+1)- INDEX(CB!$F$14:$F$19,MATCH('1'!AE26, CB!$D$14:$D$19,1)))/( INDEX(CB!$D$14:$D$19,MATCH('1'!AE26, CB!$D$14:$D$19,1)+1)- INDEX(CB!$D$14:$D$19,MATCH('1'!AE26,CB!$D$14:$D$19,1))),IF(AND('1'!AF26=CB!$A$20, '1'!AG26=CB!$B$20),INDEX(CB!$F$20:$F$25,MATCH('1'!AE26, CB!$D$20:$D$25,1))+('1'!AE26- INDEX(CB!$D$20:$D$25,MATCH('1'!AE26,CB!$D$20:$D$25,1)))*( INDEX(CB!$F$20:$F$25,MATCH('1'!AE26, CB!$D$20:$D$25,1)+1)- INDEX(CB!$F$20:$F$25,MATCH('1'!AE26, CB!$D$20:$D$25,1)))/( INDEX(CB!$D$20:$D$25,MATCH('1'!AE26, CB!$D$20:$D$25,1)+1)- INDEX(CB!$D$20:$D$25,MATCH('1'!AE26,CB!$D$20:$D$25,1))),IF(AND('1'!AF26=CB!$A$26, '1'!AG26=CB!$B$26),INDEX(CB!$F$26:$F$31,MATCH('1'!AE26, CB!$D$26:$D$31,1))+('1'!AE26- INDEX(CB!$D$26:$D$31,MATCH('1'!AE26,CB!$D$26:$D$31,1)))*( INDEX(CB!$F$26:$F$31,MATCH('1'!AE26, CB!$D$26:$D$31,1)+1)- INDEX(CB!$F$26:$F$31,MATCH('1'!AE26, CB!$D$26:$D$31,1)))/( INDEX(CB!$D$26:$D$31,MATCH('1'!AE26, CB!$D$26:$D$31,1)+1)- INDEX(CB!$D$26:$D$31,MATCH('1'!AE26,CB!$D$26:$D$31,1))),IF(AND('1'!AF26=CB!$A$32, '1'!AG26=CB!$B$32),INDEX(CB!$F$32:$F$37,MATCH('1'!AE26, CB!$D$32:$D$37,1))+('1'!AE26- INDEX(CB!$D$32:$D$37,MATCH('1'!AE26,CB!$D$32:$D$37,1)))*( INDEX(CB!$F$32:$F$37,MATCH('1'!AE26, CB!$D$32:$D$37,1)+1)- INDEX(CB!$F$32:$F$37,MATCH('1'!AE26, CB!$D$32:$D$37,1)))/( INDEX(CB!$D$32:$D$37,MATCH('1'!AE26, CB!$D$32:$D$37,1)+1)- INDEX(CB!$D$32:$D$37,MATCH('1'!AE26,CB!$D$32:$D$37,1))),IF(AND('1'!AF26=CB!$A$38, '1'!AG26=CB!$B$38),INDEX(CB!$F$38:$F$43,MATCH('1'!AE26, CB!$D$38:$D$43,1))+('1'!AE26- INDEX(CB!$D$38:$D$43,MATCH('1'!AE26,CB!$D$38:$D$43,1)))*( INDEX(CB!$F$38:$F$43,MATCH('1'!AE26, CB!$D$38:$D$43,1)+1)- INDEX(CB!$F$38:$F$43,MATCH('1'!AE26, CB!$D$38:$D$43,1)))/( INDEX(CB!$D$38:$D$43,MATCH('1'!AE26, CB!$D$38:$D$43,1)+1)- INDEX(CB!$D$38:$D$43,MATCH('1'!AE26,CB!$D$38:$D$43,1))),IF(AND('1'!AF26=CB!$A$44, '1'!AG26=CB!$B$44),INDEX(CB!$F$44:$F$49,MATCH('1'!AE26, CB!$D$44:$D$49,1))+('1'!AE26- INDEX(CB!$D$44:$D$49,MATCH('1'!AE26,CB!$D$44:$D$49,1)))*( INDEX(CB!$F$44:$F$49,MATCH('1'!AE26, CB!$D$44:$D$49,1)+1)- INDEX(CB!$F$44:$F$49,MATCH('1'!AE26, CB!$D$44:$D$49,1)))/( INDEX(CB!$D$44:$D$49,MATCH('1'!AE26, CB!$D$44:$D$49,1)+1)- INDEX(CB!$D$44:$D$49,MATCH('1'!AE26,CB!$D$44:$D$49,1))),IF(AND('1'!AF26=CB!$A$50, '1'!AG26=CB!$B$50),INDEX(CB!$F$50:$F$55,MATCH('1'!AE26, CB!$D$50:$D$55,1))+('1'!AE26- INDEX(CB!$D$50:$D$55,MATCH('1'!AE26,CB!$D$50:$D$55,1)))*( INDEX(CB!$F$50:$F$55,MATCH('1'!AE26, CB!$D$50:$D$55,1)+1)- INDEX(CB!$F$50:$F$55,MATCH('1'!AE26, CB!$D$50:$D$55,1)))/( INDEX(CB!$D$50:$D$55,MATCH('1'!AE26, CB!$D$50:$D$55,1)+1)- INDEX(CB!$D$50:$D$55,MATCH('1'!AE26,CB!$D$50:$D$55,1))),IF(AND('1'!AF26=CB!$A$56, '1'!AG26=CB!$B$56),INDEX(CB!$F$56:$F$61,MATCH('1'!AE26, CB!$D$56:$D$61,1))+('1'!AE26- INDEX(CB!$D$56:$D$61,MATCH('1'!AE26,CB!$D$56:$D$61,1)))*( INDEX(CB!$F$56:$F$61,MATCH('1'!AE26, CB!$D$56:$D$61,1)+1)- INDEX(CB!$F$56:$F$61,MATCH('1'!AE26, CB!$D$56:$D$61,1)))/( INDEX(CB!$D$56:$D$61,MATCH('1'!AE26, CB!$D$56:$D$61,1)+1)- INDEX(CB!$D$56:$D$61,MATCH('1'!AE26,CB!$D$56:$D$61,1))),IF(AND('1'!AF26=CB!$A$62, '1'!AG26=CB!$B$62),INDEX(CB!$F$62:$F$67,MATCH('1'!AE26, CB!$D$62:$D$67,1))+('1'!AE26- INDEX(CB!$D$62:$D$67,MATCH('1'!AE26,CB!$D$62:$D$67,1)))*( INDEX(CB!$F$62:$F$67,MATCH('1'!AE26, CB!$D$62:$D$67,1)+1)- INDEX(CB!$F$62:$F$67,MATCH('1'!AE26, CB!$D$62:$D$67,1)))/( INDEX(CB!$D$62:$D$67,MATCH('1'!AE26, CB!$D$62:$D$67,1)+1)- INDEX(CB!$D$62:$D$67,MATCH('1'!AE26,CB!$D$62:$D$67,1))),IF(AND('1'!AF26=CB!$A$68, '1'!AG26=CB!$B$68),INDEX(CB!$F$68:$F$73,MATCH('1'!AE26, CB!$D$68:$D$73,1))+('1'!AE26- INDEX(CB!$D$68:$D$73,MATCH('1'!AE26,CB!$D$68:$D$73,1)))*( INDEX(CB!$F$68:$F$73,MATCH('1'!AE26, CB!$D$68:$D$73,1)+1)- INDEX(CB!$F$68:$F$73,MATCH('1'!AE26, CB!$D$68:$D$73,1)))/(INDEX(CB!$D$68:$D$73,MATCH('1'!AE26, CB!$D$68:$D$73,1)+1)- INDEX(CB!$D$68:$D$73,MATCH('1'!AE26,CB!$D$68:$D$73,1))),IF(AND('1'!AF26=CB!$A$74, '1'!AG26=CB!$B$74),INDEX(CB!$F$74:$F$79,MATCH('1'!AE26, CB!$D$74:$D$79,1))+('1'!AE26- INDEX(CB!$D$74:$D$79,MATCH('1'!AE26,CB!$D$74:$D$79,1)))*( INDEX(CB!$F$74:$F$79,MATCH('1'!AE26, CB!$D$74:$D$79,1)+1)- INDEX(CB!$F$74:$F$79,MATCH('1'!AE26, CB!$D$74:$D$79,1)))/(INDEX(CB!$D$74:$D$79,MATCH('1'!AE26, CB!$D$74:$D$79,1)+1)- INDEX(CB!$D$74:$D$79,MATCH('1'!AE26,CB!$D$74:$D$79,1))),IF(AND('1'!AF26=CB!$A$80, '1'!AG26=CB!$B$80),INDEX(CB!$F$80:$F$85,MATCH('1'!AE26, CB!$D$80:$D$85,1))+('1'!AE26- INDEX(CB!$D$80:$D$85,MATCH('1'!AE26,CB!$D$80:$D$85,1)))*( INDEX(CB!$F$80:$F$85,MATCH('1'!AE26, CB!$D$80:$D$85,1)+1)- INDEX(CB!$F$80:$F$85,MATCH('1'!AE26, CB!$D$80:$D$85,1)))/(INDEX(CB!$D$80:$D$85,MATCH('1'!AE26, CB!$D$80:$D$85,1)+1)- INDEX(CB!$D$80:$D$85,MATCH('1'!AE26,CB!$D$80:$D$85,1))),IF(AND('1'!AF26=CB!$A$86, '1'!AG26=CB!$B$86),INDEX(CB!$F$86:$F$91,MATCH('1'!AE26, CB!$D$86:$D$91,1))+('1'!AE26- INDEX(CB!$D$86:$D$91,MATCH('1'!AE26,CB!$D$86:$D$91,1)))*( INDEX(CB!$F$86:$F$91,MATCH('1'!AE26, CB!$D$86:$D$91,1)+1)- INDEX(CB!$F$86:$F$91,MATCH('1'!AE26, CB!$D$86:$D$91,1)))/(INDEX(CB!$D$86:$D$91,MATCH('1'!AE26, CB!$D$86:$D$91,1)+1)- INDEX(CB!$D$86:$D$91,MATCH('1'!AE26,CB!$D$86:$D$91,1))),IF(AND('1'!AF26=CB!$A$92, '1'!AG26=CB!$B$92),INDEX(CB!$F$92:$F$97,MATCH('1'!AE26, CB!$D$92:$D$97,1))+('1'!AE26- INDEX(CB!$D$92:$D$97,MATCH('1'!AE26,CB!$D$92:$D$97,1)))*( INDEX(CB!$F$92:$F$97,MATCH('1'!AE26, CB!$D$92:$D$97,1)+1)- INDEX(CB!$F$92:$F$97,MATCH('1'!AE26, CB!$D$92:$D$97,1)))/(INDEX(CB!$D$92:$D$97,MATCH('1'!AE26, CB!$D$92:$D$97,1)+1)- INDEX(CB!$D$92:$D$97,MATCH('1'!AE26,CB!$D$92:$D$97,1))),IF(AND('1'!AF26=CB!$A$98, '1'!AG26=CB!$B$98),INDEX(CB!$F$98:$F$103,MATCH('1'!AE26, CB!$D$98:$D$103,1))+('1'!AE26- INDEX(CB!$D$98:$D$103,MATCH('1'!AE26,CB!$D$98:$D$103,1)))*( INDEX(CB!$F$98:$F$103,MATCH('1'!AE26, CB!$D$98:$D$103,1)+1)- INDEX(CB!$F$98:$F$103,MATCH('1'!AE26, CB!$D$98:$D$103,1)))/(INDEX(CB!$D$98:$D$103,MATCH('1'!AE26, CB!$D$98:$D$103,1)+1)- INDEX(CB!$D$98:$D$103,MATCH('1'!AE26,CB!$D$98:$D$103,1))),IF(AND('1'!AF26=CB!$A$104, '1'!AG26=CB!$B$104),INDEX(CB!$F$104:$F$109,MATCH('1'!AE26, CB!$D$104:$D$109,1))+('1'!AE26- INDEX(CB!$D$104:$D$109,MATCH('1'!AE26,CB!$D$104:$D$109,1)))*( INDEX(CB!$F$104:$F$109,MATCH('1'!AE26, CB!$D$104:$D$109,1)+1)- INDEX(CB!$F$104:$F$109,MATCH('1'!AE26, CB!$D$104:$D$109,1)))/(INDEX(CB!$D$104:$D$109,MATCH('1'!AE26, CB!$D$104:$D$109,1)+1)- INDEX(CB!$D$104:$D$109,MATCH('1'!AE26,CB!$D$104:$D$109,1))),0))))))))))))))))))</f>
        <v>0</v>
      </c>
      <c r="AO26" s="33">
        <f>IF(AND('1'!AF26=CB!$A$2, '1'!AG26=CB!$B$2),INDEX(CB!$E$2:$E$7,MATCH('1'!AE26, CB!$D$2:$D$7,1))+('1'!AE26- INDEX(CB!$D$2:$D$7,MATCH('1'!AE26,CB!$D$2:$D$7,1)))*( INDEX(CB!$E$2:$E$7,MATCH('1'!AE26, CB!$D$2:$D$7,1)+1)- INDEX(CB!$E$2:$E$7,MATCH('1'!AE26, CB!$D$2:$D$7,1)))/( INDEX(CB!$D$2:$D$7,MATCH('1'!AE26, CB!$D$2:$D$7,1)+1)- INDEX(CB!$D$2:$D$7,MATCH('1'!AE26,CB!$D$2:$D$7,1))),IF(AND('1'!AF26=CB!$A$8, '1'!AG26=CB!$B$8),INDEX(CB!$E$8:$E$13,MATCH('1'!AE26, CB!$D$8:$D$13,1))+('1'!AE26- INDEX(CB!$D$8:$D$13,MATCH('1'!AE26,CB!$D$8:$D$13,1)))*( INDEX(CB!$E$8:$E$13,MATCH('1'!AE26, CB!$D$8:$D$13,1)+1)- INDEX(CB!$E$8:$E$13,MATCH('1'!AE26, CB!$D$8:$D$13,1)))/( INDEX(CB!$D$8:$D$13,MATCH('1'!AE26, CB!$D$8:$D$13,1)+1)- INDEX(CB!$D$8:$D$13,MATCH('1'!AE26,CB!$D$8:$D$13,1))),IF(AND('1'!AF26=CB!$A$14, '1'!AG26=CB!$B$14),INDEX(CB!$E$14:$E$19,MATCH('1'!AE26, CB!$D$14:$D$19,1))+('1'!AE26- INDEX(CB!$D$14:$D$19,MATCH('1'!AE26,CB!$D$14:$D$19,1)))*( INDEX(CB!$E$14:$E$19,MATCH('1'!AE26, CB!$D$14:$D$19,1)+1)- INDEX(CB!$E$14:$E$19,MATCH('1'!AE26, CB!$D$14:$D$19,1)))/( INDEX(CB!$D$14:$D$19,MATCH('1'!AE26, CB!$D$14:$D$19,1)+1)- INDEX(CB!$D$14:$D$19,MATCH('1'!AE26,CB!$D$14:$D$19,1))),IF(AND('1'!AF26=CB!$A$20, '1'!AG26=CB!$B$20),INDEX(CB!$E$20:$E$25,MATCH('1'!AE26, CB!$D$20:$D$25,1))+('1'!AE26- INDEX(CB!$D$20:$D$25,MATCH('1'!AE26,CB!$D$20:$D$25,1)))*( INDEX(CB!$E$20:$E$25,MATCH('1'!AE26, CB!$D$20:$D$25,1)+1)- INDEX(CB!$E$20:$E$25,MATCH('1'!AE26, CB!$D$20:$D$25,1)))/( INDEX(CB!$D$20:$D$25,MATCH('1'!AE26, CB!$D$20:$D$25,1)+1)- INDEX(CB!$D$20:$D$25,MATCH('1'!AE26,CB!$D$20:$D$25,1))),IF(AND('1'!AF26=CB!$A$26, '1'!AG26=CB!$B$26),INDEX(CB!$E$26:$E$31,MATCH('1'!AE26, CB!$D$26:$D$31,1))+('1'!AE26- INDEX(CB!$D$26:$D$31,MATCH('1'!AE26,CB!$D$26:$D$31,1)))*( INDEX(CB!$E$26:$E$31,MATCH('1'!AE26, CB!$D$26:$D$31,1)+1)- INDEX(CB!$E$26:$E$31,MATCH('1'!AE26, CB!$D$26:$D$31,1)))/( INDEX(CB!$D$26:$D$31,MATCH('1'!AE26, CB!$D$26:$D$31,1)+1)- INDEX(CB!$D$26:$D$31,MATCH('1'!AE26,CB!$D$26:$D$31,1))),IF(AND('1'!AF26=CB!$A$32, '1'!AG26=CB!$B$32),INDEX(CB!$E$32:$E$37,MATCH('1'!AE26, CB!$D$32:$D$37,1))+('1'!AE26- INDEX(CB!$D$32:$D$37,MATCH('1'!AE26,CB!$D$32:$D$37,1)))*( INDEX(CB!$E$32:$E$37,MATCH('1'!AE26, CB!$D$32:$D$37,1)+1)- INDEX(CB!$E$32:$E$37,MATCH('1'!AE26, CB!$D$32:$D$37,1)))/( INDEX(CB!$D$32:$D$37,MATCH('1'!AE26, CB!$D$32:$D$37,1)+1)- INDEX(CB!$D$32:$D$37,MATCH('1'!AE26,CB!$D$32:$D$37,1))),IF(AND('1'!AF26=CB!$A$38, '1'!AG26=CB!$B$38),INDEX(CB!$E$38:$E$43,MATCH('1'!AE26, CB!$D$38:$D$43,1))+('1'!AE26- INDEX(CB!$D$38:$D$43,MATCH('1'!AE26,CB!$D$38:$D$43,1)))*( INDEX(CB!$E$38:$E$43,MATCH('1'!AE26, CB!$D$38:$D$43,1)+1)- INDEX(CB!$E$38:$E$43,MATCH('1'!AE26, CB!$D$38:$D$43,1)))/( INDEX(CB!$D$38:$D$43,MATCH('1'!AE26, CB!$D$38:$D$43,1)+1)- INDEX(CB!$D$38:$D$43,MATCH('1'!AE26,CB!$D$38:$D$43,1))),IF(AND('1'!AF26=CB!$A$44, '1'!AG26=CB!$B$44),INDEX(CB!$E$44:$E$49,MATCH('1'!AE26, CB!$D$44:$D$49,1))+('1'!AE26- INDEX(CB!$D$44:$D$49,MATCH('1'!AE26,CB!$D$44:$D$49,1)))*( INDEX(CB!$E$44:$E$49,MATCH('1'!AE26, CB!$D$44:$D$49,1)+1)- INDEX(CB!$E$44:$E$49,MATCH('1'!AE26, CB!$D$44:$D$49,1)))/( INDEX(CB!$D$44:$D$49,MATCH('1'!AE26, CB!$D$44:$D$49,1)+1)- INDEX(CB!$D$44:$D$49,MATCH('1'!AE26,CB!$D$44:$D$49,1))),IF(AND('1'!AF26=CB!$A$50, '1'!AG26=CB!$B$50),INDEX(CB!$E$50:$E$55,MATCH('1'!AE26, CB!$D$50:$D$55,1))+('1'!AE26- INDEX(CB!$D$50:$D$55,MATCH('1'!AE26,CB!$D$50:$D$55,1)))*( INDEX(CB!$E$50:$E$55,MATCH('1'!AE26, CB!$D$50:$D$55,1)+1)- INDEX(CB!$E$50:$E$55,MATCH('1'!AE26, CB!$D$50:$D$55,1)))/( INDEX(CB!$D$50:$D$55,MATCH('1'!AE26, CB!$D$50:$D$55,1)+1)- INDEX(CB!$D$50:$D$55,MATCH('1'!AE26,CB!$D$50:$D$55,1))),IF(AND('1'!AF26=CB!$A$56, '1'!AG26=CB!$B$56),INDEX(CB!$E$56:$E$61,MATCH('1'!AE26, CB!$D$56:$D$61,1))+('1'!AE26- INDEX(CB!$D$56:$D$61,MATCH('1'!AE26,CB!$D$56:$D$61,1)))*( INDEX(CB!$E$56:$E$61,MATCH('1'!AE26, CB!$D$56:$D$61,1)+1)- INDEX(CB!$E$56:$E$61,MATCH('1'!AE26, CB!$D$56:$D$61,1)))/( INDEX(CB!$D$56:$D$61,MATCH('1'!AE26, CB!$D$56:$D$61,1)+1)- INDEX(CB!$D$56:$D$61,MATCH('1'!AE26,CB!$D$56:$D$61,1))),IF(AND('1'!AF26=CB!$A$62, '1'!AG26=CB!$B$62),INDEX(CB!$E$62:$E$67,MATCH('1'!AE26, CB!$D$62:$D$67,1))+('1'!AE26- INDEX(CB!$D$62:$D$67,MATCH('1'!AE26,CB!$D$62:$D$67,1)))*( INDEX(CB!$E$62:$E$67,MATCH('1'!AE26, CB!$D$62:$D$67,1)+1)- INDEX(CB!$E$62:$E$67,MATCH('1'!AE26, CB!$D$62:$D$67,1)))/( INDEX(CB!$D$62:$D$67,MATCH('1'!AE26, CB!$D$62:$D$67,1)+1)- INDEX(CB!$D$62:$D$67,MATCH('1'!AE26,CB!$D$62:$D$67,1))),IF(AND('1'!AF26=CB!$A$68, '1'!AG26=CB!$B$68),INDEX(CB!$E$68:$E$73,MATCH('1'!AE26, CB!$D$68:$D$73,1))+('1'!AE26- INDEX(CB!$D$68:$D$73,MATCH('1'!AE26,CB!$D$68:$D$73,1)))*( INDEX(CB!$E$68:$E$73,MATCH('1'!AE26, CB!$D$68:$D$73,1)+1)- INDEX(CB!$E$68:$E$73,MATCH('1'!AE26, CB!$D$68:$D$73,1)))/(INDEX(CB!$D$68:$D$73,MATCH('1'!AE26, CB!$D$68:$D$73,1)+1)- INDEX(CB!$D$68:$D$73,MATCH('1'!AE26,CB!$D$68:$D$73,1))),IF(AND('1'!AF26=CB!$A$74, '1'!AG26=CB!$B$74),INDEX(CB!$E$74:$E$79,MATCH('1'!AE26, CB!$D$74:$D$79,1))+('1'!AE26- INDEX(CB!$D$74:$D$79,MATCH('1'!AE26,CB!$D$74:$D$79,1)))*( INDEX(CB!$E$74:$E$79,MATCH('1'!AE26, CB!$D$74:$D$79,1)+1)- INDEX(CB!$E$74:$E$79,MATCH('1'!AE26, CB!$D$74:$D$79,1)))/(INDEX(CB!$D$74:$D$79,MATCH('1'!AE26, CB!$D$74:$D$79,1)+1)- INDEX(CB!$D$74:$D$79,MATCH('1'!AE26,CB!$D$74:$D$79,1))),IF(AND('1'!AF26=CB!$A$80, '1'!AG26=CB!$B$80),INDEX(CB!$E$80:$E$85,MATCH('1'!AE26, CB!$D$80:$D$85,1))+('1'!AE26- INDEX(CB!$D$80:$D$85,MATCH('1'!AE26,CB!$D$80:$D$85,1)))*( INDEX(CB!$E$80:$E$85,MATCH('1'!AE26, CB!$D$80:$D$85,1)+1)- INDEX(CB!$E$80:$E$85,MATCH('1'!AE26, CB!$D$80:$D$85,1)))/(INDEX(CB!$D$80:$D$85,MATCH('1'!AE26, CB!$D$80:$D$85,1)+1)- INDEX(CB!$D$80:$D$85,MATCH('1'!AE26,CB!$D$80:$D$85,1))),IF(AND('1'!AF26=CB!$A$86, '1'!AG26=CB!$B$86),INDEX(CB!$E$86:$E$91,MATCH('1'!AE26, CB!$D$86:$D$91,1))+('1'!AE26- INDEX(CB!$D$86:$D$91,MATCH('1'!AE26,CB!$D$86:$D$91,1)))*( INDEX(CB!$E$86:$E$91,MATCH('1'!AE26, CB!$D$86:$D$91,1)+1)- INDEX(CB!$E$86:$E$91,MATCH('1'!AE26, CB!$D$86:$D$91,1)))/(INDEX(CB!$D$86:$D$91,MATCH('1'!AE26, CB!$D$86:$D$91,1)+1)- INDEX(CB!$D$86:$D$91,MATCH('1'!AE26,CB!$D$86:$D$91,1))),IF(AND('1'!AF26=CB!$A$92, '1'!AG26=CB!$B$92),INDEX(CB!$E$92:$E$97,MATCH('1'!AE26, CB!$D$92:$D$97,1))+('1'!AE26- INDEX(CB!$D$92:$D$97,MATCH('1'!AE26,CB!$D$92:$D$97,1)))*( INDEX(CB!$E$92:$E$97,MATCH('1'!AE26, CB!$D$92:$D$97,1)+1)- INDEX(CB!$E$92:$E$97,MATCH('1'!AE26, CB!$D$92:$D$97,1)))/(INDEX(CB!$D$92:$D$97,MATCH('1'!AE26, CB!$D$92:$D$97,1)+1)- INDEX(CB!$D$92:$D$97,MATCH('1'!AE26,CB!$D$92:$D$97,1))),IF(AND('1'!AF26=CB!$A$98, '1'!AG26=CB!$B$98),INDEX(CB!$E$98:$E$103,MATCH('1'!AE26, CB!$D$98:$D$103,1))+('1'!AE26- INDEX(CB!$D$98:$D$103,MATCH('1'!AE26,CB!$D$98:$D$103,1)))*( INDEX(CB!$E$98:$E$103,MATCH('1'!AE26, CB!$D$98:$D$103,1)+1)- INDEX(CB!$E$98:$E$103,MATCH('1'!AE26, CB!$D$98:$D$103,1)))/(INDEX(CB!$D$98:$D$103,MATCH('1'!AE26, CB!$D$98:$D$103,1)+1)- INDEX(CB!$D$98:$D$103,MATCH('1'!AE26,CB!$D$98:$D$103,1))),IF(AND('1'!AF26=CB!$A$104, '1'!AG26=CB!$B$104),INDEX(CB!$E$104:$E$109,MATCH('1'!AE26, CB!$D$104:$D$109,1))+('1'!AE26- INDEX(CB!$D$104:$D$109,MATCH('1'!AE26,CB!$D$104:$D$109,1)))*( INDEX(CB!$E$104:$E$109,MATCH('1'!AE26, CB!$D$104:$D$109,1)+1)- INDEX(CB!$E$104:$E$109,MATCH('1'!AE26, CB!$D$104:$D$109,1)))/(INDEX(CB!$D$104:$D$109,MATCH('1'!AE26, CB!$D$104:$D$109,1)+1)- INDEX(CB!$D$104:$D$109,MATCH('1'!AE26,CB!$D$104:$D$109,1))),0))))))))))))))))))</f>
        <v>0</v>
      </c>
      <c r="AP26" s="11" t="e">
        <f t="shared" si="16"/>
        <v>#VALUE!</v>
      </c>
      <c r="AQ26" s="11" t="e">
        <f>(-AP25+IF(AND('1'!AF26=CB!$A$2,'1'!AG26=CB!$B$2),MAX(CB!$D$2:$D$7),IF(AND('1'!AF26=CB!$A$8,'1'!AG26=CB!$B$8),MAX(CB!$D$8:$D$13),IF(AND('1'!AF26=CB!$A$14,'1'!AG26=CB!$B$14),MAX(CB!$D$14:$D$19),IF(AND('1'!AF26=CB!$A$20,'1'!AG26=CB!$B$20),MAX(CB!$D$20:$D$25),IF(AND('1'!AF26=CB!$A$26,'1'!AG26=CB!$B$26),MAX(CB!$D$26:$D$31),IF(AND('1'!AF26=CB!$A$32,'1'!AG26=CB!$B$32),CB!$D$36+(6-CB!$C$36)*(CB!$D$37-CB!$D$36)/(CB!$C$37-CB!$C$36),IF(AND('1'!AF26=CB!$A$38,'1'!AG26=CB!$B$38),CB!$D$42+(6-CB!$C$42)*(CB!$D$43-CB!$D$42)/(CB!$C$43-CB!$C$42),IF(AND('1'!AF26=CB!$A$44,'1'!AG26=CB!$B$44),CB!$D$48+(6-CB!$C$48)*(CB!$D$49-CB!$D$48)/(CB!$C$49-CB!$C$48),IF(AND('1'!AF26=CB!$A$50,'1'!AG26=CB!$B$50),CB!$D$54+(6-CB!$C$54)*(CB!$D$55-CB!$D$54)/(CB!$C$55-CB!$C$54),IF(AND('1'!AF26=CB!$A$56,'1'!AG26=CB!$B$56),CB!$D$60+(6-CB!$C$60)*(CB!$D$61-CB!$D$60)/(CB!$C$61-CB!$C$60),IF(AND('1'!AF26=CB!$A$62,'1'!AG26=CB!$B$62),MAX(CB!$D$62:$D$67),IF(AND('1'!AF26=CB!$A$68,'1'!AG26=CB!$B$68),MAX(CB!$D$68:$D$73),IF(AND('1'!AF26=CB!$A$74,'1'!AG26=CB!$B$74),MAX(CB!$D$74:$D$79),IF(AND('1'!AF26=CB!$A$80,'1'!AG26=CB!$B$80),MAX(CB!$D$80:$D$85),IF(AND('1'!AF26=CB!$A$86,'1'!AG26=CB!$B$86),MAX(CB!$D$86:$D$91),IF(AND('1'!AF26=CB!$A$92,'1'!AG26=CB!$B$92),MAX(CB!$D$92:$D$97),IF(AND('1'!AF26=CB!$A$98,'1'!AG26=CB!$B$98),MAX(CB!$D$98:$D$103),IF(AND('1'!AF26=CB!$A$104,'1'!AG26=CB!$B$104),MAX(CB!$D$104:$D$109),0)))))))))))))))))))/(F26*H26*D26)*43560+$B25</f>
        <v>#VALUE!</v>
      </c>
      <c r="AR26" s="38" t="e">
        <f>IF(AND('1'!AF26=CB!$A$2, '1'!AH26=CB!$B$2),INDEX(CB!$K$2:$K$7,MATCH('1'!AE26, CB!$D$2:$D$7,1))+('1'!AE26- INDEX(CB!$D$2:$D$7,MATCH('1'!AE26,CB!$D$2:$D$7,1)))*( INDEX(CB!$K$2:$K$7,MATCH('1'!AE26, CB!$D$2:$D$7,1)+1)- INDEX(CB!$K$2:$K$7,MATCH('1'!AE26, CB!$D$2:$D$7,1)))/( INDEX(CB!$D$2:$D$7,MATCH('1'!AE26, CB!$D$2:$D$7,1)+1)- INDEX(CB!$D$2:$D$7,MATCH('1'!AE26,CB!$D$2:$D$7,1))),IF(AND('1'!AF26=CB!$A$8, '1'!AH26=CB!$B$8),INDEX(CB!$K$8:$K$13,MATCH('1'!AE26, CB!$D$8:$D$13,1))+('1'!AE26- INDEX(CB!$D$8:$D$13,MATCH('1'!AE26,CB!$D$8:$D$13,1)))*( INDEX(CB!$K$8:$K$13,MATCH('1'!AE26, CB!$D$8:$D$13,1)+1)- INDEX(CB!$K$8:$K$13,MATCH('1'!AE26, CB!$D$8:$D$13,1)))/( INDEX(CB!$D$8:$D$13,MATCH('1'!AE26, CB!$D$8:$D$13,1)+1)- INDEX(CB!$D$8:$D$13,MATCH('1'!AE26,CB!$D$8:$D$13,1))),IF(AND('1'!AF26=CB!$A$14, '1'!AH26=CB!$B$14),INDEX(CB!$K$14:$K$19,MATCH('1'!AE26, CB!$D$14:$D$19,1))+('1'!AE26- INDEX(CB!$D$14:$D$19,MATCH('1'!AE26,CB!$D$14:$D$19,1)))*( INDEX(CB!$K$14:$K$19,MATCH('1'!AE26, CB!$D$14:$D$19,1)+1)- INDEX(CB!$K$14:$K$19,MATCH('1'!AE26, CB!$D$14:$D$19,1)))/( INDEX(CB!$D$14:$D$19,MATCH('1'!AE26, CB!$D$14:$D$19,1)+1)- INDEX(CB!$D$14:$D$19,MATCH('1'!AE26,CB!$D$14:$D$19,1))),IF(AND('1'!AF26=CB!$A$20, '1'!AH26=CB!$B$20),INDEX(CB!$K$20:$K$25,MATCH('1'!AE26, CB!$D$20:$D$25,1))+('1'!AE26- INDEX(CB!$D$20:$D$25,MATCH('1'!AE26,CB!$D$20:$D$25,1)))*( INDEX(CB!$K$20:$K$25,MATCH('1'!AE26, CB!$D$20:$D$25,1)+1)- INDEX(CB!$K$20:$K$25,MATCH('1'!AE26, CB!$D$20:$D$25,1)))/( INDEX(CB!$D$20:$D$25,MATCH('1'!AE26, CB!$D$20:$D$25,1)+1)- INDEX(CB!$D$20:$D$25,MATCH('1'!AE26,CB!$D$20:$D$25,1))),IF(AND('1'!AF26=CB!$A$26, '1'!AH26=CB!$B$26),INDEX(CB!$K$26:$K$31,MATCH('1'!AE26, CB!$D$26:$D$31,1))+('1'!AE26- INDEX(CB!$D$26:$D$31,MATCH('1'!AE26,CB!$D$26:$D$31,1)))*( INDEX(CB!$K$26:$K$31,MATCH('1'!AE26, CB!$D$26:$D$31,1)+1)- INDEX(CB!$K$26:$K$31,MATCH('1'!AE26, CB!$D$26:$D$31,1)))/( INDEX(CB!$D$26:$D$31,MATCH('1'!AE26, CB!$D$26:$D$31,1)+1)- INDEX(CB!$D$26:$D$31,MATCH('1'!AE26,CB!$D$26:$D$31,1))),IF(AND('1'!AF26=CB!$A$32, '1'!AH26=CB!$B$32),INDEX(CB!$K$32:$K$37,MATCH('1'!AE26, CB!$D$32:$D$37,1))+('1'!AE26- INDEX(CB!$D$32:$D$37,MATCH('1'!AE26,CB!$D$32:$D$37,1)))*( INDEX(CB!$K$32:$K$37,MATCH('1'!AE26, CB!$D$32:$D$37,1)+1)- INDEX(CB!$K$32:$K$37,MATCH('1'!AE26, CB!$D$32:$D$37,1)))/( INDEX(CB!$D$32:$D$37,MATCH('1'!AE26, CB!$D$32:$D$37,1)+1)- INDEX(CB!$D$32:$D$37,MATCH('1'!AE26,CB!$D$32:$D$37,1))),IF(AND('1'!AF26=CB!$A$38, '1'!AH26=CB!$B$38),INDEX(CB!$K$38:$K$43,MATCH('1'!AE26, CB!$D$38:$D$43,1))+('1'!AE26- INDEX(CB!$D$38:$D$43,MATCH('1'!AE26,CB!$D$38:$D$43,1)))*( INDEX(CB!$K$38:$K$43,MATCH('1'!AE26, CB!$D$38:$D$43,1)+1)- INDEX(CB!$K$38:$K$43,MATCH('1'!AE26, CB!$D$38:$D$43,1)))/( INDEX(CB!$D$38:$D$43,MATCH('1'!AE26, CB!$D$38:$D$43,1)+1)- INDEX(CB!$D$38:$D$43,MATCH('1'!AE26,CB!$D$38:$D$43,1))),IF(AND('1'!AF26=CB!$A$44, '1'!AH26=CB!$B$44),INDEX(CB!$K$44:$K$49,MATCH('1'!AE26, CB!$D$44:$D$49,1))+('1'!AE26- INDEX(CB!$D$44:$D$49,MATCH('1'!AE26,CB!$D$44:$D$49,1)))*( INDEX(CB!$K$44:$K$49,MATCH('1'!AE26, CB!$D$44:$D$49,1)+1)- INDEX(CB!$K$44:$K$49,MATCH('1'!AE26, CB!$D$44:$D$49,1)))/( INDEX(CB!$D$44:$D$49,MATCH('1'!AE26, CB!$D$44:$D$49,1)+1)- INDEX(CB!$D$44:$D$49,MATCH('1'!AE26,CB!$D$44:$D$49,1))),IF(AND('1'!AF26=CB!$A$50, '1'!AH26=CB!$B$50),INDEX(CB!$K$50:$K$55,MATCH('1'!AE26, CB!$D$50:$D$55,1))+('1'!AE26- INDEX(CB!$D$50:$D$55,MATCH('1'!AE26,CB!$D$50:$D$55,1)))*( INDEX(CB!$K$50:$K$55,MATCH('1'!AE26, CB!$D$50:$D$55,1)+1)- INDEX(CB!$K$50:$K$55,MATCH('1'!AE26, CB!$D$50:$D$55,1)))/( INDEX(CB!$D$50:$D$55,MATCH('1'!AE26, CB!$D$50:$D$55,1)+1)- INDEX(CB!$D$50:$D$55,MATCH('1'!AE26,CB!$D$50:$D$55,1))),IF(AND('1'!AF26=CB!$A$56, '1'!AH26=CB!$B$56),INDEX(CB!$K$56:$K$61,MATCH('1'!AE26, CB!$D$56:$D$61,1))+('1'!AE26- INDEX(CB!$D$56:$D$61,MATCH('1'!AE26,CB!$D$56:$D$61,1)))*( INDEX(CB!$K$56:$K$61,MATCH('1'!AE26, CB!$D$56:$D$61,1)+1)- INDEX(CB!$K$56:$K$61,MATCH('1'!AE26, CB!$D$56:$D$61,1)))/( INDEX(CB!$D$56:$D$61,MATCH('1'!AE26, CB!$D$56:$D$61,1)+1)- INDEX(CB!$D$56:$D$61,MATCH('1'!AE26,CB!$D$56:$D$61,1))),IF(AND('1'!AF26=CB!$A$62, '1'!AH26=CB!$B$62),INDEX(CB!$K$62:$K$67,MATCH('1'!AE26, CB!$D$62:$D$67,1))+('1'!AE26- INDEX(CB!$D$62:$D$67,MATCH('1'!AE26,CB!$D$62:$D$67,1)))*( INDEX(CB!$K$62:$K$67,MATCH('1'!AE26, CB!$D$62:$D$67,1)+1)- INDEX(CB!$K$62:$K$67,MATCH('1'!AE26, CB!$D$62:$D$67,1)))/( INDEX(CB!$D$62:$D$67,MATCH('1'!AE26, CB!$D$62:$D$67,1)+1)- INDEX(CB!$D$62:$D$67,MATCH('1'!AE26,CB!$D$62:$D$67,1))),IF(AND('1'!AF26=CB!$A$68, '1'!AH26=CB!$B$68),INDEX(CB!$K$68:$K$73,MATCH('1'!AE26, CB!$D$68:$D$73,1))+('1'!AE26- INDEX(CB!$D$68:$D$73,MATCH('1'!AE26,CB!$D$68:$D$73,1)))*( INDEX(CB!$K$68:$K$73,MATCH('1'!AE26, CB!$D$68:$D$73,1)+1)- INDEX(CB!$K$68:$K$73,MATCH('1'!AE26, CB!$D$68:$D$73,1)))/(INDEX(CB!$D$68:$D$73,MATCH('1'!AE26, CB!$D$68:$D$73,1)+1)- INDEX(CB!$D$68:$D$73,MATCH('1'!AE26,CB!$D$68:$D$73,1))),IF(AND('1'!AF26=CB!$A$74, '1'!AH26=CB!$B$74),INDEX(CB!$K$74:$K$79,MATCH('1'!AE26, CB!$D$74:$D$79,1))+('1'!AE26- INDEX(CB!$D$74:$D$79,MATCH('1'!AE26,CB!$D$74:$D$79,1)))*( INDEX(CB!$K$74:$K$79,MATCH('1'!AE26, CB!$D$74:$D$79,1)+1)- INDEX(CB!$K$74:$K$79,MATCH('1'!AE26, CB!$D$74:$D$79,1)))/(INDEX(CB!$D$74:$D$79,MATCH('1'!AE26, CB!$D$74:$D$79,1)+1)- INDEX(CB!$D$74:$D$79,MATCH('1'!AE26,CB!$D$74:$D$79,1))),IF(AND('1'!AF26=CB!$A$80, '1'!AH26=CB!$B$80),INDEX(CB!$K$80:$K$85,MATCH('1'!AE26, CB!$D$80:$D$85,1))+('1'!AE26- INDEX(CB!$D$80:$D$85,MATCH('1'!AE26,CB!$D$80:$D$85,1)))*( INDEX(CB!$K$80:$K$85,MATCH('1'!AE26, CB!$D$80:$D$85,1)+1)- INDEX(CB!$K$80:$K$85,MATCH('1'!AE26, CB!$D$80:$D$85,1)))/(INDEX(CB!$D$80:$D$85,MATCH('1'!AE26, CB!$D$80:$D$85,1)+1)- INDEX(CB!$D$80:$D$85,MATCH('1'!AE26,CB!$D$80:$D$85,1))),IF(AND('1'!AF26=CB!$A$86, '1'!AH26=CB!$B$86),INDEX(CB!$K$86:$K$91,MATCH('1'!AE26, CB!$D$86:$D$91,1))+('1'!AE26- INDEX(CB!$D$86:$D$91,MATCH('1'!AE26,CB!$D$86:$D$91,1)))*( INDEX(CB!$K$86:$K$91,MATCH('1'!AE26, CB!$D$86:$D$91,1)+1)- INDEX(CB!$K$86:$K$91,MATCH('1'!AE26, CB!$D$86:$D$91,1)))/(INDEX(CB!$D$86:$D$91,MATCH('1'!AE26, CB!$D$86:$D$91,1)+1)- INDEX(CB!$D$86:$D$91,MATCH('1'!AE26,CB!$D$86:$D$91,1))),IF(AND('1'!AF26=CB!$A$92, '1'!AH26=CB!$B$92),INDEX(CB!$K$92:$K$97,MATCH('1'!AE26, CB!$D$92:$D$97,1))+('1'!AE26- INDEX(CB!$D$92:$D$97,MATCH('1'!AE26,CB!$D$92:$D$97,1)))*( INDEX(CB!$K$92:$K$97,MATCH('1'!AE26, CB!$D$92:$D$97,1)+1)- INDEX(CB!$K$92:$K$97,MATCH('1'!AE26, CB!$D$92:$D$97,1)))/(INDEX(CB!$D$92:$D$97,MATCH('1'!AE26, CB!$D$92:$D$97,1)+1)- INDEX(CB!$D$92:$D$97,MATCH('1'!AE26,CB!$D$92:$D$97,1))),IF(AND('1'!AF26=CB!$A$98, '1'!AH26=CB!$B$98),INDEX(CB!$K$98:$K$103,MATCH('1'!AE26, CB!$D$98:$D$103,1))+('1'!AE26- INDEX(CB!$D$98:$D$103,MATCH('1'!AE26,CB!$D$98:$D$103,1)))*( INDEX(CB!$K$98:$K$103,MATCH('1'!AE26, CB!$D$98:$D$103,1)+1)- INDEX(CB!$K$98:$K$103,MATCH('1'!AE26, CB!$D$98:$D$103,1)))/(INDEX(CB!$D$98:$D$103,MATCH('1'!AE26, CB!$D$98:$D$103,1)+1)- INDEX(CB!$D$98:$D$103,MATCH('1'!AE26,CB!$D$98:$D$103,1))),IF(AND('1'!AF26=CB!$A$104, '1'!AH26=CB!$B$104),INDEX(CB!$K$104:$K$109,MATCH('1'!AE26, CB!$D$104:$D$109,1))+('1'!AE26- INDEX(CB!$D$104:$D$109,MATCH('1'!AE26,CB!$D$104:$D$109,1)))*( INDEX(CB!$K$104:$K$109,MATCH('1'!AE26, CB!$D$104:$D$109,1)+1)- INDEX(CB!$K$104:$K$109,MATCH('1'!AE26, CB!$D$104:$D$109,1)))/(INDEX(CB!$D$104:$D$109,MATCH('1'!AE26, CB!$D$104:$D$109,1)+1)- INDEX(CB!$D$104:$D$109,MATCH('1'!AE26,CB!$D$104:$D$109,1))),0))))))))))))))))))</f>
        <v>#N/A</v>
      </c>
      <c r="AS26" s="33" t="e">
        <f>IF(AND('1'!AF26=CB!$A$2, '1'!AH26=CB!$B$2),INDEX(CB!$I$2:$I$7,MATCH('1'!AE26, CB!$D$2:$D$7,1))+('1'!AE26- INDEX(CB!$D$2:$D$7,MATCH('1'!AE26,CB!$D$2:$D$7,1)))*( INDEX(CB!$I$2:$I$7,MATCH('1'!AE26, CB!$D$2:$D$7,1)+1)- INDEX(CB!$I$2:$I$7,MATCH('1'!AE26, CB!$D$2:$D$7,1)))/( INDEX(CB!$D$2:$D$7,MATCH('1'!AE26, CB!$D$2:$D$7,1)+1)- INDEX(CB!$D$2:$D$7,MATCH('1'!AE26,CB!$D$2:$D$7,1))),IF(AND('1'!AF26=CB!$A$8, '1'!AH26=CB!$B$8),INDEX(CB!$I$8:$I$13,MATCH('1'!AE26, CB!$D$8:$D$13,1))+('1'!AE26- INDEX(CB!$D$8:$D$13,MATCH('1'!AE26,CB!$D$8:$D$13,1)))*( INDEX(CB!$I$8:$I$13,MATCH('1'!AE26, CB!$D$8:$D$13,1)+1)- INDEX(CB!$I$8:$I$13,MATCH('1'!AE26, CB!$D$8:$D$13,1)))/( INDEX(CB!$D$8:$D$13,MATCH('1'!AE26, CB!$D$8:$D$13,1)+1)- INDEX(CB!$D$8:$D$13,MATCH('1'!AE26,CB!$D$8:$D$13,1))),IF(AND('1'!AF26=CB!$A$14, '1'!AH26=CB!$B$14),INDEX(CB!$I$14:$I$19,MATCH('1'!AE26, CB!$D$14:$D$19,1))+('1'!AE26- INDEX(CB!$D$14:$D$19,MATCH('1'!AE26,CB!$D$14:$D$19,1)))*( INDEX(CB!$I$14:$I$19,MATCH('1'!AE26, CB!$D$14:$D$19,1)+1)- INDEX(CB!$I$14:$I$19,MATCH('1'!AE26, CB!$D$14:$D$19,1)))/( INDEX(CB!$D$14:$D$19,MATCH('1'!AE26, CB!$D$14:$D$19,1)+1)- INDEX(CB!$D$14:$D$19,MATCH('1'!AE26,CB!$D$14:$D$19,1))),IF(AND('1'!AF26=CB!$A$20, '1'!AH26=CB!$B$20),INDEX(CB!$I$20:$I$25,MATCH('1'!AE26, CB!$D$20:$D$25,1))+('1'!AE26- INDEX(CB!$D$20:$D$25,MATCH('1'!AE26,CB!$D$20:$D$25,1)))*( INDEX(CB!$I$20:$I$25,MATCH('1'!AE26, CB!$D$20:$D$25,1)+1)- INDEX(CB!$I$20:$I$25,MATCH('1'!AE26, CB!$D$20:$D$25,1)))/( INDEX(CB!$D$20:$D$25,MATCH('1'!AE26, CB!$D$20:$D$25,1)+1)- INDEX(CB!$D$20:$D$25,MATCH('1'!AE26,CB!$D$20:$D$25,1))),IF(AND('1'!AF26=CB!$A$26, '1'!AH26=CB!$B$26),INDEX(CB!$I$26:$I$31,MATCH('1'!AE26, CB!$D$26:$D$31,1))+('1'!AE26- INDEX(CB!$D$26:$D$31,MATCH('1'!AE26,CB!$D$26:$D$31,1)))*( INDEX(CB!$I$26:$I$31,MATCH('1'!AE26, CB!$D$26:$D$31,1)+1)- INDEX(CB!$I$26:$I$31,MATCH('1'!AE26, CB!$D$26:$D$31,1)))/( INDEX(CB!$D$26:$D$31,MATCH('1'!AE26, CB!$D$26:$D$31,1)+1)- INDEX(CB!$D$26:$D$31,MATCH('1'!AE26,CB!$D$26:$D$31,1))),IF(AND('1'!AF26=CB!$A$32, '1'!AH26=CB!$B$32),INDEX(CB!$I$32:$I$37,MATCH('1'!AE26, CB!$D$32:$D$37,1))+('1'!AE26- INDEX(CB!$D$32:$D$37,MATCH('1'!AE26,CB!$D$32:$D$37,1)))*( INDEX(CB!$I$32:$I$37,MATCH('1'!AE26, CB!$D$32:$D$37,1)+1)- INDEX(CB!$I$32:$I$37,MATCH('1'!AE26, CB!$D$32:$D$37,1)))/( INDEX(CB!$D$32:$D$37,MATCH('1'!AE26, CB!$D$32:$D$37,1)+1)- INDEX(CB!$D$32:$D$37,MATCH('1'!AE26,CB!$D$32:$D$37,1))),IF(AND('1'!AF26=CB!$A$38, '1'!AH26=CB!$B$38),INDEX(CB!$I$38:$I$43,MATCH('1'!AE26, CB!$D$38:$D$43,1))+('1'!AE26- INDEX(CB!$D$38:$D$43,MATCH('1'!AE26,CB!$D$38:$D$43,1)))*( INDEX(CB!$I$38:$I$43,MATCH('1'!AE26, CB!$D$38:$D$43,1)+1)- INDEX(CB!$I$38:$I$43,MATCH('1'!AE26, CB!$D$38:$D$43,1)))/( INDEX(CB!$D$38:$D$43,MATCH('1'!AE26, CB!$D$38:$D$43,1)+1)- INDEX(CB!$D$38:$D$43,MATCH('1'!AE26,CB!$D$38:$D$43,1))),IF(AND('1'!AF26=CB!$A$44, '1'!AH26=CB!$B$44),INDEX(CB!$I$44:$I$49,MATCH('1'!AE26, CB!$D$44:$D$49,1))+('1'!AE26- INDEX(CB!$D$44:$D$49,MATCH('1'!AE26,CB!$D$44:$D$49,1)))*( INDEX(CB!$I$44:$I$49,MATCH('1'!AE26, CB!$D$44:$D$49,1)+1)- INDEX(CB!$I$44:$I$49,MATCH('1'!AE26, CB!$D$44:$D$49,1)))/( INDEX(CB!$D$44:$D$49,MATCH('1'!AE26, CB!$D$44:$D$49,1)+1)- INDEX(CB!$D$44:$D$49,MATCH('1'!AE26,CB!$D$44:$D$49,1))),IF(AND('1'!AF26=CB!$A$50, '1'!AH26=CB!$B$50),INDEX(CB!$I$50:$I$55,MATCH('1'!AE26, CB!$D$50:$D$55,1))+('1'!AE26- INDEX(CB!$D$50:$D$55,MATCH('1'!AE26,CB!$D$50:$D$55,1)))*( INDEX(CB!$I$50:$I$55,MATCH('1'!AE26, CB!$D$50:$D$55,1)+1)- INDEX(CB!$I$50:$I$55,MATCH('1'!AE26, CB!$D$50:$D$55,1)))/( INDEX(CB!$D$50:$D$55,MATCH('1'!AE26, CB!$D$50:$D$55,1)+1)- INDEX(CB!$D$50:$D$55,MATCH('1'!AE26,CB!$D$50:$D$55,1))),IF(AND('1'!AF26=CB!$A$56, '1'!AH26=CB!$B$56),INDEX(CB!$I$56:$I$61,MATCH('1'!AE26, CB!$D$56:$D$61,1))+('1'!AE26- INDEX(CB!$D$56:$D$61,MATCH('1'!AE26,CB!$D$56:$D$61,1)))*( INDEX(CB!$I$56:$I$61,MATCH('1'!AE26, CB!$D$56:$D$61,1)+1)- INDEX(CB!$I$56:$I$61,MATCH('1'!AE26, CB!$D$56:$D$61,1)))/( INDEX(CB!$D$56:$D$61,MATCH('1'!AE26, CB!$D$56:$D$61,1)+1)- INDEX(CB!$D$56:$D$61,MATCH('1'!AE26,CB!$D$56:$D$61,1))),IF(AND('1'!AF26=CB!$A$62, '1'!AH26=CB!$B$62),INDEX(CB!$I$62:$I$67,MATCH('1'!AE26, CB!$D$62:$D$67,1))+('1'!AE26- INDEX(CB!$D$62:$D$67,MATCH('1'!AE26,CB!$D$62:$D$67,1)))*( INDEX(CB!$I$62:$I$67,MATCH('1'!AE26, CB!$D$62:$D$67,1)+1)- INDEX(CB!$I$62:$I$67,MATCH('1'!AE26, CB!$D$62:$D$67,1)))/( INDEX(CB!$D$62:$D$67,MATCH('1'!AE26, CB!$D$62:$D$67,1)+1)- INDEX(CB!$D$62:$D$67,MATCH('1'!AE26,CB!$D$62:$D$67,1))),IF(AND('1'!AF26=CB!$A$68, '1'!AH26=CB!$B$68),INDEX(CB!$I$68:$I$73,MATCH('1'!AE26, CB!$D$68:$D$73,1))+('1'!AE26- INDEX(CB!$D$68:$D$73,MATCH('1'!AE26,CB!$D$68:$D$73,1)))*( INDEX(CB!$I$68:$I$73,MATCH('1'!AE26, CB!$D$68:$D$73,1)+1)- INDEX(CB!$I$68:$I$73,MATCH('1'!AE26, CB!$D$68:$D$73,1)))/(INDEX(CB!$D$68:$D$73,MATCH('1'!AE26, CB!$D$68:$D$73,1)+1)- INDEX(CB!$D$68:$D$73,MATCH('1'!AE26,CB!$D$68:$D$73,1))),IF(AND('1'!AF26=CB!$A$74, '1'!AH26=CB!$B$74),INDEX(CB!$I$74:$I$79,MATCH('1'!AE26, CB!$D$74:$D$79,1))+('1'!AE26- INDEX(CB!$D$74:$D$79,MATCH('1'!AE26,CB!$D$74:$D$79,1)))*( INDEX(CB!$I$74:$I$79,MATCH('1'!AE26, CB!$D$74:$D$79,1)+1)- INDEX(CB!$I$74:$I$79,MATCH('1'!AE26, CB!$D$74:$D$79,1)))/(INDEX(CB!$D$74:$D$79,MATCH('1'!AE26, CB!$D$74:$D$79,1)+1)- INDEX(CB!$D$74:$D$79,MATCH('1'!AE26,CB!$D$74:$D$79,1))),IF(AND('1'!AF26=CB!$A$80, '1'!AH26=CB!$B$80),INDEX(CB!$I$80:$I$85,MATCH('1'!AE26, CB!$D$80:$D$85,1))+('1'!AE26- INDEX(CB!$D$80:$D$85,MATCH('1'!AE26,CB!$D$80:$D$85,1)))*( INDEX(CB!$I$80:$I$85,MATCH('1'!AE26, CB!$D$80:$D$85,1)+1)- INDEX(CB!$I$80:$I$85,MATCH('1'!AE26, CB!$D$80:$D$85,1)))/(INDEX(CB!$D$80:$D$85,MATCH('1'!AE26, CB!$D$80:$D$85,1)+1)- INDEX(CB!$D$80:$D$85,MATCH('1'!AE26,CB!$D$80:$D$85,1))),IF(AND('1'!AF26=CB!$A$86, '1'!AH26=CB!$B$86),INDEX(CB!$I$86:$I$91,MATCH('1'!AE26, CB!$D$86:$D$91,1))+('1'!AE26- INDEX(CB!$D$86:$D$91,MATCH('1'!AE26,CB!$D$86:$D$91,1)))*( INDEX(CB!$I$86:$I$91,MATCH('1'!AE26, CB!$D$86:$D$91,1)+1)- INDEX(CB!$I$86:$I$91,MATCH('1'!AE26, CB!$D$86:$D$91,1)))/(INDEX(CB!$D$86:$D$91,MATCH('1'!AE26, CB!$D$86:$D$91,1)+1)- INDEX(CB!$D$86:$D$91,MATCH('1'!AE26,CB!$D$86:$D$91,1))),IF(AND('1'!AF26=CB!$A$92, '1'!AH26=CB!$B$92),INDEX(CB!$I$92:$I$97,MATCH('1'!AE26, CB!$D$92:$D$97,1))+('1'!AE26- INDEX(CB!$D$92:$D$97,MATCH('1'!AE26,CB!$D$92:$D$97,1)))*( INDEX(CB!$I$92:$I$97,MATCH('1'!AE26, CB!$D$92:$D$97,1)+1)- INDEX(CB!$I$92:$I$97,MATCH('1'!AE26, CB!$D$92:$D$97,1)))/(INDEX(CB!$D$92:$D$97,MATCH('1'!AE26, CB!$D$92:$D$97,1)+1)- INDEX(CB!$D$92:$D$97,MATCH('1'!AE26,CB!$D$92:$D$97,1))),IF(AND('1'!AF26=CB!$A$98, '1'!AH26=CB!$B$98),INDEX(CB!$I$98:$I$103,MATCH('1'!AE26, CB!$D$98:$D$103,1))+('1'!AE26- INDEX(CB!$D$98:$D$103,MATCH('1'!AE26,CB!$D$98:$D$103,1)))*( INDEX(CB!$I$98:$I$103,MATCH('1'!AE26, CB!$D$98:$D$103,1)+1)- INDEX(CB!$I$98:$I$103,MATCH('1'!AE26, CB!$D$98:$D$103,1)))/(INDEX(CB!$D$98:$D$103,MATCH('1'!AE26, CB!$D$98:$D$103,1)+1)- INDEX(CB!$D$98:$D$103,MATCH('1'!AE26,CB!$D$98:$D$103,1))),IF(AND('1'!AF26=CB!$A$104, '1'!AH26=CB!$B$104),INDEX(CB!$I$104:$I$109,MATCH('1'!AE26, CB!$D$104:$D$109,1))+('1'!AE26- INDEX(CB!$D$104:$D$109,MATCH('1'!AE26,CB!$D$104:$D$109,1)))*( INDEX(CB!$I$104:$I$109,MATCH('1'!AE26, CB!$D$104:$D$109,1)+1)- INDEX(CB!$I$104:$I$109,MATCH('1'!AE26, CB!$D$104:$D$109,1)))/(INDEX(CB!$D$104:$D$109,MATCH('1'!AE26, CB!$D$104:$D$109,1)+1)- INDEX(CB!$D$104:$D$109,MATCH('1'!AE26,CB!$D$104:$D$109,1))),0))))))))))))))))))</f>
        <v>#N/A</v>
      </c>
      <c r="AT26" s="33" t="e">
        <f>IF(AND('1'!AF26=CB!$A$2, '1'!AH26=CB!$B$2),INDEX(CB!$C$2:$C$7,MATCH('1'!AE26, CB!$D$2:$D$7,1))+('1'!AE26- INDEX(CB!$D$2:$D$7,MATCH('1'!AE26,CB!$D$2:$D$7,1)))*( INDEX(CB!$C$2:$C$7,MATCH('1'!AE26, CB!$D$2:$D$7,1)+1)- INDEX(CB!$C$2:$C$7,MATCH('1'!AE26, CB!$D$2:$D$7,1)))/( INDEX(CB!$D$2:$D$7,MATCH('1'!AE26, CB!$D$2:$D$7,1)+1)- INDEX(CB!$D$2:$D$7,MATCH('1'!AE26,CB!$D$2:$D$7,1))),IF(AND('1'!AF26=CB!$A$8, '1'!AH26=CB!$B$8),INDEX(CB!$C$8:$C$13,MATCH('1'!AE26, CB!$D$8:$D$13,1))+('1'!AE26- INDEX(CB!$D$8:$D$13,MATCH('1'!AE26,CB!$D$8:$D$13,1)))*( INDEX(CB!$C$8:$C$13,MATCH('1'!AE26, CB!$D$8:$D$13,1)+1)- INDEX(CB!$C$8:$C$13,MATCH('1'!AE26, CB!$D$8:$D$13,1)))/( INDEX(CB!$D$8:$D$13,MATCH('1'!AE26, CB!$D$8:$D$13,1)+1)- INDEX(CB!$D$8:$D$13,MATCH('1'!AE26,CB!$D$8:$D$13,1))),IF(AND('1'!AF26=CB!$A$14, '1'!AH26=CB!$B$14),INDEX(CB!$C$14:$C$19,MATCH('1'!AE26, CB!$D$14:$D$19,1))+('1'!AE26- INDEX(CB!$D$14:$D$19,MATCH('1'!AE26,CB!$D$14:$D$19,1)))*( INDEX(CB!$C$14:$C$19,MATCH('1'!AE26, CB!$D$14:$D$19,1)+1)- INDEX(CB!$C$14:$C$19,MATCH('1'!AE26, CB!$D$14:$D$19,1)))/( INDEX(CB!$D$14:$D$19,MATCH('1'!AE26, CB!$D$14:$D$19,1)+1)- INDEX(CB!$D$14:$D$19,MATCH('1'!AE26,CB!$D$14:$D$19,1))),IF(AND('1'!AF26=CB!$A$20, '1'!AH26=CB!$B$20),INDEX(CB!$C$20:$C$25,MATCH('1'!AE26, CB!$D$20:$D$25,1))+('1'!AE26- INDEX(CB!$D$20:$D$25,MATCH('1'!AE26,CB!$D$20:$D$25,1)))*( INDEX(CB!$C$20:$C$25,MATCH('1'!AE26, CB!$D$20:$D$25,1)+1)- INDEX(CB!$C$20:$C$25,MATCH('1'!AE26, CB!$D$20:$D$25,1)))/( INDEX(CB!$D$20:$D$25,MATCH('1'!AE26, CB!$D$20:$D$25,1)+1)- INDEX(CB!$D$20:$D$25,MATCH('1'!AE26,CB!$D$20:$D$25,1))),IF(AND('1'!AF26=CB!$A$26, '1'!AH26=CB!$B$26),INDEX(CB!$C$26:$C$31,MATCH('1'!AE26, CB!$D$26:$D$31,1))+('1'!AE26- INDEX(CB!$D$26:$D$31,MATCH('1'!AE26,CB!$D$26:$D$31,1)))*( INDEX(CB!$C$26:$C$31,MATCH('1'!AE26, CB!$D$26:$D$31,1)+1)- INDEX(CB!$C$26:$C$31,MATCH('1'!AE26, CB!$D$26:$D$31,1)))/( INDEX(CB!$D$26:$D$31,MATCH('1'!AE26, CB!$D$26:$D$31,1)+1)- INDEX(CB!$D$26:$D$31,MATCH('1'!AE26,CB!$D$26:$D$31,1))),IF(AND('1'!AF26=CB!$A$32, '1'!AH26=CB!$B$32),INDEX(CB!$C$32:$C$37,MATCH('1'!AE26, CB!$D$32:$D$37,1))+('1'!AE26- INDEX(CB!$D$32:$D$37,MATCH('1'!AE26,CB!$D$32:$D$37,1)))*( INDEX(CB!$C$32:$C$37,MATCH('1'!AE26, CB!$D$32:$D$37,1)+1)- INDEX(CB!$C$32:$C$37,MATCH('1'!AE26, CB!$D$32:$D$37,1)))/( INDEX(CB!$D$32:$D$37,MATCH('1'!AE26, CB!$D$32:$D$37,1)+1)- INDEX(CB!$D$32:$D$37,MATCH('1'!AE26,CB!$D$32:$D$37,1))),IF(AND('1'!AF26=CB!$A$38, '1'!AH26=CB!$B$38),INDEX(CB!$C$38:$C$43,MATCH('1'!AE26, CB!$D$38:$D$43,1))+('1'!AE26- INDEX(CB!$D$38:$D$43,MATCH('1'!AE26,CB!$D$38:$D$43,1)))*( INDEX(CB!$C$38:$C$43,MATCH('1'!AE26, CB!$D$38:$D$43,1)+1)- INDEX(CB!$C$38:$C$43,MATCH('1'!AE26, CB!$D$38:$D$43,1)))/( INDEX(CB!$D$38:$D$43,MATCH('1'!AE26, CB!$D$38:$D$43,1)+1)- INDEX(CB!$D$38:$D$43,MATCH('1'!AE26,CB!$D$38:$D$43,1))),IF(AND('1'!AF26=CB!$A$44, '1'!AH26=CB!$B$44),INDEX(CB!$C$44:$C$49,MATCH('1'!AE26, CB!$D$44:$D$49,1))+('1'!AE26- INDEX(CB!$D$44:$D$49,MATCH('1'!AE26,CB!$D$44:$D$49,1)))*( INDEX(CB!$C$44:$C$49,MATCH('1'!AE26, CB!$D$44:$D$49,1)+1)- INDEX(CB!$C$44:$C$49,MATCH('1'!AE26, CB!$D$44:$D$49,1)))/( INDEX(CB!$D$44:$D$49,MATCH('1'!AE26, CB!$D$44:$D$49,1)+1)- INDEX(CB!$D$44:$D$49,MATCH('1'!AE26,CB!$D$44:$D$49,1))),IF(AND('1'!AF26=CB!$A$50, '1'!AH26=CB!$B$50),INDEX(CB!$C$50:$C$55,MATCH('1'!AE26, CB!$D$50:$D$55,1))+('1'!AE26- INDEX(CB!$D$50:$D$55,MATCH('1'!AE26,CB!$D$50:$D$55,1)))*( INDEX(CB!$C$50:$C$55,MATCH('1'!AE26, CB!$D$50:$D$55,1)+1)- INDEX(CB!$C$50:$C$55,MATCH('1'!AE26, CB!$D$50:$D$55,1)))/( INDEX(CB!$D$50:$D$55,MATCH('1'!AE26, CB!$D$50:$D$55,1)+1)- INDEX(CB!$D$50:$D$55,MATCH('1'!AE26,CB!$D$50:$D$55,1))),IF(AND('1'!AF26=CB!$A$56, '1'!AH26=CB!$B$56),INDEX(CB!$C$56:$C$61,MATCH('1'!AE26, CB!$D$56:$D$61,1))+('1'!AE26- INDEX(CB!$D$56:$D$61,MATCH('1'!AE26,CB!$D$56:$D$61,1)))*( INDEX(CB!$C$56:$C$61,MATCH('1'!AE26, CB!$D$56:$D$61,1)+1)- INDEX(CB!$C$56:$C$61,MATCH('1'!AE26, CB!$D$56:$D$61,1)))/( INDEX(CB!$D$56:$D$61,MATCH('1'!AE26, CB!$D$56:$D$61,1)+1)- INDEX(CB!$D$56:$D$61,MATCH('1'!AE26,CB!$D$56:$D$61,1))),IF(AND('1'!AF26=CB!$A$62, '1'!AH26=CB!$B$62),INDEX(CB!$C$62:$C$67,MATCH('1'!AE26, CB!$D$62:$D$67,1))+('1'!AE26- INDEX(CB!$D$62:$D$67,MATCH('1'!AE26,CB!$D$62:$D$67,1)))*( INDEX(CB!$C$62:$C$67,MATCH('1'!AE26, CB!$D$62:$D$67,1)+1)- INDEX(CB!$C$62:$C$67,MATCH('1'!AE26, CB!$D$62:$D$67,1)))/( INDEX(CB!$D$62:$D$67,MATCH('1'!AE26, CB!$D$62:$D$67,1)+1)- INDEX(CB!$D$62:$D$67,MATCH('1'!AE26,CB!$D$62:$D$67,1))),IF(AND('1'!AF26=CB!$A$68, '1'!AH26=CB!$B$68),INDEX(CB!$C$68:$C$73,MATCH('1'!AE26, CB!$D$68:$D$73,1))+('1'!AE26- INDEX(CB!$D$68:$D$73,MATCH('1'!AE26,CB!$D$68:$D$73,1)))*( INDEX(CB!$C$68:$C$73,MATCH('1'!AE26, CB!$D$68:$D$73,1)+1)- INDEX(CB!$C$68:$C$73,MATCH('1'!AE26, CB!$D$68:$D$73,1)))/(INDEX(CB!$D$68:$D$73,MATCH('1'!AE26, CB!$D$68:$D$73,1)+1)- INDEX(CB!$D$68:$D$73,MATCH('1'!AE26,CB!$D$68:$D$73,1))),IF(AND('1'!AF26=CB!$A$74, '1'!AH26=CB!$B$74),INDEX(CB!$C$74:$C$79,MATCH('1'!AE26, CB!$D$74:$D$79,1))+('1'!AE26- INDEX(CB!$D$74:$D$79,MATCH('1'!AE26,CB!$D$74:$D$79,1)))*( INDEX(CB!$C$74:$C$79,MATCH('1'!AE26, CB!$D$74:$D$79,1)+1)- INDEX(CB!$C$74:$C$79,MATCH('1'!AE26, CB!$D$74:$D$79,1)))/(INDEX(CB!$D$74:$D$79,MATCH('1'!AE26, CB!$D$74:$D$79,1)+1)- INDEX(CB!$D$74:$D$79,MATCH('1'!AE26,CB!$D$74:$D$79,1))),IF(AND('1'!AF26=CB!$A$80, '1'!AH26=CB!$B$80),INDEX(CB!$C$80:$C$85,MATCH('1'!AE26, CB!$D$80:$D$85,1))+('1'!AE26- INDEX(CB!$D$80:$D$85,MATCH('1'!AE26,CB!$D$80:$D$85,1)))*( INDEX(CB!$C$80:$C$85,MATCH('1'!AE26, CB!$D$80:$D$85,1)+1)- INDEX(CB!$C$80:$C$85,MATCH('1'!AE26, CB!$D$80:$D$85,1)))/(INDEX(CB!$D$80:$D$85,MATCH('1'!AE26, CB!$D$80:$D$85,1)+1)- INDEX(CB!$D$80:$D$85,MATCH('1'!AE26,CB!$D$80:$D$85,1))),IF(AND('1'!AF26=CB!$A$86, '1'!AH26=CB!$B$86),INDEX(CB!$C$86:$C$91,MATCH('1'!AE26, CB!$D$86:$D$91,1))+('1'!AE26- INDEX(CB!$D$86:$D$91,MATCH('1'!AE26,CB!$D$86:$D$91,1)))*( INDEX(CB!$C$86:$C$91,MATCH('1'!AE26, CB!$D$86:$D$91,1)+1)- INDEX(CB!$C$86:$C$91,MATCH('1'!AE26, CB!$D$86:$D$91,1)))/(INDEX(CB!$D$86:$D$91,MATCH('1'!AE26, CB!$D$86:$D$91,1)+1)- INDEX(CB!$D$86:$D$91,MATCH('1'!AE26,CB!$D$86:$D$91,1))),IF(AND('1'!AF26=CB!$A$92, '1'!AH26=CB!$B$92),INDEX(CB!$C$92:$C$97,MATCH('1'!AE26, CB!$D$92:$D$97,1))+('1'!AE26- INDEX(CB!$D$92:$D$97,MATCH('1'!AE26,CB!$D$92:$D$97,1)))*( INDEX(CB!$C$92:$C$97,MATCH('1'!AE26, CB!$D$92:$D$97,1)+1)- INDEX(CB!$C$92:$C$97,MATCH('1'!AE26, CB!$D$92:$D$97,1)))/(INDEX(CB!$D$92:$D$97,MATCH('1'!AE26, CB!$D$92:$D$97,1)+1)- INDEX(CB!$D$92:$D$97,MATCH('1'!AE26,CB!$D$92:$D$97,1))),IF(AND('1'!AF26=CB!$A$98, '1'!AH26=CB!$B$98),INDEX(CB!$C$98:$C$103,MATCH('1'!AE26, CB!$D$98:$D$103,1))+('1'!AE26- INDEX(CB!$D$98:$D$103,MATCH('1'!AE26,CB!$D$98:$D$103,1)))*( INDEX(CB!$C$98:$C$103,MATCH('1'!AE26, CB!$D$98:$D$103,1)+1)- INDEX(CB!$C$98:$C$103,MATCH('1'!AE26, CB!$D$98:$D$103,1)))/(INDEX(CB!$D$98:$D$103,MATCH('1'!AE26, CB!$D$98:$D$103,1)+1)- INDEX(CB!$D$98:$D$103,MATCH('1'!AE26,CB!$D$98:$D$103,1))),IF(AND('1'!AF26=CB!$A$104, '1'!AH26=CB!$B$104),INDEX(CB!$C$104:$C$109,MATCH('1'!AE26, CB!$D$104:$D$109,1))+('1'!AE26- INDEX(CB!$D$104:$D$109,MATCH('1'!AE26,CB!$D$104:$D$109,1)))*( INDEX(CB!$C$104:$C$109,MATCH('1'!AE26, CB!$D$104:$D$109,1)+1)- INDEX(CB!$C$104:$C$109,MATCH('1'!AE26, CB!$D$104:$D$109,1)))/(INDEX(CB!$D$104:$D$109,MATCH('1'!AE26, CB!$D$104:$D$109,1)+1)- INDEX(CB!$D$104:$D$109,MATCH('1'!AE26,CB!$D$104:$D$109,1))),0))))))))))))))))))</f>
        <v>#N/A</v>
      </c>
      <c r="AU26" s="33" t="e">
        <f>IF(AND('1'!AF26=CB!$A$2, '1'!AH26=CB!$B$2),INDEX(CB!$M$2:$M$7,MATCH('1'!AE26, CB!$D$2:$D$7,1))+('1'!AE26- INDEX(CB!$D$2:$D$7,MATCH('1'!AE26,CB!$D$2:$D$7,1)))*( INDEX(CB!$M$2:$M$7,MATCH('1'!AE26, CB!$D$2:$D$7,1)+1)- INDEX(CB!$M$2:$M$7,MATCH('1'!AE26, CB!$D$2:$D$7,1)))/( INDEX(CB!$D$2:$D$7,MATCH('1'!AE26, CB!$D$2:$D$7,1)+1)- INDEX(CB!$D$2:$D$7,MATCH('1'!AE26,CB!$D$2:$D$7,1))),IF(AND('1'!AF26=CB!$A$8, '1'!AH26=CB!$B$8),INDEX(CB!$M$8:$M$13,MATCH('1'!AE26, CB!$D$8:$D$13,1))+('1'!AE26- INDEX(CB!$D$8:$D$13,MATCH('1'!AE26,CB!$D$8:$D$13,1)))*( INDEX(CB!$M$8:$M$13,MATCH('1'!AE26, CB!$D$8:$D$13,1)+1)- INDEX(CB!$M$8:$M$13,MATCH('1'!AE26, CB!$D$8:$D$13,1)))/( INDEX(CB!$D$8:$D$13,MATCH('1'!AE26, CB!$D$8:$D$13,1)+1)- INDEX(CB!$D$8:$D$13,MATCH('1'!AE26,CB!$D$8:$D$13,1))),IF(AND('1'!AF26=CB!$A$14, '1'!AH26=CB!$B$14),INDEX(CB!$M$14:$M$19,MATCH('1'!AE26, CB!$D$14:$D$19,1))+('1'!AE26- INDEX(CB!$D$14:$D$19,MATCH('1'!AE26,CB!$D$14:$D$19,1)))*( INDEX(CB!$M$14:$M$19,MATCH('1'!AE26, CB!$D$14:$D$19,1)+1)- INDEX(CB!$M$14:$M$19,MATCH('1'!AE26, CB!$D$14:$D$19,1)))/( INDEX(CB!$D$14:$D$19,MATCH('1'!AE26, CB!$D$14:$D$19,1)+1)- INDEX(CB!$D$14:$D$19,MATCH('1'!AE26,CB!$D$14:$D$19,1))),IF(AND('1'!AF26=CB!$A$20, '1'!AH26=CB!$B$20),INDEX(CB!$M$20:$M$25,MATCH('1'!AE26, CB!$D$20:$D$25,1))+('1'!AE26- INDEX(CB!$D$20:$D$25,MATCH('1'!AE26,CB!$D$20:$D$25,1)))*( INDEX(CB!$M$20:$M$25,MATCH('1'!AE26, CB!$D$20:$D$25,1)+1)- INDEX(CB!$M$20:$M$25,MATCH('1'!AE26, CB!$D$20:$D$25,1)))/( INDEX(CB!$D$20:$D$25,MATCH('1'!AE26, CB!$D$20:$D$25,1)+1)- INDEX(CB!$D$20:$D$25,MATCH('1'!AE26,CB!$D$20:$D$25,1))),IF(AND('1'!AF26=CB!$A$26, '1'!AH26=CB!$B$26),INDEX(CB!$M$26:$M$31,MATCH('1'!AE26, CB!$D$26:$D$31,1))+('1'!AE26- INDEX(CB!$D$26:$D$31,MATCH('1'!AE26,CB!$D$26:$D$31,1)))*( INDEX(CB!$M$26:$M$31,MATCH('1'!AE26, CB!$D$26:$D$31,1)+1)- INDEX(CB!$M$26:$M$31,MATCH('1'!AE26, CB!$D$26:$D$31,1)))/( INDEX(CB!$D$26:$D$31,MATCH('1'!AE26, CB!$D$26:$D$31,1)+1)- INDEX(CB!$D$26:$D$31,MATCH('1'!AE26,CB!$D$26:$D$31,1))),IF(AND('1'!AF26=CB!$A$32, '1'!AH26=CB!$B$32),INDEX(CB!$M$32:$M$37,MATCH('1'!AE26, CB!$D$32:$D$37,1))+('1'!AE26- INDEX(CB!$D$32:$D$37,MATCH('1'!AE26,CB!$D$32:$D$37,1)))*( INDEX(CB!$M$32:$M$37,MATCH('1'!AE26, CB!$D$32:$D$37,1)+1)- INDEX(CB!$M$32:$M$37,MATCH('1'!AE26, CB!$D$32:$D$37,1)))/( INDEX(CB!$D$32:$D$37,MATCH('1'!AE26, CB!$D$32:$D$37,1)+1)- INDEX(CB!$D$32:$D$37,MATCH('1'!AE26,CB!$D$32:$D$37,1))),IF(AND('1'!AF26=CB!$A$38, '1'!AH26=CB!$B$38),INDEX(CB!$M$38:$M$43,MATCH('1'!AE26, CB!$D$38:$D$43,1))+('1'!AE26- INDEX(CB!$D$38:$D$43,MATCH('1'!AE26,CB!$D$38:$D$43,1)))*( INDEX(CB!$M$38:$M$43,MATCH('1'!AE26, CB!$D$38:$D$43,1)+1)- INDEX(CB!$M$38:$M$43,MATCH('1'!AE26, CB!$D$38:$D$43,1)))/( INDEX(CB!$D$38:$D$43,MATCH('1'!AE26, CB!$D$38:$D$43,1)+1)- INDEX(CB!$D$38:$D$43,MATCH('1'!AE26,CB!$D$38:$D$43,1))),IF(AND('1'!AF26=CB!$A$44, '1'!AH26=CB!$B$44),INDEX(CB!$M$44:$M$49,MATCH('1'!AE26, CB!$D$44:$D$49,1))+('1'!AE26- INDEX(CB!$D$44:$D$49,MATCH('1'!AE26,CB!$D$44:$D$49,1)))*( INDEX(CB!$M$44:$M$49,MATCH('1'!AE26, CB!$D$44:$D$49,1)+1)- INDEX(CB!$M$44:$M$49,MATCH('1'!AE26, CB!$D$44:$D$49,1)))/( INDEX(CB!$D$44:$D$49,MATCH('1'!AE26, CB!$D$44:$D$49,1)+1)- INDEX(CB!$D$44:$D$49,MATCH('1'!AE26,CB!$D$44:$D$49,1))),IF(AND('1'!AF26=CB!$A$50, '1'!AH26=CB!$B$50),INDEX(CB!$M$50:$M$55,MATCH('1'!AE26, CB!$D$50:$D$55,1))+('1'!AE26- INDEX(CB!$D$50:$D$55,MATCH('1'!AE26,CB!$D$50:$D$55,1)))*( INDEX(CB!$M$50:$M$55,MATCH('1'!AE26, CB!$D$50:$D$55,1)+1)- INDEX(CB!$M$50:$M$55,MATCH('1'!AE26, CB!$D$50:$D$55,1)))/( INDEX(CB!$D$50:$D$55,MATCH('1'!AE26, CB!$D$50:$D$55,1)+1)- INDEX(CB!$D$50:$D$55,MATCH('1'!AE26,CB!$D$50:$D$55,1))),IF(AND('1'!AF26=CB!$A$56, '1'!AH26=CB!$B$56),INDEX(CB!$M$56:$M$61,MATCH('1'!AE26, CB!$D$56:$D$61,1))+('1'!AE26- INDEX(CB!$D$56:$D$61,MATCH('1'!AE26,CB!$D$56:$D$61,1)))*( INDEX(CB!$M$56:$M$61,MATCH('1'!AE26, CB!$D$56:$D$61,1)+1)- INDEX(CB!$M$56:$M$61,MATCH('1'!AE26, CB!$D$56:$D$61,1)))/( INDEX(CB!$D$56:$D$61,MATCH('1'!AE26, CB!$D$56:$D$61,1)+1)- INDEX(CB!$D$56:$D$61,MATCH('1'!AE26,CB!$D$56:$D$61,1))),IF(AND('1'!AF26=CB!$A$62, '1'!AH26=CB!$B$62),INDEX(CB!$M$62:$M$67,MATCH('1'!AE26, CB!$D$62:$D$67,1))+('1'!AE26- INDEX(CB!$D$62:$D$67,MATCH('1'!AE26,CB!$D$62:$D$67,1)))*( INDEX(CB!$M$62:$M$67,MATCH('1'!AE26, CB!$D$62:$D$67,1)+1)- INDEX(CB!$M$62:$M$67,MATCH('1'!AE26, CB!$D$62:$D$67,1)))/( INDEX(CB!$D$62:$D$67,MATCH('1'!AE26, CB!$D$62:$D$67,1)+1)- INDEX(CB!$D$62:$D$67,MATCH('1'!AE26,CB!$D$62:$D$67,1))),IF(AND('1'!AF26=CB!$A$68, '1'!AH26=CB!$B$68),INDEX(CB!$M$68:$M$73,MATCH('1'!AE26, CB!$D$68:$D$73,1))+('1'!AE26- INDEX(CB!$D$68:$D$73,MATCH('1'!AE26,CB!$D$68:$D$73,1)))*( INDEX(CB!$M$68:$M$73,MATCH('1'!AE26, CB!$D$68:$D$73,1)+1)- INDEX(CB!$M$68:$M$73,MATCH('1'!AE26, CB!$D$68:$D$73,1)))/(INDEX(CB!$D$68:$D$73,MATCH('1'!AE26, CB!$D$68:$D$73,1)+1)- INDEX(CB!$D$68:$D$73,MATCH('1'!AE26,CB!$D$68:$D$73,1))),IF(AND('1'!AF26=CB!$A$74, '1'!AH26=CB!$B$74),INDEX(CB!$M$74:$M$79,MATCH('1'!AE26, CB!$D$74:$D$79,1))+('1'!AE26- INDEX(CB!$D$74:$D$79,MATCH('1'!AE26,CB!$D$74:$D$79,1)))*( INDEX(CB!$M$74:$M$79,MATCH('1'!AE26, CB!$D$74:$D$79,1)+1)- INDEX(CB!$M$74:$M$79,MATCH('1'!AE26, CB!$D$74:$D$79,1)))/(INDEX(CB!$D$74:$D$79,MATCH('1'!AE26, CB!$D$74:$D$79,1)+1)- INDEX(CB!$D$74:$D$79,MATCH('1'!AE26,CB!$D$74:$D$79,1))),IF(AND('1'!AF26=CB!$A$80, '1'!AH26=CB!$B$80),INDEX(CB!$M$80:$M$85,MATCH('1'!AE26, CB!$D$80:$D$85,1))+('1'!AE26- INDEX(CB!$D$80:$D$85,MATCH('1'!AE26,CB!$D$80:$D$85,1)))*( INDEX(CB!$M$80:$M$85,MATCH('1'!AE26, CB!$D$80:$D$85,1)+1)- INDEX(CB!$M$80:$M$85,MATCH('1'!AE26, CB!$D$80:$D$85,1)))/(INDEX(CB!$D$80:$D$85,MATCH('1'!AE26, CB!$D$80:$D$85,1)+1)- INDEX(CB!$D$80:$D$85,MATCH('1'!AE26,CB!$D$80:$D$85,1))),IF(AND('1'!AF26=CB!$A$86, '1'!AH26=CB!$B$86),INDEX(CB!$M$86:$M$91,MATCH('1'!AE26, CB!$D$86:$D$91,1))+('1'!AE26- INDEX(CB!$D$86:$D$91,MATCH('1'!AE26,CB!$D$86:$D$91,1)))*( INDEX(CB!$M$86:$M$91,MATCH('1'!AE26, CB!$D$86:$D$91,1)+1)- INDEX(CB!$M$86:$M$91,MATCH('1'!AE26, CB!$D$86:$D$91,1)))/(INDEX(CB!$D$86:$D$91,MATCH('1'!AE26, CB!$D$86:$D$91,1)+1)- INDEX(CB!$D$86:$D$91,MATCH('1'!AE26,CB!$D$86:$D$91,1))),IF(AND('1'!AF26=CB!$A$92, '1'!AH26=CB!$B$92),INDEX(CB!$M$92:$M$97,MATCH('1'!AE26, CB!$D$92:$D$97,1))+('1'!AE26- INDEX(CB!$D$92:$D$97,MATCH('1'!AE26,CB!$D$92:$D$97,1)))*( INDEX(CB!$M$92:$M$97,MATCH('1'!AE26, CB!$D$92:$D$97,1)+1)- INDEX(CB!$M$92:$M$97,MATCH('1'!AE26, CB!$D$92:$D$97,1)))/(INDEX(CB!$D$92:$D$97,MATCH('1'!AE26, CB!$D$92:$D$97,1)+1)- INDEX(CB!$D$92:$D$97,MATCH('1'!AE26,CB!$D$92:$D$97,1))),IF(AND('1'!AF26=CB!$A$98, '1'!AH26=CB!$B$98),INDEX(CB!$M$98:$M$103,MATCH('1'!AE26, CB!$D$98:$D$103,1))+('1'!AE26- INDEX(CB!$D$98:$D$103,MATCH('1'!AE26,CB!$D$98:$D$103,1)))*( INDEX(CB!$M$98:$M$103,MATCH('1'!AE26, CB!$D$98:$D$103,1)+1)- INDEX(CB!$M$98:$M$103,MATCH('1'!AE26, CB!$D$98:$D$103,1)))/(INDEX(CB!$D$98:$D$103,MATCH('1'!AE26, CB!$D$98:$D$103,1)+1)- INDEX(CB!$D$98:$D$103,MATCH('1'!AE26,CB!$D$98:$D$103,1))),IF(AND('1'!AF26=CB!$A$104, '1'!AH26=CB!$B$104),INDEX(CB!$M$104:$M$109,MATCH('1'!AE26, CB!$D$104:$D$109,1))+('1'!AE26- INDEX(CB!$D$104:$D$109,MATCH('1'!AE26,CB!$D$104:$D$109,1)))*( INDEX(CB!$M$104:$M$109,MATCH('1'!AE26, CB!$D$104:$D$109,1)+1)- INDEX(CB!$M$104:$M$109,MATCH('1'!AE26, CB!$D$104:$D$109,1)))/(INDEX(CB!$D$104:$D$109,MATCH('1'!AE26, CB!$D$104:$D$109,1)+1)- INDEX(CB!$D$104:$D$109,MATCH('1'!AE26,CB!$D$104:$D$109,1))),0))))))))))))))))))</f>
        <v>#N/A</v>
      </c>
      <c r="AV26" s="33" t="e">
        <f>IF(AND('1'!AF26=CB!$A$2, '1'!AH26=CB!$B$2),INDEX(CB!$G$2:$G$7,MATCH('1'!AE26, CB!$D$2:$D$7,1))+('1'!AE26- INDEX(CB!$D$2:$D$7,MATCH('1'!AE26,CB!$D$2:$D$7,1)))*( INDEX(CB!$G$2:$G$7,MATCH('1'!AE26, CB!$D$2:$D$7,1)+1)- INDEX(CB!$G$2:$G$7,MATCH('1'!AE26, CB!$D$2:$D$7,1)))/( INDEX(CB!$D$2:$D$7,MATCH('1'!AE26, CB!$D$2:$D$7,1)+1)- INDEX(CB!$D$2:$D$7,MATCH('1'!AE26,CB!$D$2:$D$7,1))),IF(AND('1'!AF26=CB!$A$8, '1'!AH26=CB!$B$8),INDEX(CB!$G$8:$G$13,MATCH('1'!AE26, CB!$D$8:$D$13,1))+('1'!AE26- INDEX(CB!$D$8:$D$13,MATCH('1'!AE26,CB!$D$8:$D$13,1)))*( INDEX(CB!$G$8:$G$13,MATCH('1'!AE26, CB!$D$8:$D$13,1)+1)- INDEX(CB!$G$8:$G$13,MATCH('1'!AE26, CB!$D$8:$D$13,1)))/( INDEX(CB!$D$8:$D$13,MATCH('1'!AE26, CB!$D$8:$D$13,1)+1)- INDEX(CB!$D$8:$D$13,MATCH('1'!AE26,CB!$D$8:$D$13,1))),IF(AND('1'!AF26=CB!$A$14, '1'!AH26=CB!$B$14),INDEX(CB!$G$14:$G$19,MATCH('1'!AE26, CB!$D$14:$D$19,1))+('1'!AE26- INDEX(CB!$D$14:$D$19,MATCH('1'!AE26,CB!$D$14:$D$19,1)))*( INDEX(CB!$G$14:$G$19,MATCH('1'!AE26, CB!$D$14:$D$19,1)+1)- INDEX(CB!$G$14:$G$19,MATCH('1'!AE26, CB!$D$14:$D$19,1)))/( INDEX(CB!$D$14:$D$19,MATCH('1'!AE26, CB!$D$14:$D$19,1)+1)- INDEX(CB!$D$14:$D$19,MATCH('1'!AE26,CB!$D$14:$D$19,1))),IF(AND('1'!AF26=CB!$A$20, '1'!AH26=CB!$B$20),INDEX(CB!$G$20:$G$25,MATCH('1'!AE26, CB!$D$20:$D$25,1))+('1'!AE26- INDEX(CB!$D$20:$D$25,MATCH('1'!AE26,CB!$D$20:$D$25,1)))*( INDEX(CB!$G$20:$G$25,MATCH('1'!AE26, CB!$D$20:$D$25,1)+1)- INDEX(CB!$G$20:$G$25,MATCH('1'!AE26, CB!$D$20:$D$25,1)))/( INDEX(CB!$D$20:$D$25,MATCH('1'!AE26, CB!$D$20:$D$25,1)+1)- INDEX(CB!$D$20:$D$25,MATCH('1'!AE26,CB!$D$20:$D$25,1))),IF(AND('1'!AF26=CB!$A$26, '1'!AH26=CB!$B$26),INDEX(CB!$G$26:$G$31,MATCH('1'!AE26, CB!$D$26:$D$31,1))+('1'!AE26- INDEX(CB!$D$26:$D$31,MATCH('1'!AE26,CB!$D$26:$D$31,1)))*( INDEX(CB!$G$26:$G$31,MATCH('1'!AE26, CB!$D$26:$D$31,1)+1)- INDEX(CB!$G$26:$G$31,MATCH('1'!AE26, CB!$D$26:$D$31,1)))/( INDEX(CB!$D$26:$D$31,MATCH('1'!AE26, CB!$D$26:$D$31,1)+1)- INDEX(CB!$D$26:$D$31,MATCH('1'!AE26,CB!$D$26:$D$31,1))),IF(AND('1'!AF26=CB!$A$32, '1'!AH26=CB!$B$32),INDEX(CB!$G$32:$G$37,MATCH('1'!AE26, CB!$D$32:$D$37,1))+('1'!AE26- INDEX(CB!$D$32:$D$37,MATCH('1'!AE26,CB!$D$32:$D$37,1)))*( INDEX(CB!$G$32:$G$37,MATCH('1'!AE26, CB!$D$32:$D$37,1)+1)- INDEX(CB!$G$32:$G$37,MATCH('1'!AE26, CB!$D$32:$D$37,1)))/( INDEX(CB!$D$32:$D$37,MATCH('1'!AE26, CB!$D$32:$D$37,1)+1)- INDEX(CB!$D$32:$D$37,MATCH('1'!AE26,CB!$D$32:$D$37,1))),IF(AND('1'!AF26=CB!$A$38, '1'!AH26=CB!$B$38),INDEX(CB!$G$38:$G$43,MATCH('1'!AE26, CB!$D$38:$D$43,1))+('1'!AE26- INDEX(CB!$D$38:$D$43,MATCH('1'!AE26,CB!$D$38:$D$43,1)))*( INDEX(CB!$G$38:$G$43,MATCH('1'!AE26, CB!$D$38:$D$43,1)+1)- INDEX(CB!$G$38:$G$43,MATCH('1'!AE26, CB!$D$38:$D$43,1)))/( INDEX(CB!$D$38:$D$43,MATCH('1'!AE26, CB!$D$38:$D$43,1)+1)- INDEX(CB!$D$38:$D$43,MATCH('1'!AE26,CB!$D$38:$D$43,1))),IF(AND('1'!AF26=CB!$A$44, '1'!AH26=CB!$B$44),INDEX(CB!$G$44:$G$49,MATCH('1'!AE26, CB!$D$44:$D$49,1))+('1'!AE26- INDEX(CB!$D$44:$D$49,MATCH('1'!AE26,CB!$D$44:$D$49,1)))*( INDEX(CB!$G$44:$G$49,MATCH('1'!AE26, CB!$D$44:$D$49,1)+1)- INDEX(CB!$G$44:$G$49,MATCH('1'!AE26, CB!$D$44:$D$49,1)))/( INDEX(CB!$D$44:$D$49,MATCH('1'!AE26, CB!$D$44:$D$49,1)+1)- INDEX(CB!$D$44:$D$49,MATCH('1'!AE26,CB!$D$44:$D$49,1))),IF(AND('1'!AF26=CB!$A$50, '1'!AH26=CB!$B$50),INDEX(CB!$G$50:$G$55,MATCH('1'!AE26, CB!$D$50:$D$55,1))+('1'!AE26- INDEX(CB!$D$50:$D$55,MATCH('1'!AE26,CB!$D$50:$D$55,1)))*( INDEX(CB!$G$50:$G$55,MATCH('1'!AE26, CB!$D$50:$D$55,1)+1)- INDEX(CB!$G$50:$G$55,MATCH('1'!AE26, CB!$D$50:$D$55,1)))/( INDEX(CB!$D$50:$D$55,MATCH('1'!AE26, CB!$D$50:$D$55,1)+1)- INDEX(CB!$D$50:$D$55,MATCH('1'!AE26,CB!$D$50:$D$55,1))),IF(AND('1'!AF26=CB!$A$56, '1'!AH26=CB!$B$56),INDEX(CB!$G$56:$G$61,MATCH('1'!AE26, CB!$D$56:$D$61,1))+('1'!AE26- INDEX(CB!$D$56:$D$61,MATCH('1'!AE26,CB!$D$56:$D$61,1)))*( INDEX(CB!$G$56:$G$61,MATCH('1'!AE26, CB!$D$56:$D$61,1)+1)- INDEX(CB!$G$56:$G$61,MATCH('1'!AE26, CB!$D$56:$D$61,1)))/( INDEX(CB!$D$56:$D$61,MATCH('1'!AE26, CB!$D$56:$D$61,1)+1)- INDEX(CB!$D$56:$D$61,MATCH('1'!AE26,CB!$D$56:$D$61,1))),IF(AND('1'!AF26=CB!$A$62, '1'!AH26=CB!$B$62),INDEX(CB!$G$62:$G$67,MATCH('1'!AE26, CB!$D$62:$D$67,1))+('1'!AE26- INDEX(CB!$D$62:$D$67,MATCH('1'!AE26,CB!$D$62:$D$67,1)))*( INDEX(CB!$G$62:$G$67,MATCH('1'!AE26, CB!$D$62:$D$67,1)+1)- INDEX(CB!$G$62:$G$67,MATCH('1'!AE26, CB!$D$62:$D$67,1)))/( INDEX(CB!$D$62:$D$67,MATCH('1'!AE26, CB!$D$62:$D$67,1)+1)- INDEX(CB!$D$62:$D$67,MATCH('1'!AE26,CB!$D$62:$D$67,1))),IF(AND('1'!AF26=CB!$A$68, '1'!AH26=CB!$B$68),INDEX(CB!$G$68:$G$73,MATCH('1'!AE26, CB!$D$68:$D$73,1))+('1'!AE26- INDEX(CB!$D$68:$D$73,MATCH('1'!AE26,CB!$D$68:$D$73,1)))*( INDEX(CB!$G$68:$G$73,MATCH('1'!AE26, CB!$D$68:$D$73,1)+1)- INDEX(CB!$G$68:$G$73,MATCH('1'!AE26, CB!$D$68:$D$73,1)))/(INDEX(CB!$D$68:$D$73,MATCH('1'!AE26, CB!$D$68:$D$73,1)+1)- INDEX(CB!$D$68:$D$73,MATCH('1'!AE26,CB!$D$68:$D$73,1))),IF(AND('1'!AF26=CB!$A$74, '1'!AH26=CB!$B$74),INDEX(CB!$G$74:$G$79,MATCH('1'!AE26, CB!$D$74:$D$79,1))+('1'!AE26- INDEX(CB!$D$74:$D$79,MATCH('1'!AE26,CB!$D$74:$D$79,1)))*( INDEX(CB!$G$74:$G$79,MATCH('1'!AE26, CB!$D$74:$D$79,1)+1)- INDEX(CB!$G$74:$G$79,MATCH('1'!AE26, CB!$D$74:$D$79,1)))/(INDEX(CB!$D$74:$D$79,MATCH('1'!AE26, CB!$D$74:$D$79,1)+1)- INDEX(CB!$D$74:$D$79,MATCH('1'!AE26,CB!$D$74:$D$79,1))),IF(AND('1'!AF26=CB!$A$80, '1'!AH26=CB!$B$80),INDEX(CB!$G$80:$G$85,MATCH('1'!AE26, CB!$D$80:$D$85,1))+('1'!AE26- INDEX(CB!$D$80:$D$85,MATCH('1'!AE26,CB!$D$80:$D$85,1)))*( INDEX(CB!$G$80:$G$85,MATCH('1'!AE26, CB!$D$80:$D$85,1)+1)- INDEX(CB!$G$80:$G$85,MATCH('1'!AE26, CB!$D$80:$D$85,1)))/(INDEX(CB!$D$80:$D$85,MATCH('1'!AE26, CB!$D$80:$D$85,1)+1)- INDEX(CB!$D$80:$D$85,MATCH('1'!AE26,CB!$D$80:$D$85,1))),IF(AND('1'!AF26=CB!$A$86, '1'!AH26=CB!$B$86),INDEX(CB!$G$86:$G$91,MATCH('1'!AE26, CB!$D$86:$D$91,1))+('1'!AE26- INDEX(CB!$D$86:$D$91,MATCH('1'!AE26,CB!$D$86:$D$91,1)))*( INDEX(CB!$G$86:$G$91,MATCH('1'!AE26, CB!$D$86:$D$91,1)+1)- INDEX(CB!$G$86:$G$91,MATCH('1'!AE26, CB!$D$86:$D$91,1)))/(INDEX(CB!$D$86:$D$91,MATCH('1'!AE26, CB!$D$86:$D$91,1)+1)- INDEX(CB!$D$86:$D$91,MATCH('1'!AE26,CB!$D$86:$D$91,1))),IF(AND('1'!AF26=CB!$A$92, '1'!AH26=CB!$B$92),INDEX(CB!$G$92:$G$97,MATCH('1'!AE26, CB!$D$92:$D$97,1))+('1'!AE26- INDEX(CB!$D$92:$D$97,MATCH('1'!AE26,CB!$D$92:$D$97,1)))*( INDEX(CB!$G$92:$G$97,MATCH('1'!AE26, CB!$D$92:$D$97,1)+1)- INDEX(CB!$G$92:$G$97,MATCH('1'!AE26, CB!$D$92:$D$97,1)))/(INDEX(CB!$D$92:$D$97,MATCH('1'!AE26, CB!$D$92:$D$97,1)+1)- INDEX(CB!$D$92:$D$97,MATCH('1'!AE26,CB!$D$92:$D$97,1))),IF(AND('1'!AF26=CB!$A$98, '1'!AH26=CB!$B$98),INDEX(CB!$G$98:$G$103,MATCH('1'!AE26, CB!$D$98:$D$103,1))+('1'!AE26- INDEX(CB!$D$98:$D$103,MATCH('1'!AE26,CB!$D$98:$D$103,1)))*( INDEX(CB!$G$98:$G$103,MATCH('1'!AE26, CB!$D$98:$D$103,1)+1)- INDEX(CB!$G$98:$G$103,MATCH('1'!AE26, CB!$D$98:$D$103,1)))/(INDEX(CB!$D$98:$D$103,MATCH('1'!AE26, CB!$D$98:$D$103,1)+1)- INDEX(CB!$D$98:$D$103,MATCH('1'!AE26,CB!$D$98:$D$103,1))),IF(AND('1'!AF26=CB!$A$104, '1'!AH26=CB!$B$104),INDEX(CB!$G$104:$G$109,MATCH('1'!AE26, CB!$D$104:$D$109,1))+('1'!AE26- INDEX(CB!$D$104:$D$109,MATCH('1'!AE26,CB!$D$104:$D$109,1)))*( INDEX(CB!$G$104:$G$109,MATCH('1'!AE26, CB!$D$104:$D$109,1)+1)- INDEX(CB!$G$104:$G$109,MATCH('1'!AE26, CB!$D$104:$D$109,1)))/(INDEX(CB!$D$104:$D$109,MATCH('1'!AE26, CB!$D$104:$D$109,1)+1)- INDEX(CB!$D$104:$D$109,MATCH('1'!AE26,CB!$D$104:$D$109,1))),0))))))))))))))))))</f>
        <v>#N/A</v>
      </c>
      <c r="AW26" s="33" t="e">
        <f>IF(AND('1'!AF26=CB!$A$2, '1'!AH26=CB!$B$2),INDEX(CB!$F$2:$F$7,MATCH('1'!AE26, CB!$D$2:$D$7,1))+('1'!AE26- INDEX(CB!$D$2:$D$7,MATCH('1'!AE26,CB!$D$2:$D$7,1)))*( INDEX(CB!$F$2:$F$7,MATCH('1'!AE26, CB!$D$2:$D$7,1)+1)- INDEX(CB!$F$2:$F$7,MATCH('1'!AE26, CB!$D$2:$D$7,1)))/( INDEX(CB!$D$2:$D$7,MATCH('1'!AE26, CB!$D$2:$D$7,1)+1)- INDEX(CB!$D$2:$D$7,MATCH('1'!AE26,CB!$D$2:$D$7,1))),IF(AND('1'!AF26=CB!$A$8, '1'!AH26=CB!$B$8),INDEX(CB!$F$8:$F$13,MATCH('1'!AE26, CB!$D$8:$D$13,1))+('1'!AE26- INDEX(CB!$D$8:$D$13,MATCH('1'!AE26,CB!$D$8:$D$13,1)))*( INDEX(CB!$F$8:$F$13,MATCH('1'!AE26, CB!$D$8:$D$13,1)+1)- INDEX(CB!$F$8:$F$13,MATCH('1'!AE26, CB!$D$8:$D$13,1)))/( INDEX(CB!$D$8:$D$13,MATCH('1'!AE26, CB!$D$8:$D$13,1)+1)- INDEX(CB!$D$8:$D$13,MATCH('1'!AE26,CB!$D$8:$D$13,1))),IF(AND('1'!AF26=CB!$A$14, '1'!AH26=CB!$B$14),INDEX(CB!$F$14:$F$19,MATCH('1'!AE26, CB!$D$14:$D$19,1))+('1'!AE26- INDEX(CB!$D$14:$D$19,MATCH('1'!AE26,CB!$D$14:$D$19,1)))*( INDEX(CB!$F$14:$F$19,MATCH('1'!AE26, CB!$D$14:$D$19,1)+1)- INDEX(CB!$F$14:$F$19,MATCH('1'!AE26, CB!$D$14:$D$19,1)))/( INDEX(CB!$D$14:$D$19,MATCH('1'!AE26, CB!$D$14:$D$19,1)+1)- INDEX(CB!$D$14:$D$19,MATCH('1'!AE26,CB!$D$14:$D$19,1))),IF(AND('1'!AF26=CB!$A$20, '1'!AH26=CB!$B$20),INDEX(CB!$F$20:$F$25,MATCH('1'!AE26, CB!$D$20:$D$25,1))+('1'!AE26- INDEX(CB!$D$20:$D$25,MATCH('1'!AE26,CB!$D$20:$D$25,1)))*( INDEX(CB!$F$20:$F$25,MATCH('1'!AE26, CB!$D$20:$D$25,1)+1)- INDEX(CB!$F$20:$F$25,MATCH('1'!AE26, CB!$D$20:$D$25,1)))/( INDEX(CB!$D$20:$D$25,MATCH('1'!AE26, CB!$D$20:$D$25,1)+1)- INDEX(CB!$D$20:$D$25,MATCH('1'!AE26,CB!$D$20:$D$25,1))),IF(AND('1'!AF26=CB!$A$26, '1'!AH26=CB!$B$26),INDEX(CB!$F$26:$F$31,MATCH('1'!AE26, CB!$D$26:$D$31,1))+('1'!AE26- INDEX(CB!$D$26:$D$31,MATCH('1'!AE26,CB!$D$26:$D$31,1)))*( INDEX(CB!$F$26:$F$31,MATCH('1'!AE26, CB!$D$26:$D$31,1)+1)- INDEX(CB!$F$26:$F$31,MATCH('1'!AE26, CB!$D$26:$D$31,1)))/( INDEX(CB!$D$26:$D$31,MATCH('1'!AE26, CB!$D$26:$D$31,1)+1)- INDEX(CB!$D$26:$D$31,MATCH('1'!AE26,CB!$D$26:$D$31,1))),IF(AND('1'!AF26=CB!$A$32, '1'!AH26=CB!$B$32),INDEX(CB!$F$32:$F$37,MATCH('1'!AE26, CB!$D$32:$D$37,1))+('1'!AE26- INDEX(CB!$D$32:$D$37,MATCH('1'!AE26,CB!$D$32:$D$37,1)))*( INDEX(CB!$F$32:$F$37,MATCH('1'!AE26, CB!$D$32:$D$37,1)+1)- INDEX(CB!$F$32:$F$37,MATCH('1'!AE26, CB!$D$32:$D$37,1)))/( INDEX(CB!$D$32:$D$37,MATCH('1'!AE26, CB!$D$32:$D$37,1)+1)- INDEX(CB!$D$32:$D$37,MATCH('1'!AE26,CB!$D$32:$D$37,1))),IF(AND('1'!AF26=CB!$A$38, '1'!AH26=CB!$B$38),INDEX(CB!$F$38:$F$43,MATCH('1'!AE26, CB!$D$38:$D$43,1))+('1'!AE26- INDEX(CB!$D$38:$D$43,MATCH('1'!AE26,CB!$D$38:$D$43,1)))*( INDEX(CB!$F$38:$F$43,MATCH('1'!AE26, CB!$D$38:$D$43,1)+1)- INDEX(CB!$F$38:$F$43,MATCH('1'!AE26, CB!$D$38:$D$43,1)))/( INDEX(CB!$D$38:$D$43,MATCH('1'!AE26, CB!$D$38:$D$43,1)+1)- INDEX(CB!$D$38:$D$43,MATCH('1'!AE26,CB!$D$38:$D$43,1))),IF(AND('1'!AF26=CB!$A$44, '1'!AH26=CB!$B$44),INDEX(CB!$F$44:$F$49,MATCH('1'!AE26, CB!$D$44:$D$49,1))+('1'!AE26- INDEX(CB!$D$44:$D$49,MATCH('1'!AE26,CB!$D$44:$D$49,1)))*( INDEX(CB!$F$44:$F$49,MATCH('1'!AE26, CB!$D$44:$D$49,1)+1)- INDEX(CB!$F$44:$F$49,MATCH('1'!AE26, CB!$D$44:$D$49,1)))/( INDEX(CB!$D$44:$D$49,MATCH('1'!AE26, CB!$D$44:$D$49,1)+1)- INDEX(CB!$D$44:$D$49,MATCH('1'!AE26,CB!$D$44:$D$49,1))),IF(AND('1'!AF26=CB!$A$50, '1'!AH26=CB!$B$50),INDEX(CB!$F$50:$F$55,MATCH('1'!AE26, CB!$D$50:$D$55,1))+('1'!AE26- INDEX(CB!$D$50:$D$55,MATCH('1'!AE26,CB!$D$50:$D$55,1)))*( INDEX(CB!$F$50:$F$55,MATCH('1'!AE26, CB!$D$50:$D$55,1)+1)- INDEX(CB!$F$50:$F$55,MATCH('1'!AE26, CB!$D$50:$D$55,1)))/( INDEX(CB!$D$50:$D$55,MATCH('1'!AE26, CB!$D$50:$D$55,1)+1)- INDEX(CB!$D$50:$D$55,MATCH('1'!AE26,CB!$D$50:$D$55,1))),IF(AND('1'!AF26=CB!$A$56, '1'!AH26=CB!$B$56),INDEX(CB!$F$56:$F$61,MATCH('1'!AE26, CB!$D$56:$D$61,1))+('1'!AE26- INDEX(CB!$D$56:$D$61,MATCH('1'!AE26,CB!$D$56:$D$61,1)))*( INDEX(CB!$F$56:$F$61,MATCH('1'!AE26, CB!$D$56:$D$61,1)+1)- INDEX(CB!$F$56:$F$61,MATCH('1'!AE26, CB!$D$56:$D$61,1)))/( INDEX(CB!$D$56:$D$61,MATCH('1'!AE26, CB!$D$56:$D$61,1)+1)- INDEX(CB!$D$56:$D$61,MATCH('1'!AE26,CB!$D$56:$D$61,1))),IF(AND('1'!AF26=CB!$A$62, '1'!AH26=CB!$B$62),INDEX(CB!$F$62:$F$67,MATCH('1'!AE26, CB!$D$62:$D$67,1))+('1'!AE26- INDEX(CB!$D$62:$D$67,MATCH('1'!AE26,CB!$D$62:$D$67,1)))*( INDEX(CB!$F$62:$F$67,MATCH('1'!AE26, CB!$D$62:$D$67,1)+1)- INDEX(CB!$F$62:$F$67,MATCH('1'!AE26, CB!$D$62:$D$67,1)))/( INDEX(CB!$D$62:$D$67,MATCH('1'!AE26, CB!$D$62:$D$67,1)+1)- INDEX(CB!$D$62:$D$67,MATCH('1'!AE26,CB!$D$62:$D$67,1))),IF(AND('1'!AF26=CB!$A$68, '1'!AH26=CB!$B$68),INDEX(CB!$F$68:$F$73,MATCH('1'!AE26, CB!$D$68:$D$73,1))+('1'!AE26- INDEX(CB!$D$68:$D$73,MATCH('1'!AE26,CB!$D$68:$D$73,1)))*( INDEX(CB!$F$68:$F$73,MATCH('1'!AE26, CB!$D$68:$D$73,1)+1)- INDEX(CB!$F$68:$F$73,MATCH('1'!AE26, CB!$D$68:$D$73,1)))/(INDEX(CB!$D$68:$D$73,MATCH('1'!AE26, CB!$D$68:$D$73,1)+1)- INDEX(CB!$D$68:$D$73,MATCH('1'!AE26,CB!$D$68:$D$73,1))),IF(AND('1'!AF26=CB!$A$74, '1'!AH26=CB!$B$74),INDEX(CB!$F$74:$F$79,MATCH('1'!AE26, CB!$D$74:$D$79,1))+('1'!AE26- INDEX(CB!$D$74:$D$79,MATCH('1'!AE26,CB!$D$74:$D$79,1)))*( INDEX(CB!$F$74:$F$79,MATCH('1'!AE26, CB!$D$74:$D$79,1)+1)- INDEX(CB!$F$74:$F$79,MATCH('1'!AE26, CB!$D$74:$D$79,1)))/(INDEX(CB!$D$74:$D$79,MATCH('1'!AE26, CB!$D$74:$D$79,1)+1)- INDEX(CB!$D$74:$D$79,MATCH('1'!AE26,CB!$D$74:$D$79,1))),IF(AND('1'!AF26=CB!$A$80, '1'!AH26=CB!$B$80),INDEX(CB!$F$80:$F$85,MATCH('1'!AE26, CB!$D$80:$D$85,1))+('1'!AE26- INDEX(CB!$D$80:$D$85,MATCH('1'!AE26,CB!$D$80:$D$85,1)))*( INDEX(CB!$F$80:$F$85,MATCH('1'!AE26, CB!$D$80:$D$85,1)+1)- INDEX(CB!$F$80:$F$85,MATCH('1'!AE26, CB!$D$80:$D$85,1)))/(INDEX(CB!$D$80:$D$85,MATCH('1'!AE26, CB!$D$80:$D$85,1)+1)- INDEX(CB!$D$80:$D$85,MATCH('1'!AE26,CB!$D$80:$D$85,1))),IF(AND('1'!AF26=CB!$A$86, '1'!AH26=CB!$B$86),INDEX(CB!$F$86:$F$91,MATCH('1'!AE26, CB!$D$86:$D$91,1))+('1'!AE26- INDEX(CB!$D$86:$D$91,MATCH('1'!AE26,CB!$D$86:$D$91,1)))*( INDEX(CB!$F$86:$F$91,MATCH('1'!AE26, CB!$D$86:$D$91,1)+1)- INDEX(CB!$F$86:$F$91,MATCH('1'!AE26, CB!$D$86:$D$91,1)))/(INDEX(CB!$D$86:$D$91,MATCH('1'!AE26, CB!$D$86:$D$91,1)+1)- INDEX(CB!$D$86:$D$91,MATCH('1'!AE26,CB!$D$86:$D$91,1))),IF(AND('1'!AF26=CB!$A$92, '1'!AH26=CB!$B$92),INDEX(CB!$F$92:$F$97,MATCH('1'!AE26, CB!$D$92:$D$97,1))+('1'!AE26- INDEX(CB!$D$92:$D$97,MATCH('1'!AE26,CB!$D$92:$D$97,1)))*( INDEX(CB!$F$92:$F$97,MATCH('1'!AE26, CB!$D$92:$D$97,1)+1)- INDEX(CB!$F$92:$F$97,MATCH('1'!AE26, CB!$D$92:$D$97,1)))/(INDEX(CB!$D$92:$D$97,MATCH('1'!AE26, CB!$D$92:$D$97,1)+1)- INDEX(CB!$D$92:$D$97,MATCH('1'!AE26,CB!$D$92:$D$97,1))),IF(AND('1'!AF26=CB!$A$98, '1'!AH26=CB!$B$98),INDEX(CB!$F$98:$F$103,MATCH('1'!AE26, CB!$D$98:$D$103,1))+('1'!AE26- INDEX(CB!$D$98:$D$103,MATCH('1'!AE26,CB!$D$98:$D$103,1)))*( INDEX(CB!$F$98:$F$103,MATCH('1'!AE26, CB!$D$98:$D$103,1)+1)- INDEX(CB!$F$98:$F$103,MATCH('1'!AE26, CB!$D$98:$D$103,1)))/(INDEX(CB!$D$98:$D$103,MATCH('1'!AE26, CB!$D$98:$D$103,1)+1)- INDEX(CB!$D$98:$D$103,MATCH('1'!AE26,CB!$D$98:$D$103,1))),IF(AND('1'!AF26=CB!$A$104, '1'!AH26=CB!$B$104),INDEX(CB!$F$104:$F$109,MATCH('1'!AE26, CB!$D$104:$D$109,1))+('1'!AE26- INDEX(CB!$D$104:$D$109,MATCH('1'!AE26,CB!$D$104:$D$109,1)))*( INDEX(CB!$F$104:$F$109,MATCH('1'!AE26, CB!$D$104:$D$109,1)+1)- INDEX(CB!$F$104:$F$109,MATCH('1'!AE26, CB!$D$104:$D$109,1)))/(INDEX(CB!$D$104:$D$109,MATCH('1'!AE26, CB!$D$104:$D$109,1)+1)- INDEX(CB!$D$104:$D$109,MATCH('1'!AE26,CB!$D$104:$D$109,1))),0))))))))))))))))))</f>
        <v>#N/A</v>
      </c>
      <c r="AX26" s="33" t="e">
        <f>IF(AND('1'!AF26=CB!$A$2, '1'!AH26=CB!$B$2),INDEX(CB!$E$2:$E$7,MATCH('1'!AE26, CB!$D$2:$D$7,1))+('1'!AE26- INDEX(CB!$D$2:$D$7,MATCH('1'!AE26,CB!$D$2:$D$7,1)))*( INDEX(CB!$E$2:$E$7,MATCH('1'!AE26, CB!$D$2:$D$7,1)+1)- INDEX(CB!$E$2:$E$7,MATCH('1'!AE26, CB!$D$2:$D$7,1)))/( INDEX(CB!$D$2:$D$7,MATCH('1'!AE26, CB!$D$2:$D$7,1)+1)- INDEX(CB!$D$2:$D$7,MATCH('1'!AE26,CB!$D$2:$D$7,1))),IF(AND('1'!AF26=CB!$A$8, '1'!AH26=CB!$B$8),INDEX(CB!$E$8:$E$13,MATCH('1'!AE26, CB!$D$8:$D$13,1))+('1'!AE26- INDEX(CB!$D$8:$D$13,MATCH('1'!AE26,CB!$D$8:$D$13,1)))*( INDEX(CB!$E$8:$E$13,MATCH('1'!AE26, CB!$D$8:$D$13,1)+1)- INDEX(CB!$E$8:$E$13,MATCH('1'!AE26, CB!$D$8:$D$13,1)))/( INDEX(CB!$D$8:$D$13,MATCH('1'!AE26, CB!$D$8:$D$13,1)+1)- INDEX(CB!$D$8:$D$13,MATCH('1'!AE26,CB!$D$8:$D$13,1))),IF(AND('1'!AF26=CB!$A$14, '1'!AH26=CB!$B$14),INDEX(CB!$E$14:$E$19,MATCH('1'!AE26, CB!$D$14:$D$19,1))+('1'!AE26- INDEX(CB!$D$14:$D$19,MATCH('1'!AE26,CB!$D$14:$D$19,1)))*( INDEX(CB!$E$14:$E$19,MATCH('1'!AE26, CB!$D$14:$D$19,1)+1)- INDEX(CB!$E$14:$E$19,MATCH('1'!AE26, CB!$D$14:$D$19,1)))/( INDEX(CB!$D$14:$D$19,MATCH('1'!AE26, CB!$D$14:$D$19,1)+1)- INDEX(CB!$D$14:$D$19,MATCH('1'!AE26,CB!$D$14:$D$19,1))),IF(AND('1'!AF26=CB!$A$20, '1'!AH26=CB!$B$20),INDEX(CB!$E$20:$E$25,MATCH('1'!AE26, CB!$D$20:$D$25,1))+('1'!AE26- INDEX(CB!$D$20:$D$25,MATCH('1'!AE26,CB!$D$20:$D$25,1)))*( INDEX(CB!$E$20:$E$25,MATCH('1'!AE26, CB!$D$20:$D$25,1)+1)- INDEX(CB!$E$20:$E$25,MATCH('1'!AE26, CB!$D$20:$D$25,1)))/( INDEX(CB!$D$20:$D$25,MATCH('1'!AE26, CB!$D$20:$D$25,1)+1)- INDEX(CB!$D$20:$D$25,MATCH('1'!AE26,CB!$D$20:$D$25,1))),IF(AND('1'!AF26=CB!$A$26, '1'!AH26=CB!$B$26),INDEX(CB!$E$26:$E$31,MATCH('1'!AE26, CB!$D$26:$D$31,1))+('1'!AE26- INDEX(CB!$D$26:$D$31,MATCH('1'!AE26,CB!$D$26:$D$31,1)))*( INDEX(CB!$E$26:$E$31,MATCH('1'!AE26, CB!$D$26:$D$31,1)+1)- INDEX(CB!$E$26:$E$31,MATCH('1'!AE26, CB!$D$26:$D$31,1)))/( INDEX(CB!$D$26:$D$31,MATCH('1'!AE26, CB!$D$26:$D$31,1)+1)- INDEX(CB!$D$26:$D$31,MATCH('1'!AE26,CB!$D$26:$D$31,1))),IF(AND('1'!AF26=CB!$A$32, '1'!AH26=CB!$B$32),INDEX(CB!$E$32:$E$37,MATCH('1'!AE26, CB!$D$32:$D$37,1))+('1'!AE26- INDEX(CB!$D$32:$D$37,MATCH('1'!AE26,CB!$D$32:$D$37,1)))*( INDEX(CB!$E$32:$E$37,MATCH('1'!AE26, CB!$D$32:$D$37,1)+1)- INDEX(CB!$E$32:$E$37,MATCH('1'!AE26, CB!$D$32:$D$37,1)))/( INDEX(CB!$D$32:$D$37,MATCH('1'!AE26, CB!$D$32:$D$37,1)+1)- INDEX(CB!$D$32:$D$37,MATCH('1'!AE26,CB!$D$32:$D$37,1))),IF(AND('1'!AF26=CB!$A$38, '1'!AH26=CB!$B$38),INDEX(CB!$E$38:$E$43,MATCH('1'!AE26, CB!$D$38:$D$43,1))+('1'!AE26- INDEX(CB!$D$38:$D$43,MATCH('1'!AE26,CB!$D$38:$D$43,1)))*( INDEX(CB!$E$38:$E$43,MATCH('1'!AE26, CB!$D$38:$D$43,1)+1)- INDEX(CB!$E$38:$E$43,MATCH('1'!AE26, CB!$D$38:$D$43,1)))/( INDEX(CB!$D$38:$D$43,MATCH('1'!AE26, CB!$D$38:$D$43,1)+1)- INDEX(CB!$D$38:$D$43,MATCH('1'!AE26,CB!$D$38:$D$43,1))),IF(AND('1'!AF26=CB!$A$44, '1'!AH26=CB!$B$44),INDEX(CB!$E$44:$E$49,MATCH('1'!AE26, CB!$D$44:$D$49,1))+('1'!AE26- INDEX(CB!$D$44:$D$49,MATCH('1'!AE26,CB!$D$44:$D$49,1)))*( INDEX(CB!$E$44:$E$49,MATCH('1'!AE26, CB!$D$44:$D$49,1)+1)- INDEX(CB!$E$44:$E$49,MATCH('1'!AE26, CB!$D$44:$D$49,1)))/( INDEX(CB!$D$44:$D$49,MATCH('1'!AE26, CB!$D$44:$D$49,1)+1)- INDEX(CB!$D$44:$D$49,MATCH('1'!AE26,CB!$D$44:$D$49,1))),IF(AND('1'!AF26=CB!$A$50, '1'!AH26=CB!$B$50),INDEX(CB!$E$50:$E$55,MATCH('1'!AE26, CB!$D$50:$D$55,1))+('1'!AE26- INDEX(CB!$D$50:$D$55,MATCH('1'!AE26,CB!$D$50:$D$55,1)))*( INDEX(CB!$E$50:$E$55,MATCH('1'!AE26, CB!$D$50:$D$55,1)+1)- INDEX(CB!$E$50:$E$55,MATCH('1'!AE26, CB!$D$50:$D$55,1)))/( INDEX(CB!$D$50:$D$55,MATCH('1'!AE26, CB!$D$50:$D$55,1)+1)- INDEX(CB!$D$50:$D$55,MATCH('1'!AE26,CB!$D$50:$D$55,1))),IF(AND('1'!AF26=CB!$A$56, '1'!AH26=CB!$B$56),INDEX(CB!$E$56:$E$61,MATCH('1'!AE26, CB!$D$56:$D$61,1))+('1'!AE26- INDEX(CB!$D$56:$D$61,MATCH('1'!AE26,CB!$D$56:$D$61,1)))*( INDEX(CB!$E$56:$E$61,MATCH('1'!AE26, CB!$D$56:$D$61,1)+1)- INDEX(CB!$E$56:$E$61,MATCH('1'!AE26, CB!$D$56:$D$61,1)))/( INDEX(CB!$D$56:$D$61,MATCH('1'!AE26, CB!$D$56:$D$61,1)+1)- INDEX(CB!$D$56:$D$61,MATCH('1'!AE26,CB!$D$56:$D$61,1))),IF(AND('1'!AF26=CB!$A$62, '1'!AH26=CB!$B$62),INDEX(CB!$E$62:$E$67,MATCH('1'!AE26, CB!$D$62:$D$67,1))+('1'!AE26- INDEX(CB!$D$62:$D$67,MATCH('1'!AE26,CB!$D$62:$D$67,1)))*( INDEX(CB!$E$62:$E$67,MATCH('1'!AE26, CB!$D$62:$D$67,1)+1)- INDEX(CB!$E$62:$E$67,MATCH('1'!AE26, CB!$D$62:$D$67,1)))/( INDEX(CB!$D$62:$D$67,MATCH('1'!AE26, CB!$D$62:$D$67,1)+1)- INDEX(CB!$D$62:$D$67,MATCH('1'!AE26,CB!$D$62:$D$67,1))),IF(AND('1'!AF26=CB!$A$68, '1'!AH26=CB!$B$68),INDEX(CB!$E$68:$E$73,MATCH('1'!AE26, CB!$D$68:$D$73,1))+('1'!AE26- INDEX(CB!$D$68:$D$73,MATCH('1'!AE26,CB!$D$68:$D$73,1)))*( INDEX(CB!$E$68:$E$73,MATCH('1'!AE26, CB!$D$68:$D$73,1)+1)- INDEX(CB!$E$68:$E$73,MATCH('1'!AE26, CB!$D$68:$D$73,1)))/(INDEX(CB!$D$68:$D$73,MATCH('1'!AE26, CB!$D$68:$D$73,1)+1)- INDEX(CB!$D$68:$D$73,MATCH('1'!AE26,CB!$D$68:$D$73,1))),IF(AND('1'!AF26=CB!$A$74, '1'!AH26=CB!$B$74),INDEX(CB!$E$74:$E$79,MATCH('1'!AE26, CB!$D$74:$D$79,1))+('1'!AE26- INDEX(CB!$D$74:$D$79,MATCH('1'!AE26,CB!$D$74:$D$79,1)))*( INDEX(CB!$E$74:$E$79,MATCH('1'!AE26, CB!$D$74:$D$79,1)+1)- INDEX(CB!$E$74:$E$79,MATCH('1'!AE26, CB!$D$74:$D$79,1)))/(INDEX(CB!$D$74:$D$79,MATCH('1'!AE26, CB!$D$74:$D$79,1)+1)- INDEX(CB!$D$74:$D$79,MATCH('1'!AE26,CB!$D$74:$D$79,1))),IF(AND('1'!AF26=CB!$A$80, '1'!AH26=CB!$B$80),INDEX(CB!$E$80:$E$85,MATCH('1'!AE26, CB!$D$80:$D$85,1))+('1'!AE26- INDEX(CB!$D$80:$D$85,MATCH('1'!AE26,CB!$D$80:$D$85,1)))*( INDEX(CB!$E$80:$E$85,MATCH('1'!AE26, CB!$D$80:$D$85,1)+1)- INDEX(CB!$E$80:$E$85,MATCH('1'!AE26, CB!$D$80:$D$85,1)))/(INDEX(CB!$D$80:$D$85,MATCH('1'!AE26, CB!$D$80:$D$85,1)+1)- INDEX(CB!$D$80:$D$85,MATCH('1'!AE26,CB!$D$80:$D$85,1))),IF(AND('1'!AF26=CB!$A$86, '1'!AH26=CB!$B$86),INDEX(CB!$E$86:$E$91,MATCH('1'!AE26, CB!$D$86:$D$91,1))+('1'!AE26- INDEX(CB!$D$86:$D$91,MATCH('1'!AE26,CB!$D$86:$D$91,1)))*( INDEX(CB!$E$86:$E$91,MATCH('1'!AE26, CB!$D$86:$D$91,1)+1)- INDEX(CB!$E$86:$E$91,MATCH('1'!AE26, CB!$D$86:$D$91,1)))/(INDEX(CB!$D$86:$D$91,MATCH('1'!AE26, CB!$D$86:$D$91,1)+1)- INDEX(CB!$D$86:$D$91,MATCH('1'!AE26,CB!$D$86:$D$91,1))),IF(AND('1'!AF26=CB!$A$92, '1'!AH26=CB!$B$92),INDEX(CB!$E$92:$E$97,MATCH('1'!AE26, CB!$D$92:$D$97,1))+('1'!AE26- INDEX(CB!$D$92:$D$97,MATCH('1'!AE26,CB!$D$92:$D$97,1)))*( INDEX(CB!$E$92:$E$97,MATCH('1'!AE26, CB!$D$92:$D$97,1)+1)- INDEX(CB!$E$92:$E$97,MATCH('1'!AE26, CB!$D$92:$D$97,1)))/(INDEX(CB!$D$92:$D$97,MATCH('1'!AE26, CB!$D$92:$D$97,1)+1)- INDEX(CB!$D$92:$D$97,MATCH('1'!AE26,CB!$D$92:$D$97,1))),IF(AND('1'!AF26=CB!$A$98, '1'!AH26=CB!$B$98),INDEX(CB!$E$98:$E$103,MATCH('1'!AE26, CB!$D$98:$D$103,1))+('1'!AE26- INDEX(CB!$D$98:$D$103,MATCH('1'!AE26,CB!$D$98:$D$103,1)))*( INDEX(CB!$E$98:$E$103,MATCH('1'!AE26, CB!$D$98:$D$103,1)+1)- INDEX(CB!$E$98:$E$103,MATCH('1'!AE26, CB!$D$98:$D$103,1)))/(INDEX(CB!$D$98:$D$103,MATCH('1'!AE26, CB!$D$98:$D$103,1)+1)- INDEX(CB!$D$98:$D$103,MATCH('1'!AE26,CB!$D$98:$D$103,1))),IF(AND('1'!AF26=CB!$A$104, '1'!AH26=CB!$B$104),INDEX(CB!$E$104:$E$109,MATCH('1'!AE26, CB!$D$104:$D$109,1))+('1'!AE26- INDEX(CB!$D$104:$D$109,MATCH('1'!AE26,CB!$D$104:$D$109,1)))*( INDEX(CB!$E$104:$E$109,MATCH('1'!AE26, CB!$D$104:$D$109,1)+1)- INDEX(CB!$E$104:$E$109,MATCH('1'!AE26, CB!$D$104:$D$109,1)))/(INDEX(CB!$D$104:$D$109,MATCH('1'!AE26, CB!$D$104:$D$109,1)+1)- INDEX(CB!$D$104:$D$109,MATCH('1'!AE26,CB!$D$104:$D$109,1))),0))))))))))))))))))</f>
        <v>#N/A</v>
      </c>
      <c r="AY26" s="11" t="e">
        <f t="shared" si="17"/>
        <v>#VALUE!</v>
      </c>
      <c r="AZ26" s="11" t="e">
        <f>(-AY25+IF(AND('1'!AF26=CB!$A$2,'1'!AH26=CB!$B$2),MAX(CB!$D$2:$D$7),IF(AND('1'!AF26=CB!$A$8,'1'!AH26=CB!$B$8),MAX(CB!$D$8:$D$13),IF(AND('1'!AF26=CB!$A$14,'1'!AH26=CB!$B$14),MAX(CB!$D$14:$D$19),IF(AND('1'!AF26=CB!$A$20,'1'!AH26=CB!$B$20),MAX(CB!$D$20:$D$25),IF(AND('1'!AF26=CB!$A$26,'1'!AH26=CB!$B$26),MAX(CB!$D$26:$D$31),IF(AND('1'!AF26=CB!$A$32,'1'!AH26=CB!$B$32),CB!$D$36+(6-CB!$C$36)*(CB!$D$37-CB!$D$36)/(CB!$C$37-CB!$C$36),IF(AND('1'!AF26=CB!$A$38,'1'!AH26=CB!$B$38),CB!$D$42+(6-CB!$C$42)*(CB!$D$43-CB!$D$42)/(CB!$C$43-CB!$C$42),IF(AND('1'!AF26=CB!$A$44,'1'!AH26=CB!$B$44),CB!$D$48+(6-CB!$C$48)*(CB!$D$49-CB!$D$48)/(CB!$C$49-CB!$C$48),IF(AND('1'!AF26=CB!$A$50,'1'!AH26=CB!$B$50),CB!$D$54+(6-CB!$C$54)*(CB!$D$55-CB!$D$54)/(CB!$C$55-CB!$C$54),IF(AND('1'!AF26=CB!$A$56,'1'!AH26=CB!$B$56),CB!$D$60+(6-CB!$C$60)*(CB!$D$61-CB!$D$60)/(CB!$C$61-CB!$C$60),IF(AND('1'!AF26=CB!$A$62,'1'!AH26=CB!$B$62),MAX(CB!$D$62:$D$67),IF(AND('1'!AF26=CB!$A$68,'1'!AH26=CB!$B$68),MAX(CB!$D$68:$D$73),IF(AND('1'!AF26=CB!$A$74,'1'!AH26=CB!$B$74),MAX(CB!$D$74:$D$79),IF(AND('1'!AF26=CB!$A$80,'1'!AH26=CB!$B$80),MAX(CB!$D$80:$D$85),IF(AND('1'!AF26=CB!$A$86,'1'!AH26=CB!$B$86),MAX(CB!$D$86:$D$91),IF(AND('1'!AF26=CB!$A$92,'1'!AH26=CB!$B$92),MAX(CB!$D$92:$D$97),IF(AND('1'!AF26=CB!$A$98,'1'!AH26=CB!$B$98),MAX(CB!$D$98:$D$103),IF(AND('1'!AF26=CB!$A$104,'1'!AH26=CB!$B$104),MAX(CB!$D$104:$D$109),0)))))))))))))))))))/(F26*H26*D26)*43560+$B25</f>
        <v>#VALUE!</v>
      </c>
      <c r="BA26" s="38" t="e">
        <f t="shared" si="1"/>
        <v>#N/A</v>
      </c>
      <c r="BB26" s="39" t="e">
        <f t="shared" si="2"/>
        <v>#N/A</v>
      </c>
      <c r="BC26" s="39" t="e">
        <f t="shared" si="3"/>
        <v>#N/A</v>
      </c>
      <c r="BD26" s="39" t="e">
        <f t="shared" si="4"/>
        <v>#N/A</v>
      </c>
      <c r="BE26" s="39" t="e">
        <f t="shared" si="5"/>
        <v>#N/A</v>
      </c>
      <c r="BF26" s="39" t="e">
        <f t="shared" si="6"/>
        <v>#N/A</v>
      </c>
      <c r="BG26" s="39" t="e">
        <f t="shared" si="7"/>
        <v>#N/A</v>
      </c>
      <c r="BH26" s="39" t="e">
        <f t="shared" si="8"/>
        <v>#VALUE!</v>
      </c>
      <c r="BI26" s="56" t="e">
        <f t="shared" si="18"/>
        <v>#VALUE!</v>
      </c>
    </row>
    <row r="27" spans="1:61" ht="14.55" x14ac:dyDescent="0.4">
      <c r="A27" s="65">
        <v>16</v>
      </c>
      <c r="B27" s="35"/>
      <c r="C27" s="23" t="str">
        <f t="shared" si="20"/>
        <v/>
      </c>
      <c r="D27" s="95" t="str">
        <f t="shared" si="10"/>
        <v/>
      </c>
      <c r="E27" s="23" t="str">
        <f t="shared" si="11"/>
        <v/>
      </c>
      <c r="F27" s="35"/>
      <c r="G27" s="48" t="str">
        <f t="shared" si="12"/>
        <v/>
      </c>
      <c r="H27" s="93" t="str">
        <f>IF(B27&lt;&gt;0,INDEX(RainfallIntensity!$A$4:$B$49,MATCH($K$8,RainfallIntensity!$A$4:$A$49),2),"")</f>
        <v/>
      </c>
      <c r="I27" s="23" t="str">
        <f t="shared" si="13"/>
        <v/>
      </c>
      <c r="J27" s="23" t="str">
        <f t="shared" si="19"/>
        <v/>
      </c>
      <c r="K27" s="23" t="str">
        <f t="shared" si="14"/>
        <v/>
      </c>
      <c r="L27" s="35"/>
      <c r="M27" s="35" t="s">
        <v>119</v>
      </c>
      <c r="N27" s="83"/>
      <c r="O27" s="24" t="str">
        <f>IF(B27&lt;&gt;0,'1'!BA27,"")</f>
        <v/>
      </c>
      <c r="P27" s="55" t="str">
        <f>IF(B27&lt;&gt;0,'1'!BB27,"")</f>
        <v/>
      </c>
      <c r="Q27" s="24" t="str">
        <f>IF(B27&lt;&gt;0,'1'!BC27,"")</f>
        <v/>
      </c>
      <c r="R27" s="24" t="str">
        <f>IF(B27&lt;&gt;0,INDEX(CB!$N$2:$N$109,MATCH('1'!M27, CB!$A$2:$A$109,1)),"")</f>
        <v/>
      </c>
      <c r="S27" s="24" t="str">
        <f>IF(B27&lt;&gt;0,'1'!BD27,"")</f>
        <v/>
      </c>
      <c r="T27" s="24" t="str">
        <f>IF(B27&lt;&gt;0,'1'!BE27,"")</f>
        <v/>
      </c>
      <c r="U27" s="24" t="str">
        <f>IF(B27&lt;&gt;0,'1'!BF27,"")</f>
        <v/>
      </c>
      <c r="V27" s="24" t="str">
        <f>IF(B27&lt;&gt;0,'1'!BG27,"")</f>
        <v/>
      </c>
      <c r="W27" s="24" t="str">
        <f>IF(B27&lt;&gt;0,'1'!BH27,"")</f>
        <v/>
      </c>
      <c r="X27" s="53" t="str">
        <f t="shared" si="15"/>
        <v/>
      </c>
      <c r="Y27" s="63"/>
      <c r="Z27" s="94" t="str">
        <f t="shared" si="0"/>
        <v/>
      </c>
      <c r="AE27" s="11" t="str">
        <f>'1'!K27</f>
        <v/>
      </c>
      <c r="AF27" s="33">
        <f t="array" ref="AF27">MAX(IF(CB!$A$2:$A$109&lt;='1'!M27,CB!$A$2:$A$109))</f>
        <v>10</v>
      </c>
      <c r="AG27" s="33">
        <f t="array" ref="AG27">IF('1'!M27&lt;10,MAX(IF(CB!$B$2:$B$91&lt;='1'!N27,CB!$B$2:$B$91)),MAX(IF(CB!$B$92:$B$109&lt;='1'!N27,CB!$B$92:$B$109)))</f>
        <v>0</v>
      </c>
      <c r="AH27" s="100">
        <f t="array" ref="AH27">IF('1'!M27&lt;10,MIN(IF(CB!$B$2:$B$91&gt;='1'!N27,CB!$B$2:$B$91),0.07),MIN(IF(CB!$B$92:$B$109&gt;='1'!N27,CB!$B$92:$B$109,0.03)))</f>
        <v>3.0000000000000001E-3</v>
      </c>
      <c r="AI27" s="38">
        <f>IF(AND('1'!AF27=CB!$A$2, '1'!AG27=CB!$B$2),INDEX(CB!$K$2:$K$7,MATCH('1'!AE27, CB!$D$2:$D$7,1))+('1'!AE27- INDEX(CB!$D$2:$D$7,MATCH('1'!AE27,CB!$D$2:$D$7,1)))*( INDEX(CB!$K$2:$K$7,MATCH('1'!AE27, CB!$D$2:$D$7,1)+1)- INDEX(CB!$K$2:$K$7,MATCH('1'!AE27, CB!$D$2:$D$7,1)))/( INDEX(CB!$D$2:$D$7,MATCH('1'!AE27, CB!$D$2:$D$7,1)+1)- INDEX(CB!$D$2:$D$7,MATCH('1'!AE27,CB!$D$2:$D$7,1))),IF(AND('1'!AF27=CB!$A$8, '1'!AG27=CB!$B$8),INDEX(CB!$K$8:$K$13,MATCH('1'!AE27, CB!$D$8:$D$13,1))+('1'!AE27- INDEX(CB!$D$8:$D$13,MATCH('1'!AE27,CB!$D$8:$D$13,1)))*( INDEX(CB!$K$8:$K$13,MATCH('1'!AE27, CB!$D$8:$D$13,1)+1)- INDEX(CB!$K$8:$K$13,MATCH('1'!AE27, CB!$D$8:$D$13,1)))/( INDEX(CB!$D$8:$D$13,MATCH('1'!AE27, CB!$D$8:$D$13,1)+1)- INDEX(CB!$D$8:$D$13,MATCH('1'!AE27,CB!$D$8:$D$13,1))),IF(AND('1'!AF27=CB!$A$14, '1'!AG27=CB!$B$14),INDEX(CB!$K$14:$K$19,MATCH('1'!AE27, CB!$D$14:$D$19,1))+('1'!AE27- INDEX(CB!$D$14:$D$19,MATCH('1'!AE27,CB!$D$14:$D$19,1)))*( INDEX(CB!$K$14:$K$19,MATCH('1'!AE27, CB!$D$14:$D$19,1)+1)- INDEX(CB!$K$14:$K$19,MATCH('1'!AE27, CB!$D$14:$D$19,1)))/( INDEX(CB!$D$14:$D$19,MATCH('1'!AE27, CB!$D$14:$D$19,1)+1)- INDEX(CB!$D$14:$D$19,MATCH('1'!AE27,CB!$D$14:$D$19,1))),IF(AND('1'!AF27=CB!$A$20, '1'!AG27=CB!$B$20),INDEX(CB!$K$20:$K$25,MATCH('1'!AE27, CB!$D$20:$D$25,1))+('1'!AE27- INDEX(CB!$D$20:$D$25,MATCH('1'!AE27,CB!$D$20:$D$25,1)))*( INDEX(CB!$K$20:$K$25,MATCH('1'!AE27, CB!$D$20:$D$25,1)+1)- INDEX(CB!$K$20:$K$25,MATCH('1'!AE27, CB!$D$20:$D$25,1)))/( INDEX(CB!$D$20:$D$25,MATCH('1'!AE27, CB!$D$20:$D$25,1)+1)- INDEX(CB!$D$20:$D$25,MATCH('1'!AE27,CB!$D$20:$D$25,1))),IF(AND('1'!AF27=CB!$A$26, '1'!AG27=CB!$B$26),INDEX(CB!$K$26:$K$31,MATCH('1'!AE27, CB!$D$26:$D$31,1))+('1'!AE27- INDEX(CB!$D$26:$D$31,MATCH('1'!AE27,CB!$D$26:$D$31,1)))*( INDEX(CB!$K$26:$K$31,MATCH('1'!AE27, CB!$D$26:$D$31,1)+1)- INDEX(CB!$K$26:$K$31,MATCH('1'!AE27, CB!$D$26:$D$31,1)))/( INDEX(CB!$D$26:$D$31,MATCH('1'!AE27, CB!$D$26:$D$31,1)+1)- INDEX(CB!$D$26:$D$31,MATCH('1'!AE27,CB!$D$26:$D$31,1))),IF(AND('1'!AF27=CB!$A$32, '1'!AG27=CB!$B$32),INDEX(CB!$K$32:$K$37,MATCH('1'!AE27, CB!$D$32:$D$37,1))+('1'!AE27- INDEX(CB!$D$32:$D$37,MATCH('1'!AE27,CB!$D$32:$D$37,1)))*( INDEX(CB!$K$32:$K$37,MATCH('1'!AE27, CB!$D$32:$D$37,1)+1)- INDEX(CB!$K$32:$K$37,MATCH('1'!AE27, CB!$D$32:$D$37,1)))/( INDEX(CB!$D$32:$D$37,MATCH('1'!AE27, CB!$D$32:$D$37,1)+1)- INDEX(CB!$D$32:$D$37,MATCH('1'!AE27,CB!$D$32:$D$37,1))),IF(AND('1'!AF27=CB!$A$38, '1'!AG27=CB!$B$38),INDEX(CB!$K$38:$K$43,MATCH('1'!AE27, CB!$D$38:$D$43,1))+('1'!AE27- INDEX(CB!$D$38:$D$43,MATCH('1'!AE27,CB!$D$38:$D$43,1)))*( INDEX(CB!$K$38:$K$43,MATCH('1'!AE27, CB!$D$38:$D$43,1)+1)- INDEX(CB!$K$38:$K$43,MATCH('1'!AE27, CB!$D$38:$D$43,1)))/( INDEX(CB!$D$38:$D$43,MATCH('1'!AE27, CB!$D$38:$D$43,1)+1)- INDEX(CB!$D$38:$D$43,MATCH('1'!AE27,CB!$D$38:$D$43,1))),IF(AND('1'!AF27=CB!$A$44, '1'!AG27=CB!$B$44),INDEX(CB!$K$44:$K$49,MATCH('1'!AE27, CB!$D$44:$D$49,1))+('1'!AE27- INDEX(CB!$D$44:$D$49,MATCH('1'!AE27,CB!$D$44:$D$49,1)))*( INDEX(CB!$K$44:$K$49,MATCH('1'!AE27, CB!$D$44:$D$49,1)+1)- INDEX(CB!$K$44:$K$49,MATCH('1'!AE27, CB!$D$44:$D$49,1)))/( INDEX(CB!$D$44:$D$49,MATCH('1'!AE27, CB!$D$44:$D$49,1)+1)- INDEX(CB!$D$44:$D$49,MATCH('1'!AE27,CB!$D$44:$D$49,1))),IF(AND('1'!AF27=CB!$A$50, '1'!AG27=CB!$B$50),INDEX(CB!$K$50:$K$55,MATCH('1'!AE27, CB!$D$50:$D$55,1))+('1'!AE27- INDEX(CB!$D$50:$D$55,MATCH('1'!AE27,CB!$D$50:$D$55,1)))*( INDEX(CB!$K$50:$K$55,MATCH('1'!AE27, CB!$D$50:$D$55,1)+1)- INDEX(CB!$K$50:$K$55,MATCH('1'!AE27, CB!$D$50:$D$55,1)))/( INDEX(CB!$D$50:$D$55,MATCH('1'!AE27, CB!$D$50:$D$55,1)+1)- INDEX(CB!$D$50:$D$55,MATCH('1'!AE27,CB!$D$50:$D$55,1))),IF(AND('1'!AF27=CB!$A$56, '1'!AG27=CB!$B$56),INDEX(CB!$K$56:$K$61,MATCH('1'!AE27, CB!$D$56:$D$61,1))+('1'!AE27- INDEX(CB!$D$56:$D$61,MATCH('1'!AE27,CB!$D$56:$D$61,1)))*( INDEX(CB!$K$56:$K$61,MATCH('1'!AE27, CB!$D$56:$D$61,1)+1)- INDEX(CB!$K$56:$K$61,MATCH('1'!AE27, CB!$D$56:$D$61,1)))/( INDEX(CB!$D$56:$D$61,MATCH('1'!AE27, CB!$D$56:$D$61,1)+1)- INDEX(CB!$D$56:$D$61,MATCH('1'!AE27,CB!$D$56:$D$61,1))),IF(AND('1'!AF27=CB!$A$62, '1'!AG27=CB!$B$62),INDEX(CB!$K$62:$K$67,MATCH('1'!AE27, CB!$D$62:$D$67,1))+('1'!AE27- INDEX(CB!$D$62:$D$67,MATCH('1'!AE27,CB!$D$62:$D$67,1)))*( INDEX(CB!$K$62:$K$67,MATCH('1'!AE27, CB!$D$62:$D$67,1)+1)- INDEX(CB!$K$62:$K$67,MATCH('1'!AE27, CB!$D$62:$D$67,1)))/( INDEX(CB!$D$62:$D$67,MATCH('1'!AE27, CB!$D$62:$D$67,1)+1)- INDEX(CB!$D$62:$D$67,MATCH('1'!AE27,CB!$D$62:$D$67,1))),IF(AND('1'!AF27=CB!$A$68, '1'!AG27=CB!$B$68),INDEX(CB!$K$68:$K$73,MATCH('1'!AE27, CB!$D$68:$D$73,1))+('1'!AE27- INDEX(CB!$D$68:$D$73,MATCH('1'!AE27,CB!$D$68:$D$73,1)))*( INDEX(CB!$K$68:$K$73,MATCH('1'!AE27, CB!$D$68:$D$73,1)+1)- INDEX(CB!$K$68:$K$73,MATCH('1'!AE27, CB!$D$68:$D$73,1)))/(INDEX(CB!$D$68:$D$73,MATCH('1'!AE27, CB!$D$68:$D$73,1)+1)- INDEX(CB!$D$68:$D$73,MATCH('1'!AE27,CB!$D$68:$D$73,1))),IF(AND('1'!AF27=CB!$A$74, '1'!AG27=CB!$B$74),INDEX(CB!$K$74:$K$79,MATCH('1'!AE27, CB!$D$74:$D$79,1))+('1'!AE27- INDEX(CB!$D$74:$D$79,MATCH('1'!AE27,CB!$D$74:$D$79,1)))*( INDEX(CB!$K$74:$K$79,MATCH('1'!AE27, CB!$D$74:$D$79,1)+1)- INDEX(CB!$K$74:$K$79,MATCH('1'!AE27, CB!$D$74:$D$79,1)))/(INDEX(CB!$D$74:$D$79,MATCH('1'!AE27, CB!$D$74:$D$79,1)+1)- INDEX(CB!$D$74:$D$79,MATCH('1'!AE27,CB!$D$74:$D$79,1))),IF(AND('1'!AF27=CB!$A$80, '1'!AG27=CB!$B$80),INDEX(CB!$K$80:$K$85,MATCH('1'!AE27, CB!$D$80:$D$85,1))+('1'!AE27- INDEX(CB!$D$80:$D$85,MATCH('1'!AE27,CB!$D$80:$D$85,1)))*( INDEX(CB!$K$80:$K$85,MATCH('1'!AE27, CB!$D$80:$D$85,1)+1)- INDEX(CB!$K$80:$K$85,MATCH('1'!AE27, CB!$D$80:$D$85,1)))/(INDEX(CB!$D$80:$D$85,MATCH('1'!AE27, CB!$D$80:$D$85,1)+1)- INDEX(CB!$D$80:$D$85,MATCH('1'!AE27,CB!$D$80:$D$85,1))),IF(AND('1'!AF27=CB!$A$86, '1'!AG27=CB!$B$86),INDEX(CB!$K$86:$K$91,MATCH('1'!AE27, CB!$D$86:$D$91,1))+('1'!AE27- INDEX(CB!$D$86:$D$91,MATCH('1'!AE27,CB!$D$86:$D$91,1)))*( INDEX(CB!$K$86:$K$91,MATCH('1'!AE27, CB!$D$86:$D$91,1)+1)- INDEX(CB!$K$86:$K$91,MATCH('1'!AE27, CB!$D$86:$D$91,1)))/(INDEX(CB!$D$86:$D$91,MATCH('1'!AE27, CB!$D$86:$D$91,1)+1)- INDEX(CB!$D$86:$D$91,MATCH('1'!AE27,CB!$D$86:$D$91,1))),IF(AND('1'!AF27=CB!$A$92, '1'!AG27=CB!$B$92),INDEX(CB!$K$92:$K$97,MATCH('1'!AE27, CB!$D$92:$D$97,1))+('1'!AE27- INDEX(CB!$D$92:$D$97,MATCH('1'!AE27,CB!$D$92:$D$97,1)))*( INDEX(CB!$K$92:$K$97,MATCH('1'!AE27, CB!$D$92:$D$97,1)+1)- INDEX(CB!$K$92:$K$97,MATCH('1'!AE27, CB!$D$92:$D$97,1)))/(INDEX(CB!$D$92:$D$97,MATCH('1'!AE27, CB!$D$92:$D$97,1)+1)- INDEX(CB!$D$92:$D$97,MATCH('1'!AE27,CB!$D$92:$D$97,1))),IF(AND('1'!AF27=CB!$A$98, '1'!AG27=CB!$B$98),INDEX(CB!$K$98:$K$103,MATCH('1'!AE27, CB!$D$98:$D$103,1))+('1'!AE27- INDEX(CB!$D$98:$D$103,MATCH('1'!AE27,CB!$D$98:$D$103,1)))*( INDEX(CB!$K$98:$K$103,MATCH('1'!AE27, CB!$D$98:$D$103,1)+1)- INDEX(CB!$K$98:$K$103,MATCH('1'!AE27, CB!$D$98:$D$103,1)))/(INDEX(CB!$D$98:$D$103,MATCH('1'!AE27, CB!$D$98:$D$103,1)+1)- INDEX(CB!$D$98:$D$103,MATCH('1'!AE27,CB!$D$98:$D$103,1))),IF(AND('1'!AF27=CB!$A$104, '1'!AG27=CB!$B$104),INDEX(CB!$K$104:$K$109,MATCH('1'!AE27, CB!$D$104:$D$109,1))+('1'!AE27- INDEX(CB!$D$104:$D$109,MATCH('1'!AE27,CB!$D$104:$D$109,1)))*( INDEX(CB!$K$104:$K$109,MATCH('1'!AE27, CB!$D$104:$D$109,1)+1)- INDEX(CB!$K$104:$K$109,MATCH('1'!AE27, CB!$D$104:$D$109,1)))/(INDEX(CB!$D$104:$D$109,MATCH('1'!AE27, CB!$D$104:$D$109,1)+1)- INDEX(CB!$D$104:$D$109,MATCH('1'!AE27,CB!$D$104:$D$109,1))),0))))))))))))))))))</f>
        <v>0</v>
      </c>
      <c r="AJ27" s="33">
        <f>IF(AND('1'!AF27=CB!$A$2, '1'!AG27=CB!$B$2),INDEX(CB!$I$2:$I$7,MATCH('1'!AE27, CB!$D$2:$D$7,1))+('1'!AE27- INDEX(CB!$D$2:$D$7,MATCH('1'!AE27,CB!$D$2:$D$7,1)))*( INDEX(CB!$I$2:$I$7,MATCH('1'!AE27, CB!$D$2:$D$7,1)+1)- INDEX(CB!$I$2:$I$7,MATCH('1'!AE27, CB!$D$2:$D$7,1)))/( INDEX(CB!$D$2:$D$7,MATCH('1'!AE27, CB!$D$2:$D$7,1)+1)- INDEX(CB!$D$2:$D$7,MATCH('1'!AE27,CB!$D$2:$D$7,1))),IF(AND('1'!AF27=CB!$A$8, '1'!AG27=CB!$B$8),INDEX(CB!$I$8:$I$13,MATCH('1'!AE27, CB!$D$8:$D$13,1))+('1'!AE27- INDEX(CB!$D$8:$D$13,MATCH('1'!AE27,CB!$D$8:$D$13,1)))*( INDEX(CB!$I$8:$I$13,MATCH('1'!AE27, CB!$D$8:$D$13,1)+1)- INDEX(CB!$I$8:$I$13,MATCH('1'!AE27, CB!$D$8:$D$13,1)))/( INDEX(CB!$D$8:$D$13,MATCH('1'!AE27, CB!$D$8:$D$13,1)+1)- INDEX(CB!$D$8:$D$13,MATCH('1'!AE27,CB!$D$8:$D$13,1))),IF(AND('1'!AF27=CB!$A$14, '1'!AG27=CB!$B$14),INDEX(CB!$I$14:$I$19,MATCH('1'!AE27, CB!$D$14:$D$19,1))+('1'!AE27- INDEX(CB!$D$14:$D$19,MATCH('1'!AE27,CB!$D$14:$D$19,1)))*( INDEX(CB!$I$14:$I$19,MATCH('1'!AE27, CB!$D$14:$D$19,1)+1)- INDEX(CB!$I$14:$I$19,MATCH('1'!AE27, CB!$D$14:$D$19,1)))/( INDEX(CB!$D$14:$D$19,MATCH('1'!AE27, CB!$D$14:$D$19,1)+1)- INDEX(CB!$D$14:$D$19,MATCH('1'!AE27,CB!$D$14:$D$19,1))),IF(AND('1'!AF27=CB!$A$20, '1'!AG27=CB!$B$20),INDEX(CB!$I$20:$I$25,MATCH('1'!AE27, CB!$D$20:$D$25,1))+('1'!AE27- INDEX(CB!$D$20:$D$25,MATCH('1'!AE27,CB!$D$20:$D$25,1)))*( INDEX(CB!$I$20:$I$25,MATCH('1'!AE27, CB!$D$20:$D$25,1)+1)- INDEX(CB!$I$20:$I$25,MATCH('1'!AE27, CB!$D$20:$D$25,1)))/( INDEX(CB!$D$20:$D$25,MATCH('1'!AE27, CB!$D$20:$D$25,1)+1)- INDEX(CB!$D$20:$D$25,MATCH('1'!AE27,CB!$D$20:$D$25,1))),IF(AND('1'!AF27=CB!$A$26, '1'!AG27=CB!$B$26),INDEX(CB!$I$26:$I$31,MATCH('1'!AE27, CB!$D$26:$D$31,1))+('1'!AE27- INDEX(CB!$D$26:$D$31,MATCH('1'!AE27,CB!$D$26:$D$31,1)))*( INDEX(CB!$I$26:$I$31,MATCH('1'!AE27, CB!$D$26:$D$31,1)+1)- INDEX(CB!$I$26:$I$31,MATCH('1'!AE27, CB!$D$26:$D$31,1)))/( INDEX(CB!$D$26:$D$31,MATCH('1'!AE27, CB!$D$26:$D$31,1)+1)- INDEX(CB!$D$26:$D$31,MATCH('1'!AE27,CB!$D$26:$D$31,1))),IF(AND('1'!AF27=CB!$A$32, '1'!AG27=CB!$B$32),INDEX(CB!$I$32:$I$37,MATCH('1'!AE27, CB!$D$32:$D$37,1))+('1'!AE27- INDEX(CB!$D$32:$D$37,MATCH('1'!AE27,CB!$D$32:$D$37,1)))*( INDEX(CB!$I$32:$I$37,MATCH('1'!AE27, CB!$D$32:$D$37,1)+1)- INDEX(CB!$I$32:$I$37,MATCH('1'!AE27, CB!$D$32:$D$37,1)))/( INDEX(CB!$D$32:$D$37,MATCH('1'!AE27, CB!$D$32:$D$37,1)+1)- INDEX(CB!$D$32:$D$37,MATCH('1'!AE27,CB!$D$32:$D$37,1))),IF(AND('1'!AF27=CB!$A$38, '1'!AG27=CB!$B$38),INDEX(CB!$I$38:$I$43,MATCH('1'!AE27, CB!$D$38:$D$43,1))+('1'!AE27- INDEX(CB!$D$38:$D$43,MATCH('1'!AE27,CB!$D$38:$D$43,1)))*( INDEX(CB!$I$38:$I$43,MATCH('1'!AE27, CB!$D$38:$D$43,1)+1)- INDEX(CB!$I$38:$I$43,MATCH('1'!AE27, CB!$D$38:$D$43,1)))/( INDEX(CB!$D$38:$D$43,MATCH('1'!AE27, CB!$D$38:$D$43,1)+1)- INDEX(CB!$D$38:$D$43,MATCH('1'!AE27,CB!$D$38:$D$43,1))),IF(AND('1'!AF27=CB!$A$44, '1'!AG27=CB!$B$44),INDEX(CB!$I$44:$I$49,MATCH('1'!AE27, CB!$D$44:$D$49,1))+('1'!AE27- INDEX(CB!$D$44:$D$49,MATCH('1'!AE27,CB!$D$44:$D$49,1)))*( INDEX(CB!$I$44:$I$49,MATCH('1'!AE27, CB!$D$44:$D$49,1)+1)- INDEX(CB!$I$44:$I$49,MATCH('1'!AE27, CB!$D$44:$D$49,1)))/( INDEX(CB!$D$44:$D$49,MATCH('1'!AE27, CB!$D$44:$D$49,1)+1)- INDEX(CB!$D$44:$D$49,MATCH('1'!AE27,CB!$D$44:$D$49,1))),IF(AND('1'!AF27=CB!$A$50, '1'!AG27=CB!$B$50),INDEX(CB!$I$50:$I$55,MATCH('1'!AE27, CB!$D$50:$D$55,1))+('1'!AE27- INDEX(CB!$D$50:$D$55,MATCH('1'!AE27,CB!$D$50:$D$55,1)))*( INDEX(CB!$I$50:$I$55,MATCH('1'!AE27, CB!$D$50:$D$55,1)+1)- INDEX(CB!$I$50:$I$55,MATCH('1'!AE27, CB!$D$50:$D$55,1)))/( INDEX(CB!$D$50:$D$55,MATCH('1'!AE27, CB!$D$50:$D$55,1)+1)- INDEX(CB!$D$50:$D$55,MATCH('1'!AE27,CB!$D$50:$D$55,1))),IF(AND('1'!AF27=CB!$A$56, '1'!AG27=CB!$B$56),INDEX(CB!$I$56:$I$61,MATCH('1'!AE27, CB!$D$56:$D$61,1))+('1'!AE27- INDEX(CB!$D$56:$D$61,MATCH('1'!AE27,CB!$D$56:$D$61,1)))*( INDEX(CB!$I$56:$I$61,MATCH('1'!AE27, CB!$D$56:$D$61,1)+1)- INDEX(CB!$I$56:$I$61,MATCH('1'!AE27, CB!$D$56:$D$61,1)))/( INDEX(CB!$D$56:$D$61,MATCH('1'!AE27, CB!$D$56:$D$61,1)+1)- INDEX(CB!$D$56:$D$61,MATCH('1'!AE27,CB!$D$56:$D$61,1))),IF(AND('1'!AF27=CB!$A$62, '1'!AG27=CB!$B$62),INDEX(CB!$I$62:$I$67,MATCH('1'!AE27, CB!$D$62:$D$67,1))+('1'!AE27- INDEX(CB!$D$62:$D$67,MATCH('1'!AE27,CB!$D$62:$D$67,1)))*( INDEX(CB!$I$62:$I$67,MATCH('1'!AE27, CB!$D$62:$D$67,1)+1)- INDEX(CB!$I$62:$I$67,MATCH('1'!AE27, CB!$D$62:$D$67,1)))/( INDEX(CB!$D$62:$D$67,MATCH('1'!AE27, CB!$D$62:$D$67,1)+1)- INDEX(CB!$D$62:$D$67,MATCH('1'!AE27,CB!$D$62:$D$67,1))),IF(AND('1'!AF27=CB!$A$68, '1'!AG27=CB!$B$68),INDEX(CB!$I$68:$I$73,MATCH('1'!AE27, CB!$D$68:$D$73,1))+('1'!AE27- INDEX(CB!$D$68:$D$73,MATCH('1'!AE27,CB!$D$68:$D$73,1)))*( INDEX(CB!$I$68:$I$73,MATCH('1'!AE27, CB!$D$68:$D$73,1)+1)- INDEX(CB!$I$68:$I$73,MATCH('1'!AE27, CB!$D$68:$D$73,1)))/(INDEX(CB!$D$68:$D$73,MATCH('1'!AE27, CB!$D$68:$D$73,1)+1)- INDEX(CB!$D$68:$D$73,MATCH('1'!AE27,CB!$D$68:$D$73,1))),IF(AND('1'!AF27=CB!$A$74, '1'!AG27=CB!$B$74),INDEX(CB!$I$74:$I$79,MATCH('1'!AE27, CB!$D$74:$D$79,1))+('1'!AE27- INDEX(CB!$D$74:$D$79,MATCH('1'!AE27,CB!$D$74:$D$79,1)))*( INDEX(CB!$I$74:$I$79,MATCH('1'!AE27, CB!$D$74:$D$79,1)+1)- INDEX(CB!$I$74:$I$79,MATCH('1'!AE27, CB!$D$74:$D$79,1)))/(INDEX(CB!$D$74:$D$79,MATCH('1'!AE27, CB!$D$74:$D$79,1)+1)- INDEX(CB!$D$74:$D$79,MATCH('1'!AE27,CB!$D$74:$D$79,1))),IF(AND('1'!AF27=CB!$A$80, '1'!AG27=CB!$B$80),INDEX(CB!$I$80:$I$85,MATCH('1'!AE27, CB!$D$80:$D$85,1))+('1'!AE27- INDEX(CB!$D$80:$D$85,MATCH('1'!AE27,CB!$D$80:$D$85,1)))*( INDEX(CB!$I$80:$I$85,MATCH('1'!AE27, CB!$D$80:$D$85,1)+1)- INDEX(CB!$I$80:$I$85,MATCH('1'!AE27, CB!$D$80:$D$85,1)))/(INDEX(CB!$D$80:$D$85,MATCH('1'!AE27, CB!$D$80:$D$85,1)+1)- INDEX(CB!$D$80:$D$85,MATCH('1'!AE27,CB!$D$80:$D$85,1))),IF(AND('1'!AF27=CB!$A$86, '1'!AG27=CB!$B$86),INDEX(CB!$I$86:$I$91,MATCH('1'!AE27, CB!$D$86:$D$91,1))+('1'!AE27- INDEX(CB!$D$86:$D$91,MATCH('1'!AE27,CB!$D$86:$D$91,1)))*( INDEX(CB!$I$86:$I$91,MATCH('1'!AE27, CB!$D$86:$D$91,1)+1)- INDEX(CB!$I$86:$I$91,MATCH('1'!AE27, CB!$D$86:$D$91,1)))/(INDEX(CB!$D$86:$D$91,MATCH('1'!AE27, CB!$D$86:$D$91,1)+1)- INDEX(CB!$D$86:$D$91,MATCH('1'!AE27,CB!$D$86:$D$91,1))),IF(AND('1'!AF27=CB!$A$92, '1'!AG27=CB!$B$92),INDEX(CB!$I$92:$I$97,MATCH('1'!AE27, CB!$D$92:$D$97,1))+('1'!AE27- INDEX(CB!$D$92:$D$97,MATCH('1'!AE27,CB!$D$92:$D$97,1)))*( INDEX(CB!$I$92:$I$97,MATCH('1'!AE27, CB!$D$92:$D$97,1)+1)- INDEX(CB!$I$92:$I$97,MATCH('1'!AE27, CB!$D$92:$D$97,1)))/(INDEX(CB!$D$92:$D$97,MATCH('1'!AE27, CB!$D$92:$D$97,1)+1)- INDEX(CB!$D$92:$D$97,MATCH('1'!AE27,CB!$D$92:$D$97,1))),IF(AND('1'!AF27=CB!$A$98, '1'!AG27=CB!$B$98),INDEX(CB!$I$98:$I$103,MATCH('1'!AE27, CB!$D$98:$D$103,1))+('1'!AE27- INDEX(CB!$D$98:$D$103,MATCH('1'!AE27,CB!$D$98:$D$103,1)))*( INDEX(CB!$I$98:$I$103,MATCH('1'!AE27, CB!$D$98:$D$103,1)+1)- INDEX(CB!$I$98:$I$103,MATCH('1'!AE27, CB!$D$98:$D$103,1)))/(INDEX(CB!$D$98:$D$103,MATCH('1'!AE27, CB!$D$98:$D$103,1)+1)- INDEX(CB!$D$98:$D$103,MATCH('1'!AE27,CB!$D$98:$D$103,1))),IF(AND('1'!AF27=CB!$A$104, '1'!AG27=CB!$B$104),INDEX(CB!$I$104:$I$109,MATCH('1'!AE27, CB!$D$104:$D$109,1))+('1'!AE27- INDEX(CB!$D$104:$D$109,MATCH('1'!AE27,CB!$D$104:$D$109,1)))*( INDEX(CB!$I$104:$I$109,MATCH('1'!AE27, CB!$D$104:$D$109,1)+1)- INDEX(CB!$I$104:$I$109,MATCH('1'!AE27, CB!$D$104:$D$109,1)))/(INDEX(CB!$D$104:$D$109,MATCH('1'!AE27, CB!$D$104:$D$109,1)+1)- INDEX(CB!$D$104:$D$109,MATCH('1'!AE27,CB!$D$104:$D$109,1))),0))))))))))))))))))</f>
        <v>0</v>
      </c>
      <c r="AK27" s="33">
        <f>IF(AND('1'!AF27=CB!$A$2, '1'!AG27=CB!$B$2),INDEX(CB!$C$2:$C$7,MATCH('1'!AE27, CB!$D$2:$D$7,1))+('1'!AE27- INDEX(CB!$D$2:$D$7,MATCH('1'!AE27,CB!$D$2:$D$7,1)))*( INDEX(CB!$C$2:$C$7,MATCH('1'!AE27, CB!$D$2:$D$7,1)+1)- INDEX(CB!$C$2:$C$7,MATCH('1'!AE27, CB!$D$2:$D$7,1)))/( INDEX(CB!$D$2:$D$7,MATCH('1'!AE27, CB!$D$2:$D$7,1)+1)- INDEX(CB!$D$2:$D$7,MATCH('1'!AE27,CB!$D$2:$D$7,1))),IF(AND('1'!AF27=CB!$A$8, '1'!AG27=CB!$B$8),INDEX(CB!$C$8:$C$13,MATCH('1'!AE27, CB!$D$8:$D$13,1))+('1'!AE27- INDEX(CB!$D$8:$D$13,MATCH('1'!AE27,CB!$D$8:$D$13,1)))*( INDEX(CB!$C$8:$C$13,MATCH('1'!AE27, CB!$D$8:$D$13,1)+1)- INDEX(CB!$C$8:$C$13,MATCH('1'!AE27, CB!$D$8:$D$13,1)))/( INDEX(CB!$D$8:$D$13,MATCH('1'!AE27, CB!$D$8:$D$13,1)+1)- INDEX(CB!$D$8:$D$13,MATCH('1'!AE27,CB!$D$8:$D$13,1))),IF(AND('1'!AF27=CB!$A$14, '1'!AG27=CB!$B$14),INDEX(CB!$C$14:$C$19,MATCH('1'!AE27, CB!$D$14:$D$19,1))+('1'!AE27- INDEX(CB!$D$14:$D$19,MATCH('1'!AE27,CB!$D$14:$D$19,1)))*( INDEX(CB!$C$14:$C$19,MATCH('1'!AE27, CB!$D$14:$D$19,1)+1)- INDEX(CB!$C$14:$C$19,MATCH('1'!AE27, CB!$D$14:$D$19,1)))/( INDEX(CB!$D$14:$D$19,MATCH('1'!AE27, CB!$D$14:$D$19,1)+1)- INDEX(CB!$D$14:$D$19,MATCH('1'!AE27,CB!$D$14:$D$19,1))),IF(AND('1'!AF27=CB!$A$20, '1'!AG27=CB!$B$20),INDEX(CB!$C$20:$C$25,MATCH('1'!AE27, CB!$D$20:$D$25,1))+('1'!AE27- INDEX(CB!$D$20:$D$25,MATCH('1'!AE27,CB!$D$20:$D$25,1)))*( INDEX(CB!$C$20:$C$25,MATCH('1'!AE27, CB!$D$20:$D$25,1)+1)- INDEX(CB!$C$20:$C$25,MATCH('1'!AE27, CB!$D$20:$D$25,1)))/( INDEX(CB!$D$20:$D$25,MATCH('1'!AE27, CB!$D$20:$D$25,1)+1)- INDEX(CB!$D$20:$D$25,MATCH('1'!AE27,CB!$D$20:$D$25,1))),IF(AND('1'!AF27=CB!$A$26, '1'!AG27=CB!$B$26),INDEX(CB!$C$26:$C$31,MATCH('1'!AE27, CB!$D$26:$D$31,1))+('1'!AE27- INDEX(CB!$D$26:$D$31,MATCH('1'!AE27,CB!$D$26:$D$31,1)))*( INDEX(CB!$C$26:$C$31,MATCH('1'!AE27, CB!$D$26:$D$31,1)+1)- INDEX(CB!$C$26:$C$31,MATCH('1'!AE27, CB!$D$26:$D$31,1)))/( INDEX(CB!$D$26:$D$31,MATCH('1'!AE27, CB!$D$26:$D$31,1)+1)- INDEX(CB!$D$26:$D$31,MATCH('1'!AE27,CB!$D$26:$D$31,1))),IF(AND('1'!AF27=CB!$A$32, '1'!AG27=CB!$B$32),INDEX(CB!$C$32:$C$37,MATCH('1'!AE27, CB!$D$32:$D$37,1))+('1'!AE27- INDEX(CB!$D$32:$D$37,MATCH('1'!AE27,CB!$D$32:$D$37,1)))*( INDEX(CB!$C$32:$C$37,MATCH('1'!AE27, CB!$D$32:$D$37,1)+1)- INDEX(CB!$C$32:$C$37,MATCH('1'!AE27, CB!$D$32:$D$37,1)))/( INDEX(CB!$D$32:$D$37,MATCH('1'!AE27, CB!$D$32:$D$37,1)+1)- INDEX(CB!$D$32:$D$37,MATCH('1'!AE27,CB!$D$32:$D$37,1))),IF(AND('1'!AF27=CB!$A$38, '1'!AG27=CB!$B$38),INDEX(CB!$C$38:$C$43,MATCH('1'!AE27, CB!$D$38:$D$43,1))+('1'!AE27- INDEX(CB!$D$38:$D$43,MATCH('1'!AE27,CB!$D$38:$D$43,1)))*( INDEX(CB!$C$38:$C$43,MATCH('1'!AE27, CB!$D$38:$D$43,1)+1)- INDEX(CB!$C$38:$C$43,MATCH('1'!AE27, CB!$D$38:$D$43,1)))/( INDEX(CB!$D$38:$D$43,MATCH('1'!AE27, CB!$D$38:$D$43,1)+1)- INDEX(CB!$D$38:$D$43,MATCH('1'!AE27,CB!$D$38:$D$43,1))),IF(AND('1'!AF27=CB!$A$44, '1'!AG27=CB!$B$44),INDEX(CB!$C$44:$C$49,MATCH('1'!AE27, CB!$D$44:$D$49,1))+('1'!AE27- INDEX(CB!$D$44:$D$49,MATCH('1'!AE27,CB!$D$44:$D$49,1)))*( INDEX(CB!$C$44:$C$49,MATCH('1'!AE27, CB!$D$44:$D$49,1)+1)- INDEX(CB!$C$44:$C$49,MATCH('1'!AE27, CB!$D$44:$D$49,1)))/( INDEX(CB!$D$44:$D$49,MATCH('1'!AE27, CB!$D$44:$D$49,1)+1)- INDEX(CB!$D$44:$D$49,MATCH('1'!AE27,CB!$D$44:$D$49,1))),IF(AND('1'!AF27=CB!$A$50, '1'!AG27=CB!$B$50),INDEX(CB!$C$50:$C$55,MATCH('1'!AE27, CB!$D$50:$D$55,1))+('1'!AE27- INDEX(CB!$D$50:$D$55,MATCH('1'!AE27,CB!$D$50:$D$55,1)))*( INDEX(CB!$C$50:$C$55,MATCH('1'!AE27, CB!$D$50:$D$55,1)+1)- INDEX(CB!$C$50:$C$55,MATCH('1'!AE27, CB!$D$50:$D$55,1)))/( INDEX(CB!$D$50:$D$55,MATCH('1'!AE27, CB!$D$50:$D$55,1)+1)- INDEX(CB!$D$50:$D$55,MATCH('1'!AE27,CB!$D$50:$D$55,1))),IF(AND('1'!AF27=CB!$A$56, '1'!AG27=CB!$B$56),INDEX(CB!$C$56:$C$61,MATCH('1'!AE27, CB!$D$56:$D$61,1))+('1'!AE27- INDEX(CB!$D$56:$D$61,MATCH('1'!AE27,CB!$D$56:$D$61,1)))*( INDEX(CB!$C$56:$C$61,MATCH('1'!AE27, CB!$D$56:$D$61,1)+1)- INDEX(CB!$C$56:$C$61,MATCH('1'!AE27, CB!$D$56:$D$61,1)))/( INDEX(CB!$D$56:$D$61,MATCH('1'!AE27, CB!$D$56:$D$61,1)+1)- INDEX(CB!$D$56:$D$61,MATCH('1'!AE27,CB!$D$56:$D$61,1))),IF(AND('1'!AF27=CB!$A$62, '1'!AG27=CB!$B$62),INDEX(CB!$C$62:$C$67,MATCH('1'!AE27, CB!$D$62:$D$67,1))+('1'!AE27- INDEX(CB!$D$62:$D$67,MATCH('1'!AE27,CB!$D$62:$D$67,1)))*( INDEX(CB!$C$62:$C$67,MATCH('1'!AE27, CB!$D$62:$D$67,1)+1)- INDEX(CB!$C$62:$C$67,MATCH('1'!AE27, CB!$D$62:$D$67,1)))/( INDEX(CB!$D$62:$D$67,MATCH('1'!AE27, CB!$D$62:$D$67,1)+1)- INDEX(CB!$D$62:$D$67,MATCH('1'!AE27,CB!$D$62:$D$67,1))),IF(AND('1'!AF27=CB!$A$68, '1'!AG27=CB!$B$68),INDEX(CB!$C$68:$C$73,MATCH('1'!AE27, CB!$D$68:$D$73,1))+('1'!AE27- INDEX(CB!$D$68:$D$73,MATCH('1'!AE27,CB!$D$68:$D$73,1)))*( INDEX(CB!$C$68:$C$73,MATCH('1'!AE27, CB!$D$68:$D$73,1)+1)- INDEX(CB!$C$68:$C$73,MATCH('1'!AE27, CB!$D$68:$D$73,1)))/(INDEX(CB!$D$68:$D$73,MATCH('1'!AE27, CB!$D$68:$D$73,1)+1)- INDEX(CB!$D$68:$D$73,MATCH('1'!AE27,CB!$D$68:$D$73,1))),IF(AND('1'!AF27=CB!$A$74, '1'!AG27=CB!$B$74),INDEX(CB!$C$74:$C$79,MATCH('1'!AE27, CB!$D$74:$D$79,1))+('1'!AE27- INDEX(CB!$D$74:$D$79,MATCH('1'!AE27,CB!$D$74:$D$79,1)))*( INDEX(CB!$C$74:$C$79,MATCH('1'!AE27, CB!$D$74:$D$79,1)+1)- INDEX(CB!$C$74:$C$79,MATCH('1'!AE27, CB!$D$74:$D$79,1)))/(INDEX(CB!$D$74:$D$79,MATCH('1'!AE27, CB!$D$74:$D$79,1)+1)- INDEX(CB!$D$74:$D$79,MATCH('1'!AE27,CB!$D$74:$D$79,1))),IF(AND('1'!AF27=CB!$A$80, '1'!AG27=CB!$B$80),INDEX(CB!$C$80:$C$85,MATCH('1'!AE27, CB!$D$80:$D$85,1))+('1'!AE27- INDEX(CB!$D$80:$D$85,MATCH('1'!AE27,CB!$D$80:$D$85,1)))*( INDEX(CB!$C$80:$C$85,MATCH('1'!AE27, CB!$D$80:$D$85,1)+1)- INDEX(CB!$C$80:$C$85,MATCH('1'!AE27, CB!$D$80:$D$85,1)))/(INDEX(CB!$D$80:$D$85,MATCH('1'!AE27, CB!$D$80:$D$85,1)+1)- INDEX(CB!$D$80:$D$85,MATCH('1'!AE27,CB!$D$80:$D$85,1))),IF(AND('1'!AF27=CB!$A$86, '1'!AG27=CB!$B$86),INDEX(CB!$C$86:$C$91,MATCH('1'!AE27, CB!$D$86:$D$91,1))+('1'!AE27- INDEX(CB!$D$86:$D$91,MATCH('1'!AE27,CB!$D$86:$D$91,1)))*( INDEX(CB!$C$86:$C$91,MATCH('1'!AE27, CB!$D$86:$D$91,1)+1)- INDEX(CB!$C$86:$C$91,MATCH('1'!AE27, CB!$D$86:$D$91,1)))/(INDEX(CB!$D$86:$D$91,MATCH('1'!AE27, CB!$D$86:$D$91,1)+1)- INDEX(CB!$D$86:$D$91,MATCH('1'!AE27,CB!$D$86:$D$91,1))),IF(AND('1'!AF27=CB!$A$92, '1'!AG27=CB!$B$92),INDEX(CB!$C$92:$C$97,MATCH('1'!AE27, CB!$D$92:$D$97,1))+('1'!AE27- INDEX(CB!$D$92:$D$97,MATCH('1'!AE27,CB!$D$92:$D$97,1)))*( INDEX(CB!$C$92:$C$97,MATCH('1'!AE27, CB!$D$92:$D$97,1)+1)- INDEX(CB!$C$92:$C$97,MATCH('1'!AE27, CB!$D$92:$D$97,1)))/(INDEX(CB!$D$92:$D$97,MATCH('1'!AE27, CB!$D$92:$D$97,1)+1)- INDEX(CB!$D$92:$D$97,MATCH('1'!AE27,CB!$D$92:$D$97,1))),IF(AND('1'!AF27=CB!$A$98, '1'!AG27=CB!$B$98),INDEX(CB!$C$98:$C$103,MATCH('1'!AE27, CB!$D$98:$D$103,1))+('1'!AE27- INDEX(CB!$D$98:$D$103,MATCH('1'!AE27,CB!$D$98:$D$103,1)))*( INDEX(CB!$C$98:$C$103,MATCH('1'!AE27, CB!$D$98:$D$103,1)+1)- INDEX(CB!$C$98:$C$103,MATCH('1'!AE27, CB!$D$98:$D$103,1)))/(INDEX(CB!$D$98:$D$103,MATCH('1'!AE27, CB!$D$98:$D$103,1)+1)- INDEX(CB!$D$98:$D$103,MATCH('1'!AE27,CB!$D$98:$D$103,1))),IF(AND('1'!AF27=CB!$A$104, '1'!AG27=CB!$B$104),INDEX(CB!$C$104:$C$109,MATCH('1'!AE27, CB!$D$104:$D$109,1))+('1'!AE27- INDEX(CB!$D$104:$D$109,MATCH('1'!AE27,CB!$D$104:$D$109,1)))*( INDEX(CB!$C$104:$C$109,MATCH('1'!AE27, CB!$D$104:$D$109,1)+1)- INDEX(CB!$C$104:$C$109,MATCH('1'!AE27, CB!$D$104:$D$109,1)))/(INDEX(CB!$D$104:$D$109,MATCH('1'!AE27, CB!$D$104:$D$109,1)+1)- INDEX(CB!$D$104:$D$109,MATCH('1'!AE27,CB!$D$104:$D$109,1))),0))))))))))))))))))</f>
        <v>0</v>
      </c>
      <c r="AL27" s="33">
        <f>IF(AND('1'!AF27=CB!$A$2, '1'!AG27=CB!$B$2),INDEX(CB!$M$2:$M$7,MATCH('1'!AE27, CB!$D$2:$D$7,1))+('1'!AE27- INDEX(CB!$D$2:$D$7,MATCH('1'!AE27,CB!$D$2:$D$7,1)))*( INDEX(CB!$M$2:$M$7,MATCH('1'!AE27, CB!$D$2:$D$7,1)+1)- INDEX(CB!$M$2:$M$7,MATCH('1'!AE27, CB!$D$2:$D$7,1)))/( INDEX(CB!$D$2:$D$7,MATCH('1'!AE27, CB!$D$2:$D$7,1)+1)- INDEX(CB!$D$2:$D$7,MATCH('1'!AE27,CB!$D$2:$D$7,1))),IF(AND('1'!AF27=CB!$A$8, '1'!AG27=CB!$B$8),INDEX(CB!$M$8:$M$13,MATCH('1'!AE27, CB!$D$8:$D$13,1))+('1'!AE27- INDEX(CB!$D$8:$D$13,MATCH('1'!AE27,CB!$D$8:$D$13,1)))*( INDEX(CB!$M$8:$M$13,MATCH('1'!AE27, CB!$D$8:$D$13,1)+1)- INDEX(CB!$M$8:$M$13,MATCH('1'!AE27, CB!$D$8:$D$13,1)))/( INDEX(CB!$D$8:$D$13,MATCH('1'!AE27, CB!$D$8:$D$13,1)+1)- INDEX(CB!$D$8:$D$13,MATCH('1'!AE27,CB!$D$8:$D$13,1))),IF(AND('1'!AF27=CB!$A$14, '1'!AG27=CB!$B$14),INDEX(CB!$M$14:$M$19,MATCH('1'!AE27, CB!$D$14:$D$19,1))+('1'!AE27- INDEX(CB!$D$14:$D$19,MATCH('1'!AE27,CB!$D$14:$D$19,1)))*( INDEX(CB!$M$14:$M$19,MATCH('1'!AE27, CB!$D$14:$D$19,1)+1)- INDEX(CB!$M$14:$M$19,MATCH('1'!AE27, CB!$D$14:$D$19,1)))/( INDEX(CB!$D$14:$D$19,MATCH('1'!AE27, CB!$D$14:$D$19,1)+1)- INDEX(CB!$D$14:$D$19,MATCH('1'!AE27,CB!$D$14:$D$19,1))),IF(AND('1'!AF27=CB!$A$20, '1'!AG27=CB!$B$20),INDEX(CB!$M$20:$M$25,MATCH('1'!AE27, CB!$D$20:$D$25,1))+('1'!AE27- INDEX(CB!$D$20:$D$25,MATCH('1'!AE27,CB!$D$20:$D$25,1)))*( INDEX(CB!$M$20:$M$25,MATCH('1'!AE27, CB!$D$20:$D$25,1)+1)- INDEX(CB!$M$20:$M$25,MATCH('1'!AE27, CB!$D$20:$D$25,1)))/( INDEX(CB!$D$20:$D$25,MATCH('1'!AE27, CB!$D$20:$D$25,1)+1)- INDEX(CB!$D$20:$D$25,MATCH('1'!AE27,CB!$D$20:$D$25,1))),IF(AND('1'!AF27=CB!$A$26, '1'!AG27=CB!$B$26),INDEX(CB!$M$26:$M$31,MATCH('1'!AE27, CB!$D$26:$D$31,1))+('1'!AE27- INDEX(CB!$D$26:$D$31,MATCH('1'!AE27,CB!$D$26:$D$31,1)))*( INDEX(CB!$M$26:$M$31,MATCH('1'!AE27, CB!$D$26:$D$31,1)+1)- INDEX(CB!$M$26:$M$31,MATCH('1'!AE27, CB!$D$26:$D$31,1)))/( INDEX(CB!$D$26:$D$31,MATCH('1'!AE27, CB!$D$26:$D$31,1)+1)- INDEX(CB!$D$26:$D$31,MATCH('1'!AE27,CB!$D$26:$D$31,1))),IF(AND('1'!AF27=CB!$A$32, '1'!AG27=CB!$B$32),INDEX(CB!$M$32:$M$37,MATCH('1'!AE27, CB!$D$32:$D$37,1))+('1'!AE27- INDEX(CB!$D$32:$D$37,MATCH('1'!AE27,CB!$D$32:$D$37,1)))*( INDEX(CB!$M$32:$M$37,MATCH('1'!AE27, CB!$D$32:$D$37,1)+1)- INDEX(CB!$M$32:$M$37,MATCH('1'!AE27, CB!$D$32:$D$37,1)))/( INDEX(CB!$D$32:$D$37,MATCH('1'!AE27, CB!$D$32:$D$37,1)+1)- INDEX(CB!$D$32:$D$37,MATCH('1'!AE27,CB!$D$32:$D$37,1))),IF(AND('1'!AF27=CB!$A$38, '1'!AG27=CB!$B$38),INDEX(CB!$M$38:$M$43,MATCH('1'!AE27, CB!$D$38:$D$43,1))+('1'!AE27- INDEX(CB!$D$38:$D$43,MATCH('1'!AE27,CB!$D$38:$D$43,1)))*( INDEX(CB!$M$38:$M$43,MATCH('1'!AE27, CB!$D$38:$D$43,1)+1)- INDEX(CB!$M$38:$M$43,MATCH('1'!AE27, CB!$D$38:$D$43,1)))/( INDEX(CB!$D$38:$D$43,MATCH('1'!AE27, CB!$D$38:$D$43,1)+1)- INDEX(CB!$D$38:$D$43,MATCH('1'!AE27,CB!$D$38:$D$43,1))),IF(AND('1'!AF27=CB!$A$44, '1'!AG27=CB!$B$44),INDEX(CB!$M$44:$M$49,MATCH('1'!AE27, CB!$D$44:$D$49,1))+('1'!AE27- INDEX(CB!$D$44:$D$49,MATCH('1'!AE27,CB!$D$44:$D$49,1)))*( INDEX(CB!$M$44:$M$49,MATCH('1'!AE27, CB!$D$44:$D$49,1)+1)- INDEX(CB!$M$44:$M$49,MATCH('1'!AE27, CB!$D$44:$D$49,1)))/( INDEX(CB!$D$44:$D$49,MATCH('1'!AE27, CB!$D$44:$D$49,1)+1)- INDEX(CB!$D$44:$D$49,MATCH('1'!AE27,CB!$D$44:$D$49,1))),IF(AND('1'!AF27=CB!$A$50, '1'!AG27=CB!$B$50),INDEX(CB!$M$50:$M$55,MATCH('1'!AE27, CB!$D$50:$D$55,1))+('1'!AE27- INDEX(CB!$D$50:$D$55,MATCH('1'!AE27,CB!$D$50:$D$55,1)))*( INDEX(CB!$M$50:$M$55,MATCH('1'!AE27, CB!$D$50:$D$55,1)+1)- INDEX(CB!$M$50:$M$55,MATCH('1'!AE27, CB!$D$50:$D$55,1)))/( INDEX(CB!$D$50:$D$55,MATCH('1'!AE27, CB!$D$50:$D$55,1)+1)- INDEX(CB!$D$50:$D$55,MATCH('1'!AE27,CB!$D$50:$D$55,1))),IF(AND('1'!AF27=CB!$A$56, '1'!AG27=CB!$B$56),INDEX(CB!$M$56:$M$61,MATCH('1'!AE27, CB!$D$56:$D$61,1))+('1'!AE27- INDEX(CB!$D$56:$D$61,MATCH('1'!AE27,CB!$D$56:$D$61,1)))*( INDEX(CB!$M$56:$M$61,MATCH('1'!AE27, CB!$D$56:$D$61,1)+1)- INDEX(CB!$M$56:$M$61,MATCH('1'!AE27, CB!$D$56:$D$61,1)))/( INDEX(CB!$D$56:$D$61,MATCH('1'!AE27, CB!$D$56:$D$61,1)+1)- INDEX(CB!$D$56:$D$61,MATCH('1'!AE27,CB!$D$56:$D$61,1))),IF(AND('1'!AF27=CB!$A$62, '1'!AG27=CB!$B$62),INDEX(CB!$M$62:$M$67,MATCH('1'!AE27, CB!$D$62:$D$67,1))+('1'!AE27- INDEX(CB!$D$62:$D$67,MATCH('1'!AE27,CB!$D$62:$D$67,1)))*( INDEX(CB!$M$62:$M$67,MATCH('1'!AE27, CB!$D$62:$D$67,1)+1)- INDEX(CB!$M$62:$M$67,MATCH('1'!AE27, CB!$D$62:$D$67,1)))/( INDEX(CB!$D$62:$D$67,MATCH('1'!AE27, CB!$D$62:$D$67,1)+1)- INDEX(CB!$D$62:$D$67,MATCH('1'!AE27,CB!$D$62:$D$67,1))),IF(AND('1'!AF27=CB!$A$68, '1'!AG27=CB!$B$68),INDEX(CB!$M$68:$M$73,MATCH('1'!AE27, CB!$D$68:$D$73,1))+('1'!AE27- INDEX(CB!$D$68:$D$73,MATCH('1'!AE27,CB!$D$68:$D$73,1)))*( INDEX(CB!$M$68:$M$73,MATCH('1'!AE27, CB!$D$68:$D$73,1)+1)- INDEX(CB!$M$68:$M$73,MATCH('1'!AE27, CB!$D$68:$D$73,1)))/(INDEX(CB!$D$68:$D$73,MATCH('1'!AE27, CB!$D$68:$D$73,1)+1)- INDEX(CB!$D$68:$D$73,MATCH('1'!AE27,CB!$D$68:$D$73,1))),IF(AND('1'!AF27=CB!$A$74, '1'!AG27=CB!$B$74),INDEX(CB!$M$74:$M$79,MATCH('1'!AE27, CB!$D$74:$D$79,1))+('1'!AE27- INDEX(CB!$D$74:$D$79,MATCH('1'!AE27,CB!$D$74:$D$79,1)))*( INDEX(CB!$M$74:$M$79,MATCH('1'!AE27, CB!$D$74:$D$79,1)+1)- INDEX(CB!$M$74:$M$79,MATCH('1'!AE27, CB!$D$74:$D$79,1)))/(INDEX(CB!$D$74:$D$79,MATCH('1'!AE27, CB!$D$74:$D$79,1)+1)- INDEX(CB!$D$74:$D$79,MATCH('1'!AE27,CB!$D$74:$D$79,1))),IF(AND('1'!AF27=CB!$A$80, '1'!AG27=CB!$B$80),INDEX(CB!$M$80:$M$85,MATCH('1'!AE27, CB!$D$80:$D$85,1))+('1'!AE27- INDEX(CB!$D$80:$D$85,MATCH('1'!AE27,CB!$D$80:$D$85,1)))*( INDEX(CB!$M$80:$M$85,MATCH('1'!AE27, CB!$D$80:$D$85,1)+1)- INDEX(CB!$M$80:$M$85,MATCH('1'!AE27, CB!$D$80:$D$85,1)))/(INDEX(CB!$D$80:$D$85,MATCH('1'!AE27, CB!$D$80:$D$85,1)+1)- INDEX(CB!$D$80:$D$85,MATCH('1'!AE27,CB!$D$80:$D$85,1))),IF(AND('1'!AF27=CB!$A$86, '1'!AG27=CB!$B$86),INDEX(CB!$M$86:$M$91,MATCH('1'!AE27, CB!$D$86:$D$91,1))+('1'!AE27- INDEX(CB!$D$86:$D$91,MATCH('1'!AE27,CB!$D$86:$D$91,1)))*( INDEX(CB!$M$86:$M$91,MATCH('1'!AE27, CB!$D$86:$D$91,1)+1)- INDEX(CB!$M$86:$M$91,MATCH('1'!AE27, CB!$D$86:$D$91,1)))/(INDEX(CB!$D$86:$D$91,MATCH('1'!AE27, CB!$D$86:$D$91,1)+1)- INDEX(CB!$D$86:$D$91,MATCH('1'!AE27,CB!$D$86:$D$91,1))),IF(AND('1'!AF27=CB!$A$92, '1'!AG27=CB!$B$92),INDEX(CB!$M$92:$M$97,MATCH('1'!AE27, CB!$D$92:$D$97,1))+('1'!AE27- INDEX(CB!$D$92:$D$97,MATCH('1'!AE27,CB!$D$92:$D$97,1)))*( INDEX(CB!$M$92:$M$97,MATCH('1'!AE27, CB!$D$92:$D$97,1)+1)- INDEX(CB!$M$92:$M$97,MATCH('1'!AE27, CB!$D$92:$D$97,1)))/(INDEX(CB!$D$92:$D$97,MATCH('1'!AE27, CB!$D$92:$D$97,1)+1)- INDEX(CB!$D$92:$D$97,MATCH('1'!AE27,CB!$D$92:$D$97,1))),IF(AND('1'!AF27=CB!$A$98, '1'!AG27=CB!$B$98),INDEX(CB!$M$98:$M$103,MATCH('1'!AE27, CB!$D$98:$D$103,1))+('1'!AE27- INDEX(CB!$D$98:$D$103,MATCH('1'!AE27,CB!$D$98:$D$103,1)))*( INDEX(CB!$M$98:$M$103,MATCH('1'!AE27, CB!$D$98:$D$103,1)+1)- INDEX(CB!$M$98:$M$103,MATCH('1'!AE27, CB!$D$98:$D$103,1)))/(INDEX(CB!$D$98:$D$103,MATCH('1'!AE27, CB!$D$98:$D$103,1)+1)- INDEX(CB!$D$98:$D$103,MATCH('1'!AE27,CB!$D$98:$D$103,1))),IF(AND('1'!AF27=CB!$A$104, '1'!AG27=CB!$B$104),INDEX(CB!$M$104:$M$109,MATCH('1'!AE27, CB!$D$104:$D$109,1))+('1'!AE27- INDEX(CB!$D$104:$D$109,MATCH('1'!AE27,CB!$D$104:$D$109,1)))*( INDEX(CB!$M$104:$M$109,MATCH('1'!AE27, CB!$D$104:$D$109,1)+1)- INDEX(CB!$M$104:$M$109,MATCH('1'!AE27, CB!$D$104:$D$109,1)))/(INDEX(CB!$D$104:$D$109,MATCH('1'!AE27, CB!$D$104:$D$109,1)+1)- INDEX(CB!$D$104:$D$109,MATCH('1'!AE27,CB!$D$104:$D$109,1))),0))))))))))))))))))</f>
        <v>0</v>
      </c>
      <c r="AM27" s="33">
        <f>IF(AND('1'!AF27=CB!$A$2, '1'!AG27=CB!$B$2),INDEX(CB!$G$2:$G$7,MATCH('1'!AE27, CB!$D$2:$D$7,1))+('1'!AE27- INDEX(CB!$D$2:$D$7,MATCH('1'!AE27,CB!$D$2:$D$7,1)))*( INDEX(CB!$G$2:$G$7,MATCH('1'!AE27, CB!$D$2:$D$7,1)+1)- INDEX(CB!$G$2:$G$7,MATCH('1'!AE27, CB!$D$2:$D$7,1)))/( INDEX(CB!$D$2:$D$7,MATCH('1'!AE27, CB!$D$2:$D$7,1)+1)- INDEX(CB!$D$2:$D$7,MATCH('1'!AE27,CB!$D$2:$D$7,1))),IF(AND('1'!AF27=CB!$A$8, '1'!AG27=CB!$B$8),INDEX(CB!$G$8:$G$13,MATCH('1'!AE27, CB!$D$8:$D$13,1))+('1'!AE27- INDEX(CB!$D$8:$D$13,MATCH('1'!AE27,CB!$D$8:$D$13,1)))*( INDEX(CB!$G$8:$G$13,MATCH('1'!AE27, CB!$D$8:$D$13,1)+1)- INDEX(CB!$G$8:$G$13,MATCH('1'!AE27, CB!$D$8:$D$13,1)))/( INDEX(CB!$D$8:$D$13,MATCH('1'!AE27, CB!$D$8:$D$13,1)+1)- INDEX(CB!$D$8:$D$13,MATCH('1'!AE27,CB!$D$8:$D$13,1))),IF(AND('1'!AF27=CB!$A$14, '1'!AG27=CB!$B$14),INDEX(CB!$G$14:$G$19,MATCH('1'!AE27, CB!$D$14:$D$19,1))+('1'!AE27- INDEX(CB!$D$14:$D$19,MATCH('1'!AE27,CB!$D$14:$D$19,1)))*( INDEX(CB!$G$14:$G$19,MATCH('1'!AE27, CB!$D$14:$D$19,1)+1)- INDEX(CB!$G$14:$G$19,MATCH('1'!AE27, CB!$D$14:$D$19,1)))/( INDEX(CB!$D$14:$D$19,MATCH('1'!AE27, CB!$D$14:$D$19,1)+1)- INDEX(CB!$D$14:$D$19,MATCH('1'!AE27,CB!$D$14:$D$19,1))),IF(AND('1'!AF27=CB!$A$20, '1'!AG27=CB!$B$20),INDEX(CB!$G$20:$G$25,MATCH('1'!AE27, CB!$D$20:$D$25,1))+('1'!AE27- INDEX(CB!$D$20:$D$25,MATCH('1'!AE27,CB!$D$20:$D$25,1)))*( INDEX(CB!$G$20:$G$25,MATCH('1'!AE27, CB!$D$20:$D$25,1)+1)- INDEX(CB!$G$20:$G$25,MATCH('1'!AE27, CB!$D$20:$D$25,1)))/( INDEX(CB!$D$20:$D$25,MATCH('1'!AE27, CB!$D$20:$D$25,1)+1)- INDEX(CB!$D$20:$D$25,MATCH('1'!AE27,CB!$D$20:$D$25,1))),IF(AND('1'!AF27=CB!$A$26, '1'!AG27=CB!$B$26),INDEX(CB!$G$26:$G$31,MATCH('1'!AE27, CB!$D$26:$D$31,1))+('1'!AE27- INDEX(CB!$D$26:$D$31,MATCH('1'!AE27,CB!$D$26:$D$31,1)))*( INDEX(CB!$G$26:$G$31,MATCH('1'!AE27, CB!$D$26:$D$31,1)+1)- INDEX(CB!$G$26:$G$31,MATCH('1'!AE27, CB!$D$26:$D$31,1)))/( INDEX(CB!$D$26:$D$31,MATCH('1'!AE27, CB!$D$26:$D$31,1)+1)- INDEX(CB!$D$26:$D$31,MATCH('1'!AE27,CB!$D$26:$D$31,1))),IF(AND('1'!AF27=CB!$A$32, '1'!AG27=CB!$B$32),INDEX(CB!$G$32:$G$37,MATCH('1'!AE27, CB!$D$32:$D$37,1))+('1'!AE27- INDEX(CB!$D$32:$D$37,MATCH('1'!AE27,CB!$D$32:$D$37,1)))*( INDEX(CB!$G$32:$G$37,MATCH('1'!AE27, CB!$D$32:$D$37,1)+1)- INDEX(CB!$G$32:$G$37,MATCH('1'!AE27, CB!$D$32:$D$37,1)))/( INDEX(CB!$D$32:$D$37,MATCH('1'!AE27, CB!$D$32:$D$37,1)+1)- INDEX(CB!$D$32:$D$37,MATCH('1'!AE27,CB!$D$32:$D$37,1))),IF(AND('1'!AF27=CB!$A$38, '1'!AG27=CB!$B$38),INDEX(CB!$G$38:$G$43,MATCH('1'!AE27, CB!$D$38:$D$43,1))+('1'!AE27- INDEX(CB!$D$38:$D$43,MATCH('1'!AE27,CB!$D$38:$D$43,1)))*( INDEX(CB!$G$38:$G$43,MATCH('1'!AE27, CB!$D$38:$D$43,1)+1)- INDEX(CB!$G$38:$G$43,MATCH('1'!AE27, CB!$D$38:$D$43,1)))/( INDEX(CB!$D$38:$D$43,MATCH('1'!AE27, CB!$D$38:$D$43,1)+1)- INDEX(CB!$D$38:$D$43,MATCH('1'!AE27,CB!$D$38:$D$43,1))),IF(AND('1'!AF27=CB!$A$44, '1'!AG27=CB!$B$44),INDEX(CB!$G$44:$G$49,MATCH('1'!AE27, CB!$D$44:$D$49,1))+('1'!AE27- INDEX(CB!$D$44:$D$49,MATCH('1'!AE27,CB!$D$44:$D$49,1)))*( INDEX(CB!$G$44:$G$49,MATCH('1'!AE27, CB!$D$44:$D$49,1)+1)- INDEX(CB!$G$44:$G$49,MATCH('1'!AE27, CB!$D$44:$D$49,1)))/( INDEX(CB!$D$44:$D$49,MATCH('1'!AE27, CB!$D$44:$D$49,1)+1)- INDEX(CB!$D$44:$D$49,MATCH('1'!AE27,CB!$D$44:$D$49,1))),IF(AND('1'!AF27=CB!$A$50, '1'!AG27=CB!$B$50),INDEX(CB!$G$50:$G$55,MATCH('1'!AE27, CB!$D$50:$D$55,1))+('1'!AE27- INDEX(CB!$D$50:$D$55,MATCH('1'!AE27,CB!$D$50:$D$55,1)))*( INDEX(CB!$G$50:$G$55,MATCH('1'!AE27, CB!$D$50:$D$55,1)+1)- INDEX(CB!$G$50:$G$55,MATCH('1'!AE27, CB!$D$50:$D$55,1)))/( INDEX(CB!$D$50:$D$55,MATCH('1'!AE27, CB!$D$50:$D$55,1)+1)- INDEX(CB!$D$50:$D$55,MATCH('1'!AE27,CB!$D$50:$D$55,1))),IF(AND('1'!AF27=CB!$A$56, '1'!AG27=CB!$B$56),INDEX(CB!$G$56:$G$61,MATCH('1'!AE27, CB!$D$56:$D$61,1))+('1'!AE27- INDEX(CB!$D$56:$D$61,MATCH('1'!AE27,CB!$D$56:$D$61,1)))*( INDEX(CB!$G$56:$G$61,MATCH('1'!AE27, CB!$D$56:$D$61,1)+1)- INDEX(CB!$G$56:$G$61,MATCH('1'!AE27, CB!$D$56:$D$61,1)))/( INDEX(CB!$D$56:$D$61,MATCH('1'!AE27, CB!$D$56:$D$61,1)+1)- INDEX(CB!$D$56:$D$61,MATCH('1'!AE27,CB!$D$56:$D$61,1))),IF(AND('1'!AF27=CB!$A$62, '1'!AG27=CB!$B$62),INDEX(CB!$G$62:$G$67,MATCH('1'!AE27, CB!$D$62:$D$67,1))+('1'!AE27- INDEX(CB!$D$62:$D$67,MATCH('1'!AE27,CB!$D$62:$D$67,1)))*( INDEX(CB!$G$62:$G$67,MATCH('1'!AE27, CB!$D$62:$D$67,1)+1)- INDEX(CB!$G$62:$G$67,MATCH('1'!AE27, CB!$D$62:$D$67,1)))/( INDEX(CB!$D$62:$D$67,MATCH('1'!AE27, CB!$D$62:$D$67,1)+1)- INDEX(CB!$D$62:$D$67,MATCH('1'!AE27,CB!$D$62:$D$67,1))),IF(AND('1'!AF27=CB!$A$68, '1'!AG27=CB!$B$68),INDEX(CB!$G$68:$G$73,MATCH('1'!AE27, CB!$D$68:$D$73,1))+('1'!AE27- INDEX(CB!$D$68:$D$73,MATCH('1'!AE27,CB!$D$68:$D$73,1)))*( INDEX(CB!$G$68:$G$73,MATCH('1'!AE27, CB!$D$68:$D$73,1)+1)- INDEX(CB!$G$68:$G$73,MATCH('1'!AE27, CB!$D$68:$D$73,1)))/(INDEX(CB!$D$68:$D$73,MATCH('1'!AE27, CB!$D$68:$D$73,1)+1)- INDEX(CB!$D$68:$D$73,MATCH('1'!AE27,CB!$D$68:$D$73,1))),IF(AND('1'!AF27=CB!$A$74, '1'!AG27=CB!$B$74),INDEX(CB!$G$74:$G$79,MATCH('1'!AE27, CB!$D$74:$D$79,1))+('1'!AE27- INDEX(CB!$D$74:$D$79,MATCH('1'!AE27,CB!$D$74:$D$79,1)))*( INDEX(CB!$G$74:$G$79,MATCH('1'!AE27, CB!$D$74:$D$79,1)+1)- INDEX(CB!$G$74:$G$79,MATCH('1'!AE27, CB!$D$74:$D$79,1)))/(INDEX(CB!$D$74:$D$79,MATCH('1'!AE27, CB!$D$74:$D$79,1)+1)- INDEX(CB!$D$74:$D$79,MATCH('1'!AE27,CB!$D$74:$D$79,1))),IF(AND('1'!AF27=CB!$A$80, '1'!AG27=CB!$B$80),INDEX(CB!$G$80:$G$85,MATCH('1'!AE27, CB!$D$80:$D$85,1))+('1'!AE27- INDEX(CB!$D$80:$D$85,MATCH('1'!AE27,CB!$D$80:$D$85,1)))*( INDEX(CB!$G$80:$G$85,MATCH('1'!AE27, CB!$D$80:$D$85,1)+1)- INDEX(CB!$G$80:$G$85,MATCH('1'!AE27, CB!$D$80:$D$85,1)))/(INDEX(CB!$D$80:$D$85,MATCH('1'!AE27, CB!$D$80:$D$85,1)+1)- INDEX(CB!$D$80:$D$85,MATCH('1'!AE27,CB!$D$80:$D$85,1))),IF(AND('1'!AF27=CB!$A$86, '1'!AG27=CB!$B$86),INDEX(CB!$G$86:$G$91,MATCH('1'!AE27, CB!$D$86:$D$91,1))+('1'!AE27- INDEX(CB!$D$86:$D$91,MATCH('1'!AE27,CB!$D$86:$D$91,1)))*( INDEX(CB!$G$86:$G$91,MATCH('1'!AE27, CB!$D$86:$D$91,1)+1)- INDEX(CB!$G$86:$G$91,MATCH('1'!AE27, CB!$D$86:$D$91,1)))/(INDEX(CB!$D$86:$D$91,MATCH('1'!AE27, CB!$D$86:$D$91,1)+1)- INDEX(CB!$D$86:$D$91,MATCH('1'!AE27,CB!$D$86:$D$91,1))),IF(AND('1'!AF27=CB!$A$92, '1'!AG27=CB!$B$92),INDEX(CB!$G$92:$G$97,MATCH('1'!AE27, CB!$D$92:$D$97,1))+('1'!AE27- INDEX(CB!$D$92:$D$97,MATCH('1'!AE27,CB!$D$92:$D$97,1)))*( INDEX(CB!$G$92:$G$97,MATCH('1'!AE27, CB!$D$92:$D$97,1)+1)- INDEX(CB!$G$92:$G$97,MATCH('1'!AE27, CB!$D$92:$D$97,1)))/(INDEX(CB!$D$92:$D$97,MATCH('1'!AE27, CB!$D$92:$D$97,1)+1)- INDEX(CB!$D$92:$D$97,MATCH('1'!AE27,CB!$D$92:$D$97,1))),IF(AND('1'!AF27=CB!$A$98, '1'!AG27=CB!$B$98),INDEX(CB!$G$98:$G$103,MATCH('1'!AE27, CB!$D$98:$D$103,1))+('1'!AE27- INDEX(CB!$D$98:$D$103,MATCH('1'!AE27,CB!$D$98:$D$103,1)))*( INDEX(CB!$G$98:$G$103,MATCH('1'!AE27, CB!$D$98:$D$103,1)+1)- INDEX(CB!$G$98:$G$103,MATCH('1'!AE27, CB!$D$98:$D$103,1)))/(INDEX(CB!$D$98:$D$103,MATCH('1'!AE27, CB!$D$98:$D$103,1)+1)- INDEX(CB!$D$98:$D$103,MATCH('1'!AE27,CB!$D$98:$D$103,1))),IF(AND('1'!AF27=CB!$A$104, '1'!AG27=CB!$B$104),INDEX(CB!$G$104:$G$109,MATCH('1'!AE27, CB!$D$104:$D$109,1))+('1'!AE27- INDEX(CB!$D$104:$D$109,MATCH('1'!AE27,CB!$D$104:$D$109,1)))*( INDEX(CB!$G$104:$G$109,MATCH('1'!AE27, CB!$D$104:$D$109,1)+1)- INDEX(CB!$G$104:$G$109,MATCH('1'!AE27, CB!$D$104:$D$109,1)))/(INDEX(CB!$D$104:$D$109,MATCH('1'!AE27, CB!$D$104:$D$109,1)+1)- INDEX(CB!$D$104:$D$109,MATCH('1'!AE27,CB!$D$104:$D$109,1))),0))))))))))))))))))</f>
        <v>0</v>
      </c>
      <c r="AN27" s="33">
        <f>IF(AND('1'!AF27=CB!$A$2, '1'!AG27=CB!$B$2),INDEX(CB!$F$2:$F$7,MATCH('1'!AE27, CB!$D$2:$D$7,1))+('1'!AE27- INDEX(CB!$D$2:$D$7,MATCH('1'!AE27,CB!$D$2:$D$7,1)))*( INDEX(CB!$F$2:$F$7,MATCH('1'!AE27, CB!$D$2:$D$7,1)+1)- INDEX(CB!$F$2:$F$7,MATCH('1'!AE27, CB!$D$2:$D$7,1)))/( INDEX(CB!$D$2:$D$7,MATCH('1'!AE27, CB!$D$2:$D$7,1)+1)- INDEX(CB!$D$2:$D$7,MATCH('1'!AE27,CB!$D$2:$D$7,1))),IF(AND('1'!AF27=CB!$A$8, '1'!AG27=CB!$B$8),INDEX(CB!$F$8:$F$13,MATCH('1'!AE27, CB!$D$8:$D$13,1))+('1'!AE27- INDEX(CB!$D$8:$D$13,MATCH('1'!AE27,CB!$D$8:$D$13,1)))*( INDEX(CB!$F$8:$F$13,MATCH('1'!AE27, CB!$D$8:$D$13,1)+1)- INDEX(CB!$F$8:$F$13,MATCH('1'!AE27, CB!$D$8:$D$13,1)))/( INDEX(CB!$D$8:$D$13,MATCH('1'!AE27, CB!$D$8:$D$13,1)+1)- INDEX(CB!$D$8:$D$13,MATCH('1'!AE27,CB!$D$8:$D$13,1))),IF(AND('1'!AF27=CB!$A$14, '1'!AG27=CB!$B$14),INDEX(CB!$F$14:$F$19,MATCH('1'!AE27, CB!$D$14:$D$19,1))+('1'!AE27- INDEX(CB!$D$14:$D$19,MATCH('1'!AE27,CB!$D$14:$D$19,1)))*( INDEX(CB!$F$14:$F$19,MATCH('1'!AE27, CB!$D$14:$D$19,1)+1)- INDEX(CB!$F$14:$F$19,MATCH('1'!AE27, CB!$D$14:$D$19,1)))/( INDEX(CB!$D$14:$D$19,MATCH('1'!AE27, CB!$D$14:$D$19,1)+1)- INDEX(CB!$D$14:$D$19,MATCH('1'!AE27,CB!$D$14:$D$19,1))),IF(AND('1'!AF27=CB!$A$20, '1'!AG27=CB!$B$20),INDEX(CB!$F$20:$F$25,MATCH('1'!AE27, CB!$D$20:$D$25,1))+('1'!AE27- INDEX(CB!$D$20:$D$25,MATCH('1'!AE27,CB!$D$20:$D$25,1)))*( INDEX(CB!$F$20:$F$25,MATCH('1'!AE27, CB!$D$20:$D$25,1)+1)- INDEX(CB!$F$20:$F$25,MATCH('1'!AE27, CB!$D$20:$D$25,1)))/( INDEX(CB!$D$20:$D$25,MATCH('1'!AE27, CB!$D$20:$D$25,1)+1)- INDEX(CB!$D$20:$D$25,MATCH('1'!AE27,CB!$D$20:$D$25,1))),IF(AND('1'!AF27=CB!$A$26, '1'!AG27=CB!$B$26),INDEX(CB!$F$26:$F$31,MATCH('1'!AE27, CB!$D$26:$D$31,1))+('1'!AE27- INDEX(CB!$D$26:$D$31,MATCH('1'!AE27,CB!$D$26:$D$31,1)))*( INDEX(CB!$F$26:$F$31,MATCH('1'!AE27, CB!$D$26:$D$31,1)+1)- INDEX(CB!$F$26:$F$31,MATCH('1'!AE27, CB!$D$26:$D$31,1)))/( INDEX(CB!$D$26:$D$31,MATCH('1'!AE27, CB!$D$26:$D$31,1)+1)- INDEX(CB!$D$26:$D$31,MATCH('1'!AE27,CB!$D$26:$D$31,1))),IF(AND('1'!AF27=CB!$A$32, '1'!AG27=CB!$B$32),INDEX(CB!$F$32:$F$37,MATCH('1'!AE27, CB!$D$32:$D$37,1))+('1'!AE27- INDEX(CB!$D$32:$D$37,MATCH('1'!AE27,CB!$D$32:$D$37,1)))*( INDEX(CB!$F$32:$F$37,MATCH('1'!AE27, CB!$D$32:$D$37,1)+1)- INDEX(CB!$F$32:$F$37,MATCH('1'!AE27, CB!$D$32:$D$37,1)))/( INDEX(CB!$D$32:$D$37,MATCH('1'!AE27, CB!$D$32:$D$37,1)+1)- INDEX(CB!$D$32:$D$37,MATCH('1'!AE27,CB!$D$32:$D$37,1))),IF(AND('1'!AF27=CB!$A$38, '1'!AG27=CB!$B$38),INDEX(CB!$F$38:$F$43,MATCH('1'!AE27, CB!$D$38:$D$43,1))+('1'!AE27- INDEX(CB!$D$38:$D$43,MATCH('1'!AE27,CB!$D$38:$D$43,1)))*( INDEX(CB!$F$38:$F$43,MATCH('1'!AE27, CB!$D$38:$D$43,1)+1)- INDEX(CB!$F$38:$F$43,MATCH('1'!AE27, CB!$D$38:$D$43,1)))/( INDEX(CB!$D$38:$D$43,MATCH('1'!AE27, CB!$D$38:$D$43,1)+1)- INDEX(CB!$D$38:$D$43,MATCH('1'!AE27,CB!$D$38:$D$43,1))),IF(AND('1'!AF27=CB!$A$44, '1'!AG27=CB!$B$44),INDEX(CB!$F$44:$F$49,MATCH('1'!AE27, CB!$D$44:$D$49,1))+('1'!AE27- INDEX(CB!$D$44:$D$49,MATCH('1'!AE27,CB!$D$44:$D$49,1)))*( INDEX(CB!$F$44:$F$49,MATCH('1'!AE27, CB!$D$44:$D$49,1)+1)- INDEX(CB!$F$44:$F$49,MATCH('1'!AE27, CB!$D$44:$D$49,1)))/( INDEX(CB!$D$44:$D$49,MATCH('1'!AE27, CB!$D$44:$D$49,1)+1)- INDEX(CB!$D$44:$D$49,MATCH('1'!AE27,CB!$D$44:$D$49,1))),IF(AND('1'!AF27=CB!$A$50, '1'!AG27=CB!$B$50),INDEX(CB!$F$50:$F$55,MATCH('1'!AE27, CB!$D$50:$D$55,1))+('1'!AE27- INDEX(CB!$D$50:$D$55,MATCH('1'!AE27,CB!$D$50:$D$55,1)))*( INDEX(CB!$F$50:$F$55,MATCH('1'!AE27, CB!$D$50:$D$55,1)+1)- INDEX(CB!$F$50:$F$55,MATCH('1'!AE27, CB!$D$50:$D$55,1)))/( INDEX(CB!$D$50:$D$55,MATCH('1'!AE27, CB!$D$50:$D$55,1)+1)- INDEX(CB!$D$50:$D$55,MATCH('1'!AE27,CB!$D$50:$D$55,1))),IF(AND('1'!AF27=CB!$A$56, '1'!AG27=CB!$B$56),INDEX(CB!$F$56:$F$61,MATCH('1'!AE27, CB!$D$56:$D$61,1))+('1'!AE27- INDEX(CB!$D$56:$D$61,MATCH('1'!AE27,CB!$D$56:$D$61,1)))*( INDEX(CB!$F$56:$F$61,MATCH('1'!AE27, CB!$D$56:$D$61,1)+1)- INDEX(CB!$F$56:$F$61,MATCH('1'!AE27, CB!$D$56:$D$61,1)))/( INDEX(CB!$D$56:$D$61,MATCH('1'!AE27, CB!$D$56:$D$61,1)+1)- INDEX(CB!$D$56:$D$61,MATCH('1'!AE27,CB!$D$56:$D$61,1))),IF(AND('1'!AF27=CB!$A$62, '1'!AG27=CB!$B$62),INDEX(CB!$F$62:$F$67,MATCH('1'!AE27, CB!$D$62:$D$67,1))+('1'!AE27- INDEX(CB!$D$62:$D$67,MATCH('1'!AE27,CB!$D$62:$D$67,1)))*( INDEX(CB!$F$62:$F$67,MATCH('1'!AE27, CB!$D$62:$D$67,1)+1)- INDEX(CB!$F$62:$F$67,MATCH('1'!AE27, CB!$D$62:$D$67,1)))/( INDEX(CB!$D$62:$D$67,MATCH('1'!AE27, CB!$D$62:$D$67,1)+1)- INDEX(CB!$D$62:$D$67,MATCH('1'!AE27,CB!$D$62:$D$67,1))),IF(AND('1'!AF27=CB!$A$68, '1'!AG27=CB!$B$68),INDEX(CB!$F$68:$F$73,MATCH('1'!AE27, CB!$D$68:$D$73,1))+('1'!AE27- INDEX(CB!$D$68:$D$73,MATCH('1'!AE27,CB!$D$68:$D$73,1)))*( INDEX(CB!$F$68:$F$73,MATCH('1'!AE27, CB!$D$68:$D$73,1)+1)- INDEX(CB!$F$68:$F$73,MATCH('1'!AE27, CB!$D$68:$D$73,1)))/(INDEX(CB!$D$68:$D$73,MATCH('1'!AE27, CB!$D$68:$D$73,1)+1)- INDEX(CB!$D$68:$D$73,MATCH('1'!AE27,CB!$D$68:$D$73,1))),IF(AND('1'!AF27=CB!$A$74, '1'!AG27=CB!$B$74),INDEX(CB!$F$74:$F$79,MATCH('1'!AE27, CB!$D$74:$D$79,1))+('1'!AE27- INDEX(CB!$D$74:$D$79,MATCH('1'!AE27,CB!$D$74:$D$79,1)))*( INDEX(CB!$F$74:$F$79,MATCH('1'!AE27, CB!$D$74:$D$79,1)+1)- INDEX(CB!$F$74:$F$79,MATCH('1'!AE27, CB!$D$74:$D$79,1)))/(INDEX(CB!$D$74:$D$79,MATCH('1'!AE27, CB!$D$74:$D$79,1)+1)- INDEX(CB!$D$74:$D$79,MATCH('1'!AE27,CB!$D$74:$D$79,1))),IF(AND('1'!AF27=CB!$A$80, '1'!AG27=CB!$B$80),INDEX(CB!$F$80:$F$85,MATCH('1'!AE27, CB!$D$80:$D$85,1))+('1'!AE27- INDEX(CB!$D$80:$D$85,MATCH('1'!AE27,CB!$D$80:$D$85,1)))*( INDEX(CB!$F$80:$F$85,MATCH('1'!AE27, CB!$D$80:$D$85,1)+1)- INDEX(CB!$F$80:$F$85,MATCH('1'!AE27, CB!$D$80:$D$85,1)))/(INDEX(CB!$D$80:$D$85,MATCH('1'!AE27, CB!$D$80:$D$85,1)+1)- INDEX(CB!$D$80:$D$85,MATCH('1'!AE27,CB!$D$80:$D$85,1))),IF(AND('1'!AF27=CB!$A$86, '1'!AG27=CB!$B$86),INDEX(CB!$F$86:$F$91,MATCH('1'!AE27, CB!$D$86:$D$91,1))+('1'!AE27- INDEX(CB!$D$86:$D$91,MATCH('1'!AE27,CB!$D$86:$D$91,1)))*( INDEX(CB!$F$86:$F$91,MATCH('1'!AE27, CB!$D$86:$D$91,1)+1)- INDEX(CB!$F$86:$F$91,MATCH('1'!AE27, CB!$D$86:$D$91,1)))/(INDEX(CB!$D$86:$D$91,MATCH('1'!AE27, CB!$D$86:$D$91,1)+1)- INDEX(CB!$D$86:$D$91,MATCH('1'!AE27,CB!$D$86:$D$91,1))),IF(AND('1'!AF27=CB!$A$92, '1'!AG27=CB!$B$92),INDEX(CB!$F$92:$F$97,MATCH('1'!AE27, CB!$D$92:$D$97,1))+('1'!AE27- INDEX(CB!$D$92:$D$97,MATCH('1'!AE27,CB!$D$92:$D$97,1)))*( INDEX(CB!$F$92:$F$97,MATCH('1'!AE27, CB!$D$92:$D$97,1)+1)- INDEX(CB!$F$92:$F$97,MATCH('1'!AE27, CB!$D$92:$D$97,1)))/(INDEX(CB!$D$92:$D$97,MATCH('1'!AE27, CB!$D$92:$D$97,1)+1)- INDEX(CB!$D$92:$D$97,MATCH('1'!AE27,CB!$D$92:$D$97,1))),IF(AND('1'!AF27=CB!$A$98, '1'!AG27=CB!$B$98),INDEX(CB!$F$98:$F$103,MATCH('1'!AE27, CB!$D$98:$D$103,1))+('1'!AE27- INDEX(CB!$D$98:$D$103,MATCH('1'!AE27,CB!$D$98:$D$103,1)))*( INDEX(CB!$F$98:$F$103,MATCH('1'!AE27, CB!$D$98:$D$103,1)+1)- INDEX(CB!$F$98:$F$103,MATCH('1'!AE27, CB!$D$98:$D$103,1)))/(INDEX(CB!$D$98:$D$103,MATCH('1'!AE27, CB!$D$98:$D$103,1)+1)- INDEX(CB!$D$98:$D$103,MATCH('1'!AE27,CB!$D$98:$D$103,1))),IF(AND('1'!AF27=CB!$A$104, '1'!AG27=CB!$B$104),INDEX(CB!$F$104:$F$109,MATCH('1'!AE27, CB!$D$104:$D$109,1))+('1'!AE27- INDEX(CB!$D$104:$D$109,MATCH('1'!AE27,CB!$D$104:$D$109,1)))*( INDEX(CB!$F$104:$F$109,MATCH('1'!AE27, CB!$D$104:$D$109,1)+1)- INDEX(CB!$F$104:$F$109,MATCH('1'!AE27, CB!$D$104:$D$109,1)))/(INDEX(CB!$D$104:$D$109,MATCH('1'!AE27, CB!$D$104:$D$109,1)+1)- INDEX(CB!$D$104:$D$109,MATCH('1'!AE27,CB!$D$104:$D$109,1))),0))))))))))))))))))</f>
        <v>0</v>
      </c>
      <c r="AO27" s="33">
        <f>IF(AND('1'!AF27=CB!$A$2, '1'!AG27=CB!$B$2),INDEX(CB!$E$2:$E$7,MATCH('1'!AE27, CB!$D$2:$D$7,1))+('1'!AE27- INDEX(CB!$D$2:$D$7,MATCH('1'!AE27,CB!$D$2:$D$7,1)))*( INDEX(CB!$E$2:$E$7,MATCH('1'!AE27, CB!$D$2:$D$7,1)+1)- INDEX(CB!$E$2:$E$7,MATCH('1'!AE27, CB!$D$2:$D$7,1)))/( INDEX(CB!$D$2:$D$7,MATCH('1'!AE27, CB!$D$2:$D$7,1)+1)- INDEX(CB!$D$2:$D$7,MATCH('1'!AE27,CB!$D$2:$D$7,1))),IF(AND('1'!AF27=CB!$A$8, '1'!AG27=CB!$B$8),INDEX(CB!$E$8:$E$13,MATCH('1'!AE27, CB!$D$8:$D$13,1))+('1'!AE27- INDEX(CB!$D$8:$D$13,MATCH('1'!AE27,CB!$D$8:$D$13,1)))*( INDEX(CB!$E$8:$E$13,MATCH('1'!AE27, CB!$D$8:$D$13,1)+1)- INDEX(CB!$E$8:$E$13,MATCH('1'!AE27, CB!$D$8:$D$13,1)))/( INDEX(CB!$D$8:$D$13,MATCH('1'!AE27, CB!$D$8:$D$13,1)+1)- INDEX(CB!$D$8:$D$13,MATCH('1'!AE27,CB!$D$8:$D$13,1))),IF(AND('1'!AF27=CB!$A$14, '1'!AG27=CB!$B$14),INDEX(CB!$E$14:$E$19,MATCH('1'!AE27, CB!$D$14:$D$19,1))+('1'!AE27- INDEX(CB!$D$14:$D$19,MATCH('1'!AE27,CB!$D$14:$D$19,1)))*( INDEX(CB!$E$14:$E$19,MATCH('1'!AE27, CB!$D$14:$D$19,1)+1)- INDEX(CB!$E$14:$E$19,MATCH('1'!AE27, CB!$D$14:$D$19,1)))/( INDEX(CB!$D$14:$D$19,MATCH('1'!AE27, CB!$D$14:$D$19,1)+1)- INDEX(CB!$D$14:$D$19,MATCH('1'!AE27,CB!$D$14:$D$19,1))),IF(AND('1'!AF27=CB!$A$20, '1'!AG27=CB!$B$20),INDEX(CB!$E$20:$E$25,MATCH('1'!AE27, CB!$D$20:$D$25,1))+('1'!AE27- INDEX(CB!$D$20:$D$25,MATCH('1'!AE27,CB!$D$20:$D$25,1)))*( INDEX(CB!$E$20:$E$25,MATCH('1'!AE27, CB!$D$20:$D$25,1)+1)- INDEX(CB!$E$20:$E$25,MATCH('1'!AE27, CB!$D$20:$D$25,1)))/( INDEX(CB!$D$20:$D$25,MATCH('1'!AE27, CB!$D$20:$D$25,1)+1)- INDEX(CB!$D$20:$D$25,MATCH('1'!AE27,CB!$D$20:$D$25,1))),IF(AND('1'!AF27=CB!$A$26, '1'!AG27=CB!$B$26),INDEX(CB!$E$26:$E$31,MATCH('1'!AE27, CB!$D$26:$D$31,1))+('1'!AE27- INDEX(CB!$D$26:$D$31,MATCH('1'!AE27,CB!$D$26:$D$31,1)))*( INDEX(CB!$E$26:$E$31,MATCH('1'!AE27, CB!$D$26:$D$31,1)+1)- INDEX(CB!$E$26:$E$31,MATCH('1'!AE27, CB!$D$26:$D$31,1)))/( INDEX(CB!$D$26:$D$31,MATCH('1'!AE27, CB!$D$26:$D$31,1)+1)- INDEX(CB!$D$26:$D$31,MATCH('1'!AE27,CB!$D$26:$D$31,1))),IF(AND('1'!AF27=CB!$A$32, '1'!AG27=CB!$B$32),INDEX(CB!$E$32:$E$37,MATCH('1'!AE27, CB!$D$32:$D$37,1))+('1'!AE27- INDEX(CB!$D$32:$D$37,MATCH('1'!AE27,CB!$D$32:$D$37,1)))*( INDEX(CB!$E$32:$E$37,MATCH('1'!AE27, CB!$D$32:$D$37,1)+1)- INDEX(CB!$E$32:$E$37,MATCH('1'!AE27, CB!$D$32:$D$37,1)))/( INDEX(CB!$D$32:$D$37,MATCH('1'!AE27, CB!$D$32:$D$37,1)+1)- INDEX(CB!$D$32:$D$37,MATCH('1'!AE27,CB!$D$32:$D$37,1))),IF(AND('1'!AF27=CB!$A$38, '1'!AG27=CB!$B$38),INDEX(CB!$E$38:$E$43,MATCH('1'!AE27, CB!$D$38:$D$43,1))+('1'!AE27- INDEX(CB!$D$38:$D$43,MATCH('1'!AE27,CB!$D$38:$D$43,1)))*( INDEX(CB!$E$38:$E$43,MATCH('1'!AE27, CB!$D$38:$D$43,1)+1)- INDEX(CB!$E$38:$E$43,MATCH('1'!AE27, CB!$D$38:$D$43,1)))/( INDEX(CB!$D$38:$D$43,MATCH('1'!AE27, CB!$D$38:$D$43,1)+1)- INDEX(CB!$D$38:$D$43,MATCH('1'!AE27,CB!$D$38:$D$43,1))),IF(AND('1'!AF27=CB!$A$44, '1'!AG27=CB!$B$44),INDEX(CB!$E$44:$E$49,MATCH('1'!AE27, CB!$D$44:$D$49,1))+('1'!AE27- INDEX(CB!$D$44:$D$49,MATCH('1'!AE27,CB!$D$44:$D$49,1)))*( INDEX(CB!$E$44:$E$49,MATCH('1'!AE27, CB!$D$44:$D$49,1)+1)- INDEX(CB!$E$44:$E$49,MATCH('1'!AE27, CB!$D$44:$D$49,1)))/( INDEX(CB!$D$44:$D$49,MATCH('1'!AE27, CB!$D$44:$D$49,1)+1)- INDEX(CB!$D$44:$D$49,MATCH('1'!AE27,CB!$D$44:$D$49,1))),IF(AND('1'!AF27=CB!$A$50, '1'!AG27=CB!$B$50),INDEX(CB!$E$50:$E$55,MATCH('1'!AE27, CB!$D$50:$D$55,1))+('1'!AE27- INDEX(CB!$D$50:$D$55,MATCH('1'!AE27,CB!$D$50:$D$55,1)))*( INDEX(CB!$E$50:$E$55,MATCH('1'!AE27, CB!$D$50:$D$55,1)+1)- INDEX(CB!$E$50:$E$55,MATCH('1'!AE27, CB!$D$50:$D$55,1)))/( INDEX(CB!$D$50:$D$55,MATCH('1'!AE27, CB!$D$50:$D$55,1)+1)- INDEX(CB!$D$50:$D$55,MATCH('1'!AE27,CB!$D$50:$D$55,1))),IF(AND('1'!AF27=CB!$A$56, '1'!AG27=CB!$B$56),INDEX(CB!$E$56:$E$61,MATCH('1'!AE27, CB!$D$56:$D$61,1))+('1'!AE27- INDEX(CB!$D$56:$D$61,MATCH('1'!AE27,CB!$D$56:$D$61,1)))*( INDEX(CB!$E$56:$E$61,MATCH('1'!AE27, CB!$D$56:$D$61,1)+1)- INDEX(CB!$E$56:$E$61,MATCH('1'!AE27, CB!$D$56:$D$61,1)))/( INDEX(CB!$D$56:$D$61,MATCH('1'!AE27, CB!$D$56:$D$61,1)+1)- INDEX(CB!$D$56:$D$61,MATCH('1'!AE27,CB!$D$56:$D$61,1))),IF(AND('1'!AF27=CB!$A$62, '1'!AG27=CB!$B$62),INDEX(CB!$E$62:$E$67,MATCH('1'!AE27, CB!$D$62:$D$67,1))+('1'!AE27- INDEX(CB!$D$62:$D$67,MATCH('1'!AE27,CB!$D$62:$D$67,1)))*( INDEX(CB!$E$62:$E$67,MATCH('1'!AE27, CB!$D$62:$D$67,1)+1)- INDEX(CB!$E$62:$E$67,MATCH('1'!AE27, CB!$D$62:$D$67,1)))/( INDEX(CB!$D$62:$D$67,MATCH('1'!AE27, CB!$D$62:$D$67,1)+1)- INDEX(CB!$D$62:$D$67,MATCH('1'!AE27,CB!$D$62:$D$67,1))),IF(AND('1'!AF27=CB!$A$68, '1'!AG27=CB!$B$68),INDEX(CB!$E$68:$E$73,MATCH('1'!AE27, CB!$D$68:$D$73,1))+('1'!AE27- INDEX(CB!$D$68:$D$73,MATCH('1'!AE27,CB!$D$68:$D$73,1)))*( INDEX(CB!$E$68:$E$73,MATCH('1'!AE27, CB!$D$68:$D$73,1)+1)- INDEX(CB!$E$68:$E$73,MATCH('1'!AE27, CB!$D$68:$D$73,1)))/(INDEX(CB!$D$68:$D$73,MATCH('1'!AE27, CB!$D$68:$D$73,1)+1)- INDEX(CB!$D$68:$D$73,MATCH('1'!AE27,CB!$D$68:$D$73,1))),IF(AND('1'!AF27=CB!$A$74, '1'!AG27=CB!$B$74),INDEX(CB!$E$74:$E$79,MATCH('1'!AE27, CB!$D$74:$D$79,1))+('1'!AE27- INDEX(CB!$D$74:$D$79,MATCH('1'!AE27,CB!$D$74:$D$79,1)))*( INDEX(CB!$E$74:$E$79,MATCH('1'!AE27, CB!$D$74:$D$79,1)+1)- INDEX(CB!$E$74:$E$79,MATCH('1'!AE27, CB!$D$74:$D$79,1)))/(INDEX(CB!$D$74:$D$79,MATCH('1'!AE27, CB!$D$74:$D$79,1)+1)- INDEX(CB!$D$74:$D$79,MATCH('1'!AE27,CB!$D$74:$D$79,1))),IF(AND('1'!AF27=CB!$A$80, '1'!AG27=CB!$B$80),INDEX(CB!$E$80:$E$85,MATCH('1'!AE27, CB!$D$80:$D$85,1))+('1'!AE27- INDEX(CB!$D$80:$D$85,MATCH('1'!AE27,CB!$D$80:$D$85,1)))*( INDEX(CB!$E$80:$E$85,MATCH('1'!AE27, CB!$D$80:$D$85,1)+1)- INDEX(CB!$E$80:$E$85,MATCH('1'!AE27, CB!$D$80:$D$85,1)))/(INDEX(CB!$D$80:$D$85,MATCH('1'!AE27, CB!$D$80:$D$85,1)+1)- INDEX(CB!$D$80:$D$85,MATCH('1'!AE27,CB!$D$80:$D$85,1))),IF(AND('1'!AF27=CB!$A$86, '1'!AG27=CB!$B$86),INDEX(CB!$E$86:$E$91,MATCH('1'!AE27, CB!$D$86:$D$91,1))+('1'!AE27- INDEX(CB!$D$86:$D$91,MATCH('1'!AE27,CB!$D$86:$D$91,1)))*( INDEX(CB!$E$86:$E$91,MATCH('1'!AE27, CB!$D$86:$D$91,1)+1)- INDEX(CB!$E$86:$E$91,MATCH('1'!AE27, CB!$D$86:$D$91,1)))/(INDEX(CB!$D$86:$D$91,MATCH('1'!AE27, CB!$D$86:$D$91,1)+1)- INDEX(CB!$D$86:$D$91,MATCH('1'!AE27,CB!$D$86:$D$91,1))),IF(AND('1'!AF27=CB!$A$92, '1'!AG27=CB!$B$92),INDEX(CB!$E$92:$E$97,MATCH('1'!AE27, CB!$D$92:$D$97,1))+('1'!AE27- INDEX(CB!$D$92:$D$97,MATCH('1'!AE27,CB!$D$92:$D$97,1)))*( INDEX(CB!$E$92:$E$97,MATCH('1'!AE27, CB!$D$92:$D$97,1)+1)- INDEX(CB!$E$92:$E$97,MATCH('1'!AE27, CB!$D$92:$D$97,1)))/(INDEX(CB!$D$92:$D$97,MATCH('1'!AE27, CB!$D$92:$D$97,1)+1)- INDEX(CB!$D$92:$D$97,MATCH('1'!AE27,CB!$D$92:$D$97,1))),IF(AND('1'!AF27=CB!$A$98, '1'!AG27=CB!$B$98),INDEX(CB!$E$98:$E$103,MATCH('1'!AE27, CB!$D$98:$D$103,1))+('1'!AE27- INDEX(CB!$D$98:$D$103,MATCH('1'!AE27,CB!$D$98:$D$103,1)))*( INDEX(CB!$E$98:$E$103,MATCH('1'!AE27, CB!$D$98:$D$103,1)+1)- INDEX(CB!$E$98:$E$103,MATCH('1'!AE27, CB!$D$98:$D$103,1)))/(INDEX(CB!$D$98:$D$103,MATCH('1'!AE27, CB!$D$98:$D$103,1)+1)- INDEX(CB!$D$98:$D$103,MATCH('1'!AE27,CB!$D$98:$D$103,1))),IF(AND('1'!AF27=CB!$A$104, '1'!AG27=CB!$B$104),INDEX(CB!$E$104:$E$109,MATCH('1'!AE27, CB!$D$104:$D$109,1))+('1'!AE27- INDEX(CB!$D$104:$D$109,MATCH('1'!AE27,CB!$D$104:$D$109,1)))*( INDEX(CB!$E$104:$E$109,MATCH('1'!AE27, CB!$D$104:$D$109,1)+1)- INDEX(CB!$E$104:$E$109,MATCH('1'!AE27, CB!$D$104:$D$109,1)))/(INDEX(CB!$D$104:$D$109,MATCH('1'!AE27, CB!$D$104:$D$109,1)+1)- INDEX(CB!$D$104:$D$109,MATCH('1'!AE27,CB!$D$104:$D$109,1))),0))))))))))))))))))</f>
        <v>0</v>
      </c>
      <c r="AP27" s="11" t="e">
        <f t="shared" si="16"/>
        <v>#VALUE!</v>
      </c>
      <c r="AQ27" s="11" t="e">
        <f>(-AP26+IF(AND('1'!AF27=CB!$A$2,'1'!AG27=CB!$B$2),MAX(CB!$D$2:$D$7),IF(AND('1'!AF27=CB!$A$8,'1'!AG27=CB!$B$8),MAX(CB!$D$8:$D$13),IF(AND('1'!AF27=CB!$A$14,'1'!AG27=CB!$B$14),MAX(CB!$D$14:$D$19),IF(AND('1'!AF27=CB!$A$20,'1'!AG27=CB!$B$20),MAX(CB!$D$20:$D$25),IF(AND('1'!AF27=CB!$A$26,'1'!AG27=CB!$B$26),MAX(CB!$D$26:$D$31),IF(AND('1'!AF27=CB!$A$32,'1'!AG27=CB!$B$32),CB!$D$36+(6-CB!$C$36)*(CB!$D$37-CB!$D$36)/(CB!$C$37-CB!$C$36),IF(AND('1'!AF27=CB!$A$38,'1'!AG27=CB!$B$38),CB!$D$42+(6-CB!$C$42)*(CB!$D$43-CB!$D$42)/(CB!$C$43-CB!$C$42),IF(AND('1'!AF27=CB!$A$44,'1'!AG27=CB!$B$44),CB!$D$48+(6-CB!$C$48)*(CB!$D$49-CB!$D$48)/(CB!$C$49-CB!$C$48),IF(AND('1'!AF27=CB!$A$50,'1'!AG27=CB!$B$50),CB!$D$54+(6-CB!$C$54)*(CB!$D$55-CB!$D$54)/(CB!$C$55-CB!$C$54),IF(AND('1'!AF27=CB!$A$56,'1'!AG27=CB!$B$56),CB!$D$60+(6-CB!$C$60)*(CB!$D$61-CB!$D$60)/(CB!$C$61-CB!$C$60),IF(AND('1'!AF27=CB!$A$62,'1'!AG27=CB!$B$62),MAX(CB!$D$62:$D$67),IF(AND('1'!AF27=CB!$A$68,'1'!AG27=CB!$B$68),MAX(CB!$D$68:$D$73),IF(AND('1'!AF27=CB!$A$74,'1'!AG27=CB!$B$74),MAX(CB!$D$74:$D$79),IF(AND('1'!AF27=CB!$A$80,'1'!AG27=CB!$B$80),MAX(CB!$D$80:$D$85),IF(AND('1'!AF27=CB!$A$86,'1'!AG27=CB!$B$86),MAX(CB!$D$86:$D$91),IF(AND('1'!AF27=CB!$A$92,'1'!AG27=CB!$B$92),MAX(CB!$D$92:$D$97),IF(AND('1'!AF27=CB!$A$98,'1'!AG27=CB!$B$98),MAX(CB!$D$98:$D$103),IF(AND('1'!AF27=CB!$A$104,'1'!AG27=CB!$B$104),MAX(CB!$D$104:$D$109),0)))))))))))))))))))/(F27*H27*D27)*43560+$B26</f>
        <v>#VALUE!</v>
      </c>
      <c r="AR27" s="38" t="e">
        <f>IF(AND('1'!AF27=CB!$A$2, '1'!AH27=CB!$B$2),INDEX(CB!$K$2:$K$7,MATCH('1'!AE27, CB!$D$2:$D$7,1))+('1'!AE27- INDEX(CB!$D$2:$D$7,MATCH('1'!AE27,CB!$D$2:$D$7,1)))*( INDEX(CB!$K$2:$K$7,MATCH('1'!AE27, CB!$D$2:$D$7,1)+1)- INDEX(CB!$K$2:$K$7,MATCH('1'!AE27, CB!$D$2:$D$7,1)))/( INDEX(CB!$D$2:$D$7,MATCH('1'!AE27, CB!$D$2:$D$7,1)+1)- INDEX(CB!$D$2:$D$7,MATCH('1'!AE27,CB!$D$2:$D$7,1))),IF(AND('1'!AF27=CB!$A$8, '1'!AH27=CB!$B$8),INDEX(CB!$K$8:$K$13,MATCH('1'!AE27, CB!$D$8:$D$13,1))+('1'!AE27- INDEX(CB!$D$8:$D$13,MATCH('1'!AE27,CB!$D$8:$D$13,1)))*( INDEX(CB!$K$8:$K$13,MATCH('1'!AE27, CB!$D$8:$D$13,1)+1)- INDEX(CB!$K$8:$K$13,MATCH('1'!AE27, CB!$D$8:$D$13,1)))/( INDEX(CB!$D$8:$D$13,MATCH('1'!AE27, CB!$D$8:$D$13,1)+1)- INDEX(CB!$D$8:$D$13,MATCH('1'!AE27,CB!$D$8:$D$13,1))),IF(AND('1'!AF27=CB!$A$14, '1'!AH27=CB!$B$14),INDEX(CB!$K$14:$K$19,MATCH('1'!AE27, CB!$D$14:$D$19,1))+('1'!AE27- INDEX(CB!$D$14:$D$19,MATCH('1'!AE27,CB!$D$14:$D$19,1)))*( INDEX(CB!$K$14:$K$19,MATCH('1'!AE27, CB!$D$14:$D$19,1)+1)- INDEX(CB!$K$14:$K$19,MATCH('1'!AE27, CB!$D$14:$D$19,1)))/( INDEX(CB!$D$14:$D$19,MATCH('1'!AE27, CB!$D$14:$D$19,1)+1)- INDEX(CB!$D$14:$D$19,MATCH('1'!AE27,CB!$D$14:$D$19,1))),IF(AND('1'!AF27=CB!$A$20, '1'!AH27=CB!$B$20),INDEX(CB!$K$20:$K$25,MATCH('1'!AE27, CB!$D$20:$D$25,1))+('1'!AE27- INDEX(CB!$D$20:$D$25,MATCH('1'!AE27,CB!$D$20:$D$25,1)))*( INDEX(CB!$K$20:$K$25,MATCH('1'!AE27, CB!$D$20:$D$25,1)+1)- INDEX(CB!$K$20:$K$25,MATCH('1'!AE27, CB!$D$20:$D$25,1)))/( INDEX(CB!$D$20:$D$25,MATCH('1'!AE27, CB!$D$20:$D$25,1)+1)- INDEX(CB!$D$20:$D$25,MATCH('1'!AE27,CB!$D$20:$D$25,1))),IF(AND('1'!AF27=CB!$A$26, '1'!AH27=CB!$B$26),INDEX(CB!$K$26:$K$31,MATCH('1'!AE27, CB!$D$26:$D$31,1))+('1'!AE27- INDEX(CB!$D$26:$D$31,MATCH('1'!AE27,CB!$D$26:$D$31,1)))*( INDEX(CB!$K$26:$K$31,MATCH('1'!AE27, CB!$D$26:$D$31,1)+1)- INDEX(CB!$K$26:$K$31,MATCH('1'!AE27, CB!$D$26:$D$31,1)))/( INDEX(CB!$D$26:$D$31,MATCH('1'!AE27, CB!$D$26:$D$31,1)+1)- INDEX(CB!$D$26:$D$31,MATCH('1'!AE27,CB!$D$26:$D$31,1))),IF(AND('1'!AF27=CB!$A$32, '1'!AH27=CB!$B$32),INDEX(CB!$K$32:$K$37,MATCH('1'!AE27, CB!$D$32:$D$37,1))+('1'!AE27- INDEX(CB!$D$32:$D$37,MATCH('1'!AE27,CB!$D$32:$D$37,1)))*( INDEX(CB!$K$32:$K$37,MATCH('1'!AE27, CB!$D$32:$D$37,1)+1)- INDEX(CB!$K$32:$K$37,MATCH('1'!AE27, CB!$D$32:$D$37,1)))/( INDEX(CB!$D$32:$D$37,MATCH('1'!AE27, CB!$D$32:$D$37,1)+1)- INDEX(CB!$D$32:$D$37,MATCH('1'!AE27,CB!$D$32:$D$37,1))),IF(AND('1'!AF27=CB!$A$38, '1'!AH27=CB!$B$38),INDEX(CB!$K$38:$K$43,MATCH('1'!AE27, CB!$D$38:$D$43,1))+('1'!AE27- INDEX(CB!$D$38:$D$43,MATCH('1'!AE27,CB!$D$38:$D$43,1)))*( INDEX(CB!$K$38:$K$43,MATCH('1'!AE27, CB!$D$38:$D$43,1)+1)- INDEX(CB!$K$38:$K$43,MATCH('1'!AE27, CB!$D$38:$D$43,1)))/( INDEX(CB!$D$38:$D$43,MATCH('1'!AE27, CB!$D$38:$D$43,1)+1)- INDEX(CB!$D$38:$D$43,MATCH('1'!AE27,CB!$D$38:$D$43,1))),IF(AND('1'!AF27=CB!$A$44, '1'!AH27=CB!$B$44),INDEX(CB!$K$44:$K$49,MATCH('1'!AE27, CB!$D$44:$D$49,1))+('1'!AE27- INDEX(CB!$D$44:$D$49,MATCH('1'!AE27,CB!$D$44:$D$49,1)))*( INDEX(CB!$K$44:$K$49,MATCH('1'!AE27, CB!$D$44:$D$49,1)+1)- INDEX(CB!$K$44:$K$49,MATCH('1'!AE27, CB!$D$44:$D$49,1)))/( INDEX(CB!$D$44:$D$49,MATCH('1'!AE27, CB!$D$44:$D$49,1)+1)- INDEX(CB!$D$44:$D$49,MATCH('1'!AE27,CB!$D$44:$D$49,1))),IF(AND('1'!AF27=CB!$A$50, '1'!AH27=CB!$B$50),INDEX(CB!$K$50:$K$55,MATCH('1'!AE27, CB!$D$50:$D$55,1))+('1'!AE27- INDEX(CB!$D$50:$D$55,MATCH('1'!AE27,CB!$D$50:$D$55,1)))*( INDEX(CB!$K$50:$K$55,MATCH('1'!AE27, CB!$D$50:$D$55,1)+1)- INDEX(CB!$K$50:$K$55,MATCH('1'!AE27, CB!$D$50:$D$55,1)))/( INDEX(CB!$D$50:$D$55,MATCH('1'!AE27, CB!$D$50:$D$55,1)+1)- INDEX(CB!$D$50:$D$55,MATCH('1'!AE27,CB!$D$50:$D$55,1))),IF(AND('1'!AF27=CB!$A$56, '1'!AH27=CB!$B$56),INDEX(CB!$K$56:$K$61,MATCH('1'!AE27, CB!$D$56:$D$61,1))+('1'!AE27- INDEX(CB!$D$56:$D$61,MATCH('1'!AE27,CB!$D$56:$D$61,1)))*( INDEX(CB!$K$56:$K$61,MATCH('1'!AE27, CB!$D$56:$D$61,1)+1)- INDEX(CB!$K$56:$K$61,MATCH('1'!AE27, CB!$D$56:$D$61,1)))/( INDEX(CB!$D$56:$D$61,MATCH('1'!AE27, CB!$D$56:$D$61,1)+1)- INDEX(CB!$D$56:$D$61,MATCH('1'!AE27,CB!$D$56:$D$61,1))),IF(AND('1'!AF27=CB!$A$62, '1'!AH27=CB!$B$62),INDEX(CB!$K$62:$K$67,MATCH('1'!AE27, CB!$D$62:$D$67,1))+('1'!AE27- INDEX(CB!$D$62:$D$67,MATCH('1'!AE27,CB!$D$62:$D$67,1)))*( INDEX(CB!$K$62:$K$67,MATCH('1'!AE27, CB!$D$62:$D$67,1)+1)- INDEX(CB!$K$62:$K$67,MATCH('1'!AE27, CB!$D$62:$D$67,1)))/( INDEX(CB!$D$62:$D$67,MATCH('1'!AE27, CB!$D$62:$D$67,1)+1)- INDEX(CB!$D$62:$D$67,MATCH('1'!AE27,CB!$D$62:$D$67,1))),IF(AND('1'!AF27=CB!$A$68, '1'!AH27=CB!$B$68),INDEX(CB!$K$68:$K$73,MATCH('1'!AE27, CB!$D$68:$D$73,1))+('1'!AE27- INDEX(CB!$D$68:$D$73,MATCH('1'!AE27,CB!$D$68:$D$73,1)))*( INDEX(CB!$K$68:$K$73,MATCH('1'!AE27, CB!$D$68:$D$73,1)+1)- INDEX(CB!$K$68:$K$73,MATCH('1'!AE27, CB!$D$68:$D$73,1)))/(INDEX(CB!$D$68:$D$73,MATCH('1'!AE27, CB!$D$68:$D$73,1)+1)- INDEX(CB!$D$68:$D$73,MATCH('1'!AE27,CB!$D$68:$D$73,1))),IF(AND('1'!AF27=CB!$A$74, '1'!AH27=CB!$B$74),INDEX(CB!$K$74:$K$79,MATCH('1'!AE27, CB!$D$74:$D$79,1))+('1'!AE27- INDEX(CB!$D$74:$D$79,MATCH('1'!AE27,CB!$D$74:$D$79,1)))*( INDEX(CB!$K$74:$K$79,MATCH('1'!AE27, CB!$D$74:$D$79,1)+1)- INDEX(CB!$K$74:$K$79,MATCH('1'!AE27, CB!$D$74:$D$79,1)))/(INDEX(CB!$D$74:$D$79,MATCH('1'!AE27, CB!$D$74:$D$79,1)+1)- INDEX(CB!$D$74:$D$79,MATCH('1'!AE27,CB!$D$74:$D$79,1))),IF(AND('1'!AF27=CB!$A$80, '1'!AH27=CB!$B$80),INDEX(CB!$K$80:$K$85,MATCH('1'!AE27, CB!$D$80:$D$85,1))+('1'!AE27- INDEX(CB!$D$80:$D$85,MATCH('1'!AE27,CB!$D$80:$D$85,1)))*( INDEX(CB!$K$80:$K$85,MATCH('1'!AE27, CB!$D$80:$D$85,1)+1)- INDEX(CB!$K$80:$K$85,MATCH('1'!AE27, CB!$D$80:$D$85,1)))/(INDEX(CB!$D$80:$D$85,MATCH('1'!AE27, CB!$D$80:$D$85,1)+1)- INDEX(CB!$D$80:$D$85,MATCH('1'!AE27,CB!$D$80:$D$85,1))),IF(AND('1'!AF27=CB!$A$86, '1'!AH27=CB!$B$86),INDEX(CB!$K$86:$K$91,MATCH('1'!AE27, CB!$D$86:$D$91,1))+('1'!AE27- INDEX(CB!$D$86:$D$91,MATCH('1'!AE27,CB!$D$86:$D$91,1)))*( INDEX(CB!$K$86:$K$91,MATCH('1'!AE27, CB!$D$86:$D$91,1)+1)- INDEX(CB!$K$86:$K$91,MATCH('1'!AE27, CB!$D$86:$D$91,1)))/(INDEX(CB!$D$86:$D$91,MATCH('1'!AE27, CB!$D$86:$D$91,1)+1)- INDEX(CB!$D$86:$D$91,MATCH('1'!AE27,CB!$D$86:$D$91,1))),IF(AND('1'!AF27=CB!$A$92, '1'!AH27=CB!$B$92),INDEX(CB!$K$92:$K$97,MATCH('1'!AE27, CB!$D$92:$D$97,1))+('1'!AE27- INDEX(CB!$D$92:$D$97,MATCH('1'!AE27,CB!$D$92:$D$97,1)))*( INDEX(CB!$K$92:$K$97,MATCH('1'!AE27, CB!$D$92:$D$97,1)+1)- INDEX(CB!$K$92:$K$97,MATCH('1'!AE27, CB!$D$92:$D$97,1)))/(INDEX(CB!$D$92:$D$97,MATCH('1'!AE27, CB!$D$92:$D$97,1)+1)- INDEX(CB!$D$92:$D$97,MATCH('1'!AE27,CB!$D$92:$D$97,1))),IF(AND('1'!AF27=CB!$A$98, '1'!AH27=CB!$B$98),INDEX(CB!$K$98:$K$103,MATCH('1'!AE27, CB!$D$98:$D$103,1))+('1'!AE27- INDEX(CB!$D$98:$D$103,MATCH('1'!AE27,CB!$D$98:$D$103,1)))*( INDEX(CB!$K$98:$K$103,MATCH('1'!AE27, CB!$D$98:$D$103,1)+1)- INDEX(CB!$K$98:$K$103,MATCH('1'!AE27, CB!$D$98:$D$103,1)))/(INDEX(CB!$D$98:$D$103,MATCH('1'!AE27, CB!$D$98:$D$103,1)+1)- INDEX(CB!$D$98:$D$103,MATCH('1'!AE27,CB!$D$98:$D$103,1))),IF(AND('1'!AF27=CB!$A$104, '1'!AH27=CB!$B$104),INDEX(CB!$K$104:$K$109,MATCH('1'!AE27, CB!$D$104:$D$109,1))+('1'!AE27- INDEX(CB!$D$104:$D$109,MATCH('1'!AE27,CB!$D$104:$D$109,1)))*( INDEX(CB!$K$104:$K$109,MATCH('1'!AE27, CB!$D$104:$D$109,1)+1)- INDEX(CB!$K$104:$K$109,MATCH('1'!AE27, CB!$D$104:$D$109,1)))/(INDEX(CB!$D$104:$D$109,MATCH('1'!AE27, CB!$D$104:$D$109,1)+1)- INDEX(CB!$D$104:$D$109,MATCH('1'!AE27,CB!$D$104:$D$109,1))),0))))))))))))))))))</f>
        <v>#N/A</v>
      </c>
      <c r="AS27" s="33" t="e">
        <f>IF(AND('1'!AF27=CB!$A$2, '1'!AH27=CB!$B$2),INDEX(CB!$I$2:$I$7,MATCH('1'!AE27, CB!$D$2:$D$7,1))+('1'!AE27- INDEX(CB!$D$2:$D$7,MATCH('1'!AE27,CB!$D$2:$D$7,1)))*( INDEX(CB!$I$2:$I$7,MATCH('1'!AE27, CB!$D$2:$D$7,1)+1)- INDEX(CB!$I$2:$I$7,MATCH('1'!AE27, CB!$D$2:$D$7,1)))/( INDEX(CB!$D$2:$D$7,MATCH('1'!AE27, CB!$D$2:$D$7,1)+1)- INDEX(CB!$D$2:$D$7,MATCH('1'!AE27,CB!$D$2:$D$7,1))),IF(AND('1'!AF27=CB!$A$8, '1'!AH27=CB!$B$8),INDEX(CB!$I$8:$I$13,MATCH('1'!AE27, CB!$D$8:$D$13,1))+('1'!AE27- INDEX(CB!$D$8:$D$13,MATCH('1'!AE27,CB!$D$8:$D$13,1)))*( INDEX(CB!$I$8:$I$13,MATCH('1'!AE27, CB!$D$8:$D$13,1)+1)- INDEX(CB!$I$8:$I$13,MATCH('1'!AE27, CB!$D$8:$D$13,1)))/( INDEX(CB!$D$8:$D$13,MATCH('1'!AE27, CB!$D$8:$D$13,1)+1)- INDEX(CB!$D$8:$D$13,MATCH('1'!AE27,CB!$D$8:$D$13,1))),IF(AND('1'!AF27=CB!$A$14, '1'!AH27=CB!$B$14),INDEX(CB!$I$14:$I$19,MATCH('1'!AE27, CB!$D$14:$D$19,1))+('1'!AE27- INDEX(CB!$D$14:$D$19,MATCH('1'!AE27,CB!$D$14:$D$19,1)))*( INDEX(CB!$I$14:$I$19,MATCH('1'!AE27, CB!$D$14:$D$19,1)+1)- INDEX(CB!$I$14:$I$19,MATCH('1'!AE27, CB!$D$14:$D$19,1)))/( INDEX(CB!$D$14:$D$19,MATCH('1'!AE27, CB!$D$14:$D$19,1)+1)- INDEX(CB!$D$14:$D$19,MATCH('1'!AE27,CB!$D$14:$D$19,1))),IF(AND('1'!AF27=CB!$A$20, '1'!AH27=CB!$B$20),INDEX(CB!$I$20:$I$25,MATCH('1'!AE27, CB!$D$20:$D$25,1))+('1'!AE27- INDEX(CB!$D$20:$D$25,MATCH('1'!AE27,CB!$D$20:$D$25,1)))*( INDEX(CB!$I$20:$I$25,MATCH('1'!AE27, CB!$D$20:$D$25,1)+1)- INDEX(CB!$I$20:$I$25,MATCH('1'!AE27, CB!$D$20:$D$25,1)))/( INDEX(CB!$D$20:$D$25,MATCH('1'!AE27, CB!$D$20:$D$25,1)+1)- INDEX(CB!$D$20:$D$25,MATCH('1'!AE27,CB!$D$20:$D$25,1))),IF(AND('1'!AF27=CB!$A$26, '1'!AH27=CB!$B$26),INDEX(CB!$I$26:$I$31,MATCH('1'!AE27, CB!$D$26:$D$31,1))+('1'!AE27- INDEX(CB!$D$26:$D$31,MATCH('1'!AE27,CB!$D$26:$D$31,1)))*( INDEX(CB!$I$26:$I$31,MATCH('1'!AE27, CB!$D$26:$D$31,1)+1)- INDEX(CB!$I$26:$I$31,MATCH('1'!AE27, CB!$D$26:$D$31,1)))/( INDEX(CB!$D$26:$D$31,MATCH('1'!AE27, CB!$D$26:$D$31,1)+1)- INDEX(CB!$D$26:$D$31,MATCH('1'!AE27,CB!$D$26:$D$31,1))),IF(AND('1'!AF27=CB!$A$32, '1'!AH27=CB!$B$32),INDEX(CB!$I$32:$I$37,MATCH('1'!AE27, CB!$D$32:$D$37,1))+('1'!AE27- INDEX(CB!$D$32:$D$37,MATCH('1'!AE27,CB!$D$32:$D$37,1)))*( INDEX(CB!$I$32:$I$37,MATCH('1'!AE27, CB!$D$32:$D$37,1)+1)- INDEX(CB!$I$32:$I$37,MATCH('1'!AE27, CB!$D$32:$D$37,1)))/( INDEX(CB!$D$32:$D$37,MATCH('1'!AE27, CB!$D$32:$D$37,1)+1)- INDEX(CB!$D$32:$D$37,MATCH('1'!AE27,CB!$D$32:$D$37,1))),IF(AND('1'!AF27=CB!$A$38, '1'!AH27=CB!$B$38),INDEX(CB!$I$38:$I$43,MATCH('1'!AE27, CB!$D$38:$D$43,1))+('1'!AE27- INDEX(CB!$D$38:$D$43,MATCH('1'!AE27,CB!$D$38:$D$43,1)))*( INDEX(CB!$I$38:$I$43,MATCH('1'!AE27, CB!$D$38:$D$43,1)+1)- INDEX(CB!$I$38:$I$43,MATCH('1'!AE27, CB!$D$38:$D$43,1)))/( INDEX(CB!$D$38:$D$43,MATCH('1'!AE27, CB!$D$38:$D$43,1)+1)- INDEX(CB!$D$38:$D$43,MATCH('1'!AE27,CB!$D$38:$D$43,1))),IF(AND('1'!AF27=CB!$A$44, '1'!AH27=CB!$B$44),INDEX(CB!$I$44:$I$49,MATCH('1'!AE27, CB!$D$44:$D$49,1))+('1'!AE27- INDEX(CB!$D$44:$D$49,MATCH('1'!AE27,CB!$D$44:$D$49,1)))*( INDEX(CB!$I$44:$I$49,MATCH('1'!AE27, CB!$D$44:$D$49,1)+1)- INDEX(CB!$I$44:$I$49,MATCH('1'!AE27, CB!$D$44:$D$49,1)))/( INDEX(CB!$D$44:$D$49,MATCH('1'!AE27, CB!$D$44:$D$49,1)+1)- INDEX(CB!$D$44:$D$49,MATCH('1'!AE27,CB!$D$44:$D$49,1))),IF(AND('1'!AF27=CB!$A$50, '1'!AH27=CB!$B$50),INDEX(CB!$I$50:$I$55,MATCH('1'!AE27, CB!$D$50:$D$55,1))+('1'!AE27- INDEX(CB!$D$50:$D$55,MATCH('1'!AE27,CB!$D$50:$D$55,1)))*( INDEX(CB!$I$50:$I$55,MATCH('1'!AE27, CB!$D$50:$D$55,1)+1)- INDEX(CB!$I$50:$I$55,MATCH('1'!AE27, CB!$D$50:$D$55,1)))/( INDEX(CB!$D$50:$D$55,MATCH('1'!AE27, CB!$D$50:$D$55,1)+1)- INDEX(CB!$D$50:$D$55,MATCH('1'!AE27,CB!$D$50:$D$55,1))),IF(AND('1'!AF27=CB!$A$56, '1'!AH27=CB!$B$56),INDEX(CB!$I$56:$I$61,MATCH('1'!AE27, CB!$D$56:$D$61,1))+('1'!AE27- INDEX(CB!$D$56:$D$61,MATCH('1'!AE27,CB!$D$56:$D$61,1)))*( INDEX(CB!$I$56:$I$61,MATCH('1'!AE27, CB!$D$56:$D$61,1)+1)- INDEX(CB!$I$56:$I$61,MATCH('1'!AE27, CB!$D$56:$D$61,1)))/( INDEX(CB!$D$56:$D$61,MATCH('1'!AE27, CB!$D$56:$D$61,1)+1)- INDEX(CB!$D$56:$D$61,MATCH('1'!AE27,CB!$D$56:$D$61,1))),IF(AND('1'!AF27=CB!$A$62, '1'!AH27=CB!$B$62),INDEX(CB!$I$62:$I$67,MATCH('1'!AE27, CB!$D$62:$D$67,1))+('1'!AE27- INDEX(CB!$D$62:$D$67,MATCH('1'!AE27,CB!$D$62:$D$67,1)))*( INDEX(CB!$I$62:$I$67,MATCH('1'!AE27, CB!$D$62:$D$67,1)+1)- INDEX(CB!$I$62:$I$67,MATCH('1'!AE27, CB!$D$62:$D$67,1)))/( INDEX(CB!$D$62:$D$67,MATCH('1'!AE27, CB!$D$62:$D$67,1)+1)- INDEX(CB!$D$62:$D$67,MATCH('1'!AE27,CB!$D$62:$D$67,1))),IF(AND('1'!AF27=CB!$A$68, '1'!AH27=CB!$B$68),INDEX(CB!$I$68:$I$73,MATCH('1'!AE27, CB!$D$68:$D$73,1))+('1'!AE27- INDEX(CB!$D$68:$D$73,MATCH('1'!AE27,CB!$D$68:$D$73,1)))*( INDEX(CB!$I$68:$I$73,MATCH('1'!AE27, CB!$D$68:$D$73,1)+1)- INDEX(CB!$I$68:$I$73,MATCH('1'!AE27, CB!$D$68:$D$73,1)))/(INDEX(CB!$D$68:$D$73,MATCH('1'!AE27, CB!$D$68:$D$73,1)+1)- INDEX(CB!$D$68:$D$73,MATCH('1'!AE27,CB!$D$68:$D$73,1))),IF(AND('1'!AF27=CB!$A$74, '1'!AH27=CB!$B$74),INDEX(CB!$I$74:$I$79,MATCH('1'!AE27, CB!$D$74:$D$79,1))+('1'!AE27- INDEX(CB!$D$74:$D$79,MATCH('1'!AE27,CB!$D$74:$D$79,1)))*( INDEX(CB!$I$74:$I$79,MATCH('1'!AE27, CB!$D$74:$D$79,1)+1)- INDEX(CB!$I$74:$I$79,MATCH('1'!AE27, CB!$D$74:$D$79,1)))/(INDEX(CB!$D$74:$D$79,MATCH('1'!AE27, CB!$D$74:$D$79,1)+1)- INDEX(CB!$D$74:$D$79,MATCH('1'!AE27,CB!$D$74:$D$79,1))),IF(AND('1'!AF27=CB!$A$80, '1'!AH27=CB!$B$80),INDEX(CB!$I$80:$I$85,MATCH('1'!AE27, CB!$D$80:$D$85,1))+('1'!AE27- INDEX(CB!$D$80:$D$85,MATCH('1'!AE27,CB!$D$80:$D$85,1)))*( INDEX(CB!$I$80:$I$85,MATCH('1'!AE27, CB!$D$80:$D$85,1)+1)- INDEX(CB!$I$80:$I$85,MATCH('1'!AE27, CB!$D$80:$D$85,1)))/(INDEX(CB!$D$80:$D$85,MATCH('1'!AE27, CB!$D$80:$D$85,1)+1)- INDEX(CB!$D$80:$D$85,MATCH('1'!AE27,CB!$D$80:$D$85,1))),IF(AND('1'!AF27=CB!$A$86, '1'!AH27=CB!$B$86),INDEX(CB!$I$86:$I$91,MATCH('1'!AE27, CB!$D$86:$D$91,1))+('1'!AE27- INDEX(CB!$D$86:$D$91,MATCH('1'!AE27,CB!$D$86:$D$91,1)))*( INDEX(CB!$I$86:$I$91,MATCH('1'!AE27, CB!$D$86:$D$91,1)+1)- INDEX(CB!$I$86:$I$91,MATCH('1'!AE27, CB!$D$86:$D$91,1)))/(INDEX(CB!$D$86:$D$91,MATCH('1'!AE27, CB!$D$86:$D$91,1)+1)- INDEX(CB!$D$86:$D$91,MATCH('1'!AE27,CB!$D$86:$D$91,1))),IF(AND('1'!AF27=CB!$A$92, '1'!AH27=CB!$B$92),INDEX(CB!$I$92:$I$97,MATCH('1'!AE27, CB!$D$92:$D$97,1))+('1'!AE27- INDEX(CB!$D$92:$D$97,MATCH('1'!AE27,CB!$D$92:$D$97,1)))*( INDEX(CB!$I$92:$I$97,MATCH('1'!AE27, CB!$D$92:$D$97,1)+1)- INDEX(CB!$I$92:$I$97,MATCH('1'!AE27, CB!$D$92:$D$97,1)))/(INDEX(CB!$D$92:$D$97,MATCH('1'!AE27, CB!$D$92:$D$97,1)+1)- INDEX(CB!$D$92:$D$97,MATCH('1'!AE27,CB!$D$92:$D$97,1))),IF(AND('1'!AF27=CB!$A$98, '1'!AH27=CB!$B$98),INDEX(CB!$I$98:$I$103,MATCH('1'!AE27, CB!$D$98:$D$103,1))+('1'!AE27- INDEX(CB!$D$98:$D$103,MATCH('1'!AE27,CB!$D$98:$D$103,1)))*( INDEX(CB!$I$98:$I$103,MATCH('1'!AE27, CB!$D$98:$D$103,1)+1)- INDEX(CB!$I$98:$I$103,MATCH('1'!AE27, CB!$D$98:$D$103,1)))/(INDEX(CB!$D$98:$D$103,MATCH('1'!AE27, CB!$D$98:$D$103,1)+1)- INDEX(CB!$D$98:$D$103,MATCH('1'!AE27,CB!$D$98:$D$103,1))),IF(AND('1'!AF27=CB!$A$104, '1'!AH27=CB!$B$104),INDEX(CB!$I$104:$I$109,MATCH('1'!AE27, CB!$D$104:$D$109,1))+('1'!AE27- INDEX(CB!$D$104:$D$109,MATCH('1'!AE27,CB!$D$104:$D$109,1)))*( INDEX(CB!$I$104:$I$109,MATCH('1'!AE27, CB!$D$104:$D$109,1)+1)- INDEX(CB!$I$104:$I$109,MATCH('1'!AE27, CB!$D$104:$D$109,1)))/(INDEX(CB!$D$104:$D$109,MATCH('1'!AE27, CB!$D$104:$D$109,1)+1)- INDEX(CB!$D$104:$D$109,MATCH('1'!AE27,CB!$D$104:$D$109,1))),0))))))))))))))))))</f>
        <v>#N/A</v>
      </c>
      <c r="AT27" s="33" t="e">
        <f>IF(AND('1'!AF27=CB!$A$2, '1'!AH27=CB!$B$2),INDEX(CB!$C$2:$C$7,MATCH('1'!AE27, CB!$D$2:$D$7,1))+('1'!AE27- INDEX(CB!$D$2:$D$7,MATCH('1'!AE27,CB!$D$2:$D$7,1)))*( INDEX(CB!$C$2:$C$7,MATCH('1'!AE27, CB!$D$2:$D$7,1)+1)- INDEX(CB!$C$2:$C$7,MATCH('1'!AE27, CB!$D$2:$D$7,1)))/( INDEX(CB!$D$2:$D$7,MATCH('1'!AE27, CB!$D$2:$D$7,1)+1)- INDEX(CB!$D$2:$D$7,MATCH('1'!AE27,CB!$D$2:$D$7,1))),IF(AND('1'!AF27=CB!$A$8, '1'!AH27=CB!$B$8),INDEX(CB!$C$8:$C$13,MATCH('1'!AE27, CB!$D$8:$D$13,1))+('1'!AE27- INDEX(CB!$D$8:$D$13,MATCH('1'!AE27,CB!$D$8:$D$13,1)))*( INDEX(CB!$C$8:$C$13,MATCH('1'!AE27, CB!$D$8:$D$13,1)+1)- INDEX(CB!$C$8:$C$13,MATCH('1'!AE27, CB!$D$8:$D$13,1)))/( INDEX(CB!$D$8:$D$13,MATCH('1'!AE27, CB!$D$8:$D$13,1)+1)- INDEX(CB!$D$8:$D$13,MATCH('1'!AE27,CB!$D$8:$D$13,1))),IF(AND('1'!AF27=CB!$A$14, '1'!AH27=CB!$B$14),INDEX(CB!$C$14:$C$19,MATCH('1'!AE27, CB!$D$14:$D$19,1))+('1'!AE27- INDEX(CB!$D$14:$D$19,MATCH('1'!AE27,CB!$D$14:$D$19,1)))*( INDEX(CB!$C$14:$C$19,MATCH('1'!AE27, CB!$D$14:$D$19,1)+1)- INDEX(CB!$C$14:$C$19,MATCH('1'!AE27, CB!$D$14:$D$19,1)))/( INDEX(CB!$D$14:$D$19,MATCH('1'!AE27, CB!$D$14:$D$19,1)+1)- INDEX(CB!$D$14:$D$19,MATCH('1'!AE27,CB!$D$14:$D$19,1))),IF(AND('1'!AF27=CB!$A$20, '1'!AH27=CB!$B$20),INDEX(CB!$C$20:$C$25,MATCH('1'!AE27, CB!$D$20:$D$25,1))+('1'!AE27- INDEX(CB!$D$20:$D$25,MATCH('1'!AE27,CB!$D$20:$D$25,1)))*( INDEX(CB!$C$20:$C$25,MATCH('1'!AE27, CB!$D$20:$D$25,1)+1)- INDEX(CB!$C$20:$C$25,MATCH('1'!AE27, CB!$D$20:$D$25,1)))/( INDEX(CB!$D$20:$D$25,MATCH('1'!AE27, CB!$D$20:$D$25,1)+1)- INDEX(CB!$D$20:$D$25,MATCH('1'!AE27,CB!$D$20:$D$25,1))),IF(AND('1'!AF27=CB!$A$26, '1'!AH27=CB!$B$26),INDEX(CB!$C$26:$C$31,MATCH('1'!AE27, CB!$D$26:$D$31,1))+('1'!AE27- INDEX(CB!$D$26:$D$31,MATCH('1'!AE27,CB!$D$26:$D$31,1)))*( INDEX(CB!$C$26:$C$31,MATCH('1'!AE27, CB!$D$26:$D$31,1)+1)- INDEX(CB!$C$26:$C$31,MATCH('1'!AE27, CB!$D$26:$D$31,1)))/( INDEX(CB!$D$26:$D$31,MATCH('1'!AE27, CB!$D$26:$D$31,1)+1)- INDEX(CB!$D$26:$D$31,MATCH('1'!AE27,CB!$D$26:$D$31,1))),IF(AND('1'!AF27=CB!$A$32, '1'!AH27=CB!$B$32),INDEX(CB!$C$32:$C$37,MATCH('1'!AE27, CB!$D$32:$D$37,1))+('1'!AE27- INDEX(CB!$D$32:$D$37,MATCH('1'!AE27,CB!$D$32:$D$37,1)))*( INDEX(CB!$C$32:$C$37,MATCH('1'!AE27, CB!$D$32:$D$37,1)+1)- INDEX(CB!$C$32:$C$37,MATCH('1'!AE27, CB!$D$32:$D$37,1)))/( INDEX(CB!$D$32:$D$37,MATCH('1'!AE27, CB!$D$32:$D$37,1)+1)- INDEX(CB!$D$32:$D$37,MATCH('1'!AE27,CB!$D$32:$D$37,1))),IF(AND('1'!AF27=CB!$A$38, '1'!AH27=CB!$B$38),INDEX(CB!$C$38:$C$43,MATCH('1'!AE27, CB!$D$38:$D$43,1))+('1'!AE27- INDEX(CB!$D$38:$D$43,MATCH('1'!AE27,CB!$D$38:$D$43,1)))*( INDEX(CB!$C$38:$C$43,MATCH('1'!AE27, CB!$D$38:$D$43,1)+1)- INDEX(CB!$C$38:$C$43,MATCH('1'!AE27, CB!$D$38:$D$43,1)))/( INDEX(CB!$D$38:$D$43,MATCH('1'!AE27, CB!$D$38:$D$43,1)+1)- INDEX(CB!$D$38:$D$43,MATCH('1'!AE27,CB!$D$38:$D$43,1))),IF(AND('1'!AF27=CB!$A$44, '1'!AH27=CB!$B$44),INDEX(CB!$C$44:$C$49,MATCH('1'!AE27, CB!$D$44:$D$49,1))+('1'!AE27- INDEX(CB!$D$44:$D$49,MATCH('1'!AE27,CB!$D$44:$D$49,1)))*( INDEX(CB!$C$44:$C$49,MATCH('1'!AE27, CB!$D$44:$D$49,1)+1)- INDEX(CB!$C$44:$C$49,MATCH('1'!AE27, CB!$D$44:$D$49,1)))/( INDEX(CB!$D$44:$D$49,MATCH('1'!AE27, CB!$D$44:$D$49,1)+1)- INDEX(CB!$D$44:$D$49,MATCH('1'!AE27,CB!$D$44:$D$49,1))),IF(AND('1'!AF27=CB!$A$50, '1'!AH27=CB!$B$50),INDEX(CB!$C$50:$C$55,MATCH('1'!AE27, CB!$D$50:$D$55,1))+('1'!AE27- INDEX(CB!$D$50:$D$55,MATCH('1'!AE27,CB!$D$50:$D$55,1)))*( INDEX(CB!$C$50:$C$55,MATCH('1'!AE27, CB!$D$50:$D$55,1)+1)- INDEX(CB!$C$50:$C$55,MATCH('1'!AE27, CB!$D$50:$D$55,1)))/( INDEX(CB!$D$50:$D$55,MATCH('1'!AE27, CB!$D$50:$D$55,1)+1)- INDEX(CB!$D$50:$D$55,MATCH('1'!AE27,CB!$D$50:$D$55,1))),IF(AND('1'!AF27=CB!$A$56, '1'!AH27=CB!$B$56),INDEX(CB!$C$56:$C$61,MATCH('1'!AE27, CB!$D$56:$D$61,1))+('1'!AE27- INDEX(CB!$D$56:$D$61,MATCH('1'!AE27,CB!$D$56:$D$61,1)))*( INDEX(CB!$C$56:$C$61,MATCH('1'!AE27, CB!$D$56:$D$61,1)+1)- INDEX(CB!$C$56:$C$61,MATCH('1'!AE27, CB!$D$56:$D$61,1)))/( INDEX(CB!$D$56:$D$61,MATCH('1'!AE27, CB!$D$56:$D$61,1)+1)- INDEX(CB!$D$56:$D$61,MATCH('1'!AE27,CB!$D$56:$D$61,1))),IF(AND('1'!AF27=CB!$A$62, '1'!AH27=CB!$B$62),INDEX(CB!$C$62:$C$67,MATCH('1'!AE27, CB!$D$62:$D$67,1))+('1'!AE27- INDEX(CB!$D$62:$D$67,MATCH('1'!AE27,CB!$D$62:$D$67,1)))*( INDEX(CB!$C$62:$C$67,MATCH('1'!AE27, CB!$D$62:$D$67,1)+1)- INDEX(CB!$C$62:$C$67,MATCH('1'!AE27, CB!$D$62:$D$67,1)))/( INDEX(CB!$D$62:$D$67,MATCH('1'!AE27, CB!$D$62:$D$67,1)+1)- INDEX(CB!$D$62:$D$67,MATCH('1'!AE27,CB!$D$62:$D$67,1))),IF(AND('1'!AF27=CB!$A$68, '1'!AH27=CB!$B$68),INDEX(CB!$C$68:$C$73,MATCH('1'!AE27, CB!$D$68:$D$73,1))+('1'!AE27- INDEX(CB!$D$68:$D$73,MATCH('1'!AE27,CB!$D$68:$D$73,1)))*( INDEX(CB!$C$68:$C$73,MATCH('1'!AE27, CB!$D$68:$D$73,1)+1)- INDEX(CB!$C$68:$C$73,MATCH('1'!AE27, CB!$D$68:$D$73,1)))/(INDEX(CB!$D$68:$D$73,MATCH('1'!AE27, CB!$D$68:$D$73,1)+1)- INDEX(CB!$D$68:$D$73,MATCH('1'!AE27,CB!$D$68:$D$73,1))),IF(AND('1'!AF27=CB!$A$74, '1'!AH27=CB!$B$74),INDEX(CB!$C$74:$C$79,MATCH('1'!AE27, CB!$D$74:$D$79,1))+('1'!AE27- INDEX(CB!$D$74:$D$79,MATCH('1'!AE27,CB!$D$74:$D$79,1)))*( INDEX(CB!$C$74:$C$79,MATCH('1'!AE27, CB!$D$74:$D$79,1)+1)- INDEX(CB!$C$74:$C$79,MATCH('1'!AE27, CB!$D$74:$D$79,1)))/(INDEX(CB!$D$74:$D$79,MATCH('1'!AE27, CB!$D$74:$D$79,1)+1)- INDEX(CB!$D$74:$D$79,MATCH('1'!AE27,CB!$D$74:$D$79,1))),IF(AND('1'!AF27=CB!$A$80, '1'!AH27=CB!$B$80),INDEX(CB!$C$80:$C$85,MATCH('1'!AE27, CB!$D$80:$D$85,1))+('1'!AE27- INDEX(CB!$D$80:$D$85,MATCH('1'!AE27,CB!$D$80:$D$85,1)))*( INDEX(CB!$C$80:$C$85,MATCH('1'!AE27, CB!$D$80:$D$85,1)+1)- INDEX(CB!$C$80:$C$85,MATCH('1'!AE27, CB!$D$80:$D$85,1)))/(INDEX(CB!$D$80:$D$85,MATCH('1'!AE27, CB!$D$80:$D$85,1)+1)- INDEX(CB!$D$80:$D$85,MATCH('1'!AE27,CB!$D$80:$D$85,1))),IF(AND('1'!AF27=CB!$A$86, '1'!AH27=CB!$B$86),INDEX(CB!$C$86:$C$91,MATCH('1'!AE27, CB!$D$86:$D$91,1))+('1'!AE27- INDEX(CB!$D$86:$D$91,MATCH('1'!AE27,CB!$D$86:$D$91,1)))*( INDEX(CB!$C$86:$C$91,MATCH('1'!AE27, CB!$D$86:$D$91,1)+1)- INDEX(CB!$C$86:$C$91,MATCH('1'!AE27, CB!$D$86:$D$91,1)))/(INDEX(CB!$D$86:$D$91,MATCH('1'!AE27, CB!$D$86:$D$91,1)+1)- INDEX(CB!$D$86:$D$91,MATCH('1'!AE27,CB!$D$86:$D$91,1))),IF(AND('1'!AF27=CB!$A$92, '1'!AH27=CB!$B$92),INDEX(CB!$C$92:$C$97,MATCH('1'!AE27, CB!$D$92:$D$97,1))+('1'!AE27- INDEX(CB!$D$92:$D$97,MATCH('1'!AE27,CB!$D$92:$D$97,1)))*( INDEX(CB!$C$92:$C$97,MATCH('1'!AE27, CB!$D$92:$D$97,1)+1)- INDEX(CB!$C$92:$C$97,MATCH('1'!AE27, CB!$D$92:$D$97,1)))/(INDEX(CB!$D$92:$D$97,MATCH('1'!AE27, CB!$D$92:$D$97,1)+1)- INDEX(CB!$D$92:$D$97,MATCH('1'!AE27,CB!$D$92:$D$97,1))),IF(AND('1'!AF27=CB!$A$98, '1'!AH27=CB!$B$98),INDEX(CB!$C$98:$C$103,MATCH('1'!AE27, CB!$D$98:$D$103,1))+('1'!AE27- INDEX(CB!$D$98:$D$103,MATCH('1'!AE27,CB!$D$98:$D$103,1)))*( INDEX(CB!$C$98:$C$103,MATCH('1'!AE27, CB!$D$98:$D$103,1)+1)- INDEX(CB!$C$98:$C$103,MATCH('1'!AE27, CB!$D$98:$D$103,1)))/(INDEX(CB!$D$98:$D$103,MATCH('1'!AE27, CB!$D$98:$D$103,1)+1)- INDEX(CB!$D$98:$D$103,MATCH('1'!AE27,CB!$D$98:$D$103,1))),IF(AND('1'!AF27=CB!$A$104, '1'!AH27=CB!$B$104),INDEX(CB!$C$104:$C$109,MATCH('1'!AE27, CB!$D$104:$D$109,1))+('1'!AE27- INDEX(CB!$D$104:$D$109,MATCH('1'!AE27,CB!$D$104:$D$109,1)))*( INDEX(CB!$C$104:$C$109,MATCH('1'!AE27, CB!$D$104:$D$109,1)+1)- INDEX(CB!$C$104:$C$109,MATCH('1'!AE27, CB!$D$104:$D$109,1)))/(INDEX(CB!$D$104:$D$109,MATCH('1'!AE27, CB!$D$104:$D$109,1)+1)- INDEX(CB!$D$104:$D$109,MATCH('1'!AE27,CB!$D$104:$D$109,1))),0))))))))))))))))))</f>
        <v>#N/A</v>
      </c>
      <c r="AU27" s="33" t="e">
        <f>IF(AND('1'!AF27=CB!$A$2, '1'!AH27=CB!$B$2),INDEX(CB!$M$2:$M$7,MATCH('1'!AE27, CB!$D$2:$D$7,1))+('1'!AE27- INDEX(CB!$D$2:$D$7,MATCH('1'!AE27,CB!$D$2:$D$7,1)))*( INDEX(CB!$M$2:$M$7,MATCH('1'!AE27, CB!$D$2:$D$7,1)+1)- INDEX(CB!$M$2:$M$7,MATCH('1'!AE27, CB!$D$2:$D$7,1)))/( INDEX(CB!$D$2:$D$7,MATCH('1'!AE27, CB!$D$2:$D$7,1)+1)- INDEX(CB!$D$2:$D$7,MATCH('1'!AE27,CB!$D$2:$D$7,1))),IF(AND('1'!AF27=CB!$A$8, '1'!AH27=CB!$B$8),INDEX(CB!$M$8:$M$13,MATCH('1'!AE27, CB!$D$8:$D$13,1))+('1'!AE27- INDEX(CB!$D$8:$D$13,MATCH('1'!AE27,CB!$D$8:$D$13,1)))*( INDEX(CB!$M$8:$M$13,MATCH('1'!AE27, CB!$D$8:$D$13,1)+1)- INDEX(CB!$M$8:$M$13,MATCH('1'!AE27, CB!$D$8:$D$13,1)))/( INDEX(CB!$D$8:$D$13,MATCH('1'!AE27, CB!$D$8:$D$13,1)+1)- INDEX(CB!$D$8:$D$13,MATCH('1'!AE27,CB!$D$8:$D$13,1))),IF(AND('1'!AF27=CB!$A$14, '1'!AH27=CB!$B$14),INDEX(CB!$M$14:$M$19,MATCH('1'!AE27, CB!$D$14:$D$19,1))+('1'!AE27- INDEX(CB!$D$14:$D$19,MATCH('1'!AE27,CB!$D$14:$D$19,1)))*( INDEX(CB!$M$14:$M$19,MATCH('1'!AE27, CB!$D$14:$D$19,1)+1)- INDEX(CB!$M$14:$M$19,MATCH('1'!AE27, CB!$D$14:$D$19,1)))/( INDEX(CB!$D$14:$D$19,MATCH('1'!AE27, CB!$D$14:$D$19,1)+1)- INDEX(CB!$D$14:$D$19,MATCH('1'!AE27,CB!$D$14:$D$19,1))),IF(AND('1'!AF27=CB!$A$20, '1'!AH27=CB!$B$20),INDEX(CB!$M$20:$M$25,MATCH('1'!AE27, CB!$D$20:$D$25,1))+('1'!AE27- INDEX(CB!$D$20:$D$25,MATCH('1'!AE27,CB!$D$20:$D$25,1)))*( INDEX(CB!$M$20:$M$25,MATCH('1'!AE27, CB!$D$20:$D$25,1)+1)- INDEX(CB!$M$20:$M$25,MATCH('1'!AE27, CB!$D$20:$D$25,1)))/( INDEX(CB!$D$20:$D$25,MATCH('1'!AE27, CB!$D$20:$D$25,1)+1)- INDEX(CB!$D$20:$D$25,MATCH('1'!AE27,CB!$D$20:$D$25,1))),IF(AND('1'!AF27=CB!$A$26, '1'!AH27=CB!$B$26),INDEX(CB!$M$26:$M$31,MATCH('1'!AE27, CB!$D$26:$D$31,1))+('1'!AE27- INDEX(CB!$D$26:$D$31,MATCH('1'!AE27,CB!$D$26:$D$31,1)))*( INDEX(CB!$M$26:$M$31,MATCH('1'!AE27, CB!$D$26:$D$31,1)+1)- INDEX(CB!$M$26:$M$31,MATCH('1'!AE27, CB!$D$26:$D$31,1)))/( INDEX(CB!$D$26:$D$31,MATCH('1'!AE27, CB!$D$26:$D$31,1)+1)- INDEX(CB!$D$26:$D$31,MATCH('1'!AE27,CB!$D$26:$D$31,1))),IF(AND('1'!AF27=CB!$A$32, '1'!AH27=CB!$B$32),INDEX(CB!$M$32:$M$37,MATCH('1'!AE27, CB!$D$32:$D$37,1))+('1'!AE27- INDEX(CB!$D$32:$D$37,MATCH('1'!AE27,CB!$D$32:$D$37,1)))*( INDEX(CB!$M$32:$M$37,MATCH('1'!AE27, CB!$D$32:$D$37,1)+1)- INDEX(CB!$M$32:$M$37,MATCH('1'!AE27, CB!$D$32:$D$37,1)))/( INDEX(CB!$D$32:$D$37,MATCH('1'!AE27, CB!$D$32:$D$37,1)+1)- INDEX(CB!$D$32:$D$37,MATCH('1'!AE27,CB!$D$32:$D$37,1))),IF(AND('1'!AF27=CB!$A$38, '1'!AH27=CB!$B$38),INDEX(CB!$M$38:$M$43,MATCH('1'!AE27, CB!$D$38:$D$43,1))+('1'!AE27- INDEX(CB!$D$38:$D$43,MATCH('1'!AE27,CB!$D$38:$D$43,1)))*( INDEX(CB!$M$38:$M$43,MATCH('1'!AE27, CB!$D$38:$D$43,1)+1)- INDEX(CB!$M$38:$M$43,MATCH('1'!AE27, CB!$D$38:$D$43,1)))/( INDEX(CB!$D$38:$D$43,MATCH('1'!AE27, CB!$D$38:$D$43,1)+1)- INDEX(CB!$D$38:$D$43,MATCH('1'!AE27,CB!$D$38:$D$43,1))),IF(AND('1'!AF27=CB!$A$44, '1'!AH27=CB!$B$44),INDEX(CB!$M$44:$M$49,MATCH('1'!AE27, CB!$D$44:$D$49,1))+('1'!AE27- INDEX(CB!$D$44:$D$49,MATCH('1'!AE27,CB!$D$44:$D$49,1)))*( INDEX(CB!$M$44:$M$49,MATCH('1'!AE27, CB!$D$44:$D$49,1)+1)- INDEX(CB!$M$44:$M$49,MATCH('1'!AE27, CB!$D$44:$D$49,1)))/( INDEX(CB!$D$44:$D$49,MATCH('1'!AE27, CB!$D$44:$D$49,1)+1)- INDEX(CB!$D$44:$D$49,MATCH('1'!AE27,CB!$D$44:$D$49,1))),IF(AND('1'!AF27=CB!$A$50, '1'!AH27=CB!$B$50),INDEX(CB!$M$50:$M$55,MATCH('1'!AE27, CB!$D$50:$D$55,1))+('1'!AE27- INDEX(CB!$D$50:$D$55,MATCH('1'!AE27,CB!$D$50:$D$55,1)))*( INDEX(CB!$M$50:$M$55,MATCH('1'!AE27, CB!$D$50:$D$55,1)+1)- INDEX(CB!$M$50:$M$55,MATCH('1'!AE27, CB!$D$50:$D$55,1)))/( INDEX(CB!$D$50:$D$55,MATCH('1'!AE27, CB!$D$50:$D$55,1)+1)- INDEX(CB!$D$50:$D$55,MATCH('1'!AE27,CB!$D$50:$D$55,1))),IF(AND('1'!AF27=CB!$A$56, '1'!AH27=CB!$B$56),INDEX(CB!$M$56:$M$61,MATCH('1'!AE27, CB!$D$56:$D$61,1))+('1'!AE27- INDEX(CB!$D$56:$D$61,MATCH('1'!AE27,CB!$D$56:$D$61,1)))*( INDEX(CB!$M$56:$M$61,MATCH('1'!AE27, CB!$D$56:$D$61,1)+1)- INDEX(CB!$M$56:$M$61,MATCH('1'!AE27, CB!$D$56:$D$61,1)))/( INDEX(CB!$D$56:$D$61,MATCH('1'!AE27, CB!$D$56:$D$61,1)+1)- INDEX(CB!$D$56:$D$61,MATCH('1'!AE27,CB!$D$56:$D$61,1))),IF(AND('1'!AF27=CB!$A$62, '1'!AH27=CB!$B$62),INDEX(CB!$M$62:$M$67,MATCH('1'!AE27, CB!$D$62:$D$67,1))+('1'!AE27- INDEX(CB!$D$62:$D$67,MATCH('1'!AE27,CB!$D$62:$D$67,1)))*( INDEX(CB!$M$62:$M$67,MATCH('1'!AE27, CB!$D$62:$D$67,1)+1)- INDEX(CB!$M$62:$M$67,MATCH('1'!AE27, CB!$D$62:$D$67,1)))/( INDEX(CB!$D$62:$D$67,MATCH('1'!AE27, CB!$D$62:$D$67,1)+1)- INDEX(CB!$D$62:$D$67,MATCH('1'!AE27,CB!$D$62:$D$67,1))),IF(AND('1'!AF27=CB!$A$68, '1'!AH27=CB!$B$68),INDEX(CB!$M$68:$M$73,MATCH('1'!AE27, CB!$D$68:$D$73,1))+('1'!AE27- INDEX(CB!$D$68:$D$73,MATCH('1'!AE27,CB!$D$68:$D$73,1)))*( INDEX(CB!$M$68:$M$73,MATCH('1'!AE27, CB!$D$68:$D$73,1)+1)- INDEX(CB!$M$68:$M$73,MATCH('1'!AE27, CB!$D$68:$D$73,1)))/(INDEX(CB!$D$68:$D$73,MATCH('1'!AE27, CB!$D$68:$D$73,1)+1)- INDEX(CB!$D$68:$D$73,MATCH('1'!AE27,CB!$D$68:$D$73,1))),IF(AND('1'!AF27=CB!$A$74, '1'!AH27=CB!$B$74),INDEX(CB!$M$74:$M$79,MATCH('1'!AE27, CB!$D$74:$D$79,1))+('1'!AE27- INDEX(CB!$D$74:$D$79,MATCH('1'!AE27,CB!$D$74:$D$79,1)))*( INDEX(CB!$M$74:$M$79,MATCH('1'!AE27, CB!$D$74:$D$79,1)+1)- INDEX(CB!$M$74:$M$79,MATCH('1'!AE27, CB!$D$74:$D$79,1)))/(INDEX(CB!$D$74:$D$79,MATCH('1'!AE27, CB!$D$74:$D$79,1)+1)- INDEX(CB!$D$74:$D$79,MATCH('1'!AE27,CB!$D$74:$D$79,1))),IF(AND('1'!AF27=CB!$A$80, '1'!AH27=CB!$B$80),INDEX(CB!$M$80:$M$85,MATCH('1'!AE27, CB!$D$80:$D$85,1))+('1'!AE27- INDEX(CB!$D$80:$D$85,MATCH('1'!AE27,CB!$D$80:$D$85,1)))*( INDEX(CB!$M$80:$M$85,MATCH('1'!AE27, CB!$D$80:$D$85,1)+1)- INDEX(CB!$M$80:$M$85,MATCH('1'!AE27, CB!$D$80:$D$85,1)))/(INDEX(CB!$D$80:$D$85,MATCH('1'!AE27, CB!$D$80:$D$85,1)+1)- INDEX(CB!$D$80:$D$85,MATCH('1'!AE27,CB!$D$80:$D$85,1))),IF(AND('1'!AF27=CB!$A$86, '1'!AH27=CB!$B$86),INDEX(CB!$M$86:$M$91,MATCH('1'!AE27, CB!$D$86:$D$91,1))+('1'!AE27- INDEX(CB!$D$86:$D$91,MATCH('1'!AE27,CB!$D$86:$D$91,1)))*( INDEX(CB!$M$86:$M$91,MATCH('1'!AE27, CB!$D$86:$D$91,1)+1)- INDEX(CB!$M$86:$M$91,MATCH('1'!AE27, CB!$D$86:$D$91,1)))/(INDEX(CB!$D$86:$D$91,MATCH('1'!AE27, CB!$D$86:$D$91,1)+1)- INDEX(CB!$D$86:$D$91,MATCH('1'!AE27,CB!$D$86:$D$91,1))),IF(AND('1'!AF27=CB!$A$92, '1'!AH27=CB!$B$92),INDEX(CB!$M$92:$M$97,MATCH('1'!AE27, CB!$D$92:$D$97,1))+('1'!AE27- INDEX(CB!$D$92:$D$97,MATCH('1'!AE27,CB!$D$92:$D$97,1)))*( INDEX(CB!$M$92:$M$97,MATCH('1'!AE27, CB!$D$92:$D$97,1)+1)- INDEX(CB!$M$92:$M$97,MATCH('1'!AE27, CB!$D$92:$D$97,1)))/(INDEX(CB!$D$92:$D$97,MATCH('1'!AE27, CB!$D$92:$D$97,1)+1)- INDEX(CB!$D$92:$D$97,MATCH('1'!AE27,CB!$D$92:$D$97,1))),IF(AND('1'!AF27=CB!$A$98, '1'!AH27=CB!$B$98),INDEX(CB!$M$98:$M$103,MATCH('1'!AE27, CB!$D$98:$D$103,1))+('1'!AE27- INDEX(CB!$D$98:$D$103,MATCH('1'!AE27,CB!$D$98:$D$103,1)))*( INDEX(CB!$M$98:$M$103,MATCH('1'!AE27, CB!$D$98:$D$103,1)+1)- INDEX(CB!$M$98:$M$103,MATCH('1'!AE27, CB!$D$98:$D$103,1)))/(INDEX(CB!$D$98:$D$103,MATCH('1'!AE27, CB!$D$98:$D$103,1)+1)- INDEX(CB!$D$98:$D$103,MATCH('1'!AE27,CB!$D$98:$D$103,1))),IF(AND('1'!AF27=CB!$A$104, '1'!AH27=CB!$B$104),INDEX(CB!$M$104:$M$109,MATCH('1'!AE27, CB!$D$104:$D$109,1))+('1'!AE27- INDEX(CB!$D$104:$D$109,MATCH('1'!AE27,CB!$D$104:$D$109,1)))*( INDEX(CB!$M$104:$M$109,MATCH('1'!AE27, CB!$D$104:$D$109,1)+1)- INDEX(CB!$M$104:$M$109,MATCH('1'!AE27, CB!$D$104:$D$109,1)))/(INDEX(CB!$D$104:$D$109,MATCH('1'!AE27, CB!$D$104:$D$109,1)+1)- INDEX(CB!$D$104:$D$109,MATCH('1'!AE27,CB!$D$104:$D$109,1))),0))))))))))))))))))</f>
        <v>#N/A</v>
      </c>
      <c r="AV27" s="33" t="e">
        <f>IF(AND('1'!AF27=CB!$A$2, '1'!AH27=CB!$B$2),INDEX(CB!$G$2:$G$7,MATCH('1'!AE27, CB!$D$2:$D$7,1))+('1'!AE27- INDEX(CB!$D$2:$D$7,MATCH('1'!AE27,CB!$D$2:$D$7,1)))*( INDEX(CB!$G$2:$G$7,MATCH('1'!AE27, CB!$D$2:$D$7,1)+1)- INDEX(CB!$G$2:$G$7,MATCH('1'!AE27, CB!$D$2:$D$7,1)))/( INDEX(CB!$D$2:$D$7,MATCH('1'!AE27, CB!$D$2:$D$7,1)+1)- INDEX(CB!$D$2:$D$7,MATCH('1'!AE27,CB!$D$2:$D$7,1))),IF(AND('1'!AF27=CB!$A$8, '1'!AH27=CB!$B$8),INDEX(CB!$G$8:$G$13,MATCH('1'!AE27, CB!$D$8:$D$13,1))+('1'!AE27- INDEX(CB!$D$8:$D$13,MATCH('1'!AE27,CB!$D$8:$D$13,1)))*( INDEX(CB!$G$8:$G$13,MATCH('1'!AE27, CB!$D$8:$D$13,1)+1)- INDEX(CB!$G$8:$G$13,MATCH('1'!AE27, CB!$D$8:$D$13,1)))/( INDEX(CB!$D$8:$D$13,MATCH('1'!AE27, CB!$D$8:$D$13,1)+1)- INDEX(CB!$D$8:$D$13,MATCH('1'!AE27,CB!$D$8:$D$13,1))),IF(AND('1'!AF27=CB!$A$14, '1'!AH27=CB!$B$14),INDEX(CB!$G$14:$G$19,MATCH('1'!AE27, CB!$D$14:$D$19,1))+('1'!AE27- INDEX(CB!$D$14:$D$19,MATCH('1'!AE27,CB!$D$14:$D$19,1)))*( INDEX(CB!$G$14:$G$19,MATCH('1'!AE27, CB!$D$14:$D$19,1)+1)- INDEX(CB!$G$14:$G$19,MATCH('1'!AE27, CB!$D$14:$D$19,1)))/( INDEX(CB!$D$14:$D$19,MATCH('1'!AE27, CB!$D$14:$D$19,1)+1)- INDEX(CB!$D$14:$D$19,MATCH('1'!AE27,CB!$D$14:$D$19,1))),IF(AND('1'!AF27=CB!$A$20, '1'!AH27=CB!$B$20),INDEX(CB!$G$20:$G$25,MATCH('1'!AE27, CB!$D$20:$D$25,1))+('1'!AE27- INDEX(CB!$D$20:$D$25,MATCH('1'!AE27,CB!$D$20:$D$25,1)))*( INDEX(CB!$G$20:$G$25,MATCH('1'!AE27, CB!$D$20:$D$25,1)+1)- INDEX(CB!$G$20:$G$25,MATCH('1'!AE27, CB!$D$20:$D$25,1)))/( INDEX(CB!$D$20:$D$25,MATCH('1'!AE27, CB!$D$20:$D$25,1)+1)- INDEX(CB!$D$20:$D$25,MATCH('1'!AE27,CB!$D$20:$D$25,1))),IF(AND('1'!AF27=CB!$A$26, '1'!AH27=CB!$B$26),INDEX(CB!$G$26:$G$31,MATCH('1'!AE27, CB!$D$26:$D$31,1))+('1'!AE27- INDEX(CB!$D$26:$D$31,MATCH('1'!AE27,CB!$D$26:$D$31,1)))*( INDEX(CB!$G$26:$G$31,MATCH('1'!AE27, CB!$D$26:$D$31,1)+1)- INDEX(CB!$G$26:$G$31,MATCH('1'!AE27, CB!$D$26:$D$31,1)))/( INDEX(CB!$D$26:$D$31,MATCH('1'!AE27, CB!$D$26:$D$31,1)+1)- INDEX(CB!$D$26:$D$31,MATCH('1'!AE27,CB!$D$26:$D$31,1))),IF(AND('1'!AF27=CB!$A$32, '1'!AH27=CB!$B$32),INDEX(CB!$G$32:$G$37,MATCH('1'!AE27, CB!$D$32:$D$37,1))+('1'!AE27- INDEX(CB!$D$32:$D$37,MATCH('1'!AE27,CB!$D$32:$D$37,1)))*( INDEX(CB!$G$32:$G$37,MATCH('1'!AE27, CB!$D$32:$D$37,1)+1)- INDEX(CB!$G$32:$G$37,MATCH('1'!AE27, CB!$D$32:$D$37,1)))/( INDEX(CB!$D$32:$D$37,MATCH('1'!AE27, CB!$D$32:$D$37,1)+1)- INDEX(CB!$D$32:$D$37,MATCH('1'!AE27,CB!$D$32:$D$37,1))),IF(AND('1'!AF27=CB!$A$38, '1'!AH27=CB!$B$38),INDEX(CB!$G$38:$G$43,MATCH('1'!AE27, CB!$D$38:$D$43,1))+('1'!AE27- INDEX(CB!$D$38:$D$43,MATCH('1'!AE27,CB!$D$38:$D$43,1)))*( INDEX(CB!$G$38:$G$43,MATCH('1'!AE27, CB!$D$38:$D$43,1)+1)- INDEX(CB!$G$38:$G$43,MATCH('1'!AE27, CB!$D$38:$D$43,1)))/( INDEX(CB!$D$38:$D$43,MATCH('1'!AE27, CB!$D$38:$D$43,1)+1)- INDEX(CB!$D$38:$D$43,MATCH('1'!AE27,CB!$D$38:$D$43,1))),IF(AND('1'!AF27=CB!$A$44, '1'!AH27=CB!$B$44),INDEX(CB!$G$44:$G$49,MATCH('1'!AE27, CB!$D$44:$D$49,1))+('1'!AE27- INDEX(CB!$D$44:$D$49,MATCH('1'!AE27,CB!$D$44:$D$49,1)))*( INDEX(CB!$G$44:$G$49,MATCH('1'!AE27, CB!$D$44:$D$49,1)+1)- INDEX(CB!$G$44:$G$49,MATCH('1'!AE27, CB!$D$44:$D$49,1)))/( INDEX(CB!$D$44:$D$49,MATCH('1'!AE27, CB!$D$44:$D$49,1)+1)- INDEX(CB!$D$44:$D$49,MATCH('1'!AE27,CB!$D$44:$D$49,1))),IF(AND('1'!AF27=CB!$A$50, '1'!AH27=CB!$B$50),INDEX(CB!$G$50:$G$55,MATCH('1'!AE27, CB!$D$50:$D$55,1))+('1'!AE27- INDEX(CB!$D$50:$D$55,MATCH('1'!AE27,CB!$D$50:$D$55,1)))*( INDEX(CB!$G$50:$G$55,MATCH('1'!AE27, CB!$D$50:$D$55,1)+1)- INDEX(CB!$G$50:$G$55,MATCH('1'!AE27, CB!$D$50:$D$55,1)))/( INDEX(CB!$D$50:$D$55,MATCH('1'!AE27, CB!$D$50:$D$55,1)+1)- INDEX(CB!$D$50:$D$55,MATCH('1'!AE27,CB!$D$50:$D$55,1))),IF(AND('1'!AF27=CB!$A$56, '1'!AH27=CB!$B$56),INDEX(CB!$G$56:$G$61,MATCH('1'!AE27, CB!$D$56:$D$61,1))+('1'!AE27- INDEX(CB!$D$56:$D$61,MATCH('1'!AE27,CB!$D$56:$D$61,1)))*( INDEX(CB!$G$56:$G$61,MATCH('1'!AE27, CB!$D$56:$D$61,1)+1)- INDEX(CB!$G$56:$G$61,MATCH('1'!AE27, CB!$D$56:$D$61,1)))/( INDEX(CB!$D$56:$D$61,MATCH('1'!AE27, CB!$D$56:$D$61,1)+1)- INDEX(CB!$D$56:$D$61,MATCH('1'!AE27,CB!$D$56:$D$61,1))),IF(AND('1'!AF27=CB!$A$62, '1'!AH27=CB!$B$62),INDEX(CB!$G$62:$G$67,MATCH('1'!AE27, CB!$D$62:$D$67,1))+('1'!AE27- INDEX(CB!$D$62:$D$67,MATCH('1'!AE27,CB!$D$62:$D$67,1)))*( INDEX(CB!$G$62:$G$67,MATCH('1'!AE27, CB!$D$62:$D$67,1)+1)- INDEX(CB!$G$62:$G$67,MATCH('1'!AE27, CB!$D$62:$D$67,1)))/( INDEX(CB!$D$62:$D$67,MATCH('1'!AE27, CB!$D$62:$D$67,1)+1)- INDEX(CB!$D$62:$D$67,MATCH('1'!AE27,CB!$D$62:$D$67,1))),IF(AND('1'!AF27=CB!$A$68, '1'!AH27=CB!$B$68),INDEX(CB!$G$68:$G$73,MATCH('1'!AE27, CB!$D$68:$D$73,1))+('1'!AE27- INDEX(CB!$D$68:$D$73,MATCH('1'!AE27,CB!$D$68:$D$73,1)))*( INDEX(CB!$G$68:$G$73,MATCH('1'!AE27, CB!$D$68:$D$73,1)+1)- INDEX(CB!$G$68:$G$73,MATCH('1'!AE27, CB!$D$68:$D$73,1)))/(INDEX(CB!$D$68:$D$73,MATCH('1'!AE27, CB!$D$68:$D$73,1)+1)- INDEX(CB!$D$68:$D$73,MATCH('1'!AE27,CB!$D$68:$D$73,1))),IF(AND('1'!AF27=CB!$A$74, '1'!AH27=CB!$B$74),INDEX(CB!$G$74:$G$79,MATCH('1'!AE27, CB!$D$74:$D$79,1))+('1'!AE27- INDEX(CB!$D$74:$D$79,MATCH('1'!AE27,CB!$D$74:$D$79,1)))*( INDEX(CB!$G$74:$G$79,MATCH('1'!AE27, CB!$D$74:$D$79,1)+1)- INDEX(CB!$G$74:$G$79,MATCH('1'!AE27, CB!$D$74:$D$79,1)))/(INDEX(CB!$D$74:$D$79,MATCH('1'!AE27, CB!$D$74:$D$79,1)+1)- INDEX(CB!$D$74:$D$79,MATCH('1'!AE27,CB!$D$74:$D$79,1))),IF(AND('1'!AF27=CB!$A$80, '1'!AH27=CB!$B$80),INDEX(CB!$G$80:$G$85,MATCH('1'!AE27, CB!$D$80:$D$85,1))+('1'!AE27- INDEX(CB!$D$80:$D$85,MATCH('1'!AE27,CB!$D$80:$D$85,1)))*( INDEX(CB!$G$80:$G$85,MATCH('1'!AE27, CB!$D$80:$D$85,1)+1)- INDEX(CB!$G$80:$G$85,MATCH('1'!AE27, CB!$D$80:$D$85,1)))/(INDEX(CB!$D$80:$D$85,MATCH('1'!AE27, CB!$D$80:$D$85,1)+1)- INDEX(CB!$D$80:$D$85,MATCH('1'!AE27,CB!$D$80:$D$85,1))),IF(AND('1'!AF27=CB!$A$86, '1'!AH27=CB!$B$86),INDEX(CB!$G$86:$G$91,MATCH('1'!AE27, CB!$D$86:$D$91,1))+('1'!AE27- INDEX(CB!$D$86:$D$91,MATCH('1'!AE27,CB!$D$86:$D$91,1)))*( INDEX(CB!$G$86:$G$91,MATCH('1'!AE27, CB!$D$86:$D$91,1)+1)- INDEX(CB!$G$86:$G$91,MATCH('1'!AE27, CB!$D$86:$D$91,1)))/(INDEX(CB!$D$86:$D$91,MATCH('1'!AE27, CB!$D$86:$D$91,1)+1)- INDEX(CB!$D$86:$D$91,MATCH('1'!AE27,CB!$D$86:$D$91,1))),IF(AND('1'!AF27=CB!$A$92, '1'!AH27=CB!$B$92),INDEX(CB!$G$92:$G$97,MATCH('1'!AE27, CB!$D$92:$D$97,1))+('1'!AE27- INDEX(CB!$D$92:$D$97,MATCH('1'!AE27,CB!$D$92:$D$97,1)))*( INDEX(CB!$G$92:$G$97,MATCH('1'!AE27, CB!$D$92:$D$97,1)+1)- INDEX(CB!$G$92:$G$97,MATCH('1'!AE27, CB!$D$92:$D$97,1)))/(INDEX(CB!$D$92:$D$97,MATCH('1'!AE27, CB!$D$92:$D$97,1)+1)- INDEX(CB!$D$92:$D$97,MATCH('1'!AE27,CB!$D$92:$D$97,1))),IF(AND('1'!AF27=CB!$A$98, '1'!AH27=CB!$B$98),INDEX(CB!$G$98:$G$103,MATCH('1'!AE27, CB!$D$98:$D$103,1))+('1'!AE27- INDEX(CB!$D$98:$D$103,MATCH('1'!AE27,CB!$D$98:$D$103,1)))*( INDEX(CB!$G$98:$G$103,MATCH('1'!AE27, CB!$D$98:$D$103,1)+1)- INDEX(CB!$G$98:$G$103,MATCH('1'!AE27, CB!$D$98:$D$103,1)))/(INDEX(CB!$D$98:$D$103,MATCH('1'!AE27, CB!$D$98:$D$103,1)+1)- INDEX(CB!$D$98:$D$103,MATCH('1'!AE27,CB!$D$98:$D$103,1))),IF(AND('1'!AF27=CB!$A$104, '1'!AH27=CB!$B$104),INDEX(CB!$G$104:$G$109,MATCH('1'!AE27, CB!$D$104:$D$109,1))+('1'!AE27- INDEX(CB!$D$104:$D$109,MATCH('1'!AE27,CB!$D$104:$D$109,1)))*( INDEX(CB!$G$104:$G$109,MATCH('1'!AE27, CB!$D$104:$D$109,1)+1)- INDEX(CB!$G$104:$G$109,MATCH('1'!AE27, CB!$D$104:$D$109,1)))/(INDEX(CB!$D$104:$D$109,MATCH('1'!AE27, CB!$D$104:$D$109,1)+1)- INDEX(CB!$D$104:$D$109,MATCH('1'!AE27,CB!$D$104:$D$109,1))),0))))))))))))))))))</f>
        <v>#N/A</v>
      </c>
      <c r="AW27" s="33" t="e">
        <f>IF(AND('1'!AF27=CB!$A$2, '1'!AH27=CB!$B$2),INDEX(CB!$F$2:$F$7,MATCH('1'!AE27, CB!$D$2:$D$7,1))+('1'!AE27- INDEX(CB!$D$2:$D$7,MATCH('1'!AE27,CB!$D$2:$D$7,1)))*( INDEX(CB!$F$2:$F$7,MATCH('1'!AE27, CB!$D$2:$D$7,1)+1)- INDEX(CB!$F$2:$F$7,MATCH('1'!AE27, CB!$D$2:$D$7,1)))/( INDEX(CB!$D$2:$D$7,MATCH('1'!AE27, CB!$D$2:$D$7,1)+1)- INDEX(CB!$D$2:$D$7,MATCH('1'!AE27,CB!$D$2:$D$7,1))),IF(AND('1'!AF27=CB!$A$8, '1'!AH27=CB!$B$8),INDEX(CB!$F$8:$F$13,MATCH('1'!AE27, CB!$D$8:$D$13,1))+('1'!AE27- INDEX(CB!$D$8:$D$13,MATCH('1'!AE27,CB!$D$8:$D$13,1)))*( INDEX(CB!$F$8:$F$13,MATCH('1'!AE27, CB!$D$8:$D$13,1)+1)- INDEX(CB!$F$8:$F$13,MATCH('1'!AE27, CB!$D$8:$D$13,1)))/( INDEX(CB!$D$8:$D$13,MATCH('1'!AE27, CB!$D$8:$D$13,1)+1)- INDEX(CB!$D$8:$D$13,MATCH('1'!AE27,CB!$D$8:$D$13,1))),IF(AND('1'!AF27=CB!$A$14, '1'!AH27=CB!$B$14),INDEX(CB!$F$14:$F$19,MATCH('1'!AE27, CB!$D$14:$D$19,1))+('1'!AE27- INDEX(CB!$D$14:$D$19,MATCH('1'!AE27,CB!$D$14:$D$19,1)))*( INDEX(CB!$F$14:$F$19,MATCH('1'!AE27, CB!$D$14:$D$19,1)+1)- INDEX(CB!$F$14:$F$19,MATCH('1'!AE27, CB!$D$14:$D$19,1)))/( INDEX(CB!$D$14:$D$19,MATCH('1'!AE27, CB!$D$14:$D$19,1)+1)- INDEX(CB!$D$14:$D$19,MATCH('1'!AE27,CB!$D$14:$D$19,1))),IF(AND('1'!AF27=CB!$A$20, '1'!AH27=CB!$B$20),INDEX(CB!$F$20:$F$25,MATCH('1'!AE27, CB!$D$20:$D$25,1))+('1'!AE27- INDEX(CB!$D$20:$D$25,MATCH('1'!AE27,CB!$D$20:$D$25,1)))*( INDEX(CB!$F$20:$F$25,MATCH('1'!AE27, CB!$D$20:$D$25,1)+1)- INDEX(CB!$F$20:$F$25,MATCH('1'!AE27, CB!$D$20:$D$25,1)))/( INDEX(CB!$D$20:$D$25,MATCH('1'!AE27, CB!$D$20:$D$25,1)+1)- INDEX(CB!$D$20:$D$25,MATCH('1'!AE27,CB!$D$20:$D$25,1))),IF(AND('1'!AF27=CB!$A$26, '1'!AH27=CB!$B$26),INDEX(CB!$F$26:$F$31,MATCH('1'!AE27, CB!$D$26:$D$31,1))+('1'!AE27- INDEX(CB!$D$26:$D$31,MATCH('1'!AE27,CB!$D$26:$D$31,1)))*( INDEX(CB!$F$26:$F$31,MATCH('1'!AE27, CB!$D$26:$D$31,1)+1)- INDEX(CB!$F$26:$F$31,MATCH('1'!AE27, CB!$D$26:$D$31,1)))/( INDEX(CB!$D$26:$D$31,MATCH('1'!AE27, CB!$D$26:$D$31,1)+1)- INDEX(CB!$D$26:$D$31,MATCH('1'!AE27,CB!$D$26:$D$31,1))),IF(AND('1'!AF27=CB!$A$32, '1'!AH27=CB!$B$32),INDEX(CB!$F$32:$F$37,MATCH('1'!AE27, CB!$D$32:$D$37,1))+('1'!AE27- INDEX(CB!$D$32:$D$37,MATCH('1'!AE27,CB!$D$32:$D$37,1)))*( INDEX(CB!$F$32:$F$37,MATCH('1'!AE27, CB!$D$32:$D$37,1)+1)- INDEX(CB!$F$32:$F$37,MATCH('1'!AE27, CB!$D$32:$D$37,1)))/( INDEX(CB!$D$32:$D$37,MATCH('1'!AE27, CB!$D$32:$D$37,1)+1)- INDEX(CB!$D$32:$D$37,MATCH('1'!AE27,CB!$D$32:$D$37,1))),IF(AND('1'!AF27=CB!$A$38, '1'!AH27=CB!$B$38),INDEX(CB!$F$38:$F$43,MATCH('1'!AE27, CB!$D$38:$D$43,1))+('1'!AE27- INDEX(CB!$D$38:$D$43,MATCH('1'!AE27,CB!$D$38:$D$43,1)))*( INDEX(CB!$F$38:$F$43,MATCH('1'!AE27, CB!$D$38:$D$43,1)+1)- INDEX(CB!$F$38:$F$43,MATCH('1'!AE27, CB!$D$38:$D$43,1)))/( INDEX(CB!$D$38:$D$43,MATCH('1'!AE27, CB!$D$38:$D$43,1)+1)- INDEX(CB!$D$38:$D$43,MATCH('1'!AE27,CB!$D$38:$D$43,1))),IF(AND('1'!AF27=CB!$A$44, '1'!AH27=CB!$B$44),INDEX(CB!$F$44:$F$49,MATCH('1'!AE27, CB!$D$44:$D$49,1))+('1'!AE27- INDEX(CB!$D$44:$D$49,MATCH('1'!AE27,CB!$D$44:$D$49,1)))*( INDEX(CB!$F$44:$F$49,MATCH('1'!AE27, CB!$D$44:$D$49,1)+1)- INDEX(CB!$F$44:$F$49,MATCH('1'!AE27, CB!$D$44:$D$49,1)))/( INDEX(CB!$D$44:$D$49,MATCH('1'!AE27, CB!$D$44:$D$49,1)+1)- INDEX(CB!$D$44:$D$49,MATCH('1'!AE27,CB!$D$44:$D$49,1))),IF(AND('1'!AF27=CB!$A$50, '1'!AH27=CB!$B$50),INDEX(CB!$F$50:$F$55,MATCH('1'!AE27, CB!$D$50:$D$55,1))+('1'!AE27- INDEX(CB!$D$50:$D$55,MATCH('1'!AE27,CB!$D$50:$D$55,1)))*( INDEX(CB!$F$50:$F$55,MATCH('1'!AE27, CB!$D$50:$D$55,1)+1)- INDEX(CB!$F$50:$F$55,MATCH('1'!AE27, CB!$D$50:$D$55,1)))/( INDEX(CB!$D$50:$D$55,MATCH('1'!AE27, CB!$D$50:$D$55,1)+1)- INDEX(CB!$D$50:$D$55,MATCH('1'!AE27,CB!$D$50:$D$55,1))),IF(AND('1'!AF27=CB!$A$56, '1'!AH27=CB!$B$56),INDEX(CB!$F$56:$F$61,MATCH('1'!AE27, CB!$D$56:$D$61,1))+('1'!AE27- INDEX(CB!$D$56:$D$61,MATCH('1'!AE27,CB!$D$56:$D$61,1)))*( INDEX(CB!$F$56:$F$61,MATCH('1'!AE27, CB!$D$56:$D$61,1)+1)- INDEX(CB!$F$56:$F$61,MATCH('1'!AE27, CB!$D$56:$D$61,1)))/( INDEX(CB!$D$56:$D$61,MATCH('1'!AE27, CB!$D$56:$D$61,1)+1)- INDEX(CB!$D$56:$D$61,MATCH('1'!AE27,CB!$D$56:$D$61,1))),IF(AND('1'!AF27=CB!$A$62, '1'!AH27=CB!$B$62),INDEX(CB!$F$62:$F$67,MATCH('1'!AE27, CB!$D$62:$D$67,1))+('1'!AE27- INDEX(CB!$D$62:$D$67,MATCH('1'!AE27,CB!$D$62:$D$67,1)))*( INDEX(CB!$F$62:$F$67,MATCH('1'!AE27, CB!$D$62:$D$67,1)+1)- INDEX(CB!$F$62:$F$67,MATCH('1'!AE27, CB!$D$62:$D$67,1)))/( INDEX(CB!$D$62:$D$67,MATCH('1'!AE27, CB!$D$62:$D$67,1)+1)- INDEX(CB!$D$62:$D$67,MATCH('1'!AE27,CB!$D$62:$D$67,1))),IF(AND('1'!AF27=CB!$A$68, '1'!AH27=CB!$B$68),INDEX(CB!$F$68:$F$73,MATCH('1'!AE27, CB!$D$68:$D$73,1))+('1'!AE27- INDEX(CB!$D$68:$D$73,MATCH('1'!AE27,CB!$D$68:$D$73,1)))*( INDEX(CB!$F$68:$F$73,MATCH('1'!AE27, CB!$D$68:$D$73,1)+1)- INDEX(CB!$F$68:$F$73,MATCH('1'!AE27, CB!$D$68:$D$73,1)))/(INDEX(CB!$D$68:$D$73,MATCH('1'!AE27, CB!$D$68:$D$73,1)+1)- INDEX(CB!$D$68:$D$73,MATCH('1'!AE27,CB!$D$68:$D$73,1))),IF(AND('1'!AF27=CB!$A$74, '1'!AH27=CB!$B$74),INDEX(CB!$F$74:$F$79,MATCH('1'!AE27, CB!$D$74:$D$79,1))+('1'!AE27- INDEX(CB!$D$74:$D$79,MATCH('1'!AE27,CB!$D$74:$D$79,1)))*( INDEX(CB!$F$74:$F$79,MATCH('1'!AE27, CB!$D$74:$D$79,1)+1)- INDEX(CB!$F$74:$F$79,MATCH('1'!AE27, CB!$D$74:$D$79,1)))/(INDEX(CB!$D$74:$D$79,MATCH('1'!AE27, CB!$D$74:$D$79,1)+1)- INDEX(CB!$D$74:$D$79,MATCH('1'!AE27,CB!$D$74:$D$79,1))),IF(AND('1'!AF27=CB!$A$80, '1'!AH27=CB!$B$80),INDEX(CB!$F$80:$F$85,MATCH('1'!AE27, CB!$D$80:$D$85,1))+('1'!AE27- INDEX(CB!$D$80:$D$85,MATCH('1'!AE27,CB!$D$80:$D$85,1)))*( INDEX(CB!$F$80:$F$85,MATCH('1'!AE27, CB!$D$80:$D$85,1)+1)- INDEX(CB!$F$80:$F$85,MATCH('1'!AE27, CB!$D$80:$D$85,1)))/(INDEX(CB!$D$80:$D$85,MATCH('1'!AE27, CB!$D$80:$D$85,1)+1)- INDEX(CB!$D$80:$D$85,MATCH('1'!AE27,CB!$D$80:$D$85,1))),IF(AND('1'!AF27=CB!$A$86, '1'!AH27=CB!$B$86),INDEX(CB!$F$86:$F$91,MATCH('1'!AE27, CB!$D$86:$D$91,1))+('1'!AE27- INDEX(CB!$D$86:$D$91,MATCH('1'!AE27,CB!$D$86:$D$91,1)))*( INDEX(CB!$F$86:$F$91,MATCH('1'!AE27, CB!$D$86:$D$91,1)+1)- INDEX(CB!$F$86:$F$91,MATCH('1'!AE27, CB!$D$86:$D$91,1)))/(INDEX(CB!$D$86:$D$91,MATCH('1'!AE27, CB!$D$86:$D$91,1)+1)- INDEX(CB!$D$86:$D$91,MATCH('1'!AE27,CB!$D$86:$D$91,1))),IF(AND('1'!AF27=CB!$A$92, '1'!AH27=CB!$B$92),INDEX(CB!$F$92:$F$97,MATCH('1'!AE27, CB!$D$92:$D$97,1))+('1'!AE27- INDEX(CB!$D$92:$D$97,MATCH('1'!AE27,CB!$D$92:$D$97,1)))*( INDEX(CB!$F$92:$F$97,MATCH('1'!AE27, CB!$D$92:$D$97,1)+1)- INDEX(CB!$F$92:$F$97,MATCH('1'!AE27, CB!$D$92:$D$97,1)))/(INDEX(CB!$D$92:$D$97,MATCH('1'!AE27, CB!$D$92:$D$97,1)+1)- INDEX(CB!$D$92:$D$97,MATCH('1'!AE27,CB!$D$92:$D$97,1))),IF(AND('1'!AF27=CB!$A$98, '1'!AH27=CB!$B$98),INDEX(CB!$F$98:$F$103,MATCH('1'!AE27, CB!$D$98:$D$103,1))+('1'!AE27- INDEX(CB!$D$98:$D$103,MATCH('1'!AE27,CB!$D$98:$D$103,1)))*( INDEX(CB!$F$98:$F$103,MATCH('1'!AE27, CB!$D$98:$D$103,1)+1)- INDEX(CB!$F$98:$F$103,MATCH('1'!AE27, CB!$D$98:$D$103,1)))/(INDEX(CB!$D$98:$D$103,MATCH('1'!AE27, CB!$D$98:$D$103,1)+1)- INDEX(CB!$D$98:$D$103,MATCH('1'!AE27,CB!$D$98:$D$103,1))),IF(AND('1'!AF27=CB!$A$104, '1'!AH27=CB!$B$104),INDEX(CB!$F$104:$F$109,MATCH('1'!AE27, CB!$D$104:$D$109,1))+('1'!AE27- INDEX(CB!$D$104:$D$109,MATCH('1'!AE27,CB!$D$104:$D$109,1)))*( INDEX(CB!$F$104:$F$109,MATCH('1'!AE27, CB!$D$104:$D$109,1)+1)- INDEX(CB!$F$104:$F$109,MATCH('1'!AE27, CB!$D$104:$D$109,1)))/(INDEX(CB!$D$104:$D$109,MATCH('1'!AE27, CB!$D$104:$D$109,1)+1)- INDEX(CB!$D$104:$D$109,MATCH('1'!AE27,CB!$D$104:$D$109,1))),0))))))))))))))))))</f>
        <v>#N/A</v>
      </c>
      <c r="AX27" s="33" t="e">
        <f>IF(AND('1'!AF27=CB!$A$2, '1'!AH27=CB!$B$2),INDEX(CB!$E$2:$E$7,MATCH('1'!AE27, CB!$D$2:$D$7,1))+('1'!AE27- INDEX(CB!$D$2:$D$7,MATCH('1'!AE27,CB!$D$2:$D$7,1)))*( INDEX(CB!$E$2:$E$7,MATCH('1'!AE27, CB!$D$2:$D$7,1)+1)- INDEX(CB!$E$2:$E$7,MATCH('1'!AE27, CB!$D$2:$D$7,1)))/( INDEX(CB!$D$2:$D$7,MATCH('1'!AE27, CB!$D$2:$D$7,1)+1)- INDEX(CB!$D$2:$D$7,MATCH('1'!AE27,CB!$D$2:$D$7,1))),IF(AND('1'!AF27=CB!$A$8, '1'!AH27=CB!$B$8),INDEX(CB!$E$8:$E$13,MATCH('1'!AE27, CB!$D$8:$D$13,1))+('1'!AE27- INDEX(CB!$D$8:$D$13,MATCH('1'!AE27,CB!$D$8:$D$13,1)))*( INDEX(CB!$E$8:$E$13,MATCH('1'!AE27, CB!$D$8:$D$13,1)+1)- INDEX(CB!$E$8:$E$13,MATCH('1'!AE27, CB!$D$8:$D$13,1)))/( INDEX(CB!$D$8:$D$13,MATCH('1'!AE27, CB!$D$8:$D$13,1)+1)- INDEX(CB!$D$8:$D$13,MATCH('1'!AE27,CB!$D$8:$D$13,1))),IF(AND('1'!AF27=CB!$A$14, '1'!AH27=CB!$B$14),INDEX(CB!$E$14:$E$19,MATCH('1'!AE27, CB!$D$14:$D$19,1))+('1'!AE27- INDEX(CB!$D$14:$D$19,MATCH('1'!AE27,CB!$D$14:$D$19,1)))*( INDEX(CB!$E$14:$E$19,MATCH('1'!AE27, CB!$D$14:$D$19,1)+1)- INDEX(CB!$E$14:$E$19,MATCH('1'!AE27, CB!$D$14:$D$19,1)))/( INDEX(CB!$D$14:$D$19,MATCH('1'!AE27, CB!$D$14:$D$19,1)+1)- INDEX(CB!$D$14:$D$19,MATCH('1'!AE27,CB!$D$14:$D$19,1))),IF(AND('1'!AF27=CB!$A$20, '1'!AH27=CB!$B$20),INDEX(CB!$E$20:$E$25,MATCH('1'!AE27, CB!$D$20:$D$25,1))+('1'!AE27- INDEX(CB!$D$20:$D$25,MATCH('1'!AE27,CB!$D$20:$D$25,1)))*( INDEX(CB!$E$20:$E$25,MATCH('1'!AE27, CB!$D$20:$D$25,1)+1)- INDEX(CB!$E$20:$E$25,MATCH('1'!AE27, CB!$D$20:$D$25,1)))/( INDEX(CB!$D$20:$D$25,MATCH('1'!AE27, CB!$D$20:$D$25,1)+1)- INDEX(CB!$D$20:$D$25,MATCH('1'!AE27,CB!$D$20:$D$25,1))),IF(AND('1'!AF27=CB!$A$26, '1'!AH27=CB!$B$26),INDEX(CB!$E$26:$E$31,MATCH('1'!AE27, CB!$D$26:$D$31,1))+('1'!AE27- INDEX(CB!$D$26:$D$31,MATCH('1'!AE27,CB!$D$26:$D$31,1)))*( INDEX(CB!$E$26:$E$31,MATCH('1'!AE27, CB!$D$26:$D$31,1)+1)- INDEX(CB!$E$26:$E$31,MATCH('1'!AE27, CB!$D$26:$D$31,1)))/( INDEX(CB!$D$26:$D$31,MATCH('1'!AE27, CB!$D$26:$D$31,1)+1)- INDEX(CB!$D$26:$D$31,MATCH('1'!AE27,CB!$D$26:$D$31,1))),IF(AND('1'!AF27=CB!$A$32, '1'!AH27=CB!$B$32),INDEX(CB!$E$32:$E$37,MATCH('1'!AE27, CB!$D$32:$D$37,1))+('1'!AE27- INDEX(CB!$D$32:$D$37,MATCH('1'!AE27,CB!$D$32:$D$37,1)))*( INDEX(CB!$E$32:$E$37,MATCH('1'!AE27, CB!$D$32:$D$37,1)+1)- INDEX(CB!$E$32:$E$37,MATCH('1'!AE27, CB!$D$32:$D$37,1)))/( INDEX(CB!$D$32:$D$37,MATCH('1'!AE27, CB!$D$32:$D$37,1)+1)- INDEX(CB!$D$32:$D$37,MATCH('1'!AE27,CB!$D$32:$D$37,1))),IF(AND('1'!AF27=CB!$A$38, '1'!AH27=CB!$B$38),INDEX(CB!$E$38:$E$43,MATCH('1'!AE27, CB!$D$38:$D$43,1))+('1'!AE27- INDEX(CB!$D$38:$D$43,MATCH('1'!AE27,CB!$D$38:$D$43,1)))*( INDEX(CB!$E$38:$E$43,MATCH('1'!AE27, CB!$D$38:$D$43,1)+1)- INDEX(CB!$E$38:$E$43,MATCH('1'!AE27, CB!$D$38:$D$43,1)))/( INDEX(CB!$D$38:$D$43,MATCH('1'!AE27, CB!$D$38:$D$43,1)+1)- INDEX(CB!$D$38:$D$43,MATCH('1'!AE27,CB!$D$38:$D$43,1))),IF(AND('1'!AF27=CB!$A$44, '1'!AH27=CB!$B$44),INDEX(CB!$E$44:$E$49,MATCH('1'!AE27, CB!$D$44:$D$49,1))+('1'!AE27- INDEX(CB!$D$44:$D$49,MATCH('1'!AE27,CB!$D$44:$D$49,1)))*( INDEX(CB!$E$44:$E$49,MATCH('1'!AE27, CB!$D$44:$D$49,1)+1)- INDEX(CB!$E$44:$E$49,MATCH('1'!AE27, CB!$D$44:$D$49,1)))/( INDEX(CB!$D$44:$D$49,MATCH('1'!AE27, CB!$D$44:$D$49,1)+1)- INDEX(CB!$D$44:$D$49,MATCH('1'!AE27,CB!$D$44:$D$49,1))),IF(AND('1'!AF27=CB!$A$50, '1'!AH27=CB!$B$50),INDEX(CB!$E$50:$E$55,MATCH('1'!AE27, CB!$D$50:$D$55,1))+('1'!AE27- INDEX(CB!$D$50:$D$55,MATCH('1'!AE27,CB!$D$50:$D$55,1)))*( INDEX(CB!$E$50:$E$55,MATCH('1'!AE27, CB!$D$50:$D$55,1)+1)- INDEX(CB!$E$50:$E$55,MATCH('1'!AE27, CB!$D$50:$D$55,1)))/( INDEX(CB!$D$50:$D$55,MATCH('1'!AE27, CB!$D$50:$D$55,1)+1)- INDEX(CB!$D$50:$D$55,MATCH('1'!AE27,CB!$D$50:$D$55,1))),IF(AND('1'!AF27=CB!$A$56, '1'!AH27=CB!$B$56),INDEX(CB!$E$56:$E$61,MATCH('1'!AE27, CB!$D$56:$D$61,1))+('1'!AE27- INDEX(CB!$D$56:$D$61,MATCH('1'!AE27,CB!$D$56:$D$61,1)))*( INDEX(CB!$E$56:$E$61,MATCH('1'!AE27, CB!$D$56:$D$61,1)+1)- INDEX(CB!$E$56:$E$61,MATCH('1'!AE27, CB!$D$56:$D$61,1)))/( INDEX(CB!$D$56:$D$61,MATCH('1'!AE27, CB!$D$56:$D$61,1)+1)- INDEX(CB!$D$56:$D$61,MATCH('1'!AE27,CB!$D$56:$D$61,1))),IF(AND('1'!AF27=CB!$A$62, '1'!AH27=CB!$B$62),INDEX(CB!$E$62:$E$67,MATCH('1'!AE27, CB!$D$62:$D$67,1))+('1'!AE27- INDEX(CB!$D$62:$D$67,MATCH('1'!AE27,CB!$D$62:$D$67,1)))*( INDEX(CB!$E$62:$E$67,MATCH('1'!AE27, CB!$D$62:$D$67,1)+1)- INDEX(CB!$E$62:$E$67,MATCH('1'!AE27, CB!$D$62:$D$67,1)))/( INDEX(CB!$D$62:$D$67,MATCH('1'!AE27, CB!$D$62:$D$67,1)+1)- INDEX(CB!$D$62:$D$67,MATCH('1'!AE27,CB!$D$62:$D$67,1))),IF(AND('1'!AF27=CB!$A$68, '1'!AH27=CB!$B$68),INDEX(CB!$E$68:$E$73,MATCH('1'!AE27, CB!$D$68:$D$73,1))+('1'!AE27- INDEX(CB!$D$68:$D$73,MATCH('1'!AE27,CB!$D$68:$D$73,1)))*( INDEX(CB!$E$68:$E$73,MATCH('1'!AE27, CB!$D$68:$D$73,1)+1)- INDEX(CB!$E$68:$E$73,MATCH('1'!AE27, CB!$D$68:$D$73,1)))/(INDEX(CB!$D$68:$D$73,MATCH('1'!AE27, CB!$D$68:$D$73,1)+1)- INDEX(CB!$D$68:$D$73,MATCH('1'!AE27,CB!$D$68:$D$73,1))),IF(AND('1'!AF27=CB!$A$74, '1'!AH27=CB!$B$74),INDEX(CB!$E$74:$E$79,MATCH('1'!AE27, CB!$D$74:$D$79,1))+('1'!AE27- INDEX(CB!$D$74:$D$79,MATCH('1'!AE27,CB!$D$74:$D$79,1)))*( INDEX(CB!$E$74:$E$79,MATCH('1'!AE27, CB!$D$74:$D$79,1)+1)- INDEX(CB!$E$74:$E$79,MATCH('1'!AE27, CB!$D$74:$D$79,1)))/(INDEX(CB!$D$74:$D$79,MATCH('1'!AE27, CB!$D$74:$D$79,1)+1)- INDEX(CB!$D$74:$D$79,MATCH('1'!AE27,CB!$D$74:$D$79,1))),IF(AND('1'!AF27=CB!$A$80, '1'!AH27=CB!$B$80),INDEX(CB!$E$80:$E$85,MATCH('1'!AE27, CB!$D$80:$D$85,1))+('1'!AE27- INDEX(CB!$D$80:$D$85,MATCH('1'!AE27,CB!$D$80:$D$85,1)))*( INDEX(CB!$E$80:$E$85,MATCH('1'!AE27, CB!$D$80:$D$85,1)+1)- INDEX(CB!$E$80:$E$85,MATCH('1'!AE27, CB!$D$80:$D$85,1)))/(INDEX(CB!$D$80:$D$85,MATCH('1'!AE27, CB!$D$80:$D$85,1)+1)- INDEX(CB!$D$80:$D$85,MATCH('1'!AE27,CB!$D$80:$D$85,1))),IF(AND('1'!AF27=CB!$A$86, '1'!AH27=CB!$B$86),INDEX(CB!$E$86:$E$91,MATCH('1'!AE27, CB!$D$86:$D$91,1))+('1'!AE27- INDEX(CB!$D$86:$D$91,MATCH('1'!AE27,CB!$D$86:$D$91,1)))*( INDEX(CB!$E$86:$E$91,MATCH('1'!AE27, CB!$D$86:$D$91,1)+1)- INDEX(CB!$E$86:$E$91,MATCH('1'!AE27, CB!$D$86:$D$91,1)))/(INDEX(CB!$D$86:$D$91,MATCH('1'!AE27, CB!$D$86:$D$91,1)+1)- INDEX(CB!$D$86:$D$91,MATCH('1'!AE27,CB!$D$86:$D$91,1))),IF(AND('1'!AF27=CB!$A$92, '1'!AH27=CB!$B$92),INDEX(CB!$E$92:$E$97,MATCH('1'!AE27, CB!$D$92:$D$97,1))+('1'!AE27- INDEX(CB!$D$92:$D$97,MATCH('1'!AE27,CB!$D$92:$D$97,1)))*( INDEX(CB!$E$92:$E$97,MATCH('1'!AE27, CB!$D$92:$D$97,1)+1)- INDEX(CB!$E$92:$E$97,MATCH('1'!AE27, CB!$D$92:$D$97,1)))/(INDEX(CB!$D$92:$D$97,MATCH('1'!AE27, CB!$D$92:$D$97,1)+1)- INDEX(CB!$D$92:$D$97,MATCH('1'!AE27,CB!$D$92:$D$97,1))),IF(AND('1'!AF27=CB!$A$98, '1'!AH27=CB!$B$98),INDEX(CB!$E$98:$E$103,MATCH('1'!AE27, CB!$D$98:$D$103,1))+('1'!AE27- INDEX(CB!$D$98:$D$103,MATCH('1'!AE27,CB!$D$98:$D$103,1)))*( INDEX(CB!$E$98:$E$103,MATCH('1'!AE27, CB!$D$98:$D$103,1)+1)- INDEX(CB!$E$98:$E$103,MATCH('1'!AE27, CB!$D$98:$D$103,1)))/(INDEX(CB!$D$98:$D$103,MATCH('1'!AE27, CB!$D$98:$D$103,1)+1)- INDEX(CB!$D$98:$D$103,MATCH('1'!AE27,CB!$D$98:$D$103,1))),IF(AND('1'!AF27=CB!$A$104, '1'!AH27=CB!$B$104),INDEX(CB!$E$104:$E$109,MATCH('1'!AE27, CB!$D$104:$D$109,1))+('1'!AE27- INDEX(CB!$D$104:$D$109,MATCH('1'!AE27,CB!$D$104:$D$109,1)))*( INDEX(CB!$E$104:$E$109,MATCH('1'!AE27, CB!$D$104:$D$109,1)+1)- INDEX(CB!$E$104:$E$109,MATCH('1'!AE27, CB!$D$104:$D$109,1)))/(INDEX(CB!$D$104:$D$109,MATCH('1'!AE27, CB!$D$104:$D$109,1)+1)- INDEX(CB!$D$104:$D$109,MATCH('1'!AE27,CB!$D$104:$D$109,1))),0))))))))))))))))))</f>
        <v>#N/A</v>
      </c>
      <c r="AY27" s="11" t="e">
        <f t="shared" si="17"/>
        <v>#VALUE!</v>
      </c>
      <c r="AZ27" s="11" t="e">
        <f>(-AY26+IF(AND('1'!AF27=CB!$A$2,'1'!AH27=CB!$B$2),MAX(CB!$D$2:$D$7),IF(AND('1'!AF27=CB!$A$8,'1'!AH27=CB!$B$8),MAX(CB!$D$8:$D$13),IF(AND('1'!AF27=CB!$A$14,'1'!AH27=CB!$B$14),MAX(CB!$D$14:$D$19),IF(AND('1'!AF27=CB!$A$20,'1'!AH27=CB!$B$20),MAX(CB!$D$20:$D$25),IF(AND('1'!AF27=CB!$A$26,'1'!AH27=CB!$B$26),MAX(CB!$D$26:$D$31),IF(AND('1'!AF27=CB!$A$32,'1'!AH27=CB!$B$32),CB!$D$36+(6-CB!$C$36)*(CB!$D$37-CB!$D$36)/(CB!$C$37-CB!$C$36),IF(AND('1'!AF27=CB!$A$38,'1'!AH27=CB!$B$38),CB!$D$42+(6-CB!$C$42)*(CB!$D$43-CB!$D$42)/(CB!$C$43-CB!$C$42),IF(AND('1'!AF27=CB!$A$44,'1'!AH27=CB!$B$44),CB!$D$48+(6-CB!$C$48)*(CB!$D$49-CB!$D$48)/(CB!$C$49-CB!$C$48),IF(AND('1'!AF27=CB!$A$50,'1'!AH27=CB!$B$50),CB!$D$54+(6-CB!$C$54)*(CB!$D$55-CB!$D$54)/(CB!$C$55-CB!$C$54),IF(AND('1'!AF27=CB!$A$56,'1'!AH27=CB!$B$56),CB!$D$60+(6-CB!$C$60)*(CB!$D$61-CB!$D$60)/(CB!$C$61-CB!$C$60),IF(AND('1'!AF27=CB!$A$62,'1'!AH27=CB!$B$62),MAX(CB!$D$62:$D$67),IF(AND('1'!AF27=CB!$A$68,'1'!AH27=CB!$B$68),MAX(CB!$D$68:$D$73),IF(AND('1'!AF27=CB!$A$74,'1'!AH27=CB!$B$74),MAX(CB!$D$74:$D$79),IF(AND('1'!AF27=CB!$A$80,'1'!AH27=CB!$B$80),MAX(CB!$D$80:$D$85),IF(AND('1'!AF27=CB!$A$86,'1'!AH27=CB!$B$86),MAX(CB!$D$86:$D$91),IF(AND('1'!AF27=CB!$A$92,'1'!AH27=CB!$B$92),MAX(CB!$D$92:$D$97),IF(AND('1'!AF27=CB!$A$98,'1'!AH27=CB!$B$98),MAX(CB!$D$98:$D$103),IF(AND('1'!AF27=CB!$A$104,'1'!AH27=CB!$B$104),MAX(CB!$D$104:$D$109),0)))))))))))))))))))/(F27*H27*D27)*43560+$B26</f>
        <v>#VALUE!</v>
      </c>
      <c r="BA27" s="38" t="e">
        <f t="shared" si="1"/>
        <v>#N/A</v>
      </c>
      <c r="BB27" s="39" t="e">
        <f t="shared" si="2"/>
        <v>#N/A</v>
      </c>
      <c r="BC27" s="39" t="e">
        <f t="shared" si="3"/>
        <v>#N/A</v>
      </c>
      <c r="BD27" s="39" t="e">
        <f t="shared" si="4"/>
        <v>#N/A</v>
      </c>
      <c r="BE27" s="39" t="e">
        <f t="shared" si="5"/>
        <v>#N/A</v>
      </c>
      <c r="BF27" s="39" t="e">
        <f t="shared" si="6"/>
        <v>#N/A</v>
      </c>
      <c r="BG27" s="39" t="e">
        <f t="shared" si="7"/>
        <v>#N/A</v>
      </c>
      <c r="BH27" s="39" t="e">
        <f t="shared" si="8"/>
        <v>#VALUE!</v>
      </c>
      <c r="BI27" s="56" t="e">
        <f t="shared" si="18"/>
        <v>#VALUE!</v>
      </c>
    </row>
    <row r="28" spans="1:61" ht="14.55" x14ac:dyDescent="0.4">
      <c r="A28" s="66">
        <v>17</v>
      </c>
      <c r="B28" s="35"/>
      <c r="C28" s="23" t="str">
        <f t="shared" si="20"/>
        <v/>
      </c>
      <c r="D28" s="95" t="str">
        <f t="shared" si="10"/>
        <v/>
      </c>
      <c r="E28" s="23" t="str">
        <f t="shared" si="11"/>
        <v/>
      </c>
      <c r="F28" s="35"/>
      <c r="G28" s="48" t="str">
        <f t="shared" si="12"/>
        <v/>
      </c>
      <c r="H28" s="93" t="str">
        <f>IF(B28&lt;&gt;0,INDEX(RainfallIntensity!$A$4:$B$49,MATCH($K$8,RainfallIntensity!$A$4:$A$49),2),"")</f>
        <v/>
      </c>
      <c r="I28" s="23" t="str">
        <f t="shared" si="13"/>
        <v/>
      </c>
      <c r="J28" s="23" t="str">
        <f t="shared" si="19"/>
        <v/>
      </c>
      <c r="K28" s="23" t="str">
        <f t="shared" si="14"/>
        <v/>
      </c>
      <c r="L28" s="35"/>
      <c r="M28" s="35" t="s">
        <v>119</v>
      </c>
      <c r="N28" s="83"/>
      <c r="O28" s="24" t="str">
        <f>IF(B28&lt;&gt;0,'1'!BA28,"")</f>
        <v/>
      </c>
      <c r="P28" s="55" t="str">
        <f>IF(B28&lt;&gt;0,'1'!BB28,"")</f>
        <v/>
      </c>
      <c r="Q28" s="24" t="str">
        <f>IF(B28&lt;&gt;0,'1'!BC28,"")</f>
        <v/>
      </c>
      <c r="R28" s="24" t="str">
        <f>IF(B28&lt;&gt;0,INDEX(CB!$N$2:$N$109,MATCH('1'!M28, CB!$A$2:$A$109,1)),"")</f>
        <v/>
      </c>
      <c r="S28" s="24" t="str">
        <f>IF(B28&lt;&gt;0,'1'!BD28,"")</f>
        <v/>
      </c>
      <c r="T28" s="24" t="str">
        <f>IF(B28&lt;&gt;0,'1'!BE28,"")</f>
        <v/>
      </c>
      <c r="U28" s="24" t="str">
        <f>IF(B28&lt;&gt;0,'1'!BF28,"")</f>
        <v/>
      </c>
      <c r="V28" s="24" t="str">
        <f>IF(B28&lt;&gt;0,'1'!BG28,"")</f>
        <v/>
      </c>
      <c r="W28" s="24" t="str">
        <f>IF(B28&lt;&gt;0,'1'!BH28,"")</f>
        <v/>
      </c>
      <c r="X28" s="53" t="str">
        <f t="shared" si="15"/>
        <v/>
      </c>
      <c r="Y28" s="63"/>
      <c r="Z28" s="94" t="str">
        <f t="shared" si="0"/>
        <v/>
      </c>
      <c r="AE28" s="11" t="str">
        <f>'1'!K28</f>
        <v/>
      </c>
      <c r="AF28" s="33">
        <f t="array" ref="AF28">MAX(IF(CB!$A$2:$A$109&lt;='1'!M28,CB!$A$2:$A$109))</f>
        <v>10</v>
      </c>
      <c r="AG28" s="33">
        <f t="array" ref="AG28">IF('1'!M28&lt;10,MAX(IF(CB!$B$2:$B$91&lt;='1'!N28,CB!$B$2:$B$91)),MAX(IF(CB!$B$92:$B$109&lt;='1'!N28,CB!$B$92:$B$109)))</f>
        <v>0</v>
      </c>
      <c r="AH28" s="100">
        <f t="array" ref="AH28">IF('1'!M28&lt;10,MIN(IF(CB!$B$2:$B$91&gt;='1'!N28,CB!$B$2:$B$91),0.07),MIN(IF(CB!$B$92:$B$109&gt;='1'!N28,CB!$B$92:$B$109,0.03)))</f>
        <v>3.0000000000000001E-3</v>
      </c>
      <c r="AI28" s="38">
        <f>IF(AND('1'!AF28=CB!$A$2, '1'!AG28=CB!$B$2),INDEX(CB!$K$2:$K$7,MATCH('1'!AE28, CB!$D$2:$D$7,1))+('1'!AE28- INDEX(CB!$D$2:$D$7,MATCH('1'!AE28,CB!$D$2:$D$7,1)))*( INDEX(CB!$K$2:$K$7,MATCH('1'!AE28, CB!$D$2:$D$7,1)+1)- INDEX(CB!$K$2:$K$7,MATCH('1'!AE28, CB!$D$2:$D$7,1)))/( INDEX(CB!$D$2:$D$7,MATCH('1'!AE28, CB!$D$2:$D$7,1)+1)- INDEX(CB!$D$2:$D$7,MATCH('1'!AE28,CB!$D$2:$D$7,1))),IF(AND('1'!AF28=CB!$A$8, '1'!AG28=CB!$B$8),INDEX(CB!$K$8:$K$13,MATCH('1'!AE28, CB!$D$8:$D$13,1))+('1'!AE28- INDEX(CB!$D$8:$D$13,MATCH('1'!AE28,CB!$D$8:$D$13,1)))*( INDEX(CB!$K$8:$K$13,MATCH('1'!AE28, CB!$D$8:$D$13,1)+1)- INDEX(CB!$K$8:$K$13,MATCH('1'!AE28, CB!$D$8:$D$13,1)))/( INDEX(CB!$D$8:$D$13,MATCH('1'!AE28, CB!$D$8:$D$13,1)+1)- INDEX(CB!$D$8:$D$13,MATCH('1'!AE28,CB!$D$8:$D$13,1))),IF(AND('1'!AF28=CB!$A$14, '1'!AG28=CB!$B$14),INDEX(CB!$K$14:$K$19,MATCH('1'!AE28, CB!$D$14:$D$19,1))+('1'!AE28- INDEX(CB!$D$14:$D$19,MATCH('1'!AE28,CB!$D$14:$D$19,1)))*( INDEX(CB!$K$14:$K$19,MATCH('1'!AE28, CB!$D$14:$D$19,1)+1)- INDEX(CB!$K$14:$K$19,MATCH('1'!AE28, CB!$D$14:$D$19,1)))/( INDEX(CB!$D$14:$D$19,MATCH('1'!AE28, CB!$D$14:$D$19,1)+1)- INDEX(CB!$D$14:$D$19,MATCH('1'!AE28,CB!$D$14:$D$19,1))),IF(AND('1'!AF28=CB!$A$20, '1'!AG28=CB!$B$20),INDEX(CB!$K$20:$K$25,MATCH('1'!AE28, CB!$D$20:$D$25,1))+('1'!AE28- INDEX(CB!$D$20:$D$25,MATCH('1'!AE28,CB!$D$20:$D$25,1)))*( INDEX(CB!$K$20:$K$25,MATCH('1'!AE28, CB!$D$20:$D$25,1)+1)- INDEX(CB!$K$20:$K$25,MATCH('1'!AE28, CB!$D$20:$D$25,1)))/( INDEX(CB!$D$20:$D$25,MATCH('1'!AE28, CB!$D$20:$D$25,1)+1)- INDEX(CB!$D$20:$D$25,MATCH('1'!AE28,CB!$D$20:$D$25,1))),IF(AND('1'!AF28=CB!$A$26, '1'!AG28=CB!$B$26),INDEX(CB!$K$26:$K$31,MATCH('1'!AE28, CB!$D$26:$D$31,1))+('1'!AE28- INDEX(CB!$D$26:$D$31,MATCH('1'!AE28,CB!$D$26:$D$31,1)))*( INDEX(CB!$K$26:$K$31,MATCH('1'!AE28, CB!$D$26:$D$31,1)+1)- INDEX(CB!$K$26:$K$31,MATCH('1'!AE28, CB!$D$26:$D$31,1)))/( INDEX(CB!$D$26:$D$31,MATCH('1'!AE28, CB!$D$26:$D$31,1)+1)- INDEX(CB!$D$26:$D$31,MATCH('1'!AE28,CB!$D$26:$D$31,1))),IF(AND('1'!AF28=CB!$A$32, '1'!AG28=CB!$B$32),INDEX(CB!$K$32:$K$37,MATCH('1'!AE28, CB!$D$32:$D$37,1))+('1'!AE28- INDEX(CB!$D$32:$D$37,MATCH('1'!AE28,CB!$D$32:$D$37,1)))*( INDEX(CB!$K$32:$K$37,MATCH('1'!AE28, CB!$D$32:$D$37,1)+1)- INDEX(CB!$K$32:$K$37,MATCH('1'!AE28, CB!$D$32:$D$37,1)))/( INDEX(CB!$D$32:$D$37,MATCH('1'!AE28, CB!$D$32:$D$37,1)+1)- INDEX(CB!$D$32:$D$37,MATCH('1'!AE28,CB!$D$32:$D$37,1))),IF(AND('1'!AF28=CB!$A$38, '1'!AG28=CB!$B$38),INDEX(CB!$K$38:$K$43,MATCH('1'!AE28, CB!$D$38:$D$43,1))+('1'!AE28- INDEX(CB!$D$38:$D$43,MATCH('1'!AE28,CB!$D$38:$D$43,1)))*( INDEX(CB!$K$38:$K$43,MATCH('1'!AE28, CB!$D$38:$D$43,1)+1)- INDEX(CB!$K$38:$K$43,MATCH('1'!AE28, CB!$D$38:$D$43,1)))/( INDEX(CB!$D$38:$D$43,MATCH('1'!AE28, CB!$D$38:$D$43,1)+1)- INDEX(CB!$D$38:$D$43,MATCH('1'!AE28,CB!$D$38:$D$43,1))),IF(AND('1'!AF28=CB!$A$44, '1'!AG28=CB!$B$44),INDEX(CB!$K$44:$K$49,MATCH('1'!AE28, CB!$D$44:$D$49,1))+('1'!AE28- INDEX(CB!$D$44:$D$49,MATCH('1'!AE28,CB!$D$44:$D$49,1)))*( INDEX(CB!$K$44:$K$49,MATCH('1'!AE28, CB!$D$44:$D$49,1)+1)- INDEX(CB!$K$44:$K$49,MATCH('1'!AE28, CB!$D$44:$D$49,1)))/( INDEX(CB!$D$44:$D$49,MATCH('1'!AE28, CB!$D$44:$D$49,1)+1)- INDEX(CB!$D$44:$D$49,MATCH('1'!AE28,CB!$D$44:$D$49,1))),IF(AND('1'!AF28=CB!$A$50, '1'!AG28=CB!$B$50),INDEX(CB!$K$50:$K$55,MATCH('1'!AE28, CB!$D$50:$D$55,1))+('1'!AE28- INDEX(CB!$D$50:$D$55,MATCH('1'!AE28,CB!$D$50:$D$55,1)))*( INDEX(CB!$K$50:$K$55,MATCH('1'!AE28, CB!$D$50:$D$55,1)+1)- INDEX(CB!$K$50:$K$55,MATCH('1'!AE28, CB!$D$50:$D$55,1)))/( INDEX(CB!$D$50:$D$55,MATCH('1'!AE28, CB!$D$50:$D$55,1)+1)- INDEX(CB!$D$50:$D$55,MATCH('1'!AE28,CB!$D$50:$D$55,1))),IF(AND('1'!AF28=CB!$A$56, '1'!AG28=CB!$B$56),INDEX(CB!$K$56:$K$61,MATCH('1'!AE28, CB!$D$56:$D$61,1))+('1'!AE28- INDEX(CB!$D$56:$D$61,MATCH('1'!AE28,CB!$D$56:$D$61,1)))*( INDEX(CB!$K$56:$K$61,MATCH('1'!AE28, CB!$D$56:$D$61,1)+1)- INDEX(CB!$K$56:$K$61,MATCH('1'!AE28, CB!$D$56:$D$61,1)))/( INDEX(CB!$D$56:$D$61,MATCH('1'!AE28, CB!$D$56:$D$61,1)+1)- INDEX(CB!$D$56:$D$61,MATCH('1'!AE28,CB!$D$56:$D$61,1))),IF(AND('1'!AF28=CB!$A$62, '1'!AG28=CB!$B$62),INDEX(CB!$K$62:$K$67,MATCH('1'!AE28, CB!$D$62:$D$67,1))+('1'!AE28- INDEX(CB!$D$62:$D$67,MATCH('1'!AE28,CB!$D$62:$D$67,1)))*( INDEX(CB!$K$62:$K$67,MATCH('1'!AE28, CB!$D$62:$D$67,1)+1)- INDEX(CB!$K$62:$K$67,MATCH('1'!AE28, CB!$D$62:$D$67,1)))/( INDEX(CB!$D$62:$D$67,MATCH('1'!AE28, CB!$D$62:$D$67,1)+1)- INDEX(CB!$D$62:$D$67,MATCH('1'!AE28,CB!$D$62:$D$67,1))),IF(AND('1'!AF28=CB!$A$68, '1'!AG28=CB!$B$68),INDEX(CB!$K$68:$K$73,MATCH('1'!AE28, CB!$D$68:$D$73,1))+('1'!AE28- INDEX(CB!$D$68:$D$73,MATCH('1'!AE28,CB!$D$68:$D$73,1)))*( INDEX(CB!$K$68:$K$73,MATCH('1'!AE28, CB!$D$68:$D$73,1)+1)- INDEX(CB!$K$68:$K$73,MATCH('1'!AE28, CB!$D$68:$D$73,1)))/(INDEX(CB!$D$68:$D$73,MATCH('1'!AE28, CB!$D$68:$D$73,1)+1)- INDEX(CB!$D$68:$D$73,MATCH('1'!AE28,CB!$D$68:$D$73,1))),IF(AND('1'!AF28=CB!$A$74, '1'!AG28=CB!$B$74),INDEX(CB!$K$74:$K$79,MATCH('1'!AE28, CB!$D$74:$D$79,1))+('1'!AE28- INDEX(CB!$D$74:$D$79,MATCH('1'!AE28,CB!$D$74:$D$79,1)))*( INDEX(CB!$K$74:$K$79,MATCH('1'!AE28, CB!$D$74:$D$79,1)+1)- INDEX(CB!$K$74:$K$79,MATCH('1'!AE28, CB!$D$74:$D$79,1)))/(INDEX(CB!$D$74:$D$79,MATCH('1'!AE28, CB!$D$74:$D$79,1)+1)- INDEX(CB!$D$74:$D$79,MATCH('1'!AE28,CB!$D$74:$D$79,1))),IF(AND('1'!AF28=CB!$A$80, '1'!AG28=CB!$B$80),INDEX(CB!$K$80:$K$85,MATCH('1'!AE28, CB!$D$80:$D$85,1))+('1'!AE28- INDEX(CB!$D$80:$D$85,MATCH('1'!AE28,CB!$D$80:$D$85,1)))*( INDEX(CB!$K$80:$K$85,MATCH('1'!AE28, CB!$D$80:$D$85,1)+1)- INDEX(CB!$K$80:$K$85,MATCH('1'!AE28, CB!$D$80:$D$85,1)))/(INDEX(CB!$D$80:$D$85,MATCH('1'!AE28, CB!$D$80:$D$85,1)+1)- INDEX(CB!$D$80:$D$85,MATCH('1'!AE28,CB!$D$80:$D$85,1))),IF(AND('1'!AF28=CB!$A$86, '1'!AG28=CB!$B$86),INDEX(CB!$K$86:$K$91,MATCH('1'!AE28, CB!$D$86:$D$91,1))+('1'!AE28- INDEX(CB!$D$86:$D$91,MATCH('1'!AE28,CB!$D$86:$D$91,1)))*( INDEX(CB!$K$86:$K$91,MATCH('1'!AE28, CB!$D$86:$D$91,1)+1)- INDEX(CB!$K$86:$K$91,MATCH('1'!AE28, CB!$D$86:$D$91,1)))/(INDEX(CB!$D$86:$D$91,MATCH('1'!AE28, CB!$D$86:$D$91,1)+1)- INDEX(CB!$D$86:$D$91,MATCH('1'!AE28,CB!$D$86:$D$91,1))),IF(AND('1'!AF28=CB!$A$92, '1'!AG28=CB!$B$92),INDEX(CB!$K$92:$K$97,MATCH('1'!AE28, CB!$D$92:$D$97,1))+('1'!AE28- INDEX(CB!$D$92:$D$97,MATCH('1'!AE28,CB!$D$92:$D$97,1)))*( INDEX(CB!$K$92:$K$97,MATCH('1'!AE28, CB!$D$92:$D$97,1)+1)- INDEX(CB!$K$92:$K$97,MATCH('1'!AE28, CB!$D$92:$D$97,1)))/(INDEX(CB!$D$92:$D$97,MATCH('1'!AE28, CB!$D$92:$D$97,1)+1)- INDEX(CB!$D$92:$D$97,MATCH('1'!AE28,CB!$D$92:$D$97,1))),IF(AND('1'!AF28=CB!$A$98, '1'!AG28=CB!$B$98),INDEX(CB!$K$98:$K$103,MATCH('1'!AE28, CB!$D$98:$D$103,1))+('1'!AE28- INDEX(CB!$D$98:$D$103,MATCH('1'!AE28,CB!$D$98:$D$103,1)))*( INDEX(CB!$K$98:$K$103,MATCH('1'!AE28, CB!$D$98:$D$103,1)+1)- INDEX(CB!$K$98:$K$103,MATCH('1'!AE28, CB!$D$98:$D$103,1)))/(INDEX(CB!$D$98:$D$103,MATCH('1'!AE28, CB!$D$98:$D$103,1)+1)- INDEX(CB!$D$98:$D$103,MATCH('1'!AE28,CB!$D$98:$D$103,1))),IF(AND('1'!AF28=CB!$A$104, '1'!AG28=CB!$B$104),INDEX(CB!$K$104:$K$109,MATCH('1'!AE28, CB!$D$104:$D$109,1))+('1'!AE28- INDEX(CB!$D$104:$D$109,MATCH('1'!AE28,CB!$D$104:$D$109,1)))*( INDEX(CB!$K$104:$K$109,MATCH('1'!AE28, CB!$D$104:$D$109,1)+1)- INDEX(CB!$K$104:$K$109,MATCH('1'!AE28, CB!$D$104:$D$109,1)))/(INDEX(CB!$D$104:$D$109,MATCH('1'!AE28, CB!$D$104:$D$109,1)+1)- INDEX(CB!$D$104:$D$109,MATCH('1'!AE28,CB!$D$104:$D$109,1))),0))))))))))))))))))</f>
        <v>0</v>
      </c>
      <c r="AJ28" s="33">
        <f>IF(AND('1'!AF28=CB!$A$2, '1'!AG28=CB!$B$2),INDEX(CB!$I$2:$I$7,MATCH('1'!AE28, CB!$D$2:$D$7,1))+('1'!AE28- INDEX(CB!$D$2:$D$7,MATCH('1'!AE28,CB!$D$2:$D$7,1)))*( INDEX(CB!$I$2:$I$7,MATCH('1'!AE28, CB!$D$2:$D$7,1)+1)- INDEX(CB!$I$2:$I$7,MATCH('1'!AE28, CB!$D$2:$D$7,1)))/( INDEX(CB!$D$2:$D$7,MATCH('1'!AE28, CB!$D$2:$D$7,1)+1)- INDEX(CB!$D$2:$D$7,MATCH('1'!AE28,CB!$D$2:$D$7,1))),IF(AND('1'!AF28=CB!$A$8, '1'!AG28=CB!$B$8),INDEX(CB!$I$8:$I$13,MATCH('1'!AE28, CB!$D$8:$D$13,1))+('1'!AE28- INDEX(CB!$D$8:$D$13,MATCH('1'!AE28,CB!$D$8:$D$13,1)))*( INDEX(CB!$I$8:$I$13,MATCH('1'!AE28, CB!$D$8:$D$13,1)+1)- INDEX(CB!$I$8:$I$13,MATCH('1'!AE28, CB!$D$8:$D$13,1)))/( INDEX(CB!$D$8:$D$13,MATCH('1'!AE28, CB!$D$8:$D$13,1)+1)- INDEX(CB!$D$8:$D$13,MATCH('1'!AE28,CB!$D$8:$D$13,1))),IF(AND('1'!AF28=CB!$A$14, '1'!AG28=CB!$B$14),INDEX(CB!$I$14:$I$19,MATCH('1'!AE28, CB!$D$14:$D$19,1))+('1'!AE28- INDEX(CB!$D$14:$D$19,MATCH('1'!AE28,CB!$D$14:$D$19,1)))*( INDEX(CB!$I$14:$I$19,MATCH('1'!AE28, CB!$D$14:$D$19,1)+1)- INDEX(CB!$I$14:$I$19,MATCH('1'!AE28, CB!$D$14:$D$19,1)))/( INDEX(CB!$D$14:$D$19,MATCH('1'!AE28, CB!$D$14:$D$19,1)+1)- INDEX(CB!$D$14:$D$19,MATCH('1'!AE28,CB!$D$14:$D$19,1))),IF(AND('1'!AF28=CB!$A$20, '1'!AG28=CB!$B$20),INDEX(CB!$I$20:$I$25,MATCH('1'!AE28, CB!$D$20:$D$25,1))+('1'!AE28- INDEX(CB!$D$20:$D$25,MATCH('1'!AE28,CB!$D$20:$D$25,1)))*( INDEX(CB!$I$20:$I$25,MATCH('1'!AE28, CB!$D$20:$D$25,1)+1)- INDEX(CB!$I$20:$I$25,MATCH('1'!AE28, CB!$D$20:$D$25,1)))/( INDEX(CB!$D$20:$D$25,MATCH('1'!AE28, CB!$D$20:$D$25,1)+1)- INDEX(CB!$D$20:$D$25,MATCH('1'!AE28,CB!$D$20:$D$25,1))),IF(AND('1'!AF28=CB!$A$26, '1'!AG28=CB!$B$26),INDEX(CB!$I$26:$I$31,MATCH('1'!AE28, CB!$D$26:$D$31,1))+('1'!AE28- INDEX(CB!$D$26:$D$31,MATCH('1'!AE28,CB!$D$26:$D$31,1)))*( INDEX(CB!$I$26:$I$31,MATCH('1'!AE28, CB!$D$26:$D$31,1)+1)- INDEX(CB!$I$26:$I$31,MATCH('1'!AE28, CB!$D$26:$D$31,1)))/( INDEX(CB!$D$26:$D$31,MATCH('1'!AE28, CB!$D$26:$D$31,1)+1)- INDEX(CB!$D$26:$D$31,MATCH('1'!AE28,CB!$D$26:$D$31,1))),IF(AND('1'!AF28=CB!$A$32, '1'!AG28=CB!$B$32),INDEX(CB!$I$32:$I$37,MATCH('1'!AE28, CB!$D$32:$D$37,1))+('1'!AE28- INDEX(CB!$D$32:$D$37,MATCH('1'!AE28,CB!$D$32:$D$37,1)))*( INDEX(CB!$I$32:$I$37,MATCH('1'!AE28, CB!$D$32:$D$37,1)+1)- INDEX(CB!$I$32:$I$37,MATCH('1'!AE28, CB!$D$32:$D$37,1)))/( INDEX(CB!$D$32:$D$37,MATCH('1'!AE28, CB!$D$32:$D$37,1)+1)- INDEX(CB!$D$32:$D$37,MATCH('1'!AE28,CB!$D$32:$D$37,1))),IF(AND('1'!AF28=CB!$A$38, '1'!AG28=CB!$B$38),INDEX(CB!$I$38:$I$43,MATCH('1'!AE28, CB!$D$38:$D$43,1))+('1'!AE28- INDEX(CB!$D$38:$D$43,MATCH('1'!AE28,CB!$D$38:$D$43,1)))*( INDEX(CB!$I$38:$I$43,MATCH('1'!AE28, CB!$D$38:$D$43,1)+1)- INDEX(CB!$I$38:$I$43,MATCH('1'!AE28, CB!$D$38:$D$43,1)))/( INDEX(CB!$D$38:$D$43,MATCH('1'!AE28, CB!$D$38:$D$43,1)+1)- INDEX(CB!$D$38:$D$43,MATCH('1'!AE28,CB!$D$38:$D$43,1))),IF(AND('1'!AF28=CB!$A$44, '1'!AG28=CB!$B$44),INDEX(CB!$I$44:$I$49,MATCH('1'!AE28, CB!$D$44:$D$49,1))+('1'!AE28- INDEX(CB!$D$44:$D$49,MATCH('1'!AE28,CB!$D$44:$D$49,1)))*( INDEX(CB!$I$44:$I$49,MATCH('1'!AE28, CB!$D$44:$D$49,1)+1)- INDEX(CB!$I$44:$I$49,MATCH('1'!AE28, CB!$D$44:$D$49,1)))/( INDEX(CB!$D$44:$D$49,MATCH('1'!AE28, CB!$D$44:$D$49,1)+1)- INDEX(CB!$D$44:$D$49,MATCH('1'!AE28,CB!$D$44:$D$49,1))),IF(AND('1'!AF28=CB!$A$50, '1'!AG28=CB!$B$50),INDEX(CB!$I$50:$I$55,MATCH('1'!AE28, CB!$D$50:$D$55,1))+('1'!AE28- INDEX(CB!$D$50:$D$55,MATCH('1'!AE28,CB!$D$50:$D$55,1)))*( INDEX(CB!$I$50:$I$55,MATCH('1'!AE28, CB!$D$50:$D$55,1)+1)- INDEX(CB!$I$50:$I$55,MATCH('1'!AE28, CB!$D$50:$D$55,1)))/( INDEX(CB!$D$50:$D$55,MATCH('1'!AE28, CB!$D$50:$D$55,1)+1)- INDEX(CB!$D$50:$D$55,MATCH('1'!AE28,CB!$D$50:$D$55,1))),IF(AND('1'!AF28=CB!$A$56, '1'!AG28=CB!$B$56),INDEX(CB!$I$56:$I$61,MATCH('1'!AE28, CB!$D$56:$D$61,1))+('1'!AE28- INDEX(CB!$D$56:$D$61,MATCH('1'!AE28,CB!$D$56:$D$61,1)))*( INDEX(CB!$I$56:$I$61,MATCH('1'!AE28, CB!$D$56:$D$61,1)+1)- INDEX(CB!$I$56:$I$61,MATCH('1'!AE28, CB!$D$56:$D$61,1)))/( INDEX(CB!$D$56:$D$61,MATCH('1'!AE28, CB!$D$56:$D$61,1)+1)- INDEX(CB!$D$56:$D$61,MATCH('1'!AE28,CB!$D$56:$D$61,1))),IF(AND('1'!AF28=CB!$A$62, '1'!AG28=CB!$B$62),INDEX(CB!$I$62:$I$67,MATCH('1'!AE28, CB!$D$62:$D$67,1))+('1'!AE28- INDEX(CB!$D$62:$D$67,MATCH('1'!AE28,CB!$D$62:$D$67,1)))*( INDEX(CB!$I$62:$I$67,MATCH('1'!AE28, CB!$D$62:$D$67,1)+1)- INDEX(CB!$I$62:$I$67,MATCH('1'!AE28, CB!$D$62:$D$67,1)))/( INDEX(CB!$D$62:$D$67,MATCH('1'!AE28, CB!$D$62:$D$67,1)+1)- INDEX(CB!$D$62:$D$67,MATCH('1'!AE28,CB!$D$62:$D$67,1))),IF(AND('1'!AF28=CB!$A$68, '1'!AG28=CB!$B$68),INDEX(CB!$I$68:$I$73,MATCH('1'!AE28, CB!$D$68:$D$73,1))+('1'!AE28- INDEX(CB!$D$68:$D$73,MATCH('1'!AE28,CB!$D$68:$D$73,1)))*( INDEX(CB!$I$68:$I$73,MATCH('1'!AE28, CB!$D$68:$D$73,1)+1)- INDEX(CB!$I$68:$I$73,MATCH('1'!AE28, CB!$D$68:$D$73,1)))/(INDEX(CB!$D$68:$D$73,MATCH('1'!AE28, CB!$D$68:$D$73,1)+1)- INDEX(CB!$D$68:$D$73,MATCH('1'!AE28,CB!$D$68:$D$73,1))),IF(AND('1'!AF28=CB!$A$74, '1'!AG28=CB!$B$74),INDEX(CB!$I$74:$I$79,MATCH('1'!AE28, CB!$D$74:$D$79,1))+('1'!AE28- INDEX(CB!$D$74:$D$79,MATCH('1'!AE28,CB!$D$74:$D$79,1)))*( INDEX(CB!$I$74:$I$79,MATCH('1'!AE28, CB!$D$74:$D$79,1)+1)- INDEX(CB!$I$74:$I$79,MATCH('1'!AE28, CB!$D$74:$D$79,1)))/(INDEX(CB!$D$74:$D$79,MATCH('1'!AE28, CB!$D$74:$D$79,1)+1)- INDEX(CB!$D$74:$D$79,MATCH('1'!AE28,CB!$D$74:$D$79,1))),IF(AND('1'!AF28=CB!$A$80, '1'!AG28=CB!$B$80),INDEX(CB!$I$80:$I$85,MATCH('1'!AE28, CB!$D$80:$D$85,1))+('1'!AE28- INDEX(CB!$D$80:$D$85,MATCH('1'!AE28,CB!$D$80:$D$85,1)))*( INDEX(CB!$I$80:$I$85,MATCH('1'!AE28, CB!$D$80:$D$85,1)+1)- INDEX(CB!$I$80:$I$85,MATCH('1'!AE28, CB!$D$80:$D$85,1)))/(INDEX(CB!$D$80:$D$85,MATCH('1'!AE28, CB!$D$80:$D$85,1)+1)- INDEX(CB!$D$80:$D$85,MATCH('1'!AE28,CB!$D$80:$D$85,1))),IF(AND('1'!AF28=CB!$A$86, '1'!AG28=CB!$B$86),INDEX(CB!$I$86:$I$91,MATCH('1'!AE28, CB!$D$86:$D$91,1))+('1'!AE28- INDEX(CB!$D$86:$D$91,MATCH('1'!AE28,CB!$D$86:$D$91,1)))*( INDEX(CB!$I$86:$I$91,MATCH('1'!AE28, CB!$D$86:$D$91,1)+1)- INDEX(CB!$I$86:$I$91,MATCH('1'!AE28, CB!$D$86:$D$91,1)))/(INDEX(CB!$D$86:$D$91,MATCH('1'!AE28, CB!$D$86:$D$91,1)+1)- INDEX(CB!$D$86:$D$91,MATCH('1'!AE28,CB!$D$86:$D$91,1))),IF(AND('1'!AF28=CB!$A$92, '1'!AG28=CB!$B$92),INDEX(CB!$I$92:$I$97,MATCH('1'!AE28, CB!$D$92:$D$97,1))+('1'!AE28- INDEX(CB!$D$92:$D$97,MATCH('1'!AE28,CB!$D$92:$D$97,1)))*( INDEX(CB!$I$92:$I$97,MATCH('1'!AE28, CB!$D$92:$D$97,1)+1)- INDEX(CB!$I$92:$I$97,MATCH('1'!AE28, CB!$D$92:$D$97,1)))/(INDEX(CB!$D$92:$D$97,MATCH('1'!AE28, CB!$D$92:$D$97,1)+1)- INDEX(CB!$D$92:$D$97,MATCH('1'!AE28,CB!$D$92:$D$97,1))),IF(AND('1'!AF28=CB!$A$98, '1'!AG28=CB!$B$98),INDEX(CB!$I$98:$I$103,MATCH('1'!AE28, CB!$D$98:$D$103,1))+('1'!AE28- INDEX(CB!$D$98:$D$103,MATCH('1'!AE28,CB!$D$98:$D$103,1)))*( INDEX(CB!$I$98:$I$103,MATCH('1'!AE28, CB!$D$98:$D$103,1)+1)- INDEX(CB!$I$98:$I$103,MATCH('1'!AE28, CB!$D$98:$D$103,1)))/(INDEX(CB!$D$98:$D$103,MATCH('1'!AE28, CB!$D$98:$D$103,1)+1)- INDEX(CB!$D$98:$D$103,MATCH('1'!AE28,CB!$D$98:$D$103,1))),IF(AND('1'!AF28=CB!$A$104, '1'!AG28=CB!$B$104),INDEX(CB!$I$104:$I$109,MATCH('1'!AE28, CB!$D$104:$D$109,1))+('1'!AE28- INDEX(CB!$D$104:$D$109,MATCH('1'!AE28,CB!$D$104:$D$109,1)))*( INDEX(CB!$I$104:$I$109,MATCH('1'!AE28, CB!$D$104:$D$109,1)+1)- INDEX(CB!$I$104:$I$109,MATCH('1'!AE28, CB!$D$104:$D$109,1)))/(INDEX(CB!$D$104:$D$109,MATCH('1'!AE28, CB!$D$104:$D$109,1)+1)- INDEX(CB!$D$104:$D$109,MATCH('1'!AE28,CB!$D$104:$D$109,1))),0))))))))))))))))))</f>
        <v>0</v>
      </c>
      <c r="AK28" s="33">
        <f>IF(AND('1'!AF28=CB!$A$2, '1'!AG28=CB!$B$2),INDEX(CB!$C$2:$C$7,MATCH('1'!AE28, CB!$D$2:$D$7,1))+('1'!AE28- INDEX(CB!$D$2:$D$7,MATCH('1'!AE28,CB!$D$2:$D$7,1)))*( INDEX(CB!$C$2:$C$7,MATCH('1'!AE28, CB!$D$2:$D$7,1)+1)- INDEX(CB!$C$2:$C$7,MATCH('1'!AE28, CB!$D$2:$D$7,1)))/( INDEX(CB!$D$2:$D$7,MATCH('1'!AE28, CB!$D$2:$D$7,1)+1)- INDEX(CB!$D$2:$D$7,MATCH('1'!AE28,CB!$D$2:$D$7,1))),IF(AND('1'!AF28=CB!$A$8, '1'!AG28=CB!$B$8),INDEX(CB!$C$8:$C$13,MATCH('1'!AE28, CB!$D$8:$D$13,1))+('1'!AE28- INDEX(CB!$D$8:$D$13,MATCH('1'!AE28,CB!$D$8:$D$13,1)))*( INDEX(CB!$C$8:$C$13,MATCH('1'!AE28, CB!$D$8:$D$13,1)+1)- INDEX(CB!$C$8:$C$13,MATCH('1'!AE28, CB!$D$8:$D$13,1)))/( INDEX(CB!$D$8:$D$13,MATCH('1'!AE28, CB!$D$8:$D$13,1)+1)- INDEX(CB!$D$8:$D$13,MATCH('1'!AE28,CB!$D$8:$D$13,1))),IF(AND('1'!AF28=CB!$A$14, '1'!AG28=CB!$B$14),INDEX(CB!$C$14:$C$19,MATCH('1'!AE28, CB!$D$14:$D$19,1))+('1'!AE28- INDEX(CB!$D$14:$D$19,MATCH('1'!AE28,CB!$D$14:$D$19,1)))*( INDEX(CB!$C$14:$C$19,MATCH('1'!AE28, CB!$D$14:$D$19,1)+1)- INDEX(CB!$C$14:$C$19,MATCH('1'!AE28, CB!$D$14:$D$19,1)))/( INDEX(CB!$D$14:$D$19,MATCH('1'!AE28, CB!$D$14:$D$19,1)+1)- INDEX(CB!$D$14:$D$19,MATCH('1'!AE28,CB!$D$14:$D$19,1))),IF(AND('1'!AF28=CB!$A$20, '1'!AG28=CB!$B$20),INDEX(CB!$C$20:$C$25,MATCH('1'!AE28, CB!$D$20:$D$25,1))+('1'!AE28- INDEX(CB!$D$20:$D$25,MATCH('1'!AE28,CB!$D$20:$D$25,1)))*( INDEX(CB!$C$20:$C$25,MATCH('1'!AE28, CB!$D$20:$D$25,1)+1)- INDEX(CB!$C$20:$C$25,MATCH('1'!AE28, CB!$D$20:$D$25,1)))/( INDEX(CB!$D$20:$D$25,MATCH('1'!AE28, CB!$D$20:$D$25,1)+1)- INDEX(CB!$D$20:$D$25,MATCH('1'!AE28,CB!$D$20:$D$25,1))),IF(AND('1'!AF28=CB!$A$26, '1'!AG28=CB!$B$26),INDEX(CB!$C$26:$C$31,MATCH('1'!AE28, CB!$D$26:$D$31,1))+('1'!AE28- INDEX(CB!$D$26:$D$31,MATCH('1'!AE28,CB!$D$26:$D$31,1)))*( INDEX(CB!$C$26:$C$31,MATCH('1'!AE28, CB!$D$26:$D$31,1)+1)- INDEX(CB!$C$26:$C$31,MATCH('1'!AE28, CB!$D$26:$D$31,1)))/( INDEX(CB!$D$26:$D$31,MATCH('1'!AE28, CB!$D$26:$D$31,1)+1)- INDEX(CB!$D$26:$D$31,MATCH('1'!AE28,CB!$D$26:$D$31,1))),IF(AND('1'!AF28=CB!$A$32, '1'!AG28=CB!$B$32),INDEX(CB!$C$32:$C$37,MATCH('1'!AE28, CB!$D$32:$D$37,1))+('1'!AE28- INDEX(CB!$D$32:$D$37,MATCH('1'!AE28,CB!$D$32:$D$37,1)))*( INDEX(CB!$C$32:$C$37,MATCH('1'!AE28, CB!$D$32:$D$37,1)+1)- INDEX(CB!$C$32:$C$37,MATCH('1'!AE28, CB!$D$32:$D$37,1)))/( INDEX(CB!$D$32:$D$37,MATCH('1'!AE28, CB!$D$32:$D$37,1)+1)- INDEX(CB!$D$32:$D$37,MATCH('1'!AE28,CB!$D$32:$D$37,1))),IF(AND('1'!AF28=CB!$A$38, '1'!AG28=CB!$B$38),INDEX(CB!$C$38:$C$43,MATCH('1'!AE28, CB!$D$38:$D$43,1))+('1'!AE28- INDEX(CB!$D$38:$D$43,MATCH('1'!AE28,CB!$D$38:$D$43,1)))*( INDEX(CB!$C$38:$C$43,MATCH('1'!AE28, CB!$D$38:$D$43,1)+1)- INDEX(CB!$C$38:$C$43,MATCH('1'!AE28, CB!$D$38:$D$43,1)))/( INDEX(CB!$D$38:$D$43,MATCH('1'!AE28, CB!$D$38:$D$43,1)+1)- INDEX(CB!$D$38:$D$43,MATCH('1'!AE28,CB!$D$38:$D$43,1))),IF(AND('1'!AF28=CB!$A$44, '1'!AG28=CB!$B$44),INDEX(CB!$C$44:$C$49,MATCH('1'!AE28, CB!$D$44:$D$49,1))+('1'!AE28- INDEX(CB!$D$44:$D$49,MATCH('1'!AE28,CB!$D$44:$D$49,1)))*( INDEX(CB!$C$44:$C$49,MATCH('1'!AE28, CB!$D$44:$D$49,1)+1)- INDEX(CB!$C$44:$C$49,MATCH('1'!AE28, CB!$D$44:$D$49,1)))/( INDEX(CB!$D$44:$D$49,MATCH('1'!AE28, CB!$D$44:$D$49,1)+1)- INDEX(CB!$D$44:$D$49,MATCH('1'!AE28,CB!$D$44:$D$49,1))),IF(AND('1'!AF28=CB!$A$50, '1'!AG28=CB!$B$50),INDEX(CB!$C$50:$C$55,MATCH('1'!AE28, CB!$D$50:$D$55,1))+('1'!AE28- INDEX(CB!$D$50:$D$55,MATCH('1'!AE28,CB!$D$50:$D$55,1)))*( INDEX(CB!$C$50:$C$55,MATCH('1'!AE28, CB!$D$50:$D$55,1)+1)- INDEX(CB!$C$50:$C$55,MATCH('1'!AE28, CB!$D$50:$D$55,1)))/( INDEX(CB!$D$50:$D$55,MATCH('1'!AE28, CB!$D$50:$D$55,1)+1)- INDEX(CB!$D$50:$D$55,MATCH('1'!AE28,CB!$D$50:$D$55,1))),IF(AND('1'!AF28=CB!$A$56, '1'!AG28=CB!$B$56),INDEX(CB!$C$56:$C$61,MATCH('1'!AE28, CB!$D$56:$D$61,1))+('1'!AE28- INDEX(CB!$D$56:$D$61,MATCH('1'!AE28,CB!$D$56:$D$61,1)))*( INDEX(CB!$C$56:$C$61,MATCH('1'!AE28, CB!$D$56:$D$61,1)+1)- INDEX(CB!$C$56:$C$61,MATCH('1'!AE28, CB!$D$56:$D$61,1)))/( INDEX(CB!$D$56:$D$61,MATCH('1'!AE28, CB!$D$56:$D$61,1)+1)- INDEX(CB!$D$56:$D$61,MATCH('1'!AE28,CB!$D$56:$D$61,1))),IF(AND('1'!AF28=CB!$A$62, '1'!AG28=CB!$B$62),INDEX(CB!$C$62:$C$67,MATCH('1'!AE28, CB!$D$62:$D$67,1))+('1'!AE28- INDEX(CB!$D$62:$D$67,MATCH('1'!AE28,CB!$D$62:$D$67,1)))*( INDEX(CB!$C$62:$C$67,MATCH('1'!AE28, CB!$D$62:$D$67,1)+1)- INDEX(CB!$C$62:$C$67,MATCH('1'!AE28, CB!$D$62:$D$67,1)))/( INDEX(CB!$D$62:$D$67,MATCH('1'!AE28, CB!$D$62:$D$67,1)+1)- INDEX(CB!$D$62:$D$67,MATCH('1'!AE28,CB!$D$62:$D$67,1))),IF(AND('1'!AF28=CB!$A$68, '1'!AG28=CB!$B$68),INDEX(CB!$C$68:$C$73,MATCH('1'!AE28, CB!$D$68:$D$73,1))+('1'!AE28- INDEX(CB!$D$68:$D$73,MATCH('1'!AE28,CB!$D$68:$D$73,1)))*( INDEX(CB!$C$68:$C$73,MATCH('1'!AE28, CB!$D$68:$D$73,1)+1)- INDEX(CB!$C$68:$C$73,MATCH('1'!AE28, CB!$D$68:$D$73,1)))/(INDEX(CB!$D$68:$D$73,MATCH('1'!AE28, CB!$D$68:$D$73,1)+1)- INDEX(CB!$D$68:$D$73,MATCH('1'!AE28,CB!$D$68:$D$73,1))),IF(AND('1'!AF28=CB!$A$74, '1'!AG28=CB!$B$74),INDEX(CB!$C$74:$C$79,MATCH('1'!AE28, CB!$D$74:$D$79,1))+('1'!AE28- INDEX(CB!$D$74:$D$79,MATCH('1'!AE28,CB!$D$74:$D$79,1)))*( INDEX(CB!$C$74:$C$79,MATCH('1'!AE28, CB!$D$74:$D$79,1)+1)- INDEX(CB!$C$74:$C$79,MATCH('1'!AE28, CB!$D$74:$D$79,1)))/(INDEX(CB!$D$74:$D$79,MATCH('1'!AE28, CB!$D$74:$D$79,1)+1)- INDEX(CB!$D$74:$D$79,MATCH('1'!AE28,CB!$D$74:$D$79,1))),IF(AND('1'!AF28=CB!$A$80, '1'!AG28=CB!$B$80),INDEX(CB!$C$80:$C$85,MATCH('1'!AE28, CB!$D$80:$D$85,1))+('1'!AE28- INDEX(CB!$D$80:$D$85,MATCH('1'!AE28,CB!$D$80:$D$85,1)))*( INDEX(CB!$C$80:$C$85,MATCH('1'!AE28, CB!$D$80:$D$85,1)+1)- INDEX(CB!$C$80:$C$85,MATCH('1'!AE28, CB!$D$80:$D$85,1)))/(INDEX(CB!$D$80:$D$85,MATCH('1'!AE28, CB!$D$80:$D$85,1)+1)- INDEX(CB!$D$80:$D$85,MATCH('1'!AE28,CB!$D$80:$D$85,1))),IF(AND('1'!AF28=CB!$A$86, '1'!AG28=CB!$B$86),INDEX(CB!$C$86:$C$91,MATCH('1'!AE28, CB!$D$86:$D$91,1))+('1'!AE28- INDEX(CB!$D$86:$D$91,MATCH('1'!AE28,CB!$D$86:$D$91,1)))*( INDEX(CB!$C$86:$C$91,MATCH('1'!AE28, CB!$D$86:$D$91,1)+1)- INDEX(CB!$C$86:$C$91,MATCH('1'!AE28, CB!$D$86:$D$91,1)))/(INDEX(CB!$D$86:$D$91,MATCH('1'!AE28, CB!$D$86:$D$91,1)+1)- INDEX(CB!$D$86:$D$91,MATCH('1'!AE28,CB!$D$86:$D$91,1))),IF(AND('1'!AF28=CB!$A$92, '1'!AG28=CB!$B$92),INDEX(CB!$C$92:$C$97,MATCH('1'!AE28, CB!$D$92:$D$97,1))+('1'!AE28- INDEX(CB!$D$92:$D$97,MATCH('1'!AE28,CB!$D$92:$D$97,1)))*( INDEX(CB!$C$92:$C$97,MATCH('1'!AE28, CB!$D$92:$D$97,1)+1)- INDEX(CB!$C$92:$C$97,MATCH('1'!AE28, CB!$D$92:$D$97,1)))/(INDEX(CB!$D$92:$D$97,MATCH('1'!AE28, CB!$D$92:$D$97,1)+1)- INDEX(CB!$D$92:$D$97,MATCH('1'!AE28,CB!$D$92:$D$97,1))),IF(AND('1'!AF28=CB!$A$98, '1'!AG28=CB!$B$98),INDEX(CB!$C$98:$C$103,MATCH('1'!AE28, CB!$D$98:$D$103,1))+('1'!AE28- INDEX(CB!$D$98:$D$103,MATCH('1'!AE28,CB!$D$98:$D$103,1)))*( INDEX(CB!$C$98:$C$103,MATCH('1'!AE28, CB!$D$98:$D$103,1)+1)- INDEX(CB!$C$98:$C$103,MATCH('1'!AE28, CB!$D$98:$D$103,1)))/(INDEX(CB!$D$98:$D$103,MATCH('1'!AE28, CB!$D$98:$D$103,1)+1)- INDEX(CB!$D$98:$D$103,MATCH('1'!AE28,CB!$D$98:$D$103,1))),IF(AND('1'!AF28=CB!$A$104, '1'!AG28=CB!$B$104),INDEX(CB!$C$104:$C$109,MATCH('1'!AE28, CB!$D$104:$D$109,1))+('1'!AE28- INDEX(CB!$D$104:$D$109,MATCH('1'!AE28,CB!$D$104:$D$109,1)))*( INDEX(CB!$C$104:$C$109,MATCH('1'!AE28, CB!$D$104:$D$109,1)+1)- INDEX(CB!$C$104:$C$109,MATCH('1'!AE28, CB!$D$104:$D$109,1)))/(INDEX(CB!$D$104:$D$109,MATCH('1'!AE28, CB!$D$104:$D$109,1)+1)- INDEX(CB!$D$104:$D$109,MATCH('1'!AE28,CB!$D$104:$D$109,1))),0))))))))))))))))))</f>
        <v>0</v>
      </c>
      <c r="AL28" s="33">
        <f>IF(AND('1'!AF28=CB!$A$2, '1'!AG28=CB!$B$2),INDEX(CB!$M$2:$M$7,MATCH('1'!AE28, CB!$D$2:$D$7,1))+('1'!AE28- INDEX(CB!$D$2:$D$7,MATCH('1'!AE28,CB!$D$2:$D$7,1)))*( INDEX(CB!$M$2:$M$7,MATCH('1'!AE28, CB!$D$2:$D$7,1)+1)- INDEX(CB!$M$2:$M$7,MATCH('1'!AE28, CB!$D$2:$D$7,1)))/( INDEX(CB!$D$2:$D$7,MATCH('1'!AE28, CB!$D$2:$D$7,1)+1)- INDEX(CB!$D$2:$D$7,MATCH('1'!AE28,CB!$D$2:$D$7,1))),IF(AND('1'!AF28=CB!$A$8, '1'!AG28=CB!$B$8),INDEX(CB!$M$8:$M$13,MATCH('1'!AE28, CB!$D$8:$D$13,1))+('1'!AE28- INDEX(CB!$D$8:$D$13,MATCH('1'!AE28,CB!$D$8:$D$13,1)))*( INDEX(CB!$M$8:$M$13,MATCH('1'!AE28, CB!$D$8:$D$13,1)+1)- INDEX(CB!$M$8:$M$13,MATCH('1'!AE28, CB!$D$8:$D$13,1)))/( INDEX(CB!$D$8:$D$13,MATCH('1'!AE28, CB!$D$8:$D$13,1)+1)- INDEX(CB!$D$8:$D$13,MATCH('1'!AE28,CB!$D$8:$D$13,1))),IF(AND('1'!AF28=CB!$A$14, '1'!AG28=CB!$B$14),INDEX(CB!$M$14:$M$19,MATCH('1'!AE28, CB!$D$14:$D$19,1))+('1'!AE28- INDEX(CB!$D$14:$D$19,MATCH('1'!AE28,CB!$D$14:$D$19,1)))*( INDEX(CB!$M$14:$M$19,MATCH('1'!AE28, CB!$D$14:$D$19,1)+1)- INDEX(CB!$M$14:$M$19,MATCH('1'!AE28, CB!$D$14:$D$19,1)))/( INDEX(CB!$D$14:$D$19,MATCH('1'!AE28, CB!$D$14:$D$19,1)+1)- INDEX(CB!$D$14:$D$19,MATCH('1'!AE28,CB!$D$14:$D$19,1))),IF(AND('1'!AF28=CB!$A$20, '1'!AG28=CB!$B$20),INDEX(CB!$M$20:$M$25,MATCH('1'!AE28, CB!$D$20:$D$25,1))+('1'!AE28- INDEX(CB!$D$20:$D$25,MATCH('1'!AE28,CB!$D$20:$D$25,1)))*( INDEX(CB!$M$20:$M$25,MATCH('1'!AE28, CB!$D$20:$D$25,1)+1)- INDEX(CB!$M$20:$M$25,MATCH('1'!AE28, CB!$D$20:$D$25,1)))/( INDEX(CB!$D$20:$D$25,MATCH('1'!AE28, CB!$D$20:$D$25,1)+1)- INDEX(CB!$D$20:$D$25,MATCH('1'!AE28,CB!$D$20:$D$25,1))),IF(AND('1'!AF28=CB!$A$26, '1'!AG28=CB!$B$26),INDEX(CB!$M$26:$M$31,MATCH('1'!AE28, CB!$D$26:$D$31,1))+('1'!AE28- INDEX(CB!$D$26:$D$31,MATCH('1'!AE28,CB!$D$26:$D$31,1)))*( INDEX(CB!$M$26:$M$31,MATCH('1'!AE28, CB!$D$26:$D$31,1)+1)- INDEX(CB!$M$26:$M$31,MATCH('1'!AE28, CB!$D$26:$D$31,1)))/( INDEX(CB!$D$26:$D$31,MATCH('1'!AE28, CB!$D$26:$D$31,1)+1)- INDEX(CB!$D$26:$D$31,MATCH('1'!AE28,CB!$D$26:$D$31,1))),IF(AND('1'!AF28=CB!$A$32, '1'!AG28=CB!$B$32),INDEX(CB!$M$32:$M$37,MATCH('1'!AE28, CB!$D$32:$D$37,1))+('1'!AE28- INDEX(CB!$D$32:$D$37,MATCH('1'!AE28,CB!$D$32:$D$37,1)))*( INDEX(CB!$M$32:$M$37,MATCH('1'!AE28, CB!$D$32:$D$37,1)+1)- INDEX(CB!$M$32:$M$37,MATCH('1'!AE28, CB!$D$32:$D$37,1)))/( INDEX(CB!$D$32:$D$37,MATCH('1'!AE28, CB!$D$32:$D$37,1)+1)- INDEX(CB!$D$32:$D$37,MATCH('1'!AE28,CB!$D$32:$D$37,1))),IF(AND('1'!AF28=CB!$A$38, '1'!AG28=CB!$B$38),INDEX(CB!$M$38:$M$43,MATCH('1'!AE28, CB!$D$38:$D$43,1))+('1'!AE28- INDEX(CB!$D$38:$D$43,MATCH('1'!AE28,CB!$D$38:$D$43,1)))*( INDEX(CB!$M$38:$M$43,MATCH('1'!AE28, CB!$D$38:$D$43,1)+1)- INDEX(CB!$M$38:$M$43,MATCH('1'!AE28, CB!$D$38:$D$43,1)))/( INDEX(CB!$D$38:$D$43,MATCH('1'!AE28, CB!$D$38:$D$43,1)+1)- INDEX(CB!$D$38:$D$43,MATCH('1'!AE28,CB!$D$38:$D$43,1))),IF(AND('1'!AF28=CB!$A$44, '1'!AG28=CB!$B$44),INDEX(CB!$M$44:$M$49,MATCH('1'!AE28, CB!$D$44:$D$49,1))+('1'!AE28- INDEX(CB!$D$44:$D$49,MATCH('1'!AE28,CB!$D$44:$D$49,1)))*( INDEX(CB!$M$44:$M$49,MATCH('1'!AE28, CB!$D$44:$D$49,1)+1)- INDEX(CB!$M$44:$M$49,MATCH('1'!AE28, CB!$D$44:$D$49,1)))/( INDEX(CB!$D$44:$D$49,MATCH('1'!AE28, CB!$D$44:$D$49,1)+1)- INDEX(CB!$D$44:$D$49,MATCH('1'!AE28,CB!$D$44:$D$49,1))),IF(AND('1'!AF28=CB!$A$50, '1'!AG28=CB!$B$50),INDEX(CB!$M$50:$M$55,MATCH('1'!AE28, CB!$D$50:$D$55,1))+('1'!AE28- INDEX(CB!$D$50:$D$55,MATCH('1'!AE28,CB!$D$50:$D$55,1)))*( INDEX(CB!$M$50:$M$55,MATCH('1'!AE28, CB!$D$50:$D$55,1)+1)- INDEX(CB!$M$50:$M$55,MATCH('1'!AE28, CB!$D$50:$D$55,1)))/( INDEX(CB!$D$50:$D$55,MATCH('1'!AE28, CB!$D$50:$D$55,1)+1)- INDEX(CB!$D$50:$D$55,MATCH('1'!AE28,CB!$D$50:$D$55,1))),IF(AND('1'!AF28=CB!$A$56, '1'!AG28=CB!$B$56),INDEX(CB!$M$56:$M$61,MATCH('1'!AE28, CB!$D$56:$D$61,1))+('1'!AE28- INDEX(CB!$D$56:$D$61,MATCH('1'!AE28,CB!$D$56:$D$61,1)))*( INDEX(CB!$M$56:$M$61,MATCH('1'!AE28, CB!$D$56:$D$61,1)+1)- INDEX(CB!$M$56:$M$61,MATCH('1'!AE28, CB!$D$56:$D$61,1)))/( INDEX(CB!$D$56:$D$61,MATCH('1'!AE28, CB!$D$56:$D$61,1)+1)- INDEX(CB!$D$56:$D$61,MATCH('1'!AE28,CB!$D$56:$D$61,1))),IF(AND('1'!AF28=CB!$A$62, '1'!AG28=CB!$B$62),INDEX(CB!$M$62:$M$67,MATCH('1'!AE28, CB!$D$62:$D$67,1))+('1'!AE28- INDEX(CB!$D$62:$D$67,MATCH('1'!AE28,CB!$D$62:$D$67,1)))*( INDEX(CB!$M$62:$M$67,MATCH('1'!AE28, CB!$D$62:$D$67,1)+1)- INDEX(CB!$M$62:$M$67,MATCH('1'!AE28, CB!$D$62:$D$67,1)))/( INDEX(CB!$D$62:$D$67,MATCH('1'!AE28, CB!$D$62:$D$67,1)+1)- INDEX(CB!$D$62:$D$67,MATCH('1'!AE28,CB!$D$62:$D$67,1))),IF(AND('1'!AF28=CB!$A$68, '1'!AG28=CB!$B$68),INDEX(CB!$M$68:$M$73,MATCH('1'!AE28, CB!$D$68:$D$73,1))+('1'!AE28- INDEX(CB!$D$68:$D$73,MATCH('1'!AE28,CB!$D$68:$D$73,1)))*( INDEX(CB!$M$68:$M$73,MATCH('1'!AE28, CB!$D$68:$D$73,1)+1)- INDEX(CB!$M$68:$M$73,MATCH('1'!AE28, CB!$D$68:$D$73,1)))/(INDEX(CB!$D$68:$D$73,MATCH('1'!AE28, CB!$D$68:$D$73,1)+1)- INDEX(CB!$D$68:$D$73,MATCH('1'!AE28,CB!$D$68:$D$73,1))),IF(AND('1'!AF28=CB!$A$74, '1'!AG28=CB!$B$74),INDEX(CB!$M$74:$M$79,MATCH('1'!AE28, CB!$D$74:$D$79,1))+('1'!AE28- INDEX(CB!$D$74:$D$79,MATCH('1'!AE28,CB!$D$74:$D$79,1)))*( INDEX(CB!$M$74:$M$79,MATCH('1'!AE28, CB!$D$74:$D$79,1)+1)- INDEX(CB!$M$74:$M$79,MATCH('1'!AE28, CB!$D$74:$D$79,1)))/(INDEX(CB!$D$74:$D$79,MATCH('1'!AE28, CB!$D$74:$D$79,1)+1)- INDEX(CB!$D$74:$D$79,MATCH('1'!AE28,CB!$D$74:$D$79,1))),IF(AND('1'!AF28=CB!$A$80, '1'!AG28=CB!$B$80),INDEX(CB!$M$80:$M$85,MATCH('1'!AE28, CB!$D$80:$D$85,1))+('1'!AE28- INDEX(CB!$D$80:$D$85,MATCH('1'!AE28,CB!$D$80:$D$85,1)))*( INDEX(CB!$M$80:$M$85,MATCH('1'!AE28, CB!$D$80:$D$85,1)+1)- INDEX(CB!$M$80:$M$85,MATCH('1'!AE28, CB!$D$80:$D$85,1)))/(INDEX(CB!$D$80:$D$85,MATCH('1'!AE28, CB!$D$80:$D$85,1)+1)- INDEX(CB!$D$80:$D$85,MATCH('1'!AE28,CB!$D$80:$D$85,1))),IF(AND('1'!AF28=CB!$A$86, '1'!AG28=CB!$B$86),INDEX(CB!$M$86:$M$91,MATCH('1'!AE28, CB!$D$86:$D$91,1))+('1'!AE28- INDEX(CB!$D$86:$D$91,MATCH('1'!AE28,CB!$D$86:$D$91,1)))*( INDEX(CB!$M$86:$M$91,MATCH('1'!AE28, CB!$D$86:$D$91,1)+1)- INDEX(CB!$M$86:$M$91,MATCH('1'!AE28, CB!$D$86:$D$91,1)))/(INDEX(CB!$D$86:$D$91,MATCH('1'!AE28, CB!$D$86:$D$91,1)+1)- INDEX(CB!$D$86:$D$91,MATCH('1'!AE28,CB!$D$86:$D$91,1))),IF(AND('1'!AF28=CB!$A$92, '1'!AG28=CB!$B$92),INDEX(CB!$M$92:$M$97,MATCH('1'!AE28, CB!$D$92:$D$97,1))+('1'!AE28- INDEX(CB!$D$92:$D$97,MATCH('1'!AE28,CB!$D$92:$D$97,1)))*( INDEX(CB!$M$92:$M$97,MATCH('1'!AE28, CB!$D$92:$D$97,1)+1)- INDEX(CB!$M$92:$M$97,MATCH('1'!AE28, CB!$D$92:$D$97,1)))/(INDEX(CB!$D$92:$D$97,MATCH('1'!AE28, CB!$D$92:$D$97,1)+1)- INDEX(CB!$D$92:$D$97,MATCH('1'!AE28,CB!$D$92:$D$97,1))),IF(AND('1'!AF28=CB!$A$98, '1'!AG28=CB!$B$98),INDEX(CB!$M$98:$M$103,MATCH('1'!AE28, CB!$D$98:$D$103,1))+('1'!AE28- INDEX(CB!$D$98:$D$103,MATCH('1'!AE28,CB!$D$98:$D$103,1)))*( INDEX(CB!$M$98:$M$103,MATCH('1'!AE28, CB!$D$98:$D$103,1)+1)- INDEX(CB!$M$98:$M$103,MATCH('1'!AE28, CB!$D$98:$D$103,1)))/(INDEX(CB!$D$98:$D$103,MATCH('1'!AE28, CB!$D$98:$D$103,1)+1)- INDEX(CB!$D$98:$D$103,MATCH('1'!AE28,CB!$D$98:$D$103,1))),IF(AND('1'!AF28=CB!$A$104, '1'!AG28=CB!$B$104),INDEX(CB!$M$104:$M$109,MATCH('1'!AE28, CB!$D$104:$D$109,1))+('1'!AE28- INDEX(CB!$D$104:$D$109,MATCH('1'!AE28,CB!$D$104:$D$109,1)))*( INDEX(CB!$M$104:$M$109,MATCH('1'!AE28, CB!$D$104:$D$109,1)+1)- INDEX(CB!$M$104:$M$109,MATCH('1'!AE28, CB!$D$104:$D$109,1)))/(INDEX(CB!$D$104:$D$109,MATCH('1'!AE28, CB!$D$104:$D$109,1)+1)- INDEX(CB!$D$104:$D$109,MATCH('1'!AE28,CB!$D$104:$D$109,1))),0))))))))))))))))))</f>
        <v>0</v>
      </c>
      <c r="AM28" s="33">
        <f>IF(AND('1'!AF28=CB!$A$2, '1'!AG28=CB!$B$2),INDEX(CB!$G$2:$G$7,MATCH('1'!AE28, CB!$D$2:$D$7,1))+('1'!AE28- INDEX(CB!$D$2:$D$7,MATCH('1'!AE28,CB!$D$2:$D$7,1)))*( INDEX(CB!$G$2:$G$7,MATCH('1'!AE28, CB!$D$2:$D$7,1)+1)- INDEX(CB!$G$2:$G$7,MATCH('1'!AE28, CB!$D$2:$D$7,1)))/( INDEX(CB!$D$2:$D$7,MATCH('1'!AE28, CB!$D$2:$D$7,1)+1)- INDEX(CB!$D$2:$D$7,MATCH('1'!AE28,CB!$D$2:$D$7,1))),IF(AND('1'!AF28=CB!$A$8, '1'!AG28=CB!$B$8),INDEX(CB!$G$8:$G$13,MATCH('1'!AE28, CB!$D$8:$D$13,1))+('1'!AE28- INDEX(CB!$D$8:$D$13,MATCH('1'!AE28,CB!$D$8:$D$13,1)))*( INDEX(CB!$G$8:$G$13,MATCH('1'!AE28, CB!$D$8:$D$13,1)+1)- INDEX(CB!$G$8:$G$13,MATCH('1'!AE28, CB!$D$8:$D$13,1)))/( INDEX(CB!$D$8:$D$13,MATCH('1'!AE28, CB!$D$8:$D$13,1)+1)- INDEX(CB!$D$8:$D$13,MATCH('1'!AE28,CB!$D$8:$D$13,1))),IF(AND('1'!AF28=CB!$A$14, '1'!AG28=CB!$B$14),INDEX(CB!$G$14:$G$19,MATCH('1'!AE28, CB!$D$14:$D$19,1))+('1'!AE28- INDEX(CB!$D$14:$D$19,MATCH('1'!AE28,CB!$D$14:$D$19,1)))*( INDEX(CB!$G$14:$G$19,MATCH('1'!AE28, CB!$D$14:$D$19,1)+1)- INDEX(CB!$G$14:$G$19,MATCH('1'!AE28, CB!$D$14:$D$19,1)))/( INDEX(CB!$D$14:$D$19,MATCH('1'!AE28, CB!$D$14:$D$19,1)+1)- INDEX(CB!$D$14:$D$19,MATCH('1'!AE28,CB!$D$14:$D$19,1))),IF(AND('1'!AF28=CB!$A$20, '1'!AG28=CB!$B$20),INDEX(CB!$G$20:$G$25,MATCH('1'!AE28, CB!$D$20:$D$25,1))+('1'!AE28- INDEX(CB!$D$20:$D$25,MATCH('1'!AE28,CB!$D$20:$D$25,1)))*( INDEX(CB!$G$20:$G$25,MATCH('1'!AE28, CB!$D$20:$D$25,1)+1)- INDEX(CB!$G$20:$G$25,MATCH('1'!AE28, CB!$D$20:$D$25,1)))/( INDEX(CB!$D$20:$D$25,MATCH('1'!AE28, CB!$D$20:$D$25,1)+1)- INDEX(CB!$D$20:$D$25,MATCH('1'!AE28,CB!$D$20:$D$25,1))),IF(AND('1'!AF28=CB!$A$26, '1'!AG28=CB!$B$26),INDEX(CB!$G$26:$G$31,MATCH('1'!AE28, CB!$D$26:$D$31,1))+('1'!AE28- INDEX(CB!$D$26:$D$31,MATCH('1'!AE28,CB!$D$26:$D$31,1)))*( INDEX(CB!$G$26:$G$31,MATCH('1'!AE28, CB!$D$26:$D$31,1)+1)- INDEX(CB!$G$26:$G$31,MATCH('1'!AE28, CB!$D$26:$D$31,1)))/( INDEX(CB!$D$26:$D$31,MATCH('1'!AE28, CB!$D$26:$D$31,1)+1)- INDEX(CB!$D$26:$D$31,MATCH('1'!AE28,CB!$D$26:$D$31,1))),IF(AND('1'!AF28=CB!$A$32, '1'!AG28=CB!$B$32),INDEX(CB!$G$32:$G$37,MATCH('1'!AE28, CB!$D$32:$D$37,1))+('1'!AE28- INDEX(CB!$D$32:$D$37,MATCH('1'!AE28,CB!$D$32:$D$37,1)))*( INDEX(CB!$G$32:$G$37,MATCH('1'!AE28, CB!$D$32:$D$37,1)+1)- INDEX(CB!$G$32:$G$37,MATCH('1'!AE28, CB!$D$32:$D$37,1)))/( INDEX(CB!$D$32:$D$37,MATCH('1'!AE28, CB!$D$32:$D$37,1)+1)- INDEX(CB!$D$32:$D$37,MATCH('1'!AE28,CB!$D$32:$D$37,1))),IF(AND('1'!AF28=CB!$A$38, '1'!AG28=CB!$B$38),INDEX(CB!$G$38:$G$43,MATCH('1'!AE28, CB!$D$38:$D$43,1))+('1'!AE28- INDEX(CB!$D$38:$D$43,MATCH('1'!AE28,CB!$D$38:$D$43,1)))*( INDEX(CB!$G$38:$G$43,MATCH('1'!AE28, CB!$D$38:$D$43,1)+1)- INDEX(CB!$G$38:$G$43,MATCH('1'!AE28, CB!$D$38:$D$43,1)))/( INDEX(CB!$D$38:$D$43,MATCH('1'!AE28, CB!$D$38:$D$43,1)+1)- INDEX(CB!$D$38:$D$43,MATCH('1'!AE28,CB!$D$38:$D$43,1))),IF(AND('1'!AF28=CB!$A$44, '1'!AG28=CB!$B$44),INDEX(CB!$G$44:$G$49,MATCH('1'!AE28, CB!$D$44:$D$49,1))+('1'!AE28- INDEX(CB!$D$44:$D$49,MATCH('1'!AE28,CB!$D$44:$D$49,1)))*( INDEX(CB!$G$44:$G$49,MATCH('1'!AE28, CB!$D$44:$D$49,1)+1)- INDEX(CB!$G$44:$G$49,MATCH('1'!AE28, CB!$D$44:$D$49,1)))/( INDEX(CB!$D$44:$D$49,MATCH('1'!AE28, CB!$D$44:$D$49,1)+1)- INDEX(CB!$D$44:$D$49,MATCH('1'!AE28,CB!$D$44:$D$49,1))),IF(AND('1'!AF28=CB!$A$50, '1'!AG28=CB!$B$50),INDEX(CB!$G$50:$G$55,MATCH('1'!AE28, CB!$D$50:$D$55,1))+('1'!AE28- INDEX(CB!$D$50:$D$55,MATCH('1'!AE28,CB!$D$50:$D$55,1)))*( INDEX(CB!$G$50:$G$55,MATCH('1'!AE28, CB!$D$50:$D$55,1)+1)- INDEX(CB!$G$50:$G$55,MATCH('1'!AE28, CB!$D$50:$D$55,1)))/( INDEX(CB!$D$50:$D$55,MATCH('1'!AE28, CB!$D$50:$D$55,1)+1)- INDEX(CB!$D$50:$D$55,MATCH('1'!AE28,CB!$D$50:$D$55,1))),IF(AND('1'!AF28=CB!$A$56, '1'!AG28=CB!$B$56),INDEX(CB!$G$56:$G$61,MATCH('1'!AE28, CB!$D$56:$D$61,1))+('1'!AE28- INDEX(CB!$D$56:$D$61,MATCH('1'!AE28,CB!$D$56:$D$61,1)))*( INDEX(CB!$G$56:$G$61,MATCH('1'!AE28, CB!$D$56:$D$61,1)+1)- INDEX(CB!$G$56:$G$61,MATCH('1'!AE28, CB!$D$56:$D$61,1)))/( INDEX(CB!$D$56:$D$61,MATCH('1'!AE28, CB!$D$56:$D$61,1)+1)- INDEX(CB!$D$56:$D$61,MATCH('1'!AE28,CB!$D$56:$D$61,1))),IF(AND('1'!AF28=CB!$A$62, '1'!AG28=CB!$B$62),INDEX(CB!$G$62:$G$67,MATCH('1'!AE28, CB!$D$62:$D$67,1))+('1'!AE28- INDEX(CB!$D$62:$D$67,MATCH('1'!AE28,CB!$D$62:$D$67,1)))*( INDEX(CB!$G$62:$G$67,MATCH('1'!AE28, CB!$D$62:$D$67,1)+1)- INDEX(CB!$G$62:$G$67,MATCH('1'!AE28, CB!$D$62:$D$67,1)))/( INDEX(CB!$D$62:$D$67,MATCH('1'!AE28, CB!$D$62:$D$67,1)+1)- INDEX(CB!$D$62:$D$67,MATCH('1'!AE28,CB!$D$62:$D$67,1))),IF(AND('1'!AF28=CB!$A$68, '1'!AG28=CB!$B$68),INDEX(CB!$G$68:$G$73,MATCH('1'!AE28, CB!$D$68:$D$73,1))+('1'!AE28- INDEX(CB!$D$68:$D$73,MATCH('1'!AE28,CB!$D$68:$D$73,1)))*( INDEX(CB!$G$68:$G$73,MATCH('1'!AE28, CB!$D$68:$D$73,1)+1)- INDEX(CB!$G$68:$G$73,MATCH('1'!AE28, CB!$D$68:$D$73,1)))/(INDEX(CB!$D$68:$D$73,MATCH('1'!AE28, CB!$D$68:$D$73,1)+1)- INDEX(CB!$D$68:$D$73,MATCH('1'!AE28,CB!$D$68:$D$73,1))),IF(AND('1'!AF28=CB!$A$74, '1'!AG28=CB!$B$74),INDEX(CB!$G$74:$G$79,MATCH('1'!AE28, CB!$D$74:$D$79,1))+('1'!AE28- INDEX(CB!$D$74:$D$79,MATCH('1'!AE28,CB!$D$74:$D$79,1)))*( INDEX(CB!$G$74:$G$79,MATCH('1'!AE28, CB!$D$74:$D$79,1)+1)- INDEX(CB!$G$74:$G$79,MATCH('1'!AE28, CB!$D$74:$D$79,1)))/(INDEX(CB!$D$74:$D$79,MATCH('1'!AE28, CB!$D$74:$D$79,1)+1)- INDEX(CB!$D$74:$D$79,MATCH('1'!AE28,CB!$D$74:$D$79,1))),IF(AND('1'!AF28=CB!$A$80, '1'!AG28=CB!$B$80),INDEX(CB!$G$80:$G$85,MATCH('1'!AE28, CB!$D$80:$D$85,1))+('1'!AE28- INDEX(CB!$D$80:$D$85,MATCH('1'!AE28,CB!$D$80:$D$85,1)))*( INDEX(CB!$G$80:$G$85,MATCH('1'!AE28, CB!$D$80:$D$85,1)+1)- INDEX(CB!$G$80:$G$85,MATCH('1'!AE28, CB!$D$80:$D$85,1)))/(INDEX(CB!$D$80:$D$85,MATCH('1'!AE28, CB!$D$80:$D$85,1)+1)- INDEX(CB!$D$80:$D$85,MATCH('1'!AE28,CB!$D$80:$D$85,1))),IF(AND('1'!AF28=CB!$A$86, '1'!AG28=CB!$B$86),INDEX(CB!$G$86:$G$91,MATCH('1'!AE28, CB!$D$86:$D$91,1))+('1'!AE28- INDEX(CB!$D$86:$D$91,MATCH('1'!AE28,CB!$D$86:$D$91,1)))*( INDEX(CB!$G$86:$G$91,MATCH('1'!AE28, CB!$D$86:$D$91,1)+1)- INDEX(CB!$G$86:$G$91,MATCH('1'!AE28, CB!$D$86:$D$91,1)))/(INDEX(CB!$D$86:$D$91,MATCH('1'!AE28, CB!$D$86:$D$91,1)+1)- INDEX(CB!$D$86:$D$91,MATCH('1'!AE28,CB!$D$86:$D$91,1))),IF(AND('1'!AF28=CB!$A$92, '1'!AG28=CB!$B$92),INDEX(CB!$G$92:$G$97,MATCH('1'!AE28, CB!$D$92:$D$97,1))+('1'!AE28- INDEX(CB!$D$92:$D$97,MATCH('1'!AE28,CB!$D$92:$D$97,1)))*( INDEX(CB!$G$92:$G$97,MATCH('1'!AE28, CB!$D$92:$D$97,1)+1)- INDEX(CB!$G$92:$G$97,MATCH('1'!AE28, CB!$D$92:$D$97,1)))/(INDEX(CB!$D$92:$D$97,MATCH('1'!AE28, CB!$D$92:$D$97,1)+1)- INDEX(CB!$D$92:$D$97,MATCH('1'!AE28,CB!$D$92:$D$97,1))),IF(AND('1'!AF28=CB!$A$98, '1'!AG28=CB!$B$98),INDEX(CB!$G$98:$G$103,MATCH('1'!AE28, CB!$D$98:$D$103,1))+('1'!AE28- INDEX(CB!$D$98:$D$103,MATCH('1'!AE28,CB!$D$98:$D$103,1)))*( INDEX(CB!$G$98:$G$103,MATCH('1'!AE28, CB!$D$98:$D$103,1)+1)- INDEX(CB!$G$98:$G$103,MATCH('1'!AE28, CB!$D$98:$D$103,1)))/(INDEX(CB!$D$98:$D$103,MATCH('1'!AE28, CB!$D$98:$D$103,1)+1)- INDEX(CB!$D$98:$D$103,MATCH('1'!AE28,CB!$D$98:$D$103,1))),IF(AND('1'!AF28=CB!$A$104, '1'!AG28=CB!$B$104),INDEX(CB!$G$104:$G$109,MATCH('1'!AE28, CB!$D$104:$D$109,1))+('1'!AE28- INDEX(CB!$D$104:$D$109,MATCH('1'!AE28,CB!$D$104:$D$109,1)))*( INDEX(CB!$G$104:$G$109,MATCH('1'!AE28, CB!$D$104:$D$109,1)+1)- INDEX(CB!$G$104:$G$109,MATCH('1'!AE28, CB!$D$104:$D$109,1)))/(INDEX(CB!$D$104:$D$109,MATCH('1'!AE28, CB!$D$104:$D$109,1)+1)- INDEX(CB!$D$104:$D$109,MATCH('1'!AE28,CB!$D$104:$D$109,1))),0))))))))))))))))))</f>
        <v>0</v>
      </c>
      <c r="AN28" s="33">
        <f>IF(AND('1'!AF28=CB!$A$2, '1'!AG28=CB!$B$2),INDEX(CB!$F$2:$F$7,MATCH('1'!AE28, CB!$D$2:$D$7,1))+('1'!AE28- INDEX(CB!$D$2:$D$7,MATCH('1'!AE28,CB!$D$2:$D$7,1)))*( INDEX(CB!$F$2:$F$7,MATCH('1'!AE28, CB!$D$2:$D$7,1)+1)- INDEX(CB!$F$2:$F$7,MATCH('1'!AE28, CB!$D$2:$D$7,1)))/( INDEX(CB!$D$2:$D$7,MATCH('1'!AE28, CB!$D$2:$D$7,1)+1)- INDEX(CB!$D$2:$D$7,MATCH('1'!AE28,CB!$D$2:$D$7,1))),IF(AND('1'!AF28=CB!$A$8, '1'!AG28=CB!$B$8),INDEX(CB!$F$8:$F$13,MATCH('1'!AE28, CB!$D$8:$D$13,1))+('1'!AE28- INDEX(CB!$D$8:$D$13,MATCH('1'!AE28,CB!$D$8:$D$13,1)))*( INDEX(CB!$F$8:$F$13,MATCH('1'!AE28, CB!$D$8:$D$13,1)+1)- INDEX(CB!$F$8:$F$13,MATCH('1'!AE28, CB!$D$8:$D$13,1)))/( INDEX(CB!$D$8:$D$13,MATCH('1'!AE28, CB!$D$8:$D$13,1)+1)- INDEX(CB!$D$8:$D$13,MATCH('1'!AE28,CB!$D$8:$D$13,1))),IF(AND('1'!AF28=CB!$A$14, '1'!AG28=CB!$B$14),INDEX(CB!$F$14:$F$19,MATCH('1'!AE28, CB!$D$14:$D$19,1))+('1'!AE28- INDEX(CB!$D$14:$D$19,MATCH('1'!AE28,CB!$D$14:$D$19,1)))*( INDEX(CB!$F$14:$F$19,MATCH('1'!AE28, CB!$D$14:$D$19,1)+1)- INDEX(CB!$F$14:$F$19,MATCH('1'!AE28, CB!$D$14:$D$19,1)))/( INDEX(CB!$D$14:$D$19,MATCH('1'!AE28, CB!$D$14:$D$19,1)+1)- INDEX(CB!$D$14:$D$19,MATCH('1'!AE28,CB!$D$14:$D$19,1))),IF(AND('1'!AF28=CB!$A$20, '1'!AG28=CB!$B$20),INDEX(CB!$F$20:$F$25,MATCH('1'!AE28, CB!$D$20:$D$25,1))+('1'!AE28- INDEX(CB!$D$20:$D$25,MATCH('1'!AE28,CB!$D$20:$D$25,1)))*( INDEX(CB!$F$20:$F$25,MATCH('1'!AE28, CB!$D$20:$D$25,1)+1)- INDEX(CB!$F$20:$F$25,MATCH('1'!AE28, CB!$D$20:$D$25,1)))/( INDEX(CB!$D$20:$D$25,MATCH('1'!AE28, CB!$D$20:$D$25,1)+1)- INDEX(CB!$D$20:$D$25,MATCH('1'!AE28,CB!$D$20:$D$25,1))),IF(AND('1'!AF28=CB!$A$26, '1'!AG28=CB!$B$26),INDEX(CB!$F$26:$F$31,MATCH('1'!AE28, CB!$D$26:$D$31,1))+('1'!AE28- INDEX(CB!$D$26:$D$31,MATCH('1'!AE28,CB!$D$26:$D$31,1)))*( INDEX(CB!$F$26:$F$31,MATCH('1'!AE28, CB!$D$26:$D$31,1)+1)- INDEX(CB!$F$26:$F$31,MATCH('1'!AE28, CB!$D$26:$D$31,1)))/( INDEX(CB!$D$26:$D$31,MATCH('1'!AE28, CB!$D$26:$D$31,1)+1)- INDEX(CB!$D$26:$D$31,MATCH('1'!AE28,CB!$D$26:$D$31,1))),IF(AND('1'!AF28=CB!$A$32, '1'!AG28=CB!$B$32),INDEX(CB!$F$32:$F$37,MATCH('1'!AE28, CB!$D$32:$D$37,1))+('1'!AE28- INDEX(CB!$D$32:$D$37,MATCH('1'!AE28,CB!$D$32:$D$37,1)))*( INDEX(CB!$F$32:$F$37,MATCH('1'!AE28, CB!$D$32:$D$37,1)+1)- INDEX(CB!$F$32:$F$37,MATCH('1'!AE28, CB!$D$32:$D$37,1)))/( INDEX(CB!$D$32:$D$37,MATCH('1'!AE28, CB!$D$32:$D$37,1)+1)- INDEX(CB!$D$32:$D$37,MATCH('1'!AE28,CB!$D$32:$D$37,1))),IF(AND('1'!AF28=CB!$A$38, '1'!AG28=CB!$B$38),INDEX(CB!$F$38:$F$43,MATCH('1'!AE28, CB!$D$38:$D$43,1))+('1'!AE28- INDEX(CB!$D$38:$D$43,MATCH('1'!AE28,CB!$D$38:$D$43,1)))*( INDEX(CB!$F$38:$F$43,MATCH('1'!AE28, CB!$D$38:$D$43,1)+1)- INDEX(CB!$F$38:$F$43,MATCH('1'!AE28, CB!$D$38:$D$43,1)))/( INDEX(CB!$D$38:$D$43,MATCH('1'!AE28, CB!$D$38:$D$43,1)+1)- INDEX(CB!$D$38:$D$43,MATCH('1'!AE28,CB!$D$38:$D$43,1))),IF(AND('1'!AF28=CB!$A$44, '1'!AG28=CB!$B$44),INDEX(CB!$F$44:$F$49,MATCH('1'!AE28, CB!$D$44:$D$49,1))+('1'!AE28- INDEX(CB!$D$44:$D$49,MATCH('1'!AE28,CB!$D$44:$D$49,1)))*( INDEX(CB!$F$44:$F$49,MATCH('1'!AE28, CB!$D$44:$D$49,1)+1)- INDEX(CB!$F$44:$F$49,MATCH('1'!AE28, CB!$D$44:$D$49,1)))/( INDEX(CB!$D$44:$D$49,MATCH('1'!AE28, CB!$D$44:$D$49,1)+1)- INDEX(CB!$D$44:$D$49,MATCH('1'!AE28,CB!$D$44:$D$49,1))),IF(AND('1'!AF28=CB!$A$50, '1'!AG28=CB!$B$50),INDEX(CB!$F$50:$F$55,MATCH('1'!AE28, CB!$D$50:$D$55,1))+('1'!AE28- INDEX(CB!$D$50:$D$55,MATCH('1'!AE28,CB!$D$50:$D$55,1)))*( INDEX(CB!$F$50:$F$55,MATCH('1'!AE28, CB!$D$50:$D$55,1)+1)- INDEX(CB!$F$50:$F$55,MATCH('1'!AE28, CB!$D$50:$D$55,1)))/( INDEX(CB!$D$50:$D$55,MATCH('1'!AE28, CB!$D$50:$D$55,1)+1)- INDEX(CB!$D$50:$D$55,MATCH('1'!AE28,CB!$D$50:$D$55,1))),IF(AND('1'!AF28=CB!$A$56, '1'!AG28=CB!$B$56),INDEX(CB!$F$56:$F$61,MATCH('1'!AE28, CB!$D$56:$D$61,1))+('1'!AE28- INDEX(CB!$D$56:$D$61,MATCH('1'!AE28,CB!$D$56:$D$61,1)))*( INDEX(CB!$F$56:$F$61,MATCH('1'!AE28, CB!$D$56:$D$61,1)+1)- INDEX(CB!$F$56:$F$61,MATCH('1'!AE28, CB!$D$56:$D$61,1)))/( INDEX(CB!$D$56:$D$61,MATCH('1'!AE28, CB!$D$56:$D$61,1)+1)- INDEX(CB!$D$56:$D$61,MATCH('1'!AE28,CB!$D$56:$D$61,1))),IF(AND('1'!AF28=CB!$A$62, '1'!AG28=CB!$B$62),INDEX(CB!$F$62:$F$67,MATCH('1'!AE28, CB!$D$62:$D$67,1))+('1'!AE28- INDEX(CB!$D$62:$D$67,MATCH('1'!AE28,CB!$D$62:$D$67,1)))*( INDEX(CB!$F$62:$F$67,MATCH('1'!AE28, CB!$D$62:$D$67,1)+1)- INDEX(CB!$F$62:$F$67,MATCH('1'!AE28, CB!$D$62:$D$67,1)))/( INDEX(CB!$D$62:$D$67,MATCH('1'!AE28, CB!$D$62:$D$67,1)+1)- INDEX(CB!$D$62:$D$67,MATCH('1'!AE28,CB!$D$62:$D$67,1))),IF(AND('1'!AF28=CB!$A$68, '1'!AG28=CB!$B$68),INDEX(CB!$F$68:$F$73,MATCH('1'!AE28, CB!$D$68:$D$73,1))+('1'!AE28- INDEX(CB!$D$68:$D$73,MATCH('1'!AE28,CB!$D$68:$D$73,1)))*( INDEX(CB!$F$68:$F$73,MATCH('1'!AE28, CB!$D$68:$D$73,1)+1)- INDEX(CB!$F$68:$F$73,MATCH('1'!AE28, CB!$D$68:$D$73,1)))/(INDEX(CB!$D$68:$D$73,MATCH('1'!AE28, CB!$D$68:$D$73,1)+1)- INDEX(CB!$D$68:$D$73,MATCH('1'!AE28,CB!$D$68:$D$73,1))),IF(AND('1'!AF28=CB!$A$74, '1'!AG28=CB!$B$74),INDEX(CB!$F$74:$F$79,MATCH('1'!AE28, CB!$D$74:$D$79,1))+('1'!AE28- INDEX(CB!$D$74:$D$79,MATCH('1'!AE28,CB!$D$74:$D$79,1)))*( INDEX(CB!$F$74:$F$79,MATCH('1'!AE28, CB!$D$74:$D$79,1)+1)- INDEX(CB!$F$74:$F$79,MATCH('1'!AE28, CB!$D$74:$D$79,1)))/(INDEX(CB!$D$74:$D$79,MATCH('1'!AE28, CB!$D$74:$D$79,1)+1)- INDEX(CB!$D$74:$D$79,MATCH('1'!AE28,CB!$D$74:$D$79,1))),IF(AND('1'!AF28=CB!$A$80, '1'!AG28=CB!$B$80),INDEX(CB!$F$80:$F$85,MATCH('1'!AE28, CB!$D$80:$D$85,1))+('1'!AE28- INDEX(CB!$D$80:$D$85,MATCH('1'!AE28,CB!$D$80:$D$85,1)))*( INDEX(CB!$F$80:$F$85,MATCH('1'!AE28, CB!$D$80:$D$85,1)+1)- INDEX(CB!$F$80:$F$85,MATCH('1'!AE28, CB!$D$80:$D$85,1)))/(INDEX(CB!$D$80:$D$85,MATCH('1'!AE28, CB!$D$80:$D$85,1)+1)- INDEX(CB!$D$80:$D$85,MATCH('1'!AE28,CB!$D$80:$D$85,1))),IF(AND('1'!AF28=CB!$A$86, '1'!AG28=CB!$B$86),INDEX(CB!$F$86:$F$91,MATCH('1'!AE28, CB!$D$86:$D$91,1))+('1'!AE28- INDEX(CB!$D$86:$D$91,MATCH('1'!AE28,CB!$D$86:$D$91,1)))*( INDEX(CB!$F$86:$F$91,MATCH('1'!AE28, CB!$D$86:$D$91,1)+1)- INDEX(CB!$F$86:$F$91,MATCH('1'!AE28, CB!$D$86:$D$91,1)))/(INDEX(CB!$D$86:$D$91,MATCH('1'!AE28, CB!$D$86:$D$91,1)+1)- INDEX(CB!$D$86:$D$91,MATCH('1'!AE28,CB!$D$86:$D$91,1))),IF(AND('1'!AF28=CB!$A$92, '1'!AG28=CB!$B$92),INDEX(CB!$F$92:$F$97,MATCH('1'!AE28, CB!$D$92:$D$97,1))+('1'!AE28- INDEX(CB!$D$92:$D$97,MATCH('1'!AE28,CB!$D$92:$D$97,1)))*( INDEX(CB!$F$92:$F$97,MATCH('1'!AE28, CB!$D$92:$D$97,1)+1)- INDEX(CB!$F$92:$F$97,MATCH('1'!AE28, CB!$D$92:$D$97,1)))/(INDEX(CB!$D$92:$D$97,MATCH('1'!AE28, CB!$D$92:$D$97,1)+1)- INDEX(CB!$D$92:$D$97,MATCH('1'!AE28,CB!$D$92:$D$97,1))),IF(AND('1'!AF28=CB!$A$98, '1'!AG28=CB!$B$98),INDEX(CB!$F$98:$F$103,MATCH('1'!AE28, CB!$D$98:$D$103,1))+('1'!AE28- INDEX(CB!$D$98:$D$103,MATCH('1'!AE28,CB!$D$98:$D$103,1)))*( INDEX(CB!$F$98:$F$103,MATCH('1'!AE28, CB!$D$98:$D$103,1)+1)- INDEX(CB!$F$98:$F$103,MATCH('1'!AE28, CB!$D$98:$D$103,1)))/(INDEX(CB!$D$98:$D$103,MATCH('1'!AE28, CB!$D$98:$D$103,1)+1)- INDEX(CB!$D$98:$D$103,MATCH('1'!AE28,CB!$D$98:$D$103,1))),IF(AND('1'!AF28=CB!$A$104, '1'!AG28=CB!$B$104),INDEX(CB!$F$104:$F$109,MATCH('1'!AE28, CB!$D$104:$D$109,1))+('1'!AE28- INDEX(CB!$D$104:$D$109,MATCH('1'!AE28,CB!$D$104:$D$109,1)))*( INDEX(CB!$F$104:$F$109,MATCH('1'!AE28, CB!$D$104:$D$109,1)+1)- INDEX(CB!$F$104:$F$109,MATCH('1'!AE28, CB!$D$104:$D$109,1)))/(INDEX(CB!$D$104:$D$109,MATCH('1'!AE28, CB!$D$104:$D$109,1)+1)- INDEX(CB!$D$104:$D$109,MATCH('1'!AE28,CB!$D$104:$D$109,1))),0))))))))))))))))))</f>
        <v>0</v>
      </c>
      <c r="AO28" s="33">
        <f>IF(AND('1'!AF28=CB!$A$2, '1'!AG28=CB!$B$2),INDEX(CB!$E$2:$E$7,MATCH('1'!AE28, CB!$D$2:$D$7,1))+('1'!AE28- INDEX(CB!$D$2:$D$7,MATCH('1'!AE28,CB!$D$2:$D$7,1)))*( INDEX(CB!$E$2:$E$7,MATCH('1'!AE28, CB!$D$2:$D$7,1)+1)- INDEX(CB!$E$2:$E$7,MATCH('1'!AE28, CB!$D$2:$D$7,1)))/( INDEX(CB!$D$2:$D$7,MATCH('1'!AE28, CB!$D$2:$D$7,1)+1)- INDEX(CB!$D$2:$D$7,MATCH('1'!AE28,CB!$D$2:$D$7,1))),IF(AND('1'!AF28=CB!$A$8, '1'!AG28=CB!$B$8),INDEX(CB!$E$8:$E$13,MATCH('1'!AE28, CB!$D$8:$D$13,1))+('1'!AE28- INDEX(CB!$D$8:$D$13,MATCH('1'!AE28,CB!$D$8:$D$13,1)))*( INDEX(CB!$E$8:$E$13,MATCH('1'!AE28, CB!$D$8:$D$13,1)+1)- INDEX(CB!$E$8:$E$13,MATCH('1'!AE28, CB!$D$8:$D$13,1)))/( INDEX(CB!$D$8:$D$13,MATCH('1'!AE28, CB!$D$8:$D$13,1)+1)- INDEX(CB!$D$8:$D$13,MATCH('1'!AE28,CB!$D$8:$D$13,1))),IF(AND('1'!AF28=CB!$A$14, '1'!AG28=CB!$B$14),INDEX(CB!$E$14:$E$19,MATCH('1'!AE28, CB!$D$14:$D$19,1))+('1'!AE28- INDEX(CB!$D$14:$D$19,MATCH('1'!AE28,CB!$D$14:$D$19,1)))*( INDEX(CB!$E$14:$E$19,MATCH('1'!AE28, CB!$D$14:$D$19,1)+1)- INDEX(CB!$E$14:$E$19,MATCH('1'!AE28, CB!$D$14:$D$19,1)))/( INDEX(CB!$D$14:$D$19,MATCH('1'!AE28, CB!$D$14:$D$19,1)+1)- INDEX(CB!$D$14:$D$19,MATCH('1'!AE28,CB!$D$14:$D$19,1))),IF(AND('1'!AF28=CB!$A$20, '1'!AG28=CB!$B$20),INDEX(CB!$E$20:$E$25,MATCH('1'!AE28, CB!$D$20:$D$25,1))+('1'!AE28- INDEX(CB!$D$20:$D$25,MATCH('1'!AE28,CB!$D$20:$D$25,1)))*( INDEX(CB!$E$20:$E$25,MATCH('1'!AE28, CB!$D$20:$D$25,1)+1)- INDEX(CB!$E$20:$E$25,MATCH('1'!AE28, CB!$D$20:$D$25,1)))/( INDEX(CB!$D$20:$D$25,MATCH('1'!AE28, CB!$D$20:$D$25,1)+1)- INDEX(CB!$D$20:$D$25,MATCH('1'!AE28,CB!$D$20:$D$25,1))),IF(AND('1'!AF28=CB!$A$26, '1'!AG28=CB!$B$26),INDEX(CB!$E$26:$E$31,MATCH('1'!AE28, CB!$D$26:$D$31,1))+('1'!AE28- INDEX(CB!$D$26:$D$31,MATCH('1'!AE28,CB!$D$26:$D$31,1)))*( INDEX(CB!$E$26:$E$31,MATCH('1'!AE28, CB!$D$26:$D$31,1)+1)- INDEX(CB!$E$26:$E$31,MATCH('1'!AE28, CB!$D$26:$D$31,1)))/( INDEX(CB!$D$26:$D$31,MATCH('1'!AE28, CB!$D$26:$D$31,1)+1)- INDEX(CB!$D$26:$D$31,MATCH('1'!AE28,CB!$D$26:$D$31,1))),IF(AND('1'!AF28=CB!$A$32, '1'!AG28=CB!$B$32),INDEX(CB!$E$32:$E$37,MATCH('1'!AE28, CB!$D$32:$D$37,1))+('1'!AE28- INDEX(CB!$D$32:$D$37,MATCH('1'!AE28,CB!$D$32:$D$37,1)))*( INDEX(CB!$E$32:$E$37,MATCH('1'!AE28, CB!$D$32:$D$37,1)+1)- INDEX(CB!$E$32:$E$37,MATCH('1'!AE28, CB!$D$32:$D$37,1)))/( INDEX(CB!$D$32:$D$37,MATCH('1'!AE28, CB!$D$32:$D$37,1)+1)- INDEX(CB!$D$32:$D$37,MATCH('1'!AE28,CB!$D$32:$D$37,1))),IF(AND('1'!AF28=CB!$A$38, '1'!AG28=CB!$B$38),INDEX(CB!$E$38:$E$43,MATCH('1'!AE28, CB!$D$38:$D$43,1))+('1'!AE28- INDEX(CB!$D$38:$D$43,MATCH('1'!AE28,CB!$D$38:$D$43,1)))*( INDEX(CB!$E$38:$E$43,MATCH('1'!AE28, CB!$D$38:$D$43,1)+1)- INDEX(CB!$E$38:$E$43,MATCH('1'!AE28, CB!$D$38:$D$43,1)))/( INDEX(CB!$D$38:$D$43,MATCH('1'!AE28, CB!$D$38:$D$43,1)+1)- INDEX(CB!$D$38:$D$43,MATCH('1'!AE28,CB!$D$38:$D$43,1))),IF(AND('1'!AF28=CB!$A$44, '1'!AG28=CB!$B$44),INDEX(CB!$E$44:$E$49,MATCH('1'!AE28, CB!$D$44:$D$49,1))+('1'!AE28- INDEX(CB!$D$44:$D$49,MATCH('1'!AE28,CB!$D$44:$D$49,1)))*( INDEX(CB!$E$44:$E$49,MATCH('1'!AE28, CB!$D$44:$D$49,1)+1)- INDEX(CB!$E$44:$E$49,MATCH('1'!AE28, CB!$D$44:$D$49,1)))/( INDEX(CB!$D$44:$D$49,MATCH('1'!AE28, CB!$D$44:$D$49,1)+1)- INDEX(CB!$D$44:$D$49,MATCH('1'!AE28,CB!$D$44:$D$49,1))),IF(AND('1'!AF28=CB!$A$50, '1'!AG28=CB!$B$50),INDEX(CB!$E$50:$E$55,MATCH('1'!AE28, CB!$D$50:$D$55,1))+('1'!AE28- INDEX(CB!$D$50:$D$55,MATCH('1'!AE28,CB!$D$50:$D$55,1)))*( INDEX(CB!$E$50:$E$55,MATCH('1'!AE28, CB!$D$50:$D$55,1)+1)- INDEX(CB!$E$50:$E$55,MATCH('1'!AE28, CB!$D$50:$D$55,1)))/( INDEX(CB!$D$50:$D$55,MATCH('1'!AE28, CB!$D$50:$D$55,1)+1)- INDEX(CB!$D$50:$D$55,MATCH('1'!AE28,CB!$D$50:$D$55,1))),IF(AND('1'!AF28=CB!$A$56, '1'!AG28=CB!$B$56),INDEX(CB!$E$56:$E$61,MATCH('1'!AE28, CB!$D$56:$D$61,1))+('1'!AE28- INDEX(CB!$D$56:$D$61,MATCH('1'!AE28,CB!$D$56:$D$61,1)))*( INDEX(CB!$E$56:$E$61,MATCH('1'!AE28, CB!$D$56:$D$61,1)+1)- INDEX(CB!$E$56:$E$61,MATCH('1'!AE28, CB!$D$56:$D$61,1)))/( INDEX(CB!$D$56:$D$61,MATCH('1'!AE28, CB!$D$56:$D$61,1)+1)- INDEX(CB!$D$56:$D$61,MATCH('1'!AE28,CB!$D$56:$D$61,1))),IF(AND('1'!AF28=CB!$A$62, '1'!AG28=CB!$B$62),INDEX(CB!$E$62:$E$67,MATCH('1'!AE28, CB!$D$62:$D$67,1))+('1'!AE28- INDEX(CB!$D$62:$D$67,MATCH('1'!AE28,CB!$D$62:$D$67,1)))*( INDEX(CB!$E$62:$E$67,MATCH('1'!AE28, CB!$D$62:$D$67,1)+1)- INDEX(CB!$E$62:$E$67,MATCH('1'!AE28, CB!$D$62:$D$67,1)))/( INDEX(CB!$D$62:$D$67,MATCH('1'!AE28, CB!$D$62:$D$67,1)+1)- INDEX(CB!$D$62:$D$67,MATCH('1'!AE28,CB!$D$62:$D$67,1))),IF(AND('1'!AF28=CB!$A$68, '1'!AG28=CB!$B$68),INDEX(CB!$E$68:$E$73,MATCH('1'!AE28, CB!$D$68:$D$73,1))+('1'!AE28- INDEX(CB!$D$68:$D$73,MATCH('1'!AE28,CB!$D$68:$D$73,1)))*( INDEX(CB!$E$68:$E$73,MATCH('1'!AE28, CB!$D$68:$D$73,1)+1)- INDEX(CB!$E$68:$E$73,MATCH('1'!AE28, CB!$D$68:$D$73,1)))/(INDEX(CB!$D$68:$D$73,MATCH('1'!AE28, CB!$D$68:$D$73,1)+1)- INDEX(CB!$D$68:$D$73,MATCH('1'!AE28,CB!$D$68:$D$73,1))),IF(AND('1'!AF28=CB!$A$74, '1'!AG28=CB!$B$74),INDEX(CB!$E$74:$E$79,MATCH('1'!AE28, CB!$D$74:$D$79,1))+('1'!AE28- INDEX(CB!$D$74:$D$79,MATCH('1'!AE28,CB!$D$74:$D$79,1)))*( INDEX(CB!$E$74:$E$79,MATCH('1'!AE28, CB!$D$74:$D$79,1)+1)- INDEX(CB!$E$74:$E$79,MATCH('1'!AE28, CB!$D$74:$D$79,1)))/(INDEX(CB!$D$74:$D$79,MATCH('1'!AE28, CB!$D$74:$D$79,1)+1)- INDEX(CB!$D$74:$D$79,MATCH('1'!AE28,CB!$D$74:$D$79,1))),IF(AND('1'!AF28=CB!$A$80, '1'!AG28=CB!$B$80),INDEX(CB!$E$80:$E$85,MATCH('1'!AE28, CB!$D$80:$D$85,1))+('1'!AE28- INDEX(CB!$D$80:$D$85,MATCH('1'!AE28,CB!$D$80:$D$85,1)))*( INDEX(CB!$E$80:$E$85,MATCH('1'!AE28, CB!$D$80:$D$85,1)+1)- INDEX(CB!$E$80:$E$85,MATCH('1'!AE28, CB!$D$80:$D$85,1)))/(INDEX(CB!$D$80:$D$85,MATCH('1'!AE28, CB!$D$80:$D$85,1)+1)- INDEX(CB!$D$80:$D$85,MATCH('1'!AE28,CB!$D$80:$D$85,1))),IF(AND('1'!AF28=CB!$A$86, '1'!AG28=CB!$B$86),INDEX(CB!$E$86:$E$91,MATCH('1'!AE28, CB!$D$86:$D$91,1))+('1'!AE28- INDEX(CB!$D$86:$D$91,MATCH('1'!AE28,CB!$D$86:$D$91,1)))*( INDEX(CB!$E$86:$E$91,MATCH('1'!AE28, CB!$D$86:$D$91,1)+1)- INDEX(CB!$E$86:$E$91,MATCH('1'!AE28, CB!$D$86:$D$91,1)))/(INDEX(CB!$D$86:$D$91,MATCH('1'!AE28, CB!$D$86:$D$91,1)+1)- INDEX(CB!$D$86:$D$91,MATCH('1'!AE28,CB!$D$86:$D$91,1))),IF(AND('1'!AF28=CB!$A$92, '1'!AG28=CB!$B$92),INDEX(CB!$E$92:$E$97,MATCH('1'!AE28, CB!$D$92:$D$97,1))+('1'!AE28- INDEX(CB!$D$92:$D$97,MATCH('1'!AE28,CB!$D$92:$D$97,1)))*( INDEX(CB!$E$92:$E$97,MATCH('1'!AE28, CB!$D$92:$D$97,1)+1)- INDEX(CB!$E$92:$E$97,MATCH('1'!AE28, CB!$D$92:$D$97,1)))/(INDEX(CB!$D$92:$D$97,MATCH('1'!AE28, CB!$D$92:$D$97,1)+1)- INDEX(CB!$D$92:$D$97,MATCH('1'!AE28,CB!$D$92:$D$97,1))),IF(AND('1'!AF28=CB!$A$98, '1'!AG28=CB!$B$98),INDEX(CB!$E$98:$E$103,MATCH('1'!AE28, CB!$D$98:$D$103,1))+('1'!AE28- INDEX(CB!$D$98:$D$103,MATCH('1'!AE28,CB!$D$98:$D$103,1)))*( INDEX(CB!$E$98:$E$103,MATCH('1'!AE28, CB!$D$98:$D$103,1)+1)- INDEX(CB!$E$98:$E$103,MATCH('1'!AE28, CB!$D$98:$D$103,1)))/(INDEX(CB!$D$98:$D$103,MATCH('1'!AE28, CB!$D$98:$D$103,1)+1)- INDEX(CB!$D$98:$D$103,MATCH('1'!AE28,CB!$D$98:$D$103,1))),IF(AND('1'!AF28=CB!$A$104, '1'!AG28=CB!$B$104),INDEX(CB!$E$104:$E$109,MATCH('1'!AE28, CB!$D$104:$D$109,1))+('1'!AE28- INDEX(CB!$D$104:$D$109,MATCH('1'!AE28,CB!$D$104:$D$109,1)))*( INDEX(CB!$E$104:$E$109,MATCH('1'!AE28, CB!$D$104:$D$109,1)+1)- INDEX(CB!$E$104:$E$109,MATCH('1'!AE28, CB!$D$104:$D$109,1)))/(INDEX(CB!$D$104:$D$109,MATCH('1'!AE28, CB!$D$104:$D$109,1)+1)- INDEX(CB!$D$104:$D$109,MATCH('1'!AE28,CB!$D$104:$D$109,1))),0))))))))))))))))))</f>
        <v>0</v>
      </c>
      <c r="AP28" s="11" t="e">
        <f t="shared" si="16"/>
        <v>#VALUE!</v>
      </c>
      <c r="AQ28" s="11" t="e">
        <f>(-AP27+IF(AND('1'!AF28=CB!$A$2,'1'!AG28=CB!$B$2),MAX(CB!$D$2:$D$7),IF(AND('1'!AF28=CB!$A$8,'1'!AG28=CB!$B$8),MAX(CB!$D$8:$D$13),IF(AND('1'!AF28=CB!$A$14,'1'!AG28=CB!$B$14),MAX(CB!$D$14:$D$19),IF(AND('1'!AF28=CB!$A$20,'1'!AG28=CB!$B$20),MAX(CB!$D$20:$D$25),IF(AND('1'!AF28=CB!$A$26,'1'!AG28=CB!$B$26),MAX(CB!$D$26:$D$31),IF(AND('1'!AF28=CB!$A$32,'1'!AG28=CB!$B$32),CB!$D$36+(6-CB!$C$36)*(CB!$D$37-CB!$D$36)/(CB!$C$37-CB!$C$36),IF(AND('1'!AF28=CB!$A$38,'1'!AG28=CB!$B$38),CB!$D$42+(6-CB!$C$42)*(CB!$D$43-CB!$D$42)/(CB!$C$43-CB!$C$42),IF(AND('1'!AF28=CB!$A$44,'1'!AG28=CB!$B$44),CB!$D$48+(6-CB!$C$48)*(CB!$D$49-CB!$D$48)/(CB!$C$49-CB!$C$48),IF(AND('1'!AF28=CB!$A$50,'1'!AG28=CB!$B$50),CB!$D$54+(6-CB!$C$54)*(CB!$D$55-CB!$D$54)/(CB!$C$55-CB!$C$54),IF(AND('1'!AF28=CB!$A$56,'1'!AG28=CB!$B$56),CB!$D$60+(6-CB!$C$60)*(CB!$D$61-CB!$D$60)/(CB!$C$61-CB!$C$60),IF(AND('1'!AF28=CB!$A$62,'1'!AG28=CB!$B$62),MAX(CB!$D$62:$D$67),IF(AND('1'!AF28=CB!$A$68,'1'!AG28=CB!$B$68),MAX(CB!$D$68:$D$73),IF(AND('1'!AF28=CB!$A$74,'1'!AG28=CB!$B$74),MAX(CB!$D$74:$D$79),IF(AND('1'!AF28=CB!$A$80,'1'!AG28=CB!$B$80),MAX(CB!$D$80:$D$85),IF(AND('1'!AF28=CB!$A$86,'1'!AG28=CB!$B$86),MAX(CB!$D$86:$D$91),IF(AND('1'!AF28=CB!$A$92,'1'!AG28=CB!$B$92),MAX(CB!$D$92:$D$97),IF(AND('1'!AF28=CB!$A$98,'1'!AG28=CB!$B$98),MAX(CB!$D$98:$D$103),IF(AND('1'!AF28=CB!$A$104,'1'!AG28=CB!$B$104),MAX(CB!$D$104:$D$109),0)))))))))))))))))))/(F28*H28*D28)*43560+$B27</f>
        <v>#VALUE!</v>
      </c>
      <c r="AR28" s="38" t="e">
        <f>IF(AND('1'!AF28=CB!$A$2, '1'!AH28=CB!$B$2),INDEX(CB!$K$2:$K$7,MATCH('1'!AE28, CB!$D$2:$D$7,1))+('1'!AE28- INDEX(CB!$D$2:$D$7,MATCH('1'!AE28,CB!$D$2:$D$7,1)))*( INDEX(CB!$K$2:$K$7,MATCH('1'!AE28, CB!$D$2:$D$7,1)+1)- INDEX(CB!$K$2:$K$7,MATCH('1'!AE28, CB!$D$2:$D$7,1)))/( INDEX(CB!$D$2:$D$7,MATCH('1'!AE28, CB!$D$2:$D$7,1)+1)- INDEX(CB!$D$2:$D$7,MATCH('1'!AE28,CB!$D$2:$D$7,1))),IF(AND('1'!AF28=CB!$A$8, '1'!AH28=CB!$B$8),INDEX(CB!$K$8:$K$13,MATCH('1'!AE28, CB!$D$8:$D$13,1))+('1'!AE28- INDEX(CB!$D$8:$D$13,MATCH('1'!AE28,CB!$D$8:$D$13,1)))*( INDEX(CB!$K$8:$K$13,MATCH('1'!AE28, CB!$D$8:$D$13,1)+1)- INDEX(CB!$K$8:$K$13,MATCH('1'!AE28, CB!$D$8:$D$13,1)))/( INDEX(CB!$D$8:$D$13,MATCH('1'!AE28, CB!$D$8:$D$13,1)+1)- INDEX(CB!$D$8:$D$13,MATCH('1'!AE28,CB!$D$8:$D$13,1))),IF(AND('1'!AF28=CB!$A$14, '1'!AH28=CB!$B$14),INDEX(CB!$K$14:$K$19,MATCH('1'!AE28, CB!$D$14:$D$19,1))+('1'!AE28- INDEX(CB!$D$14:$D$19,MATCH('1'!AE28,CB!$D$14:$D$19,1)))*( INDEX(CB!$K$14:$K$19,MATCH('1'!AE28, CB!$D$14:$D$19,1)+1)- INDEX(CB!$K$14:$K$19,MATCH('1'!AE28, CB!$D$14:$D$19,1)))/( INDEX(CB!$D$14:$D$19,MATCH('1'!AE28, CB!$D$14:$D$19,1)+1)- INDEX(CB!$D$14:$D$19,MATCH('1'!AE28,CB!$D$14:$D$19,1))),IF(AND('1'!AF28=CB!$A$20, '1'!AH28=CB!$B$20),INDEX(CB!$K$20:$K$25,MATCH('1'!AE28, CB!$D$20:$D$25,1))+('1'!AE28- INDEX(CB!$D$20:$D$25,MATCH('1'!AE28,CB!$D$20:$D$25,1)))*( INDEX(CB!$K$20:$K$25,MATCH('1'!AE28, CB!$D$20:$D$25,1)+1)- INDEX(CB!$K$20:$K$25,MATCH('1'!AE28, CB!$D$20:$D$25,1)))/( INDEX(CB!$D$20:$D$25,MATCH('1'!AE28, CB!$D$20:$D$25,1)+1)- INDEX(CB!$D$20:$D$25,MATCH('1'!AE28,CB!$D$20:$D$25,1))),IF(AND('1'!AF28=CB!$A$26, '1'!AH28=CB!$B$26),INDEX(CB!$K$26:$K$31,MATCH('1'!AE28, CB!$D$26:$D$31,1))+('1'!AE28- INDEX(CB!$D$26:$D$31,MATCH('1'!AE28,CB!$D$26:$D$31,1)))*( INDEX(CB!$K$26:$K$31,MATCH('1'!AE28, CB!$D$26:$D$31,1)+1)- INDEX(CB!$K$26:$K$31,MATCH('1'!AE28, CB!$D$26:$D$31,1)))/( INDEX(CB!$D$26:$D$31,MATCH('1'!AE28, CB!$D$26:$D$31,1)+1)- INDEX(CB!$D$26:$D$31,MATCH('1'!AE28,CB!$D$26:$D$31,1))),IF(AND('1'!AF28=CB!$A$32, '1'!AH28=CB!$B$32),INDEX(CB!$K$32:$K$37,MATCH('1'!AE28, CB!$D$32:$D$37,1))+('1'!AE28- INDEX(CB!$D$32:$D$37,MATCH('1'!AE28,CB!$D$32:$D$37,1)))*( INDEX(CB!$K$32:$K$37,MATCH('1'!AE28, CB!$D$32:$D$37,1)+1)- INDEX(CB!$K$32:$K$37,MATCH('1'!AE28, CB!$D$32:$D$37,1)))/( INDEX(CB!$D$32:$D$37,MATCH('1'!AE28, CB!$D$32:$D$37,1)+1)- INDEX(CB!$D$32:$D$37,MATCH('1'!AE28,CB!$D$32:$D$37,1))),IF(AND('1'!AF28=CB!$A$38, '1'!AH28=CB!$B$38),INDEX(CB!$K$38:$K$43,MATCH('1'!AE28, CB!$D$38:$D$43,1))+('1'!AE28- INDEX(CB!$D$38:$D$43,MATCH('1'!AE28,CB!$D$38:$D$43,1)))*( INDEX(CB!$K$38:$K$43,MATCH('1'!AE28, CB!$D$38:$D$43,1)+1)- INDEX(CB!$K$38:$K$43,MATCH('1'!AE28, CB!$D$38:$D$43,1)))/( INDEX(CB!$D$38:$D$43,MATCH('1'!AE28, CB!$D$38:$D$43,1)+1)- INDEX(CB!$D$38:$D$43,MATCH('1'!AE28,CB!$D$38:$D$43,1))),IF(AND('1'!AF28=CB!$A$44, '1'!AH28=CB!$B$44),INDEX(CB!$K$44:$K$49,MATCH('1'!AE28, CB!$D$44:$D$49,1))+('1'!AE28- INDEX(CB!$D$44:$D$49,MATCH('1'!AE28,CB!$D$44:$D$49,1)))*( INDEX(CB!$K$44:$K$49,MATCH('1'!AE28, CB!$D$44:$D$49,1)+1)- INDEX(CB!$K$44:$K$49,MATCH('1'!AE28, CB!$D$44:$D$49,1)))/( INDEX(CB!$D$44:$D$49,MATCH('1'!AE28, CB!$D$44:$D$49,1)+1)- INDEX(CB!$D$44:$D$49,MATCH('1'!AE28,CB!$D$44:$D$49,1))),IF(AND('1'!AF28=CB!$A$50, '1'!AH28=CB!$B$50),INDEX(CB!$K$50:$K$55,MATCH('1'!AE28, CB!$D$50:$D$55,1))+('1'!AE28- INDEX(CB!$D$50:$D$55,MATCH('1'!AE28,CB!$D$50:$D$55,1)))*( INDEX(CB!$K$50:$K$55,MATCH('1'!AE28, CB!$D$50:$D$55,1)+1)- INDEX(CB!$K$50:$K$55,MATCH('1'!AE28, CB!$D$50:$D$55,1)))/( INDEX(CB!$D$50:$D$55,MATCH('1'!AE28, CB!$D$50:$D$55,1)+1)- INDEX(CB!$D$50:$D$55,MATCH('1'!AE28,CB!$D$50:$D$55,1))),IF(AND('1'!AF28=CB!$A$56, '1'!AH28=CB!$B$56),INDEX(CB!$K$56:$K$61,MATCH('1'!AE28, CB!$D$56:$D$61,1))+('1'!AE28- INDEX(CB!$D$56:$D$61,MATCH('1'!AE28,CB!$D$56:$D$61,1)))*( INDEX(CB!$K$56:$K$61,MATCH('1'!AE28, CB!$D$56:$D$61,1)+1)- INDEX(CB!$K$56:$K$61,MATCH('1'!AE28, CB!$D$56:$D$61,1)))/( INDEX(CB!$D$56:$D$61,MATCH('1'!AE28, CB!$D$56:$D$61,1)+1)- INDEX(CB!$D$56:$D$61,MATCH('1'!AE28,CB!$D$56:$D$61,1))),IF(AND('1'!AF28=CB!$A$62, '1'!AH28=CB!$B$62),INDEX(CB!$K$62:$K$67,MATCH('1'!AE28, CB!$D$62:$D$67,1))+('1'!AE28- INDEX(CB!$D$62:$D$67,MATCH('1'!AE28,CB!$D$62:$D$67,1)))*( INDEX(CB!$K$62:$K$67,MATCH('1'!AE28, CB!$D$62:$D$67,1)+1)- INDEX(CB!$K$62:$K$67,MATCH('1'!AE28, CB!$D$62:$D$67,1)))/( INDEX(CB!$D$62:$D$67,MATCH('1'!AE28, CB!$D$62:$D$67,1)+1)- INDEX(CB!$D$62:$D$67,MATCH('1'!AE28,CB!$D$62:$D$67,1))),IF(AND('1'!AF28=CB!$A$68, '1'!AH28=CB!$B$68),INDEX(CB!$K$68:$K$73,MATCH('1'!AE28, CB!$D$68:$D$73,1))+('1'!AE28- INDEX(CB!$D$68:$D$73,MATCH('1'!AE28,CB!$D$68:$D$73,1)))*( INDEX(CB!$K$68:$K$73,MATCH('1'!AE28, CB!$D$68:$D$73,1)+1)- INDEX(CB!$K$68:$K$73,MATCH('1'!AE28, CB!$D$68:$D$73,1)))/(INDEX(CB!$D$68:$D$73,MATCH('1'!AE28, CB!$D$68:$D$73,1)+1)- INDEX(CB!$D$68:$D$73,MATCH('1'!AE28,CB!$D$68:$D$73,1))),IF(AND('1'!AF28=CB!$A$74, '1'!AH28=CB!$B$74),INDEX(CB!$K$74:$K$79,MATCH('1'!AE28, CB!$D$74:$D$79,1))+('1'!AE28- INDEX(CB!$D$74:$D$79,MATCH('1'!AE28,CB!$D$74:$D$79,1)))*( INDEX(CB!$K$74:$K$79,MATCH('1'!AE28, CB!$D$74:$D$79,1)+1)- INDEX(CB!$K$74:$K$79,MATCH('1'!AE28, CB!$D$74:$D$79,1)))/(INDEX(CB!$D$74:$D$79,MATCH('1'!AE28, CB!$D$74:$D$79,1)+1)- INDEX(CB!$D$74:$D$79,MATCH('1'!AE28,CB!$D$74:$D$79,1))),IF(AND('1'!AF28=CB!$A$80, '1'!AH28=CB!$B$80),INDEX(CB!$K$80:$K$85,MATCH('1'!AE28, CB!$D$80:$D$85,1))+('1'!AE28- INDEX(CB!$D$80:$D$85,MATCH('1'!AE28,CB!$D$80:$D$85,1)))*( INDEX(CB!$K$80:$K$85,MATCH('1'!AE28, CB!$D$80:$D$85,1)+1)- INDEX(CB!$K$80:$K$85,MATCH('1'!AE28, CB!$D$80:$D$85,1)))/(INDEX(CB!$D$80:$D$85,MATCH('1'!AE28, CB!$D$80:$D$85,1)+1)- INDEX(CB!$D$80:$D$85,MATCH('1'!AE28,CB!$D$80:$D$85,1))),IF(AND('1'!AF28=CB!$A$86, '1'!AH28=CB!$B$86),INDEX(CB!$K$86:$K$91,MATCH('1'!AE28, CB!$D$86:$D$91,1))+('1'!AE28- INDEX(CB!$D$86:$D$91,MATCH('1'!AE28,CB!$D$86:$D$91,1)))*( INDEX(CB!$K$86:$K$91,MATCH('1'!AE28, CB!$D$86:$D$91,1)+1)- INDEX(CB!$K$86:$K$91,MATCH('1'!AE28, CB!$D$86:$D$91,1)))/(INDEX(CB!$D$86:$D$91,MATCH('1'!AE28, CB!$D$86:$D$91,1)+1)- INDEX(CB!$D$86:$D$91,MATCH('1'!AE28,CB!$D$86:$D$91,1))),IF(AND('1'!AF28=CB!$A$92, '1'!AH28=CB!$B$92),INDEX(CB!$K$92:$K$97,MATCH('1'!AE28, CB!$D$92:$D$97,1))+('1'!AE28- INDEX(CB!$D$92:$D$97,MATCH('1'!AE28,CB!$D$92:$D$97,1)))*( INDEX(CB!$K$92:$K$97,MATCH('1'!AE28, CB!$D$92:$D$97,1)+1)- INDEX(CB!$K$92:$K$97,MATCH('1'!AE28, CB!$D$92:$D$97,1)))/(INDEX(CB!$D$92:$D$97,MATCH('1'!AE28, CB!$D$92:$D$97,1)+1)- INDEX(CB!$D$92:$D$97,MATCH('1'!AE28,CB!$D$92:$D$97,1))),IF(AND('1'!AF28=CB!$A$98, '1'!AH28=CB!$B$98),INDEX(CB!$K$98:$K$103,MATCH('1'!AE28, CB!$D$98:$D$103,1))+('1'!AE28- INDEX(CB!$D$98:$D$103,MATCH('1'!AE28,CB!$D$98:$D$103,1)))*( INDEX(CB!$K$98:$K$103,MATCH('1'!AE28, CB!$D$98:$D$103,1)+1)- INDEX(CB!$K$98:$K$103,MATCH('1'!AE28, CB!$D$98:$D$103,1)))/(INDEX(CB!$D$98:$D$103,MATCH('1'!AE28, CB!$D$98:$D$103,1)+1)- INDEX(CB!$D$98:$D$103,MATCH('1'!AE28,CB!$D$98:$D$103,1))),IF(AND('1'!AF28=CB!$A$104, '1'!AH28=CB!$B$104),INDEX(CB!$K$104:$K$109,MATCH('1'!AE28, CB!$D$104:$D$109,1))+('1'!AE28- INDEX(CB!$D$104:$D$109,MATCH('1'!AE28,CB!$D$104:$D$109,1)))*( INDEX(CB!$K$104:$K$109,MATCH('1'!AE28, CB!$D$104:$D$109,1)+1)- INDEX(CB!$K$104:$K$109,MATCH('1'!AE28, CB!$D$104:$D$109,1)))/(INDEX(CB!$D$104:$D$109,MATCH('1'!AE28, CB!$D$104:$D$109,1)+1)- INDEX(CB!$D$104:$D$109,MATCH('1'!AE28,CB!$D$104:$D$109,1))),0))))))))))))))))))</f>
        <v>#N/A</v>
      </c>
      <c r="AS28" s="33" t="e">
        <f>IF(AND('1'!AF28=CB!$A$2, '1'!AH28=CB!$B$2),INDEX(CB!$I$2:$I$7,MATCH('1'!AE28, CB!$D$2:$D$7,1))+('1'!AE28- INDEX(CB!$D$2:$D$7,MATCH('1'!AE28,CB!$D$2:$D$7,1)))*( INDEX(CB!$I$2:$I$7,MATCH('1'!AE28, CB!$D$2:$D$7,1)+1)- INDEX(CB!$I$2:$I$7,MATCH('1'!AE28, CB!$D$2:$D$7,1)))/( INDEX(CB!$D$2:$D$7,MATCH('1'!AE28, CB!$D$2:$D$7,1)+1)- INDEX(CB!$D$2:$D$7,MATCH('1'!AE28,CB!$D$2:$D$7,1))),IF(AND('1'!AF28=CB!$A$8, '1'!AH28=CB!$B$8),INDEX(CB!$I$8:$I$13,MATCH('1'!AE28, CB!$D$8:$D$13,1))+('1'!AE28- INDEX(CB!$D$8:$D$13,MATCH('1'!AE28,CB!$D$8:$D$13,1)))*( INDEX(CB!$I$8:$I$13,MATCH('1'!AE28, CB!$D$8:$D$13,1)+1)- INDEX(CB!$I$8:$I$13,MATCH('1'!AE28, CB!$D$8:$D$13,1)))/( INDEX(CB!$D$8:$D$13,MATCH('1'!AE28, CB!$D$8:$D$13,1)+1)- INDEX(CB!$D$8:$D$13,MATCH('1'!AE28,CB!$D$8:$D$13,1))),IF(AND('1'!AF28=CB!$A$14, '1'!AH28=CB!$B$14),INDEX(CB!$I$14:$I$19,MATCH('1'!AE28, CB!$D$14:$D$19,1))+('1'!AE28- INDEX(CB!$D$14:$D$19,MATCH('1'!AE28,CB!$D$14:$D$19,1)))*( INDEX(CB!$I$14:$I$19,MATCH('1'!AE28, CB!$D$14:$D$19,1)+1)- INDEX(CB!$I$14:$I$19,MATCH('1'!AE28, CB!$D$14:$D$19,1)))/( INDEX(CB!$D$14:$D$19,MATCH('1'!AE28, CB!$D$14:$D$19,1)+1)- INDEX(CB!$D$14:$D$19,MATCH('1'!AE28,CB!$D$14:$D$19,1))),IF(AND('1'!AF28=CB!$A$20, '1'!AH28=CB!$B$20),INDEX(CB!$I$20:$I$25,MATCH('1'!AE28, CB!$D$20:$D$25,1))+('1'!AE28- INDEX(CB!$D$20:$D$25,MATCH('1'!AE28,CB!$D$20:$D$25,1)))*( INDEX(CB!$I$20:$I$25,MATCH('1'!AE28, CB!$D$20:$D$25,1)+1)- INDEX(CB!$I$20:$I$25,MATCH('1'!AE28, CB!$D$20:$D$25,1)))/( INDEX(CB!$D$20:$D$25,MATCH('1'!AE28, CB!$D$20:$D$25,1)+1)- INDEX(CB!$D$20:$D$25,MATCH('1'!AE28,CB!$D$20:$D$25,1))),IF(AND('1'!AF28=CB!$A$26, '1'!AH28=CB!$B$26),INDEX(CB!$I$26:$I$31,MATCH('1'!AE28, CB!$D$26:$D$31,1))+('1'!AE28- INDEX(CB!$D$26:$D$31,MATCH('1'!AE28,CB!$D$26:$D$31,1)))*( INDEX(CB!$I$26:$I$31,MATCH('1'!AE28, CB!$D$26:$D$31,1)+1)- INDEX(CB!$I$26:$I$31,MATCH('1'!AE28, CB!$D$26:$D$31,1)))/( INDEX(CB!$D$26:$D$31,MATCH('1'!AE28, CB!$D$26:$D$31,1)+1)- INDEX(CB!$D$26:$D$31,MATCH('1'!AE28,CB!$D$26:$D$31,1))),IF(AND('1'!AF28=CB!$A$32, '1'!AH28=CB!$B$32),INDEX(CB!$I$32:$I$37,MATCH('1'!AE28, CB!$D$32:$D$37,1))+('1'!AE28- INDEX(CB!$D$32:$D$37,MATCH('1'!AE28,CB!$D$32:$D$37,1)))*( INDEX(CB!$I$32:$I$37,MATCH('1'!AE28, CB!$D$32:$D$37,1)+1)- INDEX(CB!$I$32:$I$37,MATCH('1'!AE28, CB!$D$32:$D$37,1)))/( INDEX(CB!$D$32:$D$37,MATCH('1'!AE28, CB!$D$32:$D$37,1)+1)- INDEX(CB!$D$32:$D$37,MATCH('1'!AE28,CB!$D$32:$D$37,1))),IF(AND('1'!AF28=CB!$A$38, '1'!AH28=CB!$B$38),INDEX(CB!$I$38:$I$43,MATCH('1'!AE28, CB!$D$38:$D$43,1))+('1'!AE28- INDEX(CB!$D$38:$D$43,MATCH('1'!AE28,CB!$D$38:$D$43,1)))*( INDEX(CB!$I$38:$I$43,MATCH('1'!AE28, CB!$D$38:$D$43,1)+1)- INDEX(CB!$I$38:$I$43,MATCH('1'!AE28, CB!$D$38:$D$43,1)))/( INDEX(CB!$D$38:$D$43,MATCH('1'!AE28, CB!$D$38:$D$43,1)+1)- INDEX(CB!$D$38:$D$43,MATCH('1'!AE28,CB!$D$38:$D$43,1))),IF(AND('1'!AF28=CB!$A$44, '1'!AH28=CB!$B$44),INDEX(CB!$I$44:$I$49,MATCH('1'!AE28, CB!$D$44:$D$49,1))+('1'!AE28- INDEX(CB!$D$44:$D$49,MATCH('1'!AE28,CB!$D$44:$D$49,1)))*( INDEX(CB!$I$44:$I$49,MATCH('1'!AE28, CB!$D$44:$D$49,1)+1)- INDEX(CB!$I$44:$I$49,MATCH('1'!AE28, CB!$D$44:$D$49,1)))/( INDEX(CB!$D$44:$D$49,MATCH('1'!AE28, CB!$D$44:$D$49,1)+1)- INDEX(CB!$D$44:$D$49,MATCH('1'!AE28,CB!$D$44:$D$49,1))),IF(AND('1'!AF28=CB!$A$50, '1'!AH28=CB!$B$50),INDEX(CB!$I$50:$I$55,MATCH('1'!AE28, CB!$D$50:$D$55,1))+('1'!AE28- INDEX(CB!$D$50:$D$55,MATCH('1'!AE28,CB!$D$50:$D$55,1)))*( INDEX(CB!$I$50:$I$55,MATCH('1'!AE28, CB!$D$50:$D$55,1)+1)- INDEX(CB!$I$50:$I$55,MATCH('1'!AE28, CB!$D$50:$D$55,1)))/( INDEX(CB!$D$50:$D$55,MATCH('1'!AE28, CB!$D$50:$D$55,1)+1)- INDEX(CB!$D$50:$D$55,MATCH('1'!AE28,CB!$D$50:$D$55,1))),IF(AND('1'!AF28=CB!$A$56, '1'!AH28=CB!$B$56),INDEX(CB!$I$56:$I$61,MATCH('1'!AE28, CB!$D$56:$D$61,1))+('1'!AE28- INDEX(CB!$D$56:$D$61,MATCH('1'!AE28,CB!$D$56:$D$61,1)))*( INDEX(CB!$I$56:$I$61,MATCH('1'!AE28, CB!$D$56:$D$61,1)+1)- INDEX(CB!$I$56:$I$61,MATCH('1'!AE28, CB!$D$56:$D$61,1)))/( INDEX(CB!$D$56:$D$61,MATCH('1'!AE28, CB!$D$56:$D$61,1)+1)- INDEX(CB!$D$56:$D$61,MATCH('1'!AE28,CB!$D$56:$D$61,1))),IF(AND('1'!AF28=CB!$A$62, '1'!AH28=CB!$B$62),INDEX(CB!$I$62:$I$67,MATCH('1'!AE28, CB!$D$62:$D$67,1))+('1'!AE28- INDEX(CB!$D$62:$D$67,MATCH('1'!AE28,CB!$D$62:$D$67,1)))*( INDEX(CB!$I$62:$I$67,MATCH('1'!AE28, CB!$D$62:$D$67,1)+1)- INDEX(CB!$I$62:$I$67,MATCH('1'!AE28, CB!$D$62:$D$67,1)))/( INDEX(CB!$D$62:$D$67,MATCH('1'!AE28, CB!$D$62:$D$67,1)+1)- INDEX(CB!$D$62:$D$67,MATCH('1'!AE28,CB!$D$62:$D$67,1))),IF(AND('1'!AF28=CB!$A$68, '1'!AH28=CB!$B$68),INDEX(CB!$I$68:$I$73,MATCH('1'!AE28, CB!$D$68:$D$73,1))+('1'!AE28- INDEX(CB!$D$68:$D$73,MATCH('1'!AE28,CB!$D$68:$D$73,1)))*( INDEX(CB!$I$68:$I$73,MATCH('1'!AE28, CB!$D$68:$D$73,1)+1)- INDEX(CB!$I$68:$I$73,MATCH('1'!AE28, CB!$D$68:$D$73,1)))/(INDEX(CB!$D$68:$D$73,MATCH('1'!AE28, CB!$D$68:$D$73,1)+1)- INDEX(CB!$D$68:$D$73,MATCH('1'!AE28,CB!$D$68:$D$73,1))),IF(AND('1'!AF28=CB!$A$74, '1'!AH28=CB!$B$74),INDEX(CB!$I$74:$I$79,MATCH('1'!AE28, CB!$D$74:$D$79,1))+('1'!AE28- INDEX(CB!$D$74:$D$79,MATCH('1'!AE28,CB!$D$74:$D$79,1)))*( INDEX(CB!$I$74:$I$79,MATCH('1'!AE28, CB!$D$74:$D$79,1)+1)- INDEX(CB!$I$74:$I$79,MATCH('1'!AE28, CB!$D$74:$D$79,1)))/(INDEX(CB!$D$74:$D$79,MATCH('1'!AE28, CB!$D$74:$D$79,1)+1)- INDEX(CB!$D$74:$D$79,MATCH('1'!AE28,CB!$D$74:$D$79,1))),IF(AND('1'!AF28=CB!$A$80, '1'!AH28=CB!$B$80),INDEX(CB!$I$80:$I$85,MATCH('1'!AE28, CB!$D$80:$D$85,1))+('1'!AE28- INDEX(CB!$D$80:$D$85,MATCH('1'!AE28,CB!$D$80:$D$85,1)))*( INDEX(CB!$I$80:$I$85,MATCH('1'!AE28, CB!$D$80:$D$85,1)+1)- INDEX(CB!$I$80:$I$85,MATCH('1'!AE28, CB!$D$80:$D$85,1)))/(INDEX(CB!$D$80:$D$85,MATCH('1'!AE28, CB!$D$80:$D$85,1)+1)- INDEX(CB!$D$80:$D$85,MATCH('1'!AE28,CB!$D$80:$D$85,1))),IF(AND('1'!AF28=CB!$A$86, '1'!AH28=CB!$B$86),INDEX(CB!$I$86:$I$91,MATCH('1'!AE28, CB!$D$86:$D$91,1))+('1'!AE28- INDEX(CB!$D$86:$D$91,MATCH('1'!AE28,CB!$D$86:$D$91,1)))*( INDEX(CB!$I$86:$I$91,MATCH('1'!AE28, CB!$D$86:$D$91,1)+1)- INDEX(CB!$I$86:$I$91,MATCH('1'!AE28, CB!$D$86:$D$91,1)))/(INDEX(CB!$D$86:$D$91,MATCH('1'!AE28, CB!$D$86:$D$91,1)+1)- INDEX(CB!$D$86:$D$91,MATCH('1'!AE28,CB!$D$86:$D$91,1))),IF(AND('1'!AF28=CB!$A$92, '1'!AH28=CB!$B$92),INDEX(CB!$I$92:$I$97,MATCH('1'!AE28, CB!$D$92:$D$97,1))+('1'!AE28- INDEX(CB!$D$92:$D$97,MATCH('1'!AE28,CB!$D$92:$D$97,1)))*( INDEX(CB!$I$92:$I$97,MATCH('1'!AE28, CB!$D$92:$D$97,1)+1)- INDEX(CB!$I$92:$I$97,MATCH('1'!AE28, CB!$D$92:$D$97,1)))/(INDEX(CB!$D$92:$D$97,MATCH('1'!AE28, CB!$D$92:$D$97,1)+1)- INDEX(CB!$D$92:$D$97,MATCH('1'!AE28,CB!$D$92:$D$97,1))),IF(AND('1'!AF28=CB!$A$98, '1'!AH28=CB!$B$98),INDEX(CB!$I$98:$I$103,MATCH('1'!AE28, CB!$D$98:$D$103,1))+('1'!AE28- INDEX(CB!$D$98:$D$103,MATCH('1'!AE28,CB!$D$98:$D$103,1)))*( INDEX(CB!$I$98:$I$103,MATCH('1'!AE28, CB!$D$98:$D$103,1)+1)- INDEX(CB!$I$98:$I$103,MATCH('1'!AE28, CB!$D$98:$D$103,1)))/(INDEX(CB!$D$98:$D$103,MATCH('1'!AE28, CB!$D$98:$D$103,1)+1)- INDEX(CB!$D$98:$D$103,MATCH('1'!AE28,CB!$D$98:$D$103,1))),IF(AND('1'!AF28=CB!$A$104, '1'!AH28=CB!$B$104),INDEX(CB!$I$104:$I$109,MATCH('1'!AE28, CB!$D$104:$D$109,1))+('1'!AE28- INDEX(CB!$D$104:$D$109,MATCH('1'!AE28,CB!$D$104:$D$109,1)))*( INDEX(CB!$I$104:$I$109,MATCH('1'!AE28, CB!$D$104:$D$109,1)+1)- INDEX(CB!$I$104:$I$109,MATCH('1'!AE28, CB!$D$104:$D$109,1)))/(INDEX(CB!$D$104:$D$109,MATCH('1'!AE28, CB!$D$104:$D$109,1)+1)- INDEX(CB!$D$104:$D$109,MATCH('1'!AE28,CB!$D$104:$D$109,1))),0))))))))))))))))))</f>
        <v>#N/A</v>
      </c>
      <c r="AT28" s="33" t="e">
        <f>IF(AND('1'!AF28=CB!$A$2, '1'!AH28=CB!$B$2),INDEX(CB!$C$2:$C$7,MATCH('1'!AE28, CB!$D$2:$D$7,1))+('1'!AE28- INDEX(CB!$D$2:$D$7,MATCH('1'!AE28,CB!$D$2:$D$7,1)))*( INDEX(CB!$C$2:$C$7,MATCH('1'!AE28, CB!$D$2:$D$7,1)+1)- INDEX(CB!$C$2:$C$7,MATCH('1'!AE28, CB!$D$2:$D$7,1)))/( INDEX(CB!$D$2:$D$7,MATCH('1'!AE28, CB!$D$2:$D$7,1)+1)- INDEX(CB!$D$2:$D$7,MATCH('1'!AE28,CB!$D$2:$D$7,1))),IF(AND('1'!AF28=CB!$A$8, '1'!AH28=CB!$B$8),INDEX(CB!$C$8:$C$13,MATCH('1'!AE28, CB!$D$8:$D$13,1))+('1'!AE28- INDEX(CB!$D$8:$D$13,MATCH('1'!AE28,CB!$D$8:$D$13,1)))*( INDEX(CB!$C$8:$C$13,MATCH('1'!AE28, CB!$D$8:$D$13,1)+1)- INDEX(CB!$C$8:$C$13,MATCH('1'!AE28, CB!$D$8:$D$13,1)))/( INDEX(CB!$D$8:$D$13,MATCH('1'!AE28, CB!$D$8:$D$13,1)+1)- INDEX(CB!$D$8:$D$13,MATCH('1'!AE28,CB!$D$8:$D$13,1))),IF(AND('1'!AF28=CB!$A$14, '1'!AH28=CB!$B$14),INDEX(CB!$C$14:$C$19,MATCH('1'!AE28, CB!$D$14:$D$19,1))+('1'!AE28- INDEX(CB!$D$14:$D$19,MATCH('1'!AE28,CB!$D$14:$D$19,1)))*( INDEX(CB!$C$14:$C$19,MATCH('1'!AE28, CB!$D$14:$D$19,1)+1)- INDEX(CB!$C$14:$C$19,MATCH('1'!AE28, CB!$D$14:$D$19,1)))/( INDEX(CB!$D$14:$D$19,MATCH('1'!AE28, CB!$D$14:$D$19,1)+1)- INDEX(CB!$D$14:$D$19,MATCH('1'!AE28,CB!$D$14:$D$19,1))),IF(AND('1'!AF28=CB!$A$20, '1'!AH28=CB!$B$20),INDEX(CB!$C$20:$C$25,MATCH('1'!AE28, CB!$D$20:$D$25,1))+('1'!AE28- INDEX(CB!$D$20:$D$25,MATCH('1'!AE28,CB!$D$20:$D$25,1)))*( INDEX(CB!$C$20:$C$25,MATCH('1'!AE28, CB!$D$20:$D$25,1)+1)- INDEX(CB!$C$20:$C$25,MATCH('1'!AE28, CB!$D$20:$D$25,1)))/( INDEX(CB!$D$20:$D$25,MATCH('1'!AE28, CB!$D$20:$D$25,1)+1)- INDEX(CB!$D$20:$D$25,MATCH('1'!AE28,CB!$D$20:$D$25,1))),IF(AND('1'!AF28=CB!$A$26, '1'!AH28=CB!$B$26),INDEX(CB!$C$26:$C$31,MATCH('1'!AE28, CB!$D$26:$D$31,1))+('1'!AE28- INDEX(CB!$D$26:$D$31,MATCH('1'!AE28,CB!$D$26:$D$31,1)))*( INDEX(CB!$C$26:$C$31,MATCH('1'!AE28, CB!$D$26:$D$31,1)+1)- INDEX(CB!$C$26:$C$31,MATCH('1'!AE28, CB!$D$26:$D$31,1)))/( INDEX(CB!$D$26:$D$31,MATCH('1'!AE28, CB!$D$26:$D$31,1)+1)- INDEX(CB!$D$26:$D$31,MATCH('1'!AE28,CB!$D$26:$D$31,1))),IF(AND('1'!AF28=CB!$A$32, '1'!AH28=CB!$B$32),INDEX(CB!$C$32:$C$37,MATCH('1'!AE28, CB!$D$32:$D$37,1))+('1'!AE28- INDEX(CB!$D$32:$D$37,MATCH('1'!AE28,CB!$D$32:$D$37,1)))*( INDEX(CB!$C$32:$C$37,MATCH('1'!AE28, CB!$D$32:$D$37,1)+1)- INDEX(CB!$C$32:$C$37,MATCH('1'!AE28, CB!$D$32:$D$37,1)))/( INDEX(CB!$D$32:$D$37,MATCH('1'!AE28, CB!$D$32:$D$37,1)+1)- INDEX(CB!$D$32:$D$37,MATCH('1'!AE28,CB!$D$32:$D$37,1))),IF(AND('1'!AF28=CB!$A$38, '1'!AH28=CB!$B$38),INDEX(CB!$C$38:$C$43,MATCH('1'!AE28, CB!$D$38:$D$43,1))+('1'!AE28- INDEX(CB!$D$38:$D$43,MATCH('1'!AE28,CB!$D$38:$D$43,1)))*( INDEX(CB!$C$38:$C$43,MATCH('1'!AE28, CB!$D$38:$D$43,1)+1)- INDEX(CB!$C$38:$C$43,MATCH('1'!AE28, CB!$D$38:$D$43,1)))/( INDEX(CB!$D$38:$D$43,MATCH('1'!AE28, CB!$D$38:$D$43,1)+1)- INDEX(CB!$D$38:$D$43,MATCH('1'!AE28,CB!$D$38:$D$43,1))),IF(AND('1'!AF28=CB!$A$44, '1'!AH28=CB!$B$44),INDEX(CB!$C$44:$C$49,MATCH('1'!AE28, CB!$D$44:$D$49,1))+('1'!AE28- INDEX(CB!$D$44:$D$49,MATCH('1'!AE28,CB!$D$44:$D$49,1)))*( INDEX(CB!$C$44:$C$49,MATCH('1'!AE28, CB!$D$44:$D$49,1)+1)- INDEX(CB!$C$44:$C$49,MATCH('1'!AE28, CB!$D$44:$D$49,1)))/( INDEX(CB!$D$44:$D$49,MATCH('1'!AE28, CB!$D$44:$D$49,1)+1)- INDEX(CB!$D$44:$D$49,MATCH('1'!AE28,CB!$D$44:$D$49,1))),IF(AND('1'!AF28=CB!$A$50, '1'!AH28=CB!$B$50),INDEX(CB!$C$50:$C$55,MATCH('1'!AE28, CB!$D$50:$D$55,1))+('1'!AE28- INDEX(CB!$D$50:$D$55,MATCH('1'!AE28,CB!$D$50:$D$55,1)))*( INDEX(CB!$C$50:$C$55,MATCH('1'!AE28, CB!$D$50:$D$55,1)+1)- INDEX(CB!$C$50:$C$55,MATCH('1'!AE28, CB!$D$50:$D$55,1)))/( INDEX(CB!$D$50:$D$55,MATCH('1'!AE28, CB!$D$50:$D$55,1)+1)- INDEX(CB!$D$50:$D$55,MATCH('1'!AE28,CB!$D$50:$D$55,1))),IF(AND('1'!AF28=CB!$A$56, '1'!AH28=CB!$B$56),INDEX(CB!$C$56:$C$61,MATCH('1'!AE28, CB!$D$56:$D$61,1))+('1'!AE28- INDEX(CB!$D$56:$D$61,MATCH('1'!AE28,CB!$D$56:$D$61,1)))*( INDEX(CB!$C$56:$C$61,MATCH('1'!AE28, CB!$D$56:$D$61,1)+1)- INDEX(CB!$C$56:$C$61,MATCH('1'!AE28, CB!$D$56:$D$61,1)))/( INDEX(CB!$D$56:$D$61,MATCH('1'!AE28, CB!$D$56:$D$61,1)+1)- INDEX(CB!$D$56:$D$61,MATCH('1'!AE28,CB!$D$56:$D$61,1))),IF(AND('1'!AF28=CB!$A$62, '1'!AH28=CB!$B$62),INDEX(CB!$C$62:$C$67,MATCH('1'!AE28, CB!$D$62:$D$67,1))+('1'!AE28- INDEX(CB!$D$62:$D$67,MATCH('1'!AE28,CB!$D$62:$D$67,1)))*( INDEX(CB!$C$62:$C$67,MATCH('1'!AE28, CB!$D$62:$D$67,1)+1)- INDEX(CB!$C$62:$C$67,MATCH('1'!AE28, CB!$D$62:$D$67,1)))/( INDEX(CB!$D$62:$D$67,MATCH('1'!AE28, CB!$D$62:$D$67,1)+1)- INDEX(CB!$D$62:$D$67,MATCH('1'!AE28,CB!$D$62:$D$67,1))),IF(AND('1'!AF28=CB!$A$68, '1'!AH28=CB!$B$68),INDEX(CB!$C$68:$C$73,MATCH('1'!AE28, CB!$D$68:$D$73,1))+('1'!AE28- INDEX(CB!$D$68:$D$73,MATCH('1'!AE28,CB!$D$68:$D$73,1)))*( INDEX(CB!$C$68:$C$73,MATCH('1'!AE28, CB!$D$68:$D$73,1)+1)- INDEX(CB!$C$68:$C$73,MATCH('1'!AE28, CB!$D$68:$D$73,1)))/(INDEX(CB!$D$68:$D$73,MATCH('1'!AE28, CB!$D$68:$D$73,1)+1)- INDEX(CB!$D$68:$D$73,MATCH('1'!AE28,CB!$D$68:$D$73,1))),IF(AND('1'!AF28=CB!$A$74, '1'!AH28=CB!$B$74),INDEX(CB!$C$74:$C$79,MATCH('1'!AE28, CB!$D$74:$D$79,1))+('1'!AE28- INDEX(CB!$D$74:$D$79,MATCH('1'!AE28,CB!$D$74:$D$79,1)))*( INDEX(CB!$C$74:$C$79,MATCH('1'!AE28, CB!$D$74:$D$79,1)+1)- INDEX(CB!$C$74:$C$79,MATCH('1'!AE28, CB!$D$74:$D$79,1)))/(INDEX(CB!$D$74:$D$79,MATCH('1'!AE28, CB!$D$74:$D$79,1)+1)- INDEX(CB!$D$74:$D$79,MATCH('1'!AE28,CB!$D$74:$D$79,1))),IF(AND('1'!AF28=CB!$A$80, '1'!AH28=CB!$B$80),INDEX(CB!$C$80:$C$85,MATCH('1'!AE28, CB!$D$80:$D$85,1))+('1'!AE28- INDEX(CB!$D$80:$D$85,MATCH('1'!AE28,CB!$D$80:$D$85,1)))*( INDEX(CB!$C$80:$C$85,MATCH('1'!AE28, CB!$D$80:$D$85,1)+1)- INDEX(CB!$C$80:$C$85,MATCH('1'!AE28, CB!$D$80:$D$85,1)))/(INDEX(CB!$D$80:$D$85,MATCH('1'!AE28, CB!$D$80:$D$85,1)+1)- INDEX(CB!$D$80:$D$85,MATCH('1'!AE28,CB!$D$80:$D$85,1))),IF(AND('1'!AF28=CB!$A$86, '1'!AH28=CB!$B$86),INDEX(CB!$C$86:$C$91,MATCH('1'!AE28, CB!$D$86:$D$91,1))+('1'!AE28- INDEX(CB!$D$86:$D$91,MATCH('1'!AE28,CB!$D$86:$D$91,1)))*( INDEX(CB!$C$86:$C$91,MATCH('1'!AE28, CB!$D$86:$D$91,1)+1)- INDEX(CB!$C$86:$C$91,MATCH('1'!AE28, CB!$D$86:$D$91,1)))/(INDEX(CB!$D$86:$D$91,MATCH('1'!AE28, CB!$D$86:$D$91,1)+1)- INDEX(CB!$D$86:$D$91,MATCH('1'!AE28,CB!$D$86:$D$91,1))),IF(AND('1'!AF28=CB!$A$92, '1'!AH28=CB!$B$92),INDEX(CB!$C$92:$C$97,MATCH('1'!AE28, CB!$D$92:$D$97,1))+('1'!AE28- INDEX(CB!$D$92:$D$97,MATCH('1'!AE28,CB!$D$92:$D$97,1)))*( INDEX(CB!$C$92:$C$97,MATCH('1'!AE28, CB!$D$92:$D$97,1)+1)- INDEX(CB!$C$92:$C$97,MATCH('1'!AE28, CB!$D$92:$D$97,1)))/(INDEX(CB!$D$92:$D$97,MATCH('1'!AE28, CB!$D$92:$D$97,1)+1)- INDEX(CB!$D$92:$D$97,MATCH('1'!AE28,CB!$D$92:$D$97,1))),IF(AND('1'!AF28=CB!$A$98, '1'!AH28=CB!$B$98),INDEX(CB!$C$98:$C$103,MATCH('1'!AE28, CB!$D$98:$D$103,1))+('1'!AE28- INDEX(CB!$D$98:$D$103,MATCH('1'!AE28,CB!$D$98:$D$103,1)))*( INDEX(CB!$C$98:$C$103,MATCH('1'!AE28, CB!$D$98:$D$103,1)+1)- INDEX(CB!$C$98:$C$103,MATCH('1'!AE28, CB!$D$98:$D$103,1)))/(INDEX(CB!$D$98:$D$103,MATCH('1'!AE28, CB!$D$98:$D$103,1)+1)- INDEX(CB!$D$98:$D$103,MATCH('1'!AE28,CB!$D$98:$D$103,1))),IF(AND('1'!AF28=CB!$A$104, '1'!AH28=CB!$B$104),INDEX(CB!$C$104:$C$109,MATCH('1'!AE28, CB!$D$104:$D$109,1))+('1'!AE28- INDEX(CB!$D$104:$D$109,MATCH('1'!AE28,CB!$D$104:$D$109,1)))*( INDEX(CB!$C$104:$C$109,MATCH('1'!AE28, CB!$D$104:$D$109,1)+1)- INDEX(CB!$C$104:$C$109,MATCH('1'!AE28, CB!$D$104:$D$109,1)))/(INDEX(CB!$D$104:$D$109,MATCH('1'!AE28, CB!$D$104:$D$109,1)+1)- INDEX(CB!$D$104:$D$109,MATCH('1'!AE28,CB!$D$104:$D$109,1))),0))))))))))))))))))</f>
        <v>#N/A</v>
      </c>
      <c r="AU28" s="33" t="e">
        <f>IF(AND('1'!AF28=CB!$A$2, '1'!AH28=CB!$B$2),INDEX(CB!$M$2:$M$7,MATCH('1'!AE28, CB!$D$2:$D$7,1))+('1'!AE28- INDEX(CB!$D$2:$D$7,MATCH('1'!AE28,CB!$D$2:$D$7,1)))*( INDEX(CB!$M$2:$M$7,MATCH('1'!AE28, CB!$D$2:$D$7,1)+1)- INDEX(CB!$M$2:$M$7,MATCH('1'!AE28, CB!$D$2:$D$7,1)))/( INDEX(CB!$D$2:$D$7,MATCH('1'!AE28, CB!$D$2:$D$7,1)+1)- INDEX(CB!$D$2:$D$7,MATCH('1'!AE28,CB!$D$2:$D$7,1))),IF(AND('1'!AF28=CB!$A$8, '1'!AH28=CB!$B$8),INDEX(CB!$M$8:$M$13,MATCH('1'!AE28, CB!$D$8:$D$13,1))+('1'!AE28- INDEX(CB!$D$8:$D$13,MATCH('1'!AE28,CB!$D$8:$D$13,1)))*( INDEX(CB!$M$8:$M$13,MATCH('1'!AE28, CB!$D$8:$D$13,1)+1)- INDEX(CB!$M$8:$M$13,MATCH('1'!AE28, CB!$D$8:$D$13,1)))/( INDEX(CB!$D$8:$D$13,MATCH('1'!AE28, CB!$D$8:$D$13,1)+1)- INDEX(CB!$D$8:$D$13,MATCH('1'!AE28,CB!$D$8:$D$13,1))),IF(AND('1'!AF28=CB!$A$14, '1'!AH28=CB!$B$14),INDEX(CB!$M$14:$M$19,MATCH('1'!AE28, CB!$D$14:$D$19,1))+('1'!AE28- INDEX(CB!$D$14:$D$19,MATCH('1'!AE28,CB!$D$14:$D$19,1)))*( INDEX(CB!$M$14:$M$19,MATCH('1'!AE28, CB!$D$14:$D$19,1)+1)- INDEX(CB!$M$14:$M$19,MATCH('1'!AE28, CB!$D$14:$D$19,1)))/( INDEX(CB!$D$14:$D$19,MATCH('1'!AE28, CB!$D$14:$D$19,1)+1)- INDEX(CB!$D$14:$D$19,MATCH('1'!AE28,CB!$D$14:$D$19,1))),IF(AND('1'!AF28=CB!$A$20, '1'!AH28=CB!$B$20),INDEX(CB!$M$20:$M$25,MATCH('1'!AE28, CB!$D$20:$D$25,1))+('1'!AE28- INDEX(CB!$D$20:$D$25,MATCH('1'!AE28,CB!$D$20:$D$25,1)))*( INDEX(CB!$M$20:$M$25,MATCH('1'!AE28, CB!$D$20:$D$25,1)+1)- INDEX(CB!$M$20:$M$25,MATCH('1'!AE28, CB!$D$20:$D$25,1)))/( INDEX(CB!$D$20:$D$25,MATCH('1'!AE28, CB!$D$20:$D$25,1)+1)- INDEX(CB!$D$20:$D$25,MATCH('1'!AE28,CB!$D$20:$D$25,1))),IF(AND('1'!AF28=CB!$A$26, '1'!AH28=CB!$B$26),INDEX(CB!$M$26:$M$31,MATCH('1'!AE28, CB!$D$26:$D$31,1))+('1'!AE28- INDEX(CB!$D$26:$D$31,MATCH('1'!AE28,CB!$D$26:$D$31,1)))*( INDEX(CB!$M$26:$M$31,MATCH('1'!AE28, CB!$D$26:$D$31,1)+1)- INDEX(CB!$M$26:$M$31,MATCH('1'!AE28, CB!$D$26:$D$31,1)))/( INDEX(CB!$D$26:$D$31,MATCH('1'!AE28, CB!$D$26:$D$31,1)+1)- INDEX(CB!$D$26:$D$31,MATCH('1'!AE28,CB!$D$26:$D$31,1))),IF(AND('1'!AF28=CB!$A$32, '1'!AH28=CB!$B$32),INDEX(CB!$M$32:$M$37,MATCH('1'!AE28, CB!$D$32:$D$37,1))+('1'!AE28- INDEX(CB!$D$32:$D$37,MATCH('1'!AE28,CB!$D$32:$D$37,1)))*( INDEX(CB!$M$32:$M$37,MATCH('1'!AE28, CB!$D$32:$D$37,1)+1)- INDEX(CB!$M$32:$M$37,MATCH('1'!AE28, CB!$D$32:$D$37,1)))/( INDEX(CB!$D$32:$D$37,MATCH('1'!AE28, CB!$D$32:$D$37,1)+1)- INDEX(CB!$D$32:$D$37,MATCH('1'!AE28,CB!$D$32:$D$37,1))),IF(AND('1'!AF28=CB!$A$38, '1'!AH28=CB!$B$38),INDEX(CB!$M$38:$M$43,MATCH('1'!AE28, CB!$D$38:$D$43,1))+('1'!AE28- INDEX(CB!$D$38:$D$43,MATCH('1'!AE28,CB!$D$38:$D$43,1)))*( INDEX(CB!$M$38:$M$43,MATCH('1'!AE28, CB!$D$38:$D$43,1)+1)- INDEX(CB!$M$38:$M$43,MATCH('1'!AE28, CB!$D$38:$D$43,1)))/( INDEX(CB!$D$38:$D$43,MATCH('1'!AE28, CB!$D$38:$D$43,1)+1)- INDEX(CB!$D$38:$D$43,MATCH('1'!AE28,CB!$D$38:$D$43,1))),IF(AND('1'!AF28=CB!$A$44, '1'!AH28=CB!$B$44),INDEX(CB!$M$44:$M$49,MATCH('1'!AE28, CB!$D$44:$D$49,1))+('1'!AE28- INDEX(CB!$D$44:$D$49,MATCH('1'!AE28,CB!$D$44:$D$49,1)))*( INDEX(CB!$M$44:$M$49,MATCH('1'!AE28, CB!$D$44:$D$49,1)+1)- INDEX(CB!$M$44:$M$49,MATCH('1'!AE28, CB!$D$44:$D$49,1)))/( INDEX(CB!$D$44:$D$49,MATCH('1'!AE28, CB!$D$44:$D$49,1)+1)- INDEX(CB!$D$44:$D$49,MATCH('1'!AE28,CB!$D$44:$D$49,1))),IF(AND('1'!AF28=CB!$A$50, '1'!AH28=CB!$B$50),INDEX(CB!$M$50:$M$55,MATCH('1'!AE28, CB!$D$50:$D$55,1))+('1'!AE28- INDEX(CB!$D$50:$D$55,MATCH('1'!AE28,CB!$D$50:$D$55,1)))*( INDEX(CB!$M$50:$M$55,MATCH('1'!AE28, CB!$D$50:$D$55,1)+1)- INDEX(CB!$M$50:$M$55,MATCH('1'!AE28, CB!$D$50:$D$55,1)))/( INDEX(CB!$D$50:$D$55,MATCH('1'!AE28, CB!$D$50:$D$55,1)+1)- INDEX(CB!$D$50:$D$55,MATCH('1'!AE28,CB!$D$50:$D$55,1))),IF(AND('1'!AF28=CB!$A$56, '1'!AH28=CB!$B$56),INDEX(CB!$M$56:$M$61,MATCH('1'!AE28, CB!$D$56:$D$61,1))+('1'!AE28- INDEX(CB!$D$56:$D$61,MATCH('1'!AE28,CB!$D$56:$D$61,1)))*( INDEX(CB!$M$56:$M$61,MATCH('1'!AE28, CB!$D$56:$D$61,1)+1)- INDEX(CB!$M$56:$M$61,MATCH('1'!AE28, CB!$D$56:$D$61,1)))/( INDEX(CB!$D$56:$D$61,MATCH('1'!AE28, CB!$D$56:$D$61,1)+1)- INDEX(CB!$D$56:$D$61,MATCH('1'!AE28,CB!$D$56:$D$61,1))),IF(AND('1'!AF28=CB!$A$62, '1'!AH28=CB!$B$62),INDEX(CB!$M$62:$M$67,MATCH('1'!AE28, CB!$D$62:$D$67,1))+('1'!AE28- INDEX(CB!$D$62:$D$67,MATCH('1'!AE28,CB!$D$62:$D$67,1)))*( INDEX(CB!$M$62:$M$67,MATCH('1'!AE28, CB!$D$62:$D$67,1)+1)- INDEX(CB!$M$62:$M$67,MATCH('1'!AE28, CB!$D$62:$D$67,1)))/( INDEX(CB!$D$62:$D$67,MATCH('1'!AE28, CB!$D$62:$D$67,1)+1)- INDEX(CB!$D$62:$D$67,MATCH('1'!AE28,CB!$D$62:$D$67,1))),IF(AND('1'!AF28=CB!$A$68, '1'!AH28=CB!$B$68),INDEX(CB!$M$68:$M$73,MATCH('1'!AE28, CB!$D$68:$D$73,1))+('1'!AE28- INDEX(CB!$D$68:$D$73,MATCH('1'!AE28,CB!$D$68:$D$73,1)))*( INDEX(CB!$M$68:$M$73,MATCH('1'!AE28, CB!$D$68:$D$73,1)+1)- INDEX(CB!$M$68:$M$73,MATCH('1'!AE28, CB!$D$68:$D$73,1)))/(INDEX(CB!$D$68:$D$73,MATCH('1'!AE28, CB!$D$68:$D$73,1)+1)- INDEX(CB!$D$68:$D$73,MATCH('1'!AE28,CB!$D$68:$D$73,1))),IF(AND('1'!AF28=CB!$A$74, '1'!AH28=CB!$B$74),INDEX(CB!$M$74:$M$79,MATCH('1'!AE28, CB!$D$74:$D$79,1))+('1'!AE28- INDEX(CB!$D$74:$D$79,MATCH('1'!AE28,CB!$D$74:$D$79,1)))*( INDEX(CB!$M$74:$M$79,MATCH('1'!AE28, CB!$D$74:$D$79,1)+1)- INDEX(CB!$M$74:$M$79,MATCH('1'!AE28, CB!$D$74:$D$79,1)))/(INDEX(CB!$D$74:$D$79,MATCH('1'!AE28, CB!$D$74:$D$79,1)+1)- INDEX(CB!$D$74:$D$79,MATCH('1'!AE28,CB!$D$74:$D$79,1))),IF(AND('1'!AF28=CB!$A$80, '1'!AH28=CB!$B$80),INDEX(CB!$M$80:$M$85,MATCH('1'!AE28, CB!$D$80:$D$85,1))+('1'!AE28- INDEX(CB!$D$80:$D$85,MATCH('1'!AE28,CB!$D$80:$D$85,1)))*( INDEX(CB!$M$80:$M$85,MATCH('1'!AE28, CB!$D$80:$D$85,1)+1)- INDEX(CB!$M$80:$M$85,MATCH('1'!AE28, CB!$D$80:$D$85,1)))/(INDEX(CB!$D$80:$D$85,MATCH('1'!AE28, CB!$D$80:$D$85,1)+1)- INDEX(CB!$D$80:$D$85,MATCH('1'!AE28,CB!$D$80:$D$85,1))),IF(AND('1'!AF28=CB!$A$86, '1'!AH28=CB!$B$86),INDEX(CB!$M$86:$M$91,MATCH('1'!AE28, CB!$D$86:$D$91,1))+('1'!AE28- INDEX(CB!$D$86:$D$91,MATCH('1'!AE28,CB!$D$86:$D$91,1)))*( INDEX(CB!$M$86:$M$91,MATCH('1'!AE28, CB!$D$86:$D$91,1)+1)- INDEX(CB!$M$86:$M$91,MATCH('1'!AE28, CB!$D$86:$D$91,1)))/(INDEX(CB!$D$86:$D$91,MATCH('1'!AE28, CB!$D$86:$D$91,1)+1)- INDEX(CB!$D$86:$D$91,MATCH('1'!AE28,CB!$D$86:$D$91,1))),IF(AND('1'!AF28=CB!$A$92, '1'!AH28=CB!$B$92),INDEX(CB!$M$92:$M$97,MATCH('1'!AE28, CB!$D$92:$D$97,1))+('1'!AE28- INDEX(CB!$D$92:$D$97,MATCH('1'!AE28,CB!$D$92:$D$97,1)))*( INDEX(CB!$M$92:$M$97,MATCH('1'!AE28, CB!$D$92:$D$97,1)+1)- INDEX(CB!$M$92:$M$97,MATCH('1'!AE28, CB!$D$92:$D$97,1)))/(INDEX(CB!$D$92:$D$97,MATCH('1'!AE28, CB!$D$92:$D$97,1)+1)- INDEX(CB!$D$92:$D$97,MATCH('1'!AE28,CB!$D$92:$D$97,1))),IF(AND('1'!AF28=CB!$A$98, '1'!AH28=CB!$B$98),INDEX(CB!$M$98:$M$103,MATCH('1'!AE28, CB!$D$98:$D$103,1))+('1'!AE28- INDEX(CB!$D$98:$D$103,MATCH('1'!AE28,CB!$D$98:$D$103,1)))*( INDEX(CB!$M$98:$M$103,MATCH('1'!AE28, CB!$D$98:$D$103,1)+1)- INDEX(CB!$M$98:$M$103,MATCH('1'!AE28, CB!$D$98:$D$103,1)))/(INDEX(CB!$D$98:$D$103,MATCH('1'!AE28, CB!$D$98:$D$103,1)+1)- INDEX(CB!$D$98:$D$103,MATCH('1'!AE28,CB!$D$98:$D$103,1))),IF(AND('1'!AF28=CB!$A$104, '1'!AH28=CB!$B$104),INDEX(CB!$M$104:$M$109,MATCH('1'!AE28, CB!$D$104:$D$109,1))+('1'!AE28- INDEX(CB!$D$104:$D$109,MATCH('1'!AE28,CB!$D$104:$D$109,1)))*( INDEX(CB!$M$104:$M$109,MATCH('1'!AE28, CB!$D$104:$D$109,1)+1)- INDEX(CB!$M$104:$M$109,MATCH('1'!AE28, CB!$D$104:$D$109,1)))/(INDEX(CB!$D$104:$D$109,MATCH('1'!AE28, CB!$D$104:$D$109,1)+1)- INDEX(CB!$D$104:$D$109,MATCH('1'!AE28,CB!$D$104:$D$109,1))),0))))))))))))))))))</f>
        <v>#N/A</v>
      </c>
      <c r="AV28" s="33" t="e">
        <f>IF(AND('1'!AF28=CB!$A$2, '1'!AH28=CB!$B$2),INDEX(CB!$G$2:$G$7,MATCH('1'!AE28, CB!$D$2:$D$7,1))+('1'!AE28- INDEX(CB!$D$2:$D$7,MATCH('1'!AE28,CB!$D$2:$D$7,1)))*( INDEX(CB!$G$2:$G$7,MATCH('1'!AE28, CB!$D$2:$D$7,1)+1)- INDEX(CB!$G$2:$G$7,MATCH('1'!AE28, CB!$D$2:$D$7,1)))/( INDEX(CB!$D$2:$D$7,MATCH('1'!AE28, CB!$D$2:$D$7,1)+1)- INDEX(CB!$D$2:$D$7,MATCH('1'!AE28,CB!$D$2:$D$7,1))),IF(AND('1'!AF28=CB!$A$8, '1'!AH28=CB!$B$8),INDEX(CB!$G$8:$G$13,MATCH('1'!AE28, CB!$D$8:$D$13,1))+('1'!AE28- INDEX(CB!$D$8:$D$13,MATCH('1'!AE28,CB!$D$8:$D$13,1)))*( INDEX(CB!$G$8:$G$13,MATCH('1'!AE28, CB!$D$8:$D$13,1)+1)- INDEX(CB!$G$8:$G$13,MATCH('1'!AE28, CB!$D$8:$D$13,1)))/( INDEX(CB!$D$8:$D$13,MATCH('1'!AE28, CB!$D$8:$D$13,1)+1)- INDEX(CB!$D$8:$D$13,MATCH('1'!AE28,CB!$D$8:$D$13,1))),IF(AND('1'!AF28=CB!$A$14, '1'!AH28=CB!$B$14),INDEX(CB!$G$14:$G$19,MATCH('1'!AE28, CB!$D$14:$D$19,1))+('1'!AE28- INDEX(CB!$D$14:$D$19,MATCH('1'!AE28,CB!$D$14:$D$19,1)))*( INDEX(CB!$G$14:$G$19,MATCH('1'!AE28, CB!$D$14:$D$19,1)+1)- INDEX(CB!$G$14:$G$19,MATCH('1'!AE28, CB!$D$14:$D$19,1)))/( INDEX(CB!$D$14:$D$19,MATCH('1'!AE28, CB!$D$14:$D$19,1)+1)- INDEX(CB!$D$14:$D$19,MATCH('1'!AE28,CB!$D$14:$D$19,1))),IF(AND('1'!AF28=CB!$A$20, '1'!AH28=CB!$B$20),INDEX(CB!$G$20:$G$25,MATCH('1'!AE28, CB!$D$20:$D$25,1))+('1'!AE28- INDEX(CB!$D$20:$D$25,MATCH('1'!AE28,CB!$D$20:$D$25,1)))*( INDEX(CB!$G$20:$G$25,MATCH('1'!AE28, CB!$D$20:$D$25,1)+1)- INDEX(CB!$G$20:$G$25,MATCH('1'!AE28, CB!$D$20:$D$25,1)))/( INDEX(CB!$D$20:$D$25,MATCH('1'!AE28, CB!$D$20:$D$25,1)+1)- INDEX(CB!$D$20:$D$25,MATCH('1'!AE28,CB!$D$20:$D$25,1))),IF(AND('1'!AF28=CB!$A$26, '1'!AH28=CB!$B$26),INDEX(CB!$G$26:$G$31,MATCH('1'!AE28, CB!$D$26:$D$31,1))+('1'!AE28- INDEX(CB!$D$26:$D$31,MATCH('1'!AE28,CB!$D$26:$D$31,1)))*( INDEX(CB!$G$26:$G$31,MATCH('1'!AE28, CB!$D$26:$D$31,1)+1)- INDEX(CB!$G$26:$G$31,MATCH('1'!AE28, CB!$D$26:$D$31,1)))/( INDEX(CB!$D$26:$D$31,MATCH('1'!AE28, CB!$D$26:$D$31,1)+1)- INDEX(CB!$D$26:$D$31,MATCH('1'!AE28,CB!$D$26:$D$31,1))),IF(AND('1'!AF28=CB!$A$32, '1'!AH28=CB!$B$32),INDEX(CB!$G$32:$G$37,MATCH('1'!AE28, CB!$D$32:$D$37,1))+('1'!AE28- INDEX(CB!$D$32:$D$37,MATCH('1'!AE28,CB!$D$32:$D$37,1)))*( INDEX(CB!$G$32:$G$37,MATCH('1'!AE28, CB!$D$32:$D$37,1)+1)- INDEX(CB!$G$32:$G$37,MATCH('1'!AE28, CB!$D$32:$D$37,1)))/( INDEX(CB!$D$32:$D$37,MATCH('1'!AE28, CB!$D$32:$D$37,1)+1)- INDEX(CB!$D$32:$D$37,MATCH('1'!AE28,CB!$D$32:$D$37,1))),IF(AND('1'!AF28=CB!$A$38, '1'!AH28=CB!$B$38),INDEX(CB!$G$38:$G$43,MATCH('1'!AE28, CB!$D$38:$D$43,1))+('1'!AE28- INDEX(CB!$D$38:$D$43,MATCH('1'!AE28,CB!$D$38:$D$43,1)))*( INDEX(CB!$G$38:$G$43,MATCH('1'!AE28, CB!$D$38:$D$43,1)+1)- INDEX(CB!$G$38:$G$43,MATCH('1'!AE28, CB!$D$38:$D$43,1)))/( INDEX(CB!$D$38:$D$43,MATCH('1'!AE28, CB!$D$38:$D$43,1)+1)- INDEX(CB!$D$38:$D$43,MATCH('1'!AE28,CB!$D$38:$D$43,1))),IF(AND('1'!AF28=CB!$A$44, '1'!AH28=CB!$B$44),INDEX(CB!$G$44:$G$49,MATCH('1'!AE28, CB!$D$44:$D$49,1))+('1'!AE28- INDEX(CB!$D$44:$D$49,MATCH('1'!AE28,CB!$D$44:$D$49,1)))*( INDEX(CB!$G$44:$G$49,MATCH('1'!AE28, CB!$D$44:$D$49,1)+1)- INDEX(CB!$G$44:$G$49,MATCH('1'!AE28, CB!$D$44:$D$49,1)))/( INDEX(CB!$D$44:$D$49,MATCH('1'!AE28, CB!$D$44:$D$49,1)+1)- INDEX(CB!$D$44:$D$49,MATCH('1'!AE28,CB!$D$44:$D$49,1))),IF(AND('1'!AF28=CB!$A$50, '1'!AH28=CB!$B$50),INDEX(CB!$G$50:$G$55,MATCH('1'!AE28, CB!$D$50:$D$55,1))+('1'!AE28- INDEX(CB!$D$50:$D$55,MATCH('1'!AE28,CB!$D$50:$D$55,1)))*( INDEX(CB!$G$50:$G$55,MATCH('1'!AE28, CB!$D$50:$D$55,1)+1)- INDEX(CB!$G$50:$G$55,MATCH('1'!AE28, CB!$D$50:$D$55,1)))/( INDEX(CB!$D$50:$D$55,MATCH('1'!AE28, CB!$D$50:$D$55,1)+1)- INDEX(CB!$D$50:$D$55,MATCH('1'!AE28,CB!$D$50:$D$55,1))),IF(AND('1'!AF28=CB!$A$56, '1'!AH28=CB!$B$56),INDEX(CB!$G$56:$G$61,MATCH('1'!AE28, CB!$D$56:$D$61,1))+('1'!AE28- INDEX(CB!$D$56:$D$61,MATCH('1'!AE28,CB!$D$56:$D$61,1)))*( INDEX(CB!$G$56:$G$61,MATCH('1'!AE28, CB!$D$56:$D$61,1)+1)- INDEX(CB!$G$56:$G$61,MATCH('1'!AE28, CB!$D$56:$D$61,1)))/( INDEX(CB!$D$56:$D$61,MATCH('1'!AE28, CB!$D$56:$D$61,1)+1)- INDEX(CB!$D$56:$D$61,MATCH('1'!AE28,CB!$D$56:$D$61,1))),IF(AND('1'!AF28=CB!$A$62, '1'!AH28=CB!$B$62),INDEX(CB!$G$62:$G$67,MATCH('1'!AE28, CB!$D$62:$D$67,1))+('1'!AE28- INDEX(CB!$D$62:$D$67,MATCH('1'!AE28,CB!$D$62:$D$67,1)))*( INDEX(CB!$G$62:$G$67,MATCH('1'!AE28, CB!$D$62:$D$67,1)+1)- INDEX(CB!$G$62:$G$67,MATCH('1'!AE28, CB!$D$62:$D$67,1)))/( INDEX(CB!$D$62:$D$67,MATCH('1'!AE28, CB!$D$62:$D$67,1)+1)- INDEX(CB!$D$62:$D$67,MATCH('1'!AE28,CB!$D$62:$D$67,1))),IF(AND('1'!AF28=CB!$A$68, '1'!AH28=CB!$B$68),INDEX(CB!$G$68:$G$73,MATCH('1'!AE28, CB!$D$68:$D$73,1))+('1'!AE28- INDEX(CB!$D$68:$D$73,MATCH('1'!AE28,CB!$D$68:$D$73,1)))*( INDEX(CB!$G$68:$G$73,MATCH('1'!AE28, CB!$D$68:$D$73,1)+1)- INDEX(CB!$G$68:$G$73,MATCH('1'!AE28, CB!$D$68:$D$73,1)))/(INDEX(CB!$D$68:$D$73,MATCH('1'!AE28, CB!$D$68:$D$73,1)+1)- INDEX(CB!$D$68:$D$73,MATCH('1'!AE28,CB!$D$68:$D$73,1))),IF(AND('1'!AF28=CB!$A$74, '1'!AH28=CB!$B$74),INDEX(CB!$G$74:$G$79,MATCH('1'!AE28, CB!$D$74:$D$79,1))+('1'!AE28- INDEX(CB!$D$74:$D$79,MATCH('1'!AE28,CB!$D$74:$D$79,1)))*( INDEX(CB!$G$74:$G$79,MATCH('1'!AE28, CB!$D$74:$D$79,1)+1)- INDEX(CB!$G$74:$G$79,MATCH('1'!AE28, CB!$D$74:$D$79,1)))/(INDEX(CB!$D$74:$D$79,MATCH('1'!AE28, CB!$D$74:$D$79,1)+1)- INDEX(CB!$D$74:$D$79,MATCH('1'!AE28,CB!$D$74:$D$79,1))),IF(AND('1'!AF28=CB!$A$80, '1'!AH28=CB!$B$80),INDEX(CB!$G$80:$G$85,MATCH('1'!AE28, CB!$D$80:$D$85,1))+('1'!AE28- INDEX(CB!$D$80:$D$85,MATCH('1'!AE28,CB!$D$80:$D$85,1)))*( INDEX(CB!$G$80:$G$85,MATCH('1'!AE28, CB!$D$80:$D$85,1)+1)- INDEX(CB!$G$80:$G$85,MATCH('1'!AE28, CB!$D$80:$D$85,1)))/(INDEX(CB!$D$80:$D$85,MATCH('1'!AE28, CB!$D$80:$D$85,1)+1)- INDEX(CB!$D$80:$D$85,MATCH('1'!AE28,CB!$D$80:$D$85,1))),IF(AND('1'!AF28=CB!$A$86, '1'!AH28=CB!$B$86),INDEX(CB!$G$86:$G$91,MATCH('1'!AE28, CB!$D$86:$D$91,1))+('1'!AE28- INDEX(CB!$D$86:$D$91,MATCH('1'!AE28,CB!$D$86:$D$91,1)))*( INDEX(CB!$G$86:$G$91,MATCH('1'!AE28, CB!$D$86:$D$91,1)+1)- INDEX(CB!$G$86:$G$91,MATCH('1'!AE28, CB!$D$86:$D$91,1)))/(INDEX(CB!$D$86:$D$91,MATCH('1'!AE28, CB!$D$86:$D$91,1)+1)- INDEX(CB!$D$86:$D$91,MATCH('1'!AE28,CB!$D$86:$D$91,1))),IF(AND('1'!AF28=CB!$A$92, '1'!AH28=CB!$B$92),INDEX(CB!$G$92:$G$97,MATCH('1'!AE28, CB!$D$92:$D$97,1))+('1'!AE28- INDEX(CB!$D$92:$D$97,MATCH('1'!AE28,CB!$D$92:$D$97,1)))*( INDEX(CB!$G$92:$G$97,MATCH('1'!AE28, CB!$D$92:$D$97,1)+1)- INDEX(CB!$G$92:$G$97,MATCH('1'!AE28, CB!$D$92:$D$97,1)))/(INDEX(CB!$D$92:$D$97,MATCH('1'!AE28, CB!$D$92:$D$97,1)+1)- INDEX(CB!$D$92:$D$97,MATCH('1'!AE28,CB!$D$92:$D$97,1))),IF(AND('1'!AF28=CB!$A$98, '1'!AH28=CB!$B$98),INDEX(CB!$G$98:$G$103,MATCH('1'!AE28, CB!$D$98:$D$103,1))+('1'!AE28- INDEX(CB!$D$98:$D$103,MATCH('1'!AE28,CB!$D$98:$D$103,1)))*( INDEX(CB!$G$98:$G$103,MATCH('1'!AE28, CB!$D$98:$D$103,1)+1)- INDEX(CB!$G$98:$G$103,MATCH('1'!AE28, CB!$D$98:$D$103,1)))/(INDEX(CB!$D$98:$D$103,MATCH('1'!AE28, CB!$D$98:$D$103,1)+1)- INDEX(CB!$D$98:$D$103,MATCH('1'!AE28,CB!$D$98:$D$103,1))),IF(AND('1'!AF28=CB!$A$104, '1'!AH28=CB!$B$104),INDEX(CB!$G$104:$G$109,MATCH('1'!AE28, CB!$D$104:$D$109,1))+('1'!AE28- INDEX(CB!$D$104:$D$109,MATCH('1'!AE28,CB!$D$104:$D$109,1)))*( INDEX(CB!$G$104:$G$109,MATCH('1'!AE28, CB!$D$104:$D$109,1)+1)- INDEX(CB!$G$104:$G$109,MATCH('1'!AE28, CB!$D$104:$D$109,1)))/(INDEX(CB!$D$104:$D$109,MATCH('1'!AE28, CB!$D$104:$D$109,1)+1)- INDEX(CB!$D$104:$D$109,MATCH('1'!AE28,CB!$D$104:$D$109,1))),0))))))))))))))))))</f>
        <v>#N/A</v>
      </c>
      <c r="AW28" s="33" t="e">
        <f>IF(AND('1'!AF28=CB!$A$2, '1'!AH28=CB!$B$2),INDEX(CB!$F$2:$F$7,MATCH('1'!AE28, CB!$D$2:$D$7,1))+('1'!AE28- INDEX(CB!$D$2:$D$7,MATCH('1'!AE28,CB!$D$2:$D$7,1)))*( INDEX(CB!$F$2:$F$7,MATCH('1'!AE28, CB!$D$2:$D$7,1)+1)- INDEX(CB!$F$2:$F$7,MATCH('1'!AE28, CB!$D$2:$D$7,1)))/( INDEX(CB!$D$2:$D$7,MATCH('1'!AE28, CB!$D$2:$D$7,1)+1)- INDEX(CB!$D$2:$D$7,MATCH('1'!AE28,CB!$D$2:$D$7,1))),IF(AND('1'!AF28=CB!$A$8, '1'!AH28=CB!$B$8),INDEX(CB!$F$8:$F$13,MATCH('1'!AE28, CB!$D$8:$D$13,1))+('1'!AE28- INDEX(CB!$D$8:$D$13,MATCH('1'!AE28,CB!$D$8:$D$13,1)))*( INDEX(CB!$F$8:$F$13,MATCH('1'!AE28, CB!$D$8:$D$13,1)+1)- INDEX(CB!$F$8:$F$13,MATCH('1'!AE28, CB!$D$8:$D$13,1)))/( INDEX(CB!$D$8:$D$13,MATCH('1'!AE28, CB!$D$8:$D$13,1)+1)- INDEX(CB!$D$8:$D$13,MATCH('1'!AE28,CB!$D$8:$D$13,1))),IF(AND('1'!AF28=CB!$A$14, '1'!AH28=CB!$B$14),INDEX(CB!$F$14:$F$19,MATCH('1'!AE28, CB!$D$14:$D$19,1))+('1'!AE28- INDEX(CB!$D$14:$D$19,MATCH('1'!AE28,CB!$D$14:$D$19,1)))*( INDEX(CB!$F$14:$F$19,MATCH('1'!AE28, CB!$D$14:$D$19,1)+1)- INDEX(CB!$F$14:$F$19,MATCH('1'!AE28, CB!$D$14:$D$19,1)))/( INDEX(CB!$D$14:$D$19,MATCH('1'!AE28, CB!$D$14:$D$19,1)+1)- INDEX(CB!$D$14:$D$19,MATCH('1'!AE28,CB!$D$14:$D$19,1))),IF(AND('1'!AF28=CB!$A$20, '1'!AH28=CB!$B$20),INDEX(CB!$F$20:$F$25,MATCH('1'!AE28, CB!$D$20:$D$25,1))+('1'!AE28- INDEX(CB!$D$20:$D$25,MATCH('1'!AE28,CB!$D$20:$D$25,1)))*( INDEX(CB!$F$20:$F$25,MATCH('1'!AE28, CB!$D$20:$D$25,1)+1)- INDEX(CB!$F$20:$F$25,MATCH('1'!AE28, CB!$D$20:$D$25,1)))/( INDEX(CB!$D$20:$D$25,MATCH('1'!AE28, CB!$D$20:$D$25,1)+1)- INDEX(CB!$D$20:$D$25,MATCH('1'!AE28,CB!$D$20:$D$25,1))),IF(AND('1'!AF28=CB!$A$26, '1'!AH28=CB!$B$26),INDEX(CB!$F$26:$F$31,MATCH('1'!AE28, CB!$D$26:$D$31,1))+('1'!AE28- INDEX(CB!$D$26:$D$31,MATCH('1'!AE28,CB!$D$26:$D$31,1)))*( INDEX(CB!$F$26:$F$31,MATCH('1'!AE28, CB!$D$26:$D$31,1)+1)- INDEX(CB!$F$26:$F$31,MATCH('1'!AE28, CB!$D$26:$D$31,1)))/( INDEX(CB!$D$26:$D$31,MATCH('1'!AE28, CB!$D$26:$D$31,1)+1)- INDEX(CB!$D$26:$D$31,MATCH('1'!AE28,CB!$D$26:$D$31,1))),IF(AND('1'!AF28=CB!$A$32, '1'!AH28=CB!$B$32),INDEX(CB!$F$32:$F$37,MATCH('1'!AE28, CB!$D$32:$D$37,1))+('1'!AE28- INDEX(CB!$D$32:$D$37,MATCH('1'!AE28,CB!$D$32:$D$37,1)))*( INDEX(CB!$F$32:$F$37,MATCH('1'!AE28, CB!$D$32:$D$37,1)+1)- INDEX(CB!$F$32:$F$37,MATCH('1'!AE28, CB!$D$32:$D$37,1)))/( INDEX(CB!$D$32:$D$37,MATCH('1'!AE28, CB!$D$32:$D$37,1)+1)- INDEX(CB!$D$32:$D$37,MATCH('1'!AE28,CB!$D$32:$D$37,1))),IF(AND('1'!AF28=CB!$A$38, '1'!AH28=CB!$B$38),INDEX(CB!$F$38:$F$43,MATCH('1'!AE28, CB!$D$38:$D$43,1))+('1'!AE28- INDEX(CB!$D$38:$D$43,MATCH('1'!AE28,CB!$D$38:$D$43,1)))*( INDEX(CB!$F$38:$F$43,MATCH('1'!AE28, CB!$D$38:$D$43,1)+1)- INDEX(CB!$F$38:$F$43,MATCH('1'!AE28, CB!$D$38:$D$43,1)))/( INDEX(CB!$D$38:$D$43,MATCH('1'!AE28, CB!$D$38:$D$43,1)+1)- INDEX(CB!$D$38:$D$43,MATCH('1'!AE28,CB!$D$38:$D$43,1))),IF(AND('1'!AF28=CB!$A$44, '1'!AH28=CB!$B$44),INDEX(CB!$F$44:$F$49,MATCH('1'!AE28, CB!$D$44:$D$49,1))+('1'!AE28- INDEX(CB!$D$44:$D$49,MATCH('1'!AE28,CB!$D$44:$D$49,1)))*( INDEX(CB!$F$44:$F$49,MATCH('1'!AE28, CB!$D$44:$D$49,1)+1)- INDEX(CB!$F$44:$F$49,MATCH('1'!AE28, CB!$D$44:$D$49,1)))/( INDEX(CB!$D$44:$D$49,MATCH('1'!AE28, CB!$D$44:$D$49,1)+1)- INDEX(CB!$D$44:$D$49,MATCH('1'!AE28,CB!$D$44:$D$49,1))),IF(AND('1'!AF28=CB!$A$50, '1'!AH28=CB!$B$50),INDEX(CB!$F$50:$F$55,MATCH('1'!AE28, CB!$D$50:$D$55,1))+('1'!AE28- INDEX(CB!$D$50:$D$55,MATCH('1'!AE28,CB!$D$50:$D$55,1)))*( INDEX(CB!$F$50:$F$55,MATCH('1'!AE28, CB!$D$50:$D$55,1)+1)- INDEX(CB!$F$50:$F$55,MATCH('1'!AE28, CB!$D$50:$D$55,1)))/( INDEX(CB!$D$50:$D$55,MATCH('1'!AE28, CB!$D$50:$D$55,1)+1)- INDEX(CB!$D$50:$D$55,MATCH('1'!AE28,CB!$D$50:$D$55,1))),IF(AND('1'!AF28=CB!$A$56, '1'!AH28=CB!$B$56),INDEX(CB!$F$56:$F$61,MATCH('1'!AE28, CB!$D$56:$D$61,1))+('1'!AE28- INDEX(CB!$D$56:$D$61,MATCH('1'!AE28,CB!$D$56:$D$61,1)))*( INDEX(CB!$F$56:$F$61,MATCH('1'!AE28, CB!$D$56:$D$61,1)+1)- INDEX(CB!$F$56:$F$61,MATCH('1'!AE28, CB!$D$56:$D$61,1)))/( INDEX(CB!$D$56:$D$61,MATCH('1'!AE28, CB!$D$56:$D$61,1)+1)- INDEX(CB!$D$56:$D$61,MATCH('1'!AE28,CB!$D$56:$D$61,1))),IF(AND('1'!AF28=CB!$A$62, '1'!AH28=CB!$B$62),INDEX(CB!$F$62:$F$67,MATCH('1'!AE28, CB!$D$62:$D$67,1))+('1'!AE28- INDEX(CB!$D$62:$D$67,MATCH('1'!AE28,CB!$D$62:$D$67,1)))*( INDEX(CB!$F$62:$F$67,MATCH('1'!AE28, CB!$D$62:$D$67,1)+1)- INDEX(CB!$F$62:$F$67,MATCH('1'!AE28, CB!$D$62:$D$67,1)))/( INDEX(CB!$D$62:$D$67,MATCH('1'!AE28, CB!$D$62:$D$67,1)+1)- INDEX(CB!$D$62:$D$67,MATCH('1'!AE28,CB!$D$62:$D$67,1))),IF(AND('1'!AF28=CB!$A$68, '1'!AH28=CB!$B$68),INDEX(CB!$F$68:$F$73,MATCH('1'!AE28, CB!$D$68:$D$73,1))+('1'!AE28- INDEX(CB!$D$68:$D$73,MATCH('1'!AE28,CB!$D$68:$D$73,1)))*( INDEX(CB!$F$68:$F$73,MATCH('1'!AE28, CB!$D$68:$D$73,1)+1)- INDEX(CB!$F$68:$F$73,MATCH('1'!AE28, CB!$D$68:$D$73,1)))/(INDEX(CB!$D$68:$D$73,MATCH('1'!AE28, CB!$D$68:$D$73,1)+1)- INDEX(CB!$D$68:$D$73,MATCH('1'!AE28,CB!$D$68:$D$73,1))),IF(AND('1'!AF28=CB!$A$74, '1'!AH28=CB!$B$74),INDEX(CB!$F$74:$F$79,MATCH('1'!AE28, CB!$D$74:$D$79,1))+('1'!AE28- INDEX(CB!$D$74:$D$79,MATCH('1'!AE28,CB!$D$74:$D$79,1)))*( INDEX(CB!$F$74:$F$79,MATCH('1'!AE28, CB!$D$74:$D$79,1)+1)- INDEX(CB!$F$74:$F$79,MATCH('1'!AE28, CB!$D$74:$D$79,1)))/(INDEX(CB!$D$74:$D$79,MATCH('1'!AE28, CB!$D$74:$D$79,1)+1)- INDEX(CB!$D$74:$D$79,MATCH('1'!AE28,CB!$D$74:$D$79,1))),IF(AND('1'!AF28=CB!$A$80, '1'!AH28=CB!$B$80),INDEX(CB!$F$80:$F$85,MATCH('1'!AE28, CB!$D$80:$D$85,1))+('1'!AE28- INDEX(CB!$D$80:$D$85,MATCH('1'!AE28,CB!$D$80:$D$85,1)))*( INDEX(CB!$F$80:$F$85,MATCH('1'!AE28, CB!$D$80:$D$85,1)+1)- INDEX(CB!$F$80:$F$85,MATCH('1'!AE28, CB!$D$80:$D$85,1)))/(INDEX(CB!$D$80:$D$85,MATCH('1'!AE28, CB!$D$80:$D$85,1)+1)- INDEX(CB!$D$80:$D$85,MATCH('1'!AE28,CB!$D$80:$D$85,1))),IF(AND('1'!AF28=CB!$A$86, '1'!AH28=CB!$B$86),INDEX(CB!$F$86:$F$91,MATCH('1'!AE28, CB!$D$86:$D$91,1))+('1'!AE28- INDEX(CB!$D$86:$D$91,MATCH('1'!AE28,CB!$D$86:$D$91,1)))*( INDEX(CB!$F$86:$F$91,MATCH('1'!AE28, CB!$D$86:$D$91,1)+1)- INDEX(CB!$F$86:$F$91,MATCH('1'!AE28, CB!$D$86:$D$91,1)))/(INDEX(CB!$D$86:$D$91,MATCH('1'!AE28, CB!$D$86:$D$91,1)+1)- INDEX(CB!$D$86:$D$91,MATCH('1'!AE28,CB!$D$86:$D$91,1))),IF(AND('1'!AF28=CB!$A$92, '1'!AH28=CB!$B$92),INDEX(CB!$F$92:$F$97,MATCH('1'!AE28, CB!$D$92:$D$97,1))+('1'!AE28- INDEX(CB!$D$92:$D$97,MATCH('1'!AE28,CB!$D$92:$D$97,1)))*( INDEX(CB!$F$92:$F$97,MATCH('1'!AE28, CB!$D$92:$D$97,1)+1)- INDEX(CB!$F$92:$F$97,MATCH('1'!AE28, CB!$D$92:$D$97,1)))/(INDEX(CB!$D$92:$D$97,MATCH('1'!AE28, CB!$D$92:$D$97,1)+1)- INDEX(CB!$D$92:$D$97,MATCH('1'!AE28,CB!$D$92:$D$97,1))),IF(AND('1'!AF28=CB!$A$98, '1'!AH28=CB!$B$98),INDEX(CB!$F$98:$F$103,MATCH('1'!AE28, CB!$D$98:$D$103,1))+('1'!AE28- INDEX(CB!$D$98:$D$103,MATCH('1'!AE28,CB!$D$98:$D$103,1)))*( INDEX(CB!$F$98:$F$103,MATCH('1'!AE28, CB!$D$98:$D$103,1)+1)- INDEX(CB!$F$98:$F$103,MATCH('1'!AE28, CB!$D$98:$D$103,1)))/(INDEX(CB!$D$98:$D$103,MATCH('1'!AE28, CB!$D$98:$D$103,1)+1)- INDEX(CB!$D$98:$D$103,MATCH('1'!AE28,CB!$D$98:$D$103,1))),IF(AND('1'!AF28=CB!$A$104, '1'!AH28=CB!$B$104),INDEX(CB!$F$104:$F$109,MATCH('1'!AE28, CB!$D$104:$D$109,1))+('1'!AE28- INDEX(CB!$D$104:$D$109,MATCH('1'!AE28,CB!$D$104:$D$109,1)))*( INDEX(CB!$F$104:$F$109,MATCH('1'!AE28, CB!$D$104:$D$109,1)+1)- INDEX(CB!$F$104:$F$109,MATCH('1'!AE28, CB!$D$104:$D$109,1)))/(INDEX(CB!$D$104:$D$109,MATCH('1'!AE28, CB!$D$104:$D$109,1)+1)- INDEX(CB!$D$104:$D$109,MATCH('1'!AE28,CB!$D$104:$D$109,1))),0))))))))))))))))))</f>
        <v>#N/A</v>
      </c>
      <c r="AX28" s="33" t="e">
        <f>IF(AND('1'!AF28=CB!$A$2, '1'!AH28=CB!$B$2),INDEX(CB!$E$2:$E$7,MATCH('1'!AE28, CB!$D$2:$D$7,1))+('1'!AE28- INDEX(CB!$D$2:$D$7,MATCH('1'!AE28,CB!$D$2:$D$7,1)))*( INDEX(CB!$E$2:$E$7,MATCH('1'!AE28, CB!$D$2:$D$7,1)+1)- INDEX(CB!$E$2:$E$7,MATCH('1'!AE28, CB!$D$2:$D$7,1)))/( INDEX(CB!$D$2:$D$7,MATCH('1'!AE28, CB!$D$2:$D$7,1)+1)- INDEX(CB!$D$2:$D$7,MATCH('1'!AE28,CB!$D$2:$D$7,1))),IF(AND('1'!AF28=CB!$A$8, '1'!AH28=CB!$B$8),INDEX(CB!$E$8:$E$13,MATCH('1'!AE28, CB!$D$8:$D$13,1))+('1'!AE28- INDEX(CB!$D$8:$D$13,MATCH('1'!AE28,CB!$D$8:$D$13,1)))*( INDEX(CB!$E$8:$E$13,MATCH('1'!AE28, CB!$D$8:$D$13,1)+1)- INDEX(CB!$E$8:$E$13,MATCH('1'!AE28, CB!$D$8:$D$13,1)))/( INDEX(CB!$D$8:$D$13,MATCH('1'!AE28, CB!$D$8:$D$13,1)+1)- INDEX(CB!$D$8:$D$13,MATCH('1'!AE28,CB!$D$8:$D$13,1))),IF(AND('1'!AF28=CB!$A$14, '1'!AH28=CB!$B$14),INDEX(CB!$E$14:$E$19,MATCH('1'!AE28, CB!$D$14:$D$19,1))+('1'!AE28- INDEX(CB!$D$14:$D$19,MATCH('1'!AE28,CB!$D$14:$D$19,1)))*( INDEX(CB!$E$14:$E$19,MATCH('1'!AE28, CB!$D$14:$D$19,1)+1)- INDEX(CB!$E$14:$E$19,MATCH('1'!AE28, CB!$D$14:$D$19,1)))/( INDEX(CB!$D$14:$D$19,MATCH('1'!AE28, CB!$D$14:$D$19,1)+1)- INDEX(CB!$D$14:$D$19,MATCH('1'!AE28,CB!$D$14:$D$19,1))),IF(AND('1'!AF28=CB!$A$20, '1'!AH28=CB!$B$20),INDEX(CB!$E$20:$E$25,MATCH('1'!AE28, CB!$D$20:$D$25,1))+('1'!AE28- INDEX(CB!$D$20:$D$25,MATCH('1'!AE28,CB!$D$20:$D$25,1)))*( INDEX(CB!$E$20:$E$25,MATCH('1'!AE28, CB!$D$20:$D$25,1)+1)- INDEX(CB!$E$20:$E$25,MATCH('1'!AE28, CB!$D$20:$D$25,1)))/( INDEX(CB!$D$20:$D$25,MATCH('1'!AE28, CB!$D$20:$D$25,1)+1)- INDEX(CB!$D$20:$D$25,MATCH('1'!AE28,CB!$D$20:$D$25,1))),IF(AND('1'!AF28=CB!$A$26, '1'!AH28=CB!$B$26),INDEX(CB!$E$26:$E$31,MATCH('1'!AE28, CB!$D$26:$D$31,1))+('1'!AE28- INDEX(CB!$D$26:$D$31,MATCH('1'!AE28,CB!$D$26:$D$31,1)))*( INDEX(CB!$E$26:$E$31,MATCH('1'!AE28, CB!$D$26:$D$31,1)+1)- INDEX(CB!$E$26:$E$31,MATCH('1'!AE28, CB!$D$26:$D$31,1)))/( INDEX(CB!$D$26:$D$31,MATCH('1'!AE28, CB!$D$26:$D$31,1)+1)- INDEX(CB!$D$26:$D$31,MATCH('1'!AE28,CB!$D$26:$D$31,1))),IF(AND('1'!AF28=CB!$A$32, '1'!AH28=CB!$B$32),INDEX(CB!$E$32:$E$37,MATCH('1'!AE28, CB!$D$32:$D$37,1))+('1'!AE28- INDEX(CB!$D$32:$D$37,MATCH('1'!AE28,CB!$D$32:$D$37,1)))*( INDEX(CB!$E$32:$E$37,MATCH('1'!AE28, CB!$D$32:$D$37,1)+1)- INDEX(CB!$E$32:$E$37,MATCH('1'!AE28, CB!$D$32:$D$37,1)))/( INDEX(CB!$D$32:$D$37,MATCH('1'!AE28, CB!$D$32:$D$37,1)+1)- INDEX(CB!$D$32:$D$37,MATCH('1'!AE28,CB!$D$32:$D$37,1))),IF(AND('1'!AF28=CB!$A$38, '1'!AH28=CB!$B$38),INDEX(CB!$E$38:$E$43,MATCH('1'!AE28, CB!$D$38:$D$43,1))+('1'!AE28- INDEX(CB!$D$38:$D$43,MATCH('1'!AE28,CB!$D$38:$D$43,1)))*( INDEX(CB!$E$38:$E$43,MATCH('1'!AE28, CB!$D$38:$D$43,1)+1)- INDEX(CB!$E$38:$E$43,MATCH('1'!AE28, CB!$D$38:$D$43,1)))/( INDEX(CB!$D$38:$D$43,MATCH('1'!AE28, CB!$D$38:$D$43,1)+1)- INDEX(CB!$D$38:$D$43,MATCH('1'!AE28,CB!$D$38:$D$43,1))),IF(AND('1'!AF28=CB!$A$44, '1'!AH28=CB!$B$44),INDEX(CB!$E$44:$E$49,MATCH('1'!AE28, CB!$D$44:$D$49,1))+('1'!AE28- INDEX(CB!$D$44:$D$49,MATCH('1'!AE28,CB!$D$44:$D$49,1)))*( INDEX(CB!$E$44:$E$49,MATCH('1'!AE28, CB!$D$44:$D$49,1)+1)- INDEX(CB!$E$44:$E$49,MATCH('1'!AE28, CB!$D$44:$D$49,1)))/( INDEX(CB!$D$44:$D$49,MATCH('1'!AE28, CB!$D$44:$D$49,1)+1)- INDEX(CB!$D$44:$D$49,MATCH('1'!AE28,CB!$D$44:$D$49,1))),IF(AND('1'!AF28=CB!$A$50, '1'!AH28=CB!$B$50),INDEX(CB!$E$50:$E$55,MATCH('1'!AE28, CB!$D$50:$D$55,1))+('1'!AE28- INDEX(CB!$D$50:$D$55,MATCH('1'!AE28,CB!$D$50:$D$55,1)))*( INDEX(CB!$E$50:$E$55,MATCH('1'!AE28, CB!$D$50:$D$55,1)+1)- INDEX(CB!$E$50:$E$55,MATCH('1'!AE28, CB!$D$50:$D$55,1)))/( INDEX(CB!$D$50:$D$55,MATCH('1'!AE28, CB!$D$50:$D$55,1)+1)- INDEX(CB!$D$50:$D$55,MATCH('1'!AE28,CB!$D$50:$D$55,1))),IF(AND('1'!AF28=CB!$A$56, '1'!AH28=CB!$B$56),INDEX(CB!$E$56:$E$61,MATCH('1'!AE28, CB!$D$56:$D$61,1))+('1'!AE28- INDEX(CB!$D$56:$D$61,MATCH('1'!AE28,CB!$D$56:$D$61,1)))*( INDEX(CB!$E$56:$E$61,MATCH('1'!AE28, CB!$D$56:$D$61,1)+1)- INDEX(CB!$E$56:$E$61,MATCH('1'!AE28, CB!$D$56:$D$61,1)))/( INDEX(CB!$D$56:$D$61,MATCH('1'!AE28, CB!$D$56:$D$61,1)+1)- INDEX(CB!$D$56:$D$61,MATCH('1'!AE28,CB!$D$56:$D$61,1))),IF(AND('1'!AF28=CB!$A$62, '1'!AH28=CB!$B$62),INDEX(CB!$E$62:$E$67,MATCH('1'!AE28, CB!$D$62:$D$67,1))+('1'!AE28- INDEX(CB!$D$62:$D$67,MATCH('1'!AE28,CB!$D$62:$D$67,1)))*( INDEX(CB!$E$62:$E$67,MATCH('1'!AE28, CB!$D$62:$D$67,1)+1)- INDEX(CB!$E$62:$E$67,MATCH('1'!AE28, CB!$D$62:$D$67,1)))/( INDEX(CB!$D$62:$D$67,MATCH('1'!AE28, CB!$D$62:$D$67,1)+1)- INDEX(CB!$D$62:$D$67,MATCH('1'!AE28,CB!$D$62:$D$67,1))),IF(AND('1'!AF28=CB!$A$68, '1'!AH28=CB!$B$68),INDEX(CB!$E$68:$E$73,MATCH('1'!AE28, CB!$D$68:$D$73,1))+('1'!AE28- INDEX(CB!$D$68:$D$73,MATCH('1'!AE28,CB!$D$68:$D$73,1)))*( INDEX(CB!$E$68:$E$73,MATCH('1'!AE28, CB!$D$68:$D$73,1)+1)- INDEX(CB!$E$68:$E$73,MATCH('1'!AE28, CB!$D$68:$D$73,1)))/(INDEX(CB!$D$68:$D$73,MATCH('1'!AE28, CB!$D$68:$D$73,1)+1)- INDEX(CB!$D$68:$D$73,MATCH('1'!AE28,CB!$D$68:$D$73,1))),IF(AND('1'!AF28=CB!$A$74, '1'!AH28=CB!$B$74),INDEX(CB!$E$74:$E$79,MATCH('1'!AE28, CB!$D$74:$D$79,1))+('1'!AE28- INDEX(CB!$D$74:$D$79,MATCH('1'!AE28,CB!$D$74:$D$79,1)))*( INDEX(CB!$E$74:$E$79,MATCH('1'!AE28, CB!$D$74:$D$79,1)+1)- INDEX(CB!$E$74:$E$79,MATCH('1'!AE28, CB!$D$74:$D$79,1)))/(INDEX(CB!$D$74:$D$79,MATCH('1'!AE28, CB!$D$74:$D$79,1)+1)- INDEX(CB!$D$74:$D$79,MATCH('1'!AE28,CB!$D$74:$D$79,1))),IF(AND('1'!AF28=CB!$A$80, '1'!AH28=CB!$B$80),INDEX(CB!$E$80:$E$85,MATCH('1'!AE28, CB!$D$80:$D$85,1))+('1'!AE28- INDEX(CB!$D$80:$D$85,MATCH('1'!AE28,CB!$D$80:$D$85,1)))*( INDEX(CB!$E$80:$E$85,MATCH('1'!AE28, CB!$D$80:$D$85,1)+1)- INDEX(CB!$E$80:$E$85,MATCH('1'!AE28, CB!$D$80:$D$85,1)))/(INDEX(CB!$D$80:$D$85,MATCH('1'!AE28, CB!$D$80:$D$85,1)+1)- INDEX(CB!$D$80:$D$85,MATCH('1'!AE28,CB!$D$80:$D$85,1))),IF(AND('1'!AF28=CB!$A$86, '1'!AH28=CB!$B$86),INDEX(CB!$E$86:$E$91,MATCH('1'!AE28, CB!$D$86:$D$91,1))+('1'!AE28- INDEX(CB!$D$86:$D$91,MATCH('1'!AE28,CB!$D$86:$D$91,1)))*( INDEX(CB!$E$86:$E$91,MATCH('1'!AE28, CB!$D$86:$D$91,1)+1)- INDEX(CB!$E$86:$E$91,MATCH('1'!AE28, CB!$D$86:$D$91,1)))/(INDEX(CB!$D$86:$D$91,MATCH('1'!AE28, CB!$D$86:$D$91,1)+1)- INDEX(CB!$D$86:$D$91,MATCH('1'!AE28,CB!$D$86:$D$91,1))),IF(AND('1'!AF28=CB!$A$92, '1'!AH28=CB!$B$92),INDEX(CB!$E$92:$E$97,MATCH('1'!AE28, CB!$D$92:$D$97,1))+('1'!AE28- INDEX(CB!$D$92:$D$97,MATCH('1'!AE28,CB!$D$92:$D$97,1)))*( INDEX(CB!$E$92:$E$97,MATCH('1'!AE28, CB!$D$92:$D$97,1)+1)- INDEX(CB!$E$92:$E$97,MATCH('1'!AE28, CB!$D$92:$D$97,1)))/(INDEX(CB!$D$92:$D$97,MATCH('1'!AE28, CB!$D$92:$D$97,1)+1)- INDEX(CB!$D$92:$D$97,MATCH('1'!AE28,CB!$D$92:$D$97,1))),IF(AND('1'!AF28=CB!$A$98, '1'!AH28=CB!$B$98),INDEX(CB!$E$98:$E$103,MATCH('1'!AE28, CB!$D$98:$D$103,1))+('1'!AE28- INDEX(CB!$D$98:$D$103,MATCH('1'!AE28,CB!$D$98:$D$103,1)))*( INDEX(CB!$E$98:$E$103,MATCH('1'!AE28, CB!$D$98:$D$103,1)+1)- INDEX(CB!$E$98:$E$103,MATCH('1'!AE28, CB!$D$98:$D$103,1)))/(INDEX(CB!$D$98:$D$103,MATCH('1'!AE28, CB!$D$98:$D$103,1)+1)- INDEX(CB!$D$98:$D$103,MATCH('1'!AE28,CB!$D$98:$D$103,1))),IF(AND('1'!AF28=CB!$A$104, '1'!AH28=CB!$B$104),INDEX(CB!$E$104:$E$109,MATCH('1'!AE28, CB!$D$104:$D$109,1))+('1'!AE28- INDEX(CB!$D$104:$D$109,MATCH('1'!AE28,CB!$D$104:$D$109,1)))*( INDEX(CB!$E$104:$E$109,MATCH('1'!AE28, CB!$D$104:$D$109,1)+1)- INDEX(CB!$E$104:$E$109,MATCH('1'!AE28, CB!$D$104:$D$109,1)))/(INDEX(CB!$D$104:$D$109,MATCH('1'!AE28, CB!$D$104:$D$109,1)+1)- INDEX(CB!$D$104:$D$109,MATCH('1'!AE28,CB!$D$104:$D$109,1))),0))))))))))))))))))</f>
        <v>#N/A</v>
      </c>
      <c r="AY28" s="11" t="e">
        <f t="shared" si="17"/>
        <v>#VALUE!</v>
      </c>
      <c r="AZ28" s="11" t="e">
        <f>(-AY27+IF(AND('1'!AF28=CB!$A$2,'1'!AH28=CB!$B$2),MAX(CB!$D$2:$D$7),IF(AND('1'!AF28=CB!$A$8,'1'!AH28=CB!$B$8),MAX(CB!$D$8:$D$13),IF(AND('1'!AF28=CB!$A$14,'1'!AH28=CB!$B$14),MAX(CB!$D$14:$D$19),IF(AND('1'!AF28=CB!$A$20,'1'!AH28=CB!$B$20),MAX(CB!$D$20:$D$25),IF(AND('1'!AF28=CB!$A$26,'1'!AH28=CB!$B$26),MAX(CB!$D$26:$D$31),IF(AND('1'!AF28=CB!$A$32,'1'!AH28=CB!$B$32),CB!$D$36+(6-CB!$C$36)*(CB!$D$37-CB!$D$36)/(CB!$C$37-CB!$C$36),IF(AND('1'!AF28=CB!$A$38,'1'!AH28=CB!$B$38),CB!$D$42+(6-CB!$C$42)*(CB!$D$43-CB!$D$42)/(CB!$C$43-CB!$C$42),IF(AND('1'!AF28=CB!$A$44,'1'!AH28=CB!$B$44),CB!$D$48+(6-CB!$C$48)*(CB!$D$49-CB!$D$48)/(CB!$C$49-CB!$C$48),IF(AND('1'!AF28=CB!$A$50,'1'!AH28=CB!$B$50),CB!$D$54+(6-CB!$C$54)*(CB!$D$55-CB!$D$54)/(CB!$C$55-CB!$C$54),IF(AND('1'!AF28=CB!$A$56,'1'!AH28=CB!$B$56),CB!$D$60+(6-CB!$C$60)*(CB!$D$61-CB!$D$60)/(CB!$C$61-CB!$C$60),IF(AND('1'!AF28=CB!$A$62,'1'!AH28=CB!$B$62),MAX(CB!$D$62:$D$67),IF(AND('1'!AF28=CB!$A$68,'1'!AH28=CB!$B$68),MAX(CB!$D$68:$D$73),IF(AND('1'!AF28=CB!$A$74,'1'!AH28=CB!$B$74),MAX(CB!$D$74:$D$79),IF(AND('1'!AF28=CB!$A$80,'1'!AH28=CB!$B$80),MAX(CB!$D$80:$D$85),IF(AND('1'!AF28=CB!$A$86,'1'!AH28=CB!$B$86),MAX(CB!$D$86:$D$91),IF(AND('1'!AF28=CB!$A$92,'1'!AH28=CB!$B$92),MAX(CB!$D$92:$D$97),IF(AND('1'!AF28=CB!$A$98,'1'!AH28=CB!$B$98),MAX(CB!$D$98:$D$103),IF(AND('1'!AF28=CB!$A$104,'1'!AH28=CB!$B$104),MAX(CB!$D$104:$D$109),0)))))))))))))))))))/(F28*H28*D28)*43560+$B27</f>
        <v>#VALUE!</v>
      </c>
      <c r="BA28" s="38" t="e">
        <f t="shared" si="1"/>
        <v>#N/A</v>
      </c>
      <c r="BB28" s="39" t="e">
        <f t="shared" si="2"/>
        <v>#N/A</v>
      </c>
      <c r="BC28" s="39" t="e">
        <f t="shared" si="3"/>
        <v>#N/A</v>
      </c>
      <c r="BD28" s="39" t="e">
        <f t="shared" si="4"/>
        <v>#N/A</v>
      </c>
      <c r="BE28" s="39" t="e">
        <f t="shared" si="5"/>
        <v>#N/A</v>
      </c>
      <c r="BF28" s="39" t="e">
        <f t="shared" si="6"/>
        <v>#N/A</v>
      </c>
      <c r="BG28" s="39" t="e">
        <f t="shared" si="7"/>
        <v>#N/A</v>
      </c>
      <c r="BH28" s="39" t="e">
        <f t="shared" si="8"/>
        <v>#VALUE!</v>
      </c>
      <c r="BI28" s="56" t="e">
        <f t="shared" si="18"/>
        <v>#VALUE!</v>
      </c>
    </row>
    <row r="29" spans="1:61" ht="14.55" x14ac:dyDescent="0.4">
      <c r="A29" s="65">
        <v>18</v>
      </c>
      <c r="B29" s="35"/>
      <c r="C29" s="23" t="str">
        <f t="shared" si="20"/>
        <v/>
      </c>
      <c r="D29" s="95" t="str">
        <f t="shared" si="10"/>
        <v/>
      </c>
      <c r="E29" s="23" t="str">
        <f t="shared" si="11"/>
        <v/>
      </c>
      <c r="F29" s="35"/>
      <c r="G29" s="48" t="str">
        <f t="shared" si="12"/>
        <v/>
      </c>
      <c r="H29" s="93" t="str">
        <f>IF(B29&lt;&gt;0,INDEX(RainfallIntensity!$A$4:$B$49,MATCH($K$8,RainfallIntensity!$A$4:$A$49),2),"")</f>
        <v/>
      </c>
      <c r="I29" s="23" t="str">
        <f t="shared" si="13"/>
        <v/>
      </c>
      <c r="J29" s="23" t="str">
        <f t="shared" si="19"/>
        <v/>
      </c>
      <c r="K29" s="23" t="str">
        <f t="shared" si="14"/>
        <v/>
      </c>
      <c r="L29" s="35"/>
      <c r="M29" s="35" t="s">
        <v>119</v>
      </c>
      <c r="N29" s="83"/>
      <c r="O29" s="24" t="str">
        <f>IF(B29&lt;&gt;0,'1'!BA29,"")</f>
        <v/>
      </c>
      <c r="P29" s="55" t="str">
        <f>IF(B29&lt;&gt;0,'1'!BB29,"")</f>
        <v/>
      </c>
      <c r="Q29" s="24" t="str">
        <f>IF(B29&lt;&gt;0,'1'!BC29,"")</f>
        <v/>
      </c>
      <c r="R29" s="24" t="str">
        <f>IF(B29&lt;&gt;0,INDEX(CB!$N$2:$N$109,MATCH('1'!M29, CB!$A$2:$A$109,1)),"")</f>
        <v/>
      </c>
      <c r="S29" s="24" t="str">
        <f>IF(B29&lt;&gt;0,'1'!BD29,"")</f>
        <v/>
      </c>
      <c r="T29" s="24" t="str">
        <f>IF(B29&lt;&gt;0,'1'!BE29,"")</f>
        <v/>
      </c>
      <c r="U29" s="24" t="str">
        <f>IF(B29&lt;&gt;0,'1'!BF29,"")</f>
        <v/>
      </c>
      <c r="V29" s="24" t="str">
        <f>IF(B29&lt;&gt;0,'1'!BG29,"")</f>
        <v/>
      </c>
      <c r="W29" s="24" t="str">
        <f>IF(B29&lt;&gt;0,'1'!BH29,"")</f>
        <v/>
      </c>
      <c r="X29" s="53" t="str">
        <f t="shared" si="15"/>
        <v/>
      </c>
      <c r="Y29" s="63"/>
      <c r="Z29" s="94" t="str">
        <f t="shared" si="0"/>
        <v/>
      </c>
      <c r="AE29" s="11" t="str">
        <f>'1'!K29</f>
        <v/>
      </c>
      <c r="AF29" s="33">
        <f t="array" ref="AF29">MAX(IF(CB!$A$2:$A$109&lt;='1'!M29,CB!$A$2:$A$109))</f>
        <v>10</v>
      </c>
      <c r="AG29" s="33">
        <f t="array" ref="AG29">IF('1'!M29&lt;10,MAX(IF(CB!$B$2:$B$91&lt;='1'!N29,CB!$B$2:$B$91)),MAX(IF(CB!$B$92:$B$109&lt;='1'!N29,CB!$B$92:$B$109)))</f>
        <v>0</v>
      </c>
      <c r="AH29" s="100">
        <f t="array" ref="AH29">IF('1'!M29&lt;10,MIN(IF(CB!$B$2:$B$91&gt;='1'!N29,CB!$B$2:$B$91),0.07),MIN(IF(CB!$B$92:$B$109&gt;='1'!N29,CB!$B$92:$B$109,0.03)))</f>
        <v>3.0000000000000001E-3</v>
      </c>
      <c r="AI29" s="38">
        <f>IF(AND('1'!AF29=CB!$A$2, '1'!AG29=CB!$B$2),INDEX(CB!$K$2:$K$7,MATCH('1'!AE29, CB!$D$2:$D$7,1))+('1'!AE29- INDEX(CB!$D$2:$D$7,MATCH('1'!AE29,CB!$D$2:$D$7,1)))*( INDEX(CB!$K$2:$K$7,MATCH('1'!AE29, CB!$D$2:$D$7,1)+1)- INDEX(CB!$K$2:$K$7,MATCH('1'!AE29, CB!$D$2:$D$7,1)))/( INDEX(CB!$D$2:$D$7,MATCH('1'!AE29, CB!$D$2:$D$7,1)+1)- INDEX(CB!$D$2:$D$7,MATCH('1'!AE29,CB!$D$2:$D$7,1))),IF(AND('1'!AF29=CB!$A$8, '1'!AG29=CB!$B$8),INDEX(CB!$K$8:$K$13,MATCH('1'!AE29, CB!$D$8:$D$13,1))+('1'!AE29- INDEX(CB!$D$8:$D$13,MATCH('1'!AE29,CB!$D$8:$D$13,1)))*( INDEX(CB!$K$8:$K$13,MATCH('1'!AE29, CB!$D$8:$D$13,1)+1)- INDEX(CB!$K$8:$K$13,MATCH('1'!AE29, CB!$D$8:$D$13,1)))/( INDEX(CB!$D$8:$D$13,MATCH('1'!AE29, CB!$D$8:$D$13,1)+1)- INDEX(CB!$D$8:$D$13,MATCH('1'!AE29,CB!$D$8:$D$13,1))),IF(AND('1'!AF29=CB!$A$14, '1'!AG29=CB!$B$14),INDEX(CB!$K$14:$K$19,MATCH('1'!AE29, CB!$D$14:$D$19,1))+('1'!AE29- INDEX(CB!$D$14:$D$19,MATCH('1'!AE29,CB!$D$14:$D$19,1)))*( INDEX(CB!$K$14:$K$19,MATCH('1'!AE29, CB!$D$14:$D$19,1)+1)- INDEX(CB!$K$14:$K$19,MATCH('1'!AE29, CB!$D$14:$D$19,1)))/( INDEX(CB!$D$14:$D$19,MATCH('1'!AE29, CB!$D$14:$D$19,1)+1)- INDEX(CB!$D$14:$D$19,MATCH('1'!AE29,CB!$D$14:$D$19,1))),IF(AND('1'!AF29=CB!$A$20, '1'!AG29=CB!$B$20),INDEX(CB!$K$20:$K$25,MATCH('1'!AE29, CB!$D$20:$D$25,1))+('1'!AE29- INDEX(CB!$D$20:$D$25,MATCH('1'!AE29,CB!$D$20:$D$25,1)))*( INDEX(CB!$K$20:$K$25,MATCH('1'!AE29, CB!$D$20:$D$25,1)+1)- INDEX(CB!$K$20:$K$25,MATCH('1'!AE29, CB!$D$20:$D$25,1)))/( INDEX(CB!$D$20:$D$25,MATCH('1'!AE29, CB!$D$20:$D$25,1)+1)- INDEX(CB!$D$20:$D$25,MATCH('1'!AE29,CB!$D$20:$D$25,1))),IF(AND('1'!AF29=CB!$A$26, '1'!AG29=CB!$B$26),INDEX(CB!$K$26:$K$31,MATCH('1'!AE29, CB!$D$26:$D$31,1))+('1'!AE29- INDEX(CB!$D$26:$D$31,MATCH('1'!AE29,CB!$D$26:$D$31,1)))*( INDEX(CB!$K$26:$K$31,MATCH('1'!AE29, CB!$D$26:$D$31,1)+1)- INDEX(CB!$K$26:$K$31,MATCH('1'!AE29, CB!$D$26:$D$31,1)))/( INDEX(CB!$D$26:$D$31,MATCH('1'!AE29, CB!$D$26:$D$31,1)+1)- INDEX(CB!$D$26:$D$31,MATCH('1'!AE29,CB!$D$26:$D$31,1))),IF(AND('1'!AF29=CB!$A$32, '1'!AG29=CB!$B$32),INDEX(CB!$K$32:$K$37,MATCH('1'!AE29, CB!$D$32:$D$37,1))+('1'!AE29- INDEX(CB!$D$32:$D$37,MATCH('1'!AE29,CB!$D$32:$D$37,1)))*( INDEX(CB!$K$32:$K$37,MATCH('1'!AE29, CB!$D$32:$D$37,1)+1)- INDEX(CB!$K$32:$K$37,MATCH('1'!AE29, CB!$D$32:$D$37,1)))/( INDEX(CB!$D$32:$D$37,MATCH('1'!AE29, CB!$D$32:$D$37,1)+1)- INDEX(CB!$D$32:$D$37,MATCH('1'!AE29,CB!$D$32:$D$37,1))),IF(AND('1'!AF29=CB!$A$38, '1'!AG29=CB!$B$38),INDEX(CB!$K$38:$K$43,MATCH('1'!AE29, CB!$D$38:$D$43,1))+('1'!AE29- INDEX(CB!$D$38:$D$43,MATCH('1'!AE29,CB!$D$38:$D$43,1)))*( INDEX(CB!$K$38:$K$43,MATCH('1'!AE29, CB!$D$38:$D$43,1)+1)- INDEX(CB!$K$38:$K$43,MATCH('1'!AE29, CB!$D$38:$D$43,1)))/( INDEX(CB!$D$38:$D$43,MATCH('1'!AE29, CB!$D$38:$D$43,1)+1)- INDEX(CB!$D$38:$D$43,MATCH('1'!AE29,CB!$D$38:$D$43,1))),IF(AND('1'!AF29=CB!$A$44, '1'!AG29=CB!$B$44),INDEX(CB!$K$44:$K$49,MATCH('1'!AE29, CB!$D$44:$D$49,1))+('1'!AE29- INDEX(CB!$D$44:$D$49,MATCH('1'!AE29,CB!$D$44:$D$49,1)))*( INDEX(CB!$K$44:$K$49,MATCH('1'!AE29, CB!$D$44:$D$49,1)+1)- INDEX(CB!$K$44:$K$49,MATCH('1'!AE29, CB!$D$44:$D$49,1)))/( INDEX(CB!$D$44:$D$49,MATCH('1'!AE29, CB!$D$44:$D$49,1)+1)- INDEX(CB!$D$44:$D$49,MATCH('1'!AE29,CB!$D$44:$D$49,1))),IF(AND('1'!AF29=CB!$A$50, '1'!AG29=CB!$B$50),INDEX(CB!$K$50:$K$55,MATCH('1'!AE29, CB!$D$50:$D$55,1))+('1'!AE29- INDEX(CB!$D$50:$D$55,MATCH('1'!AE29,CB!$D$50:$D$55,1)))*( INDEX(CB!$K$50:$K$55,MATCH('1'!AE29, CB!$D$50:$D$55,1)+1)- INDEX(CB!$K$50:$K$55,MATCH('1'!AE29, CB!$D$50:$D$55,1)))/( INDEX(CB!$D$50:$D$55,MATCH('1'!AE29, CB!$D$50:$D$55,1)+1)- INDEX(CB!$D$50:$D$55,MATCH('1'!AE29,CB!$D$50:$D$55,1))),IF(AND('1'!AF29=CB!$A$56, '1'!AG29=CB!$B$56),INDEX(CB!$K$56:$K$61,MATCH('1'!AE29, CB!$D$56:$D$61,1))+('1'!AE29- INDEX(CB!$D$56:$D$61,MATCH('1'!AE29,CB!$D$56:$D$61,1)))*( INDEX(CB!$K$56:$K$61,MATCH('1'!AE29, CB!$D$56:$D$61,1)+1)- INDEX(CB!$K$56:$K$61,MATCH('1'!AE29, CB!$D$56:$D$61,1)))/( INDEX(CB!$D$56:$D$61,MATCH('1'!AE29, CB!$D$56:$D$61,1)+1)- INDEX(CB!$D$56:$D$61,MATCH('1'!AE29,CB!$D$56:$D$61,1))),IF(AND('1'!AF29=CB!$A$62, '1'!AG29=CB!$B$62),INDEX(CB!$K$62:$K$67,MATCH('1'!AE29, CB!$D$62:$D$67,1))+('1'!AE29- INDEX(CB!$D$62:$D$67,MATCH('1'!AE29,CB!$D$62:$D$67,1)))*( INDEX(CB!$K$62:$K$67,MATCH('1'!AE29, CB!$D$62:$D$67,1)+1)- INDEX(CB!$K$62:$K$67,MATCH('1'!AE29, CB!$D$62:$D$67,1)))/( INDEX(CB!$D$62:$D$67,MATCH('1'!AE29, CB!$D$62:$D$67,1)+1)- INDEX(CB!$D$62:$D$67,MATCH('1'!AE29,CB!$D$62:$D$67,1))),IF(AND('1'!AF29=CB!$A$68, '1'!AG29=CB!$B$68),INDEX(CB!$K$68:$K$73,MATCH('1'!AE29, CB!$D$68:$D$73,1))+('1'!AE29- INDEX(CB!$D$68:$D$73,MATCH('1'!AE29,CB!$D$68:$D$73,1)))*( INDEX(CB!$K$68:$K$73,MATCH('1'!AE29, CB!$D$68:$D$73,1)+1)- INDEX(CB!$K$68:$K$73,MATCH('1'!AE29, CB!$D$68:$D$73,1)))/(INDEX(CB!$D$68:$D$73,MATCH('1'!AE29, CB!$D$68:$D$73,1)+1)- INDEX(CB!$D$68:$D$73,MATCH('1'!AE29,CB!$D$68:$D$73,1))),IF(AND('1'!AF29=CB!$A$74, '1'!AG29=CB!$B$74),INDEX(CB!$K$74:$K$79,MATCH('1'!AE29, CB!$D$74:$D$79,1))+('1'!AE29- INDEX(CB!$D$74:$D$79,MATCH('1'!AE29,CB!$D$74:$D$79,1)))*( INDEX(CB!$K$74:$K$79,MATCH('1'!AE29, CB!$D$74:$D$79,1)+1)- INDEX(CB!$K$74:$K$79,MATCH('1'!AE29, CB!$D$74:$D$79,1)))/(INDEX(CB!$D$74:$D$79,MATCH('1'!AE29, CB!$D$74:$D$79,1)+1)- INDEX(CB!$D$74:$D$79,MATCH('1'!AE29,CB!$D$74:$D$79,1))),IF(AND('1'!AF29=CB!$A$80, '1'!AG29=CB!$B$80),INDEX(CB!$K$80:$K$85,MATCH('1'!AE29, CB!$D$80:$D$85,1))+('1'!AE29- INDEX(CB!$D$80:$D$85,MATCH('1'!AE29,CB!$D$80:$D$85,1)))*( INDEX(CB!$K$80:$K$85,MATCH('1'!AE29, CB!$D$80:$D$85,1)+1)- INDEX(CB!$K$80:$K$85,MATCH('1'!AE29, CB!$D$80:$D$85,1)))/(INDEX(CB!$D$80:$D$85,MATCH('1'!AE29, CB!$D$80:$D$85,1)+1)- INDEX(CB!$D$80:$D$85,MATCH('1'!AE29,CB!$D$80:$D$85,1))),IF(AND('1'!AF29=CB!$A$86, '1'!AG29=CB!$B$86),INDEX(CB!$K$86:$K$91,MATCH('1'!AE29, CB!$D$86:$D$91,1))+('1'!AE29- INDEX(CB!$D$86:$D$91,MATCH('1'!AE29,CB!$D$86:$D$91,1)))*( INDEX(CB!$K$86:$K$91,MATCH('1'!AE29, CB!$D$86:$D$91,1)+1)- INDEX(CB!$K$86:$K$91,MATCH('1'!AE29, CB!$D$86:$D$91,1)))/(INDEX(CB!$D$86:$D$91,MATCH('1'!AE29, CB!$D$86:$D$91,1)+1)- INDEX(CB!$D$86:$D$91,MATCH('1'!AE29,CB!$D$86:$D$91,1))),IF(AND('1'!AF29=CB!$A$92, '1'!AG29=CB!$B$92),INDEX(CB!$K$92:$K$97,MATCH('1'!AE29, CB!$D$92:$D$97,1))+('1'!AE29- INDEX(CB!$D$92:$D$97,MATCH('1'!AE29,CB!$D$92:$D$97,1)))*( INDEX(CB!$K$92:$K$97,MATCH('1'!AE29, CB!$D$92:$D$97,1)+1)- INDEX(CB!$K$92:$K$97,MATCH('1'!AE29, CB!$D$92:$D$97,1)))/(INDEX(CB!$D$92:$D$97,MATCH('1'!AE29, CB!$D$92:$D$97,1)+1)- INDEX(CB!$D$92:$D$97,MATCH('1'!AE29,CB!$D$92:$D$97,1))),IF(AND('1'!AF29=CB!$A$98, '1'!AG29=CB!$B$98),INDEX(CB!$K$98:$K$103,MATCH('1'!AE29, CB!$D$98:$D$103,1))+('1'!AE29- INDEX(CB!$D$98:$D$103,MATCH('1'!AE29,CB!$D$98:$D$103,1)))*( INDEX(CB!$K$98:$K$103,MATCH('1'!AE29, CB!$D$98:$D$103,1)+1)- INDEX(CB!$K$98:$K$103,MATCH('1'!AE29, CB!$D$98:$D$103,1)))/(INDEX(CB!$D$98:$D$103,MATCH('1'!AE29, CB!$D$98:$D$103,1)+1)- INDEX(CB!$D$98:$D$103,MATCH('1'!AE29,CB!$D$98:$D$103,1))),IF(AND('1'!AF29=CB!$A$104, '1'!AG29=CB!$B$104),INDEX(CB!$K$104:$K$109,MATCH('1'!AE29, CB!$D$104:$D$109,1))+('1'!AE29- INDEX(CB!$D$104:$D$109,MATCH('1'!AE29,CB!$D$104:$D$109,1)))*( INDEX(CB!$K$104:$K$109,MATCH('1'!AE29, CB!$D$104:$D$109,1)+1)- INDEX(CB!$K$104:$K$109,MATCH('1'!AE29, CB!$D$104:$D$109,1)))/(INDEX(CB!$D$104:$D$109,MATCH('1'!AE29, CB!$D$104:$D$109,1)+1)- INDEX(CB!$D$104:$D$109,MATCH('1'!AE29,CB!$D$104:$D$109,1))),0))))))))))))))))))</f>
        <v>0</v>
      </c>
      <c r="AJ29" s="33">
        <f>IF(AND('1'!AF29=CB!$A$2, '1'!AG29=CB!$B$2),INDEX(CB!$I$2:$I$7,MATCH('1'!AE29, CB!$D$2:$D$7,1))+('1'!AE29- INDEX(CB!$D$2:$D$7,MATCH('1'!AE29,CB!$D$2:$D$7,1)))*( INDEX(CB!$I$2:$I$7,MATCH('1'!AE29, CB!$D$2:$D$7,1)+1)- INDEX(CB!$I$2:$I$7,MATCH('1'!AE29, CB!$D$2:$D$7,1)))/( INDEX(CB!$D$2:$D$7,MATCH('1'!AE29, CB!$D$2:$D$7,1)+1)- INDEX(CB!$D$2:$D$7,MATCH('1'!AE29,CB!$D$2:$D$7,1))),IF(AND('1'!AF29=CB!$A$8, '1'!AG29=CB!$B$8),INDEX(CB!$I$8:$I$13,MATCH('1'!AE29, CB!$D$8:$D$13,1))+('1'!AE29- INDEX(CB!$D$8:$D$13,MATCH('1'!AE29,CB!$D$8:$D$13,1)))*( INDEX(CB!$I$8:$I$13,MATCH('1'!AE29, CB!$D$8:$D$13,1)+1)- INDEX(CB!$I$8:$I$13,MATCH('1'!AE29, CB!$D$8:$D$13,1)))/( INDEX(CB!$D$8:$D$13,MATCH('1'!AE29, CB!$D$8:$D$13,1)+1)- INDEX(CB!$D$8:$D$13,MATCH('1'!AE29,CB!$D$8:$D$13,1))),IF(AND('1'!AF29=CB!$A$14, '1'!AG29=CB!$B$14),INDEX(CB!$I$14:$I$19,MATCH('1'!AE29, CB!$D$14:$D$19,1))+('1'!AE29- INDEX(CB!$D$14:$D$19,MATCH('1'!AE29,CB!$D$14:$D$19,1)))*( INDEX(CB!$I$14:$I$19,MATCH('1'!AE29, CB!$D$14:$D$19,1)+1)- INDEX(CB!$I$14:$I$19,MATCH('1'!AE29, CB!$D$14:$D$19,1)))/( INDEX(CB!$D$14:$D$19,MATCH('1'!AE29, CB!$D$14:$D$19,1)+1)- INDEX(CB!$D$14:$D$19,MATCH('1'!AE29,CB!$D$14:$D$19,1))),IF(AND('1'!AF29=CB!$A$20, '1'!AG29=CB!$B$20),INDEX(CB!$I$20:$I$25,MATCH('1'!AE29, CB!$D$20:$D$25,1))+('1'!AE29- INDEX(CB!$D$20:$D$25,MATCH('1'!AE29,CB!$D$20:$D$25,1)))*( INDEX(CB!$I$20:$I$25,MATCH('1'!AE29, CB!$D$20:$D$25,1)+1)- INDEX(CB!$I$20:$I$25,MATCH('1'!AE29, CB!$D$20:$D$25,1)))/( INDEX(CB!$D$20:$D$25,MATCH('1'!AE29, CB!$D$20:$D$25,1)+1)- INDEX(CB!$D$20:$D$25,MATCH('1'!AE29,CB!$D$20:$D$25,1))),IF(AND('1'!AF29=CB!$A$26, '1'!AG29=CB!$B$26),INDEX(CB!$I$26:$I$31,MATCH('1'!AE29, CB!$D$26:$D$31,1))+('1'!AE29- INDEX(CB!$D$26:$D$31,MATCH('1'!AE29,CB!$D$26:$D$31,1)))*( INDEX(CB!$I$26:$I$31,MATCH('1'!AE29, CB!$D$26:$D$31,1)+1)- INDEX(CB!$I$26:$I$31,MATCH('1'!AE29, CB!$D$26:$D$31,1)))/( INDEX(CB!$D$26:$D$31,MATCH('1'!AE29, CB!$D$26:$D$31,1)+1)- INDEX(CB!$D$26:$D$31,MATCH('1'!AE29,CB!$D$26:$D$31,1))),IF(AND('1'!AF29=CB!$A$32, '1'!AG29=CB!$B$32),INDEX(CB!$I$32:$I$37,MATCH('1'!AE29, CB!$D$32:$D$37,1))+('1'!AE29- INDEX(CB!$D$32:$D$37,MATCH('1'!AE29,CB!$D$32:$D$37,1)))*( INDEX(CB!$I$32:$I$37,MATCH('1'!AE29, CB!$D$32:$D$37,1)+1)- INDEX(CB!$I$32:$I$37,MATCH('1'!AE29, CB!$D$32:$D$37,1)))/( INDEX(CB!$D$32:$D$37,MATCH('1'!AE29, CB!$D$32:$D$37,1)+1)- INDEX(CB!$D$32:$D$37,MATCH('1'!AE29,CB!$D$32:$D$37,1))),IF(AND('1'!AF29=CB!$A$38, '1'!AG29=CB!$B$38),INDEX(CB!$I$38:$I$43,MATCH('1'!AE29, CB!$D$38:$D$43,1))+('1'!AE29- INDEX(CB!$D$38:$D$43,MATCH('1'!AE29,CB!$D$38:$D$43,1)))*( INDEX(CB!$I$38:$I$43,MATCH('1'!AE29, CB!$D$38:$D$43,1)+1)- INDEX(CB!$I$38:$I$43,MATCH('1'!AE29, CB!$D$38:$D$43,1)))/( INDEX(CB!$D$38:$D$43,MATCH('1'!AE29, CB!$D$38:$D$43,1)+1)- INDEX(CB!$D$38:$D$43,MATCH('1'!AE29,CB!$D$38:$D$43,1))),IF(AND('1'!AF29=CB!$A$44, '1'!AG29=CB!$B$44),INDEX(CB!$I$44:$I$49,MATCH('1'!AE29, CB!$D$44:$D$49,1))+('1'!AE29- INDEX(CB!$D$44:$D$49,MATCH('1'!AE29,CB!$D$44:$D$49,1)))*( INDEX(CB!$I$44:$I$49,MATCH('1'!AE29, CB!$D$44:$D$49,1)+1)- INDEX(CB!$I$44:$I$49,MATCH('1'!AE29, CB!$D$44:$D$49,1)))/( INDEX(CB!$D$44:$D$49,MATCH('1'!AE29, CB!$D$44:$D$49,1)+1)- INDEX(CB!$D$44:$D$49,MATCH('1'!AE29,CB!$D$44:$D$49,1))),IF(AND('1'!AF29=CB!$A$50, '1'!AG29=CB!$B$50),INDEX(CB!$I$50:$I$55,MATCH('1'!AE29, CB!$D$50:$D$55,1))+('1'!AE29- INDEX(CB!$D$50:$D$55,MATCH('1'!AE29,CB!$D$50:$D$55,1)))*( INDEX(CB!$I$50:$I$55,MATCH('1'!AE29, CB!$D$50:$D$55,1)+1)- INDEX(CB!$I$50:$I$55,MATCH('1'!AE29, CB!$D$50:$D$55,1)))/( INDEX(CB!$D$50:$D$55,MATCH('1'!AE29, CB!$D$50:$D$55,1)+1)- INDEX(CB!$D$50:$D$55,MATCH('1'!AE29,CB!$D$50:$D$55,1))),IF(AND('1'!AF29=CB!$A$56, '1'!AG29=CB!$B$56),INDEX(CB!$I$56:$I$61,MATCH('1'!AE29, CB!$D$56:$D$61,1))+('1'!AE29- INDEX(CB!$D$56:$D$61,MATCH('1'!AE29,CB!$D$56:$D$61,1)))*( INDEX(CB!$I$56:$I$61,MATCH('1'!AE29, CB!$D$56:$D$61,1)+1)- INDEX(CB!$I$56:$I$61,MATCH('1'!AE29, CB!$D$56:$D$61,1)))/( INDEX(CB!$D$56:$D$61,MATCH('1'!AE29, CB!$D$56:$D$61,1)+1)- INDEX(CB!$D$56:$D$61,MATCH('1'!AE29,CB!$D$56:$D$61,1))),IF(AND('1'!AF29=CB!$A$62, '1'!AG29=CB!$B$62),INDEX(CB!$I$62:$I$67,MATCH('1'!AE29, CB!$D$62:$D$67,1))+('1'!AE29- INDEX(CB!$D$62:$D$67,MATCH('1'!AE29,CB!$D$62:$D$67,1)))*( INDEX(CB!$I$62:$I$67,MATCH('1'!AE29, CB!$D$62:$D$67,1)+1)- INDEX(CB!$I$62:$I$67,MATCH('1'!AE29, CB!$D$62:$D$67,1)))/( INDEX(CB!$D$62:$D$67,MATCH('1'!AE29, CB!$D$62:$D$67,1)+1)- INDEX(CB!$D$62:$D$67,MATCH('1'!AE29,CB!$D$62:$D$67,1))),IF(AND('1'!AF29=CB!$A$68, '1'!AG29=CB!$B$68),INDEX(CB!$I$68:$I$73,MATCH('1'!AE29, CB!$D$68:$D$73,1))+('1'!AE29- INDEX(CB!$D$68:$D$73,MATCH('1'!AE29,CB!$D$68:$D$73,1)))*( INDEX(CB!$I$68:$I$73,MATCH('1'!AE29, CB!$D$68:$D$73,1)+1)- INDEX(CB!$I$68:$I$73,MATCH('1'!AE29, CB!$D$68:$D$73,1)))/(INDEX(CB!$D$68:$D$73,MATCH('1'!AE29, CB!$D$68:$D$73,1)+1)- INDEX(CB!$D$68:$D$73,MATCH('1'!AE29,CB!$D$68:$D$73,1))),IF(AND('1'!AF29=CB!$A$74, '1'!AG29=CB!$B$74),INDEX(CB!$I$74:$I$79,MATCH('1'!AE29, CB!$D$74:$D$79,1))+('1'!AE29- INDEX(CB!$D$74:$D$79,MATCH('1'!AE29,CB!$D$74:$D$79,1)))*( INDEX(CB!$I$74:$I$79,MATCH('1'!AE29, CB!$D$74:$D$79,1)+1)- INDEX(CB!$I$74:$I$79,MATCH('1'!AE29, CB!$D$74:$D$79,1)))/(INDEX(CB!$D$74:$D$79,MATCH('1'!AE29, CB!$D$74:$D$79,1)+1)- INDEX(CB!$D$74:$D$79,MATCH('1'!AE29,CB!$D$74:$D$79,1))),IF(AND('1'!AF29=CB!$A$80, '1'!AG29=CB!$B$80),INDEX(CB!$I$80:$I$85,MATCH('1'!AE29, CB!$D$80:$D$85,1))+('1'!AE29- INDEX(CB!$D$80:$D$85,MATCH('1'!AE29,CB!$D$80:$D$85,1)))*( INDEX(CB!$I$80:$I$85,MATCH('1'!AE29, CB!$D$80:$D$85,1)+1)- INDEX(CB!$I$80:$I$85,MATCH('1'!AE29, CB!$D$80:$D$85,1)))/(INDEX(CB!$D$80:$D$85,MATCH('1'!AE29, CB!$D$80:$D$85,1)+1)- INDEX(CB!$D$80:$D$85,MATCH('1'!AE29,CB!$D$80:$D$85,1))),IF(AND('1'!AF29=CB!$A$86, '1'!AG29=CB!$B$86),INDEX(CB!$I$86:$I$91,MATCH('1'!AE29, CB!$D$86:$D$91,1))+('1'!AE29- INDEX(CB!$D$86:$D$91,MATCH('1'!AE29,CB!$D$86:$D$91,1)))*( INDEX(CB!$I$86:$I$91,MATCH('1'!AE29, CB!$D$86:$D$91,1)+1)- INDEX(CB!$I$86:$I$91,MATCH('1'!AE29, CB!$D$86:$D$91,1)))/(INDEX(CB!$D$86:$D$91,MATCH('1'!AE29, CB!$D$86:$D$91,1)+1)- INDEX(CB!$D$86:$D$91,MATCH('1'!AE29,CB!$D$86:$D$91,1))),IF(AND('1'!AF29=CB!$A$92, '1'!AG29=CB!$B$92),INDEX(CB!$I$92:$I$97,MATCH('1'!AE29, CB!$D$92:$D$97,1))+('1'!AE29- INDEX(CB!$D$92:$D$97,MATCH('1'!AE29,CB!$D$92:$D$97,1)))*( INDEX(CB!$I$92:$I$97,MATCH('1'!AE29, CB!$D$92:$D$97,1)+1)- INDEX(CB!$I$92:$I$97,MATCH('1'!AE29, CB!$D$92:$D$97,1)))/(INDEX(CB!$D$92:$D$97,MATCH('1'!AE29, CB!$D$92:$D$97,1)+1)- INDEX(CB!$D$92:$D$97,MATCH('1'!AE29,CB!$D$92:$D$97,1))),IF(AND('1'!AF29=CB!$A$98, '1'!AG29=CB!$B$98),INDEX(CB!$I$98:$I$103,MATCH('1'!AE29, CB!$D$98:$D$103,1))+('1'!AE29- INDEX(CB!$D$98:$D$103,MATCH('1'!AE29,CB!$D$98:$D$103,1)))*( INDEX(CB!$I$98:$I$103,MATCH('1'!AE29, CB!$D$98:$D$103,1)+1)- INDEX(CB!$I$98:$I$103,MATCH('1'!AE29, CB!$D$98:$D$103,1)))/(INDEX(CB!$D$98:$D$103,MATCH('1'!AE29, CB!$D$98:$D$103,1)+1)- INDEX(CB!$D$98:$D$103,MATCH('1'!AE29,CB!$D$98:$D$103,1))),IF(AND('1'!AF29=CB!$A$104, '1'!AG29=CB!$B$104),INDEX(CB!$I$104:$I$109,MATCH('1'!AE29, CB!$D$104:$D$109,1))+('1'!AE29- INDEX(CB!$D$104:$D$109,MATCH('1'!AE29,CB!$D$104:$D$109,1)))*( INDEX(CB!$I$104:$I$109,MATCH('1'!AE29, CB!$D$104:$D$109,1)+1)- INDEX(CB!$I$104:$I$109,MATCH('1'!AE29, CB!$D$104:$D$109,1)))/(INDEX(CB!$D$104:$D$109,MATCH('1'!AE29, CB!$D$104:$D$109,1)+1)- INDEX(CB!$D$104:$D$109,MATCH('1'!AE29,CB!$D$104:$D$109,1))),0))))))))))))))))))</f>
        <v>0</v>
      </c>
      <c r="AK29" s="33">
        <f>IF(AND('1'!AF29=CB!$A$2, '1'!AG29=CB!$B$2),INDEX(CB!$C$2:$C$7,MATCH('1'!AE29, CB!$D$2:$D$7,1))+('1'!AE29- INDEX(CB!$D$2:$D$7,MATCH('1'!AE29,CB!$D$2:$D$7,1)))*( INDEX(CB!$C$2:$C$7,MATCH('1'!AE29, CB!$D$2:$D$7,1)+1)- INDEX(CB!$C$2:$C$7,MATCH('1'!AE29, CB!$D$2:$D$7,1)))/( INDEX(CB!$D$2:$D$7,MATCH('1'!AE29, CB!$D$2:$D$7,1)+1)- INDEX(CB!$D$2:$D$7,MATCH('1'!AE29,CB!$D$2:$D$7,1))),IF(AND('1'!AF29=CB!$A$8, '1'!AG29=CB!$B$8),INDEX(CB!$C$8:$C$13,MATCH('1'!AE29, CB!$D$8:$D$13,1))+('1'!AE29- INDEX(CB!$D$8:$D$13,MATCH('1'!AE29,CB!$D$8:$D$13,1)))*( INDEX(CB!$C$8:$C$13,MATCH('1'!AE29, CB!$D$8:$D$13,1)+1)- INDEX(CB!$C$8:$C$13,MATCH('1'!AE29, CB!$D$8:$D$13,1)))/( INDEX(CB!$D$8:$D$13,MATCH('1'!AE29, CB!$D$8:$D$13,1)+1)- INDEX(CB!$D$8:$D$13,MATCH('1'!AE29,CB!$D$8:$D$13,1))),IF(AND('1'!AF29=CB!$A$14, '1'!AG29=CB!$B$14),INDEX(CB!$C$14:$C$19,MATCH('1'!AE29, CB!$D$14:$D$19,1))+('1'!AE29- INDEX(CB!$D$14:$D$19,MATCH('1'!AE29,CB!$D$14:$D$19,1)))*( INDEX(CB!$C$14:$C$19,MATCH('1'!AE29, CB!$D$14:$D$19,1)+1)- INDEX(CB!$C$14:$C$19,MATCH('1'!AE29, CB!$D$14:$D$19,1)))/( INDEX(CB!$D$14:$D$19,MATCH('1'!AE29, CB!$D$14:$D$19,1)+1)- INDEX(CB!$D$14:$D$19,MATCH('1'!AE29,CB!$D$14:$D$19,1))),IF(AND('1'!AF29=CB!$A$20, '1'!AG29=CB!$B$20),INDEX(CB!$C$20:$C$25,MATCH('1'!AE29, CB!$D$20:$D$25,1))+('1'!AE29- INDEX(CB!$D$20:$D$25,MATCH('1'!AE29,CB!$D$20:$D$25,1)))*( INDEX(CB!$C$20:$C$25,MATCH('1'!AE29, CB!$D$20:$D$25,1)+1)- INDEX(CB!$C$20:$C$25,MATCH('1'!AE29, CB!$D$20:$D$25,1)))/( INDEX(CB!$D$20:$D$25,MATCH('1'!AE29, CB!$D$20:$D$25,1)+1)- INDEX(CB!$D$20:$D$25,MATCH('1'!AE29,CB!$D$20:$D$25,1))),IF(AND('1'!AF29=CB!$A$26, '1'!AG29=CB!$B$26),INDEX(CB!$C$26:$C$31,MATCH('1'!AE29, CB!$D$26:$D$31,1))+('1'!AE29- INDEX(CB!$D$26:$D$31,MATCH('1'!AE29,CB!$D$26:$D$31,1)))*( INDEX(CB!$C$26:$C$31,MATCH('1'!AE29, CB!$D$26:$D$31,1)+1)- INDEX(CB!$C$26:$C$31,MATCH('1'!AE29, CB!$D$26:$D$31,1)))/( INDEX(CB!$D$26:$D$31,MATCH('1'!AE29, CB!$D$26:$D$31,1)+1)- INDEX(CB!$D$26:$D$31,MATCH('1'!AE29,CB!$D$26:$D$31,1))),IF(AND('1'!AF29=CB!$A$32, '1'!AG29=CB!$B$32),INDEX(CB!$C$32:$C$37,MATCH('1'!AE29, CB!$D$32:$D$37,1))+('1'!AE29- INDEX(CB!$D$32:$D$37,MATCH('1'!AE29,CB!$D$32:$D$37,1)))*( INDEX(CB!$C$32:$C$37,MATCH('1'!AE29, CB!$D$32:$D$37,1)+1)- INDEX(CB!$C$32:$C$37,MATCH('1'!AE29, CB!$D$32:$D$37,1)))/( INDEX(CB!$D$32:$D$37,MATCH('1'!AE29, CB!$D$32:$D$37,1)+1)- INDEX(CB!$D$32:$D$37,MATCH('1'!AE29,CB!$D$32:$D$37,1))),IF(AND('1'!AF29=CB!$A$38, '1'!AG29=CB!$B$38),INDEX(CB!$C$38:$C$43,MATCH('1'!AE29, CB!$D$38:$D$43,1))+('1'!AE29- INDEX(CB!$D$38:$D$43,MATCH('1'!AE29,CB!$D$38:$D$43,1)))*( INDEX(CB!$C$38:$C$43,MATCH('1'!AE29, CB!$D$38:$D$43,1)+1)- INDEX(CB!$C$38:$C$43,MATCH('1'!AE29, CB!$D$38:$D$43,1)))/( INDEX(CB!$D$38:$D$43,MATCH('1'!AE29, CB!$D$38:$D$43,1)+1)- INDEX(CB!$D$38:$D$43,MATCH('1'!AE29,CB!$D$38:$D$43,1))),IF(AND('1'!AF29=CB!$A$44, '1'!AG29=CB!$B$44),INDEX(CB!$C$44:$C$49,MATCH('1'!AE29, CB!$D$44:$D$49,1))+('1'!AE29- INDEX(CB!$D$44:$D$49,MATCH('1'!AE29,CB!$D$44:$D$49,1)))*( INDEX(CB!$C$44:$C$49,MATCH('1'!AE29, CB!$D$44:$D$49,1)+1)- INDEX(CB!$C$44:$C$49,MATCH('1'!AE29, CB!$D$44:$D$49,1)))/( INDEX(CB!$D$44:$D$49,MATCH('1'!AE29, CB!$D$44:$D$49,1)+1)- INDEX(CB!$D$44:$D$49,MATCH('1'!AE29,CB!$D$44:$D$49,1))),IF(AND('1'!AF29=CB!$A$50, '1'!AG29=CB!$B$50),INDEX(CB!$C$50:$C$55,MATCH('1'!AE29, CB!$D$50:$D$55,1))+('1'!AE29- INDEX(CB!$D$50:$D$55,MATCH('1'!AE29,CB!$D$50:$D$55,1)))*( INDEX(CB!$C$50:$C$55,MATCH('1'!AE29, CB!$D$50:$D$55,1)+1)- INDEX(CB!$C$50:$C$55,MATCH('1'!AE29, CB!$D$50:$D$55,1)))/( INDEX(CB!$D$50:$D$55,MATCH('1'!AE29, CB!$D$50:$D$55,1)+1)- INDEX(CB!$D$50:$D$55,MATCH('1'!AE29,CB!$D$50:$D$55,1))),IF(AND('1'!AF29=CB!$A$56, '1'!AG29=CB!$B$56),INDEX(CB!$C$56:$C$61,MATCH('1'!AE29, CB!$D$56:$D$61,1))+('1'!AE29- INDEX(CB!$D$56:$D$61,MATCH('1'!AE29,CB!$D$56:$D$61,1)))*( INDEX(CB!$C$56:$C$61,MATCH('1'!AE29, CB!$D$56:$D$61,1)+1)- INDEX(CB!$C$56:$C$61,MATCH('1'!AE29, CB!$D$56:$D$61,1)))/( INDEX(CB!$D$56:$D$61,MATCH('1'!AE29, CB!$D$56:$D$61,1)+1)- INDEX(CB!$D$56:$D$61,MATCH('1'!AE29,CB!$D$56:$D$61,1))),IF(AND('1'!AF29=CB!$A$62, '1'!AG29=CB!$B$62),INDEX(CB!$C$62:$C$67,MATCH('1'!AE29, CB!$D$62:$D$67,1))+('1'!AE29- INDEX(CB!$D$62:$D$67,MATCH('1'!AE29,CB!$D$62:$D$67,1)))*( INDEX(CB!$C$62:$C$67,MATCH('1'!AE29, CB!$D$62:$D$67,1)+1)- INDEX(CB!$C$62:$C$67,MATCH('1'!AE29, CB!$D$62:$D$67,1)))/( INDEX(CB!$D$62:$D$67,MATCH('1'!AE29, CB!$D$62:$D$67,1)+1)- INDEX(CB!$D$62:$D$67,MATCH('1'!AE29,CB!$D$62:$D$67,1))),IF(AND('1'!AF29=CB!$A$68, '1'!AG29=CB!$B$68),INDEX(CB!$C$68:$C$73,MATCH('1'!AE29, CB!$D$68:$D$73,1))+('1'!AE29- INDEX(CB!$D$68:$D$73,MATCH('1'!AE29,CB!$D$68:$D$73,1)))*( INDEX(CB!$C$68:$C$73,MATCH('1'!AE29, CB!$D$68:$D$73,1)+1)- INDEX(CB!$C$68:$C$73,MATCH('1'!AE29, CB!$D$68:$D$73,1)))/(INDEX(CB!$D$68:$D$73,MATCH('1'!AE29, CB!$D$68:$D$73,1)+1)- INDEX(CB!$D$68:$D$73,MATCH('1'!AE29,CB!$D$68:$D$73,1))),IF(AND('1'!AF29=CB!$A$74, '1'!AG29=CB!$B$74),INDEX(CB!$C$74:$C$79,MATCH('1'!AE29, CB!$D$74:$D$79,1))+('1'!AE29- INDEX(CB!$D$74:$D$79,MATCH('1'!AE29,CB!$D$74:$D$79,1)))*( INDEX(CB!$C$74:$C$79,MATCH('1'!AE29, CB!$D$74:$D$79,1)+1)- INDEX(CB!$C$74:$C$79,MATCH('1'!AE29, CB!$D$74:$D$79,1)))/(INDEX(CB!$D$74:$D$79,MATCH('1'!AE29, CB!$D$74:$D$79,1)+1)- INDEX(CB!$D$74:$D$79,MATCH('1'!AE29,CB!$D$74:$D$79,1))),IF(AND('1'!AF29=CB!$A$80, '1'!AG29=CB!$B$80),INDEX(CB!$C$80:$C$85,MATCH('1'!AE29, CB!$D$80:$D$85,1))+('1'!AE29- INDEX(CB!$D$80:$D$85,MATCH('1'!AE29,CB!$D$80:$D$85,1)))*( INDEX(CB!$C$80:$C$85,MATCH('1'!AE29, CB!$D$80:$D$85,1)+1)- INDEX(CB!$C$80:$C$85,MATCH('1'!AE29, CB!$D$80:$D$85,1)))/(INDEX(CB!$D$80:$D$85,MATCH('1'!AE29, CB!$D$80:$D$85,1)+1)- INDEX(CB!$D$80:$D$85,MATCH('1'!AE29,CB!$D$80:$D$85,1))),IF(AND('1'!AF29=CB!$A$86, '1'!AG29=CB!$B$86),INDEX(CB!$C$86:$C$91,MATCH('1'!AE29, CB!$D$86:$D$91,1))+('1'!AE29- INDEX(CB!$D$86:$D$91,MATCH('1'!AE29,CB!$D$86:$D$91,1)))*( INDEX(CB!$C$86:$C$91,MATCH('1'!AE29, CB!$D$86:$D$91,1)+1)- INDEX(CB!$C$86:$C$91,MATCH('1'!AE29, CB!$D$86:$D$91,1)))/(INDEX(CB!$D$86:$D$91,MATCH('1'!AE29, CB!$D$86:$D$91,1)+1)- INDEX(CB!$D$86:$D$91,MATCH('1'!AE29,CB!$D$86:$D$91,1))),IF(AND('1'!AF29=CB!$A$92, '1'!AG29=CB!$B$92),INDEX(CB!$C$92:$C$97,MATCH('1'!AE29, CB!$D$92:$D$97,1))+('1'!AE29- INDEX(CB!$D$92:$D$97,MATCH('1'!AE29,CB!$D$92:$D$97,1)))*( INDEX(CB!$C$92:$C$97,MATCH('1'!AE29, CB!$D$92:$D$97,1)+1)- INDEX(CB!$C$92:$C$97,MATCH('1'!AE29, CB!$D$92:$D$97,1)))/(INDEX(CB!$D$92:$D$97,MATCH('1'!AE29, CB!$D$92:$D$97,1)+1)- INDEX(CB!$D$92:$D$97,MATCH('1'!AE29,CB!$D$92:$D$97,1))),IF(AND('1'!AF29=CB!$A$98, '1'!AG29=CB!$B$98),INDEX(CB!$C$98:$C$103,MATCH('1'!AE29, CB!$D$98:$D$103,1))+('1'!AE29- INDEX(CB!$D$98:$D$103,MATCH('1'!AE29,CB!$D$98:$D$103,1)))*( INDEX(CB!$C$98:$C$103,MATCH('1'!AE29, CB!$D$98:$D$103,1)+1)- INDEX(CB!$C$98:$C$103,MATCH('1'!AE29, CB!$D$98:$D$103,1)))/(INDEX(CB!$D$98:$D$103,MATCH('1'!AE29, CB!$D$98:$D$103,1)+1)- INDEX(CB!$D$98:$D$103,MATCH('1'!AE29,CB!$D$98:$D$103,1))),IF(AND('1'!AF29=CB!$A$104, '1'!AG29=CB!$B$104),INDEX(CB!$C$104:$C$109,MATCH('1'!AE29, CB!$D$104:$D$109,1))+('1'!AE29- INDEX(CB!$D$104:$D$109,MATCH('1'!AE29,CB!$D$104:$D$109,1)))*( INDEX(CB!$C$104:$C$109,MATCH('1'!AE29, CB!$D$104:$D$109,1)+1)- INDEX(CB!$C$104:$C$109,MATCH('1'!AE29, CB!$D$104:$D$109,1)))/(INDEX(CB!$D$104:$D$109,MATCH('1'!AE29, CB!$D$104:$D$109,1)+1)- INDEX(CB!$D$104:$D$109,MATCH('1'!AE29,CB!$D$104:$D$109,1))),0))))))))))))))))))</f>
        <v>0</v>
      </c>
      <c r="AL29" s="33">
        <f>IF(AND('1'!AF29=CB!$A$2, '1'!AG29=CB!$B$2),INDEX(CB!$M$2:$M$7,MATCH('1'!AE29, CB!$D$2:$D$7,1))+('1'!AE29- INDEX(CB!$D$2:$D$7,MATCH('1'!AE29,CB!$D$2:$D$7,1)))*( INDEX(CB!$M$2:$M$7,MATCH('1'!AE29, CB!$D$2:$D$7,1)+1)- INDEX(CB!$M$2:$M$7,MATCH('1'!AE29, CB!$D$2:$D$7,1)))/( INDEX(CB!$D$2:$D$7,MATCH('1'!AE29, CB!$D$2:$D$7,1)+1)- INDEX(CB!$D$2:$D$7,MATCH('1'!AE29,CB!$D$2:$D$7,1))),IF(AND('1'!AF29=CB!$A$8, '1'!AG29=CB!$B$8),INDEX(CB!$M$8:$M$13,MATCH('1'!AE29, CB!$D$8:$D$13,1))+('1'!AE29- INDEX(CB!$D$8:$D$13,MATCH('1'!AE29,CB!$D$8:$D$13,1)))*( INDEX(CB!$M$8:$M$13,MATCH('1'!AE29, CB!$D$8:$D$13,1)+1)- INDEX(CB!$M$8:$M$13,MATCH('1'!AE29, CB!$D$8:$D$13,1)))/( INDEX(CB!$D$8:$D$13,MATCH('1'!AE29, CB!$D$8:$D$13,1)+1)- INDEX(CB!$D$8:$D$13,MATCH('1'!AE29,CB!$D$8:$D$13,1))),IF(AND('1'!AF29=CB!$A$14, '1'!AG29=CB!$B$14),INDEX(CB!$M$14:$M$19,MATCH('1'!AE29, CB!$D$14:$D$19,1))+('1'!AE29- INDEX(CB!$D$14:$D$19,MATCH('1'!AE29,CB!$D$14:$D$19,1)))*( INDEX(CB!$M$14:$M$19,MATCH('1'!AE29, CB!$D$14:$D$19,1)+1)- INDEX(CB!$M$14:$M$19,MATCH('1'!AE29, CB!$D$14:$D$19,1)))/( INDEX(CB!$D$14:$D$19,MATCH('1'!AE29, CB!$D$14:$D$19,1)+1)- INDEX(CB!$D$14:$D$19,MATCH('1'!AE29,CB!$D$14:$D$19,1))),IF(AND('1'!AF29=CB!$A$20, '1'!AG29=CB!$B$20),INDEX(CB!$M$20:$M$25,MATCH('1'!AE29, CB!$D$20:$D$25,1))+('1'!AE29- INDEX(CB!$D$20:$D$25,MATCH('1'!AE29,CB!$D$20:$D$25,1)))*( INDEX(CB!$M$20:$M$25,MATCH('1'!AE29, CB!$D$20:$D$25,1)+1)- INDEX(CB!$M$20:$M$25,MATCH('1'!AE29, CB!$D$20:$D$25,1)))/( INDEX(CB!$D$20:$D$25,MATCH('1'!AE29, CB!$D$20:$D$25,1)+1)- INDEX(CB!$D$20:$D$25,MATCH('1'!AE29,CB!$D$20:$D$25,1))),IF(AND('1'!AF29=CB!$A$26, '1'!AG29=CB!$B$26),INDEX(CB!$M$26:$M$31,MATCH('1'!AE29, CB!$D$26:$D$31,1))+('1'!AE29- INDEX(CB!$D$26:$D$31,MATCH('1'!AE29,CB!$D$26:$D$31,1)))*( INDEX(CB!$M$26:$M$31,MATCH('1'!AE29, CB!$D$26:$D$31,1)+1)- INDEX(CB!$M$26:$M$31,MATCH('1'!AE29, CB!$D$26:$D$31,1)))/( INDEX(CB!$D$26:$D$31,MATCH('1'!AE29, CB!$D$26:$D$31,1)+1)- INDEX(CB!$D$26:$D$31,MATCH('1'!AE29,CB!$D$26:$D$31,1))),IF(AND('1'!AF29=CB!$A$32, '1'!AG29=CB!$B$32),INDEX(CB!$M$32:$M$37,MATCH('1'!AE29, CB!$D$32:$D$37,1))+('1'!AE29- INDEX(CB!$D$32:$D$37,MATCH('1'!AE29,CB!$D$32:$D$37,1)))*( INDEX(CB!$M$32:$M$37,MATCH('1'!AE29, CB!$D$32:$D$37,1)+1)- INDEX(CB!$M$32:$M$37,MATCH('1'!AE29, CB!$D$32:$D$37,1)))/( INDEX(CB!$D$32:$D$37,MATCH('1'!AE29, CB!$D$32:$D$37,1)+1)- INDEX(CB!$D$32:$D$37,MATCH('1'!AE29,CB!$D$32:$D$37,1))),IF(AND('1'!AF29=CB!$A$38, '1'!AG29=CB!$B$38),INDEX(CB!$M$38:$M$43,MATCH('1'!AE29, CB!$D$38:$D$43,1))+('1'!AE29- INDEX(CB!$D$38:$D$43,MATCH('1'!AE29,CB!$D$38:$D$43,1)))*( INDEX(CB!$M$38:$M$43,MATCH('1'!AE29, CB!$D$38:$D$43,1)+1)- INDEX(CB!$M$38:$M$43,MATCH('1'!AE29, CB!$D$38:$D$43,1)))/( INDEX(CB!$D$38:$D$43,MATCH('1'!AE29, CB!$D$38:$D$43,1)+1)- INDEX(CB!$D$38:$D$43,MATCH('1'!AE29,CB!$D$38:$D$43,1))),IF(AND('1'!AF29=CB!$A$44, '1'!AG29=CB!$B$44),INDEX(CB!$M$44:$M$49,MATCH('1'!AE29, CB!$D$44:$D$49,1))+('1'!AE29- INDEX(CB!$D$44:$D$49,MATCH('1'!AE29,CB!$D$44:$D$49,1)))*( INDEX(CB!$M$44:$M$49,MATCH('1'!AE29, CB!$D$44:$D$49,1)+1)- INDEX(CB!$M$44:$M$49,MATCH('1'!AE29, CB!$D$44:$D$49,1)))/( INDEX(CB!$D$44:$D$49,MATCH('1'!AE29, CB!$D$44:$D$49,1)+1)- INDEX(CB!$D$44:$D$49,MATCH('1'!AE29,CB!$D$44:$D$49,1))),IF(AND('1'!AF29=CB!$A$50, '1'!AG29=CB!$B$50),INDEX(CB!$M$50:$M$55,MATCH('1'!AE29, CB!$D$50:$D$55,1))+('1'!AE29- INDEX(CB!$D$50:$D$55,MATCH('1'!AE29,CB!$D$50:$D$55,1)))*( INDEX(CB!$M$50:$M$55,MATCH('1'!AE29, CB!$D$50:$D$55,1)+1)- INDEX(CB!$M$50:$M$55,MATCH('1'!AE29, CB!$D$50:$D$55,1)))/( INDEX(CB!$D$50:$D$55,MATCH('1'!AE29, CB!$D$50:$D$55,1)+1)- INDEX(CB!$D$50:$D$55,MATCH('1'!AE29,CB!$D$50:$D$55,1))),IF(AND('1'!AF29=CB!$A$56, '1'!AG29=CB!$B$56),INDEX(CB!$M$56:$M$61,MATCH('1'!AE29, CB!$D$56:$D$61,1))+('1'!AE29- INDEX(CB!$D$56:$D$61,MATCH('1'!AE29,CB!$D$56:$D$61,1)))*( INDEX(CB!$M$56:$M$61,MATCH('1'!AE29, CB!$D$56:$D$61,1)+1)- INDEX(CB!$M$56:$M$61,MATCH('1'!AE29, CB!$D$56:$D$61,1)))/( INDEX(CB!$D$56:$D$61,MATCH('1'!AE29, CB!$D$56:$D$61,1)+1)- INDEX(CB!$D$56:$D$61,MATCH('1'!AE29,CB!$D$56:$D$61,1))),IF(AND('1'!AF29=CB!$A$62, '1'!AG29=CB!$B$62),INDEX(CB!$M$62:$M$67,MATCH('1'!AE29, CB!$D$62:$D$67,1))+('1'!AE29- INDEX(CB!$D$62:$D$67,MATCH('1'!AE29,CB!$D$62:$D$67,1)))*( INDEX(CB!$M$62:$M$67,MATCH('1'!AE29, CB!$D$62:$D$67,1)+1)- INDEX(CB!$M$62:$M$67,MATCH('1'!AE29, CB!$D$62:$D$67,1)))/( INDEX(CB!$D$62:$D$67,MATCH('1'!AE29, CB!$D$62:$D$67,1)+1)- INDEX(CB!$D$62:$D$67,MATCH('1'!AE29,CB!$D$62:$D$67,1))),IF(AND('1'!AF29=CB!$A$68, '1'!AG29=CB!$B$68),INDEX(CB!$M$68:$M$73,MATCH('1'!AE29, CB!$D$68:$D$73,1))+('1'!AE29- INDEX(CB!$D$68:$D$73,MATCH('1'!AE29,CB!$D$68:$D$73,1)))*( INDEX(CB!$M$68:$M$73,MATCH('1'!AE29, CB!$D$68:$D$73,1)+1)- INDEX(CB!$M$68:$M$73,MATCH('1'!AE29, CB!$D$68:$D$73,1)))/(INDEX(CB!$D$68:$D$73,MATCH('1'!AE29, CB!$D$68:$D$73,1)+1)- INDEX(CB!$D$68:$D$73,MATCH('1'!AE29,CB!$D$68:$D$73,1))),IF(AND('1'!AF29=CB!$A$74, '1'!AG29=CB!$B$74),INDEX(CB!$M$74:$M$79,MATCH('1'!AE29, CB!$D$74:$D$79,1))+('1'!AE29- INDEX(CB!$D$74:$D$79,MATCH('1'!AE29,CB!$D$74:$D$79,1)))*( INDEX(CB!$M$74:$M$79,MATCH('1'!AE29, CB!$D$74:$D$79,1)+1)- INDEX(CB!$M$74:$M$79,MATCH('1'!AE29, CB!$D$74:$D$79,1)))/(INDEX(CB!$D$74:$D$79,MATCH('1'!AE29, CB!$D$74:$D$79,1)+1)- INDEX(CB!$D$74:$D$79,MATCH('1'!AE29,CB!$D$74:$D$79,1))),IF(AND('1'!AF29=CB!$A$80, '1'!AG29=CB!$B$80),INDEX(CB!$M$80:$M$85,MATCH('1'!AE29, CB!$D$80:$D$85,1))+('1'!AE29- INDEX(CB!$D$80:$D$85,MATCH('1'!AE29,CB!$D$80:$D$85,1)))*( INDEX(CB!$M$80:$M$85,MATCH('1'!AE29, CB!$D$80:$D$85,1)+1)- INDEX(CB!$M$80:$M$85,MATCH('1'!AE29, CB!$D$80:$D$85,1)))/(INDEX(CB!$D$80:$D$85,MATCH('1'!AE29, CB!$D$80:$D$85,1)+1)- INDEX(CB!$D$80:$D$85,MATCH('1'!AE29,CB!$D$80:$D$85,1))),IF(AND('1'!AF29=CB!$A$86, '1'!AG29=CB!$B$86),INDEX(CB!$M$86:$M$91,MATCH('1'!AE29, CB!$D$86:$D$91,1))+('1'!AE29- INDEX(CB!$D$86:$D$91,MATCH('1'!AE29,CB!$D$86:$D$91,1)))*( INDEX(CB!$M$86:$M$91,MATCH('1'!AE29, CB!$D$86:$D$91,1)+1)- INDEX(CB!$M$86:$M$91,MATCH('1'!AE29, CB!$D$86:$D$91,1)))/(INDEX(CB!$D$86:$D$91,MATCH('1'!AE29, CB!$D$86:$D$91,1)+1)- INDEX(CB!$D$86:$D$91,MATCH('1'!AE29,CB!$D$86:$D$91,1))),IF(AND('1'!AF29=CB!$A$92, '1'!AG29=CB!$B$92),INDEX(CB!$M$92:$M$97,MATCH('1'!AE29, CB!$D$92:$D$97,1))+('1'!AE29- INDEX(CB!$D$92:$D$97,MATCH('1'!AE29,CB!$D$92:$D$97,1)))*( INDEX(CB!$M$92:$M$97,MATCH('1'!AE29, CB!$D$92:$D$97,1)+1)- INDEX(CB!$M$92:$M$97,MATCH('1'!AE29, CB!$D$92:$D$97,1)))/(INDEX(CB!$D$92:$D$97,MATCH('1'!AE29, CB!$D$92:$D$97,1)+1)- INDEX(CB!$D$92:$D$97,MATCH('1'!AE29,CB!$D$92:$D$97,1))),IF(AND('1'!AF29=CB!$A$98, '1'!AG29=CB!$B$98),INDEX(CB!$M$98:$M$103,MATCH('1'!AE29, CB!$D$98:$D$103,1))+('1'!AE29- INDEX(CB!$D$98:$D$103,MATCH('1'!AE29,CB!$D$98:$D$103,1)))*( INDEX(CB!$M$98:$M$103,MATCH('1'!AE29, CB!$D$98:$D$103,1)+1)- INDEX(CB!$M$98:$M$103,MATCH('1'!AE29, CB!$D$98:$D$103,1)))/(INDEX(CB!$D$98:$D$103,MATCH('1'!AE29, CB!$D$98:$D$103,1)+1)- INDEX(CB!$D$98:$D$103,MATCH('1'!AE29,CB!$D$98:$D$103,1))),IF(AND('1'!AF29=CB!$A$104, '1'!AG29=CB!$B$104),INDEX(CB!$M$104:$M$109,MATCH('1'!AE29, CB!$D$104:$D$109,1))+('1'!AE29- INDEX(CB!$D$104:$D$109,MATCH('1'!AE29,CB!$D$104:$D$109,1)))*( INDEX(CB!$M$104:$M$109,MATCH('1'!AE29, CB!$D$104:$D$109,1)+1)- INDEX(CB!$M$104:$M$109,MATCH('1'!AE29, CB!$D$104:$D$109,1)))/(INDEX(CB!$D$104:$D$109,MATCH('1'!AE29, CB!$D$104:$D$109,1)+1)- INDEX(CB!$D$104:$D$109,MATCH('1'!AE29,CB!$D$104:$D$109,1))),0))))))))))))))))))</f>
        <v>0</v>
      </c>
      <c r="AM29" s="33">
        <f>IF(AND('1'!AF29=CB!$A$2, '1'!AG29=CB!$B$2),INDEX(CB!$G$2:$G$7,MATCH('1'!AE29, CB!$D$2:$D$7,1))+('1'!AE29- INDEX(CB!$D$2:$D$7,MATCH('1'!AE29,CB!$D$2:$D$7,1)))*( INDEX(CB!$G$2:$G$7,MATCH('1'!AE29, CB!$D$2:$D$7,1)+1)- INDEX(CB!$G$2:$G$7,MATCH('1'!AE29, CB!$D$2:$D$7,1)))/( INDEX(CB!$D$2:$D$7,MATCH('1'!AE29, CB!$D$2:$D$7,1)+1)- INDEX(CB!$D$2:$D$7,MATCH('1'!AE29,CB!$D$2:$D$7,1))),IF(AND('1'!AF29=CB!$A$8, '1'!AG29=CB!$B$8),INDEX(CB!$G$8:$G$13,MATCH('1'!AE29, CB!$D$8:$D$13,1))+('1'!AE29- INDEX(CB!$D$8:$D$13,MATCH('1'!AE29,CB!$D$8:$D$13,1)))*( INDEX(CB!$G$8:$G$13,MATCH('1'!AE29, CB!$D$8:$D$13,1)+1)- INDEX(CB!$G$8:$G$13,MATCH('1'!AE29, CB!$D$8:$D$13,1)))/( INDEX(CB!$D$8:$D$13,MATCH('1'!AE29, CB!$D$8:$D$13,1)+1)- INDEX(CB!$D$8:$D$13,MATCH('1'!AE29,CB!$D$8:$D$13,1))),IF(AND('1'!AF29=CB!$A$14, '1'!AG29=CB!$B$14),INDEX(CB!$G$14:$G$19,MATCH('1'!AE29, CB!$D$14:$D$19,1))+('1'!AE29- INDEX(CB!$D$14:$D$19,MATCH('1'!AE29,CB!$D$14:$D$19,1)))*( INDEX(CB!$G$14:$G$19,MATCH('1'!AE29, CB!$D$14:$D$19,1)+1)- INDEX(CB!$G$14:$G$19,MATCH('1'!AE29, CB!$D$14:$D$19,1)))/( INDEX(CB!$D$14:$D$19,MATCH('1'!AE29, CB!$D$14:$D$19,1)+1)- INDEX(CB!$D$14:$D$19,MATCH('1'!AE29,CB!$D$14:$D$19,1))),IF(AND('1'!AF29=CB!$A$20, '1'!AG29=CB!$B$20),INDEX(CB!$G$20:$G$25,MATCH('1'!AE29, CB!$D$20:$D$25,1))+('1'!AE29- INDEX(CB!$D$20:$D$25,MATCH('1'!AE29,CB!$D$20:$D$25,1)))*( INDEX(CB!$G$20:$G$25,MATCH('1'!AE29, CB!$D$20:$D$25,1)+1)- INDEX(CB!$G$20:$G$25,MATCH('1'!AE29, CB!$D$20:$D$25,1)))/( INDEX(CB!$D$20:$D$25,MATCH('1'!AE29, CB!$D$20:$D$25,1)+1)- INDEX(CB!$D$20:$D$25,MATCH('1'!AE29,CB!$D$20:$D$25,1))),IF(AND('1'!AF29=CB!$A$26, '1'!AG29=CB!$B$26),INDEX(CB!$G$26:$G$31,MATCH('1'!AE29, CB!$D$26:$D$31,1))+('1'!AE29- INDEX(CB!$D$26:$D$31,MATCH('1'!AE29,CB!$D$26:$D$31,1)))*( INDEX(CB!$G$26:$G$31,MATCH('1'!AE29, CB!$D$26:$D$31,1)+1)- INDEX(CB!$G$26:$G$31,MATCH('1'!AE29, CB!$D$26:$D$31,1)))/( INDEX(CB!$D$26:$D$31,MATCH('1'!AE29, CB!$D$26:$D$31,1)+1)- INDEX(CB!$D$26:$D$31,MATCH('1'!AE29,CB!$D$26:$D$31,1))),IF(AND('1'!AF29=CB!$A$32, '1'!AG29=CB!$B$32),INDEX(CB!$G$32:$G$37,MATCH('1'!AE29, CB!$D$32:$D$37,1))+('1'!AE29- INDEX(CB!$D$32:$D$37,MATCH('1'!AE29,CB!$D$32:$D$37,1)))*( INDEX(CB!$G$32:$G$37,MATCH('1'!AE29, CB!$D$32:$D$37,1)+1)- INDEX(CB!$G$32:$G$37,MATCH('1'!AE29, CB!$D$32:$D$37,1)))/( INDEX(CB!$D$32:$D$37,MATCH('1'!AE29, CB!$D$32:$D$37,1)+1)- INDEX(CB!$D$32:$D$37,MATCH('1'!AE29,CB!$D$32:$D$37,1))),IF(AND('1'!AF29=CB!$A$38, '1'!AG29=CB!$B$38),INDEX(CB!$G$38:$G$43,MATCH('1'!AE29, CB!$D$38:$D$43,1))+('1'!AE29- INDEX(CB!$D$38:$D$43,MATCH('1'!AE29,CB!$D$38:$D$43,1)))*( INDEX(CB!$G$38:$G$43,MATCH('1'!AE29, CB!$D$38:$D$43,1)+1)- INDEX(CB!$G$38:$G$43,MATCH('1'!AE29, CB!$D$38:$D$43,1)))/( INDEX(CB!$D$38:$D$43,MATCH('1'!AE29, CB!$D$38:$D$43,1)+1)- INDEX(CB!$D$38:$D$43,MATCH('1'!AE29,CB!$D$38:$D$43,1))),IF(AND('1'!AF29=CB!$A$44, '1'!AG29=CB!$B$44),INDEX(CB!$G$44:$G$49,MATCH('1'!AE29, CB!$D$44:$D$49,1))+('1'!AE29- INDEX(CB!$D$44:$D$49,MATCH('1'!AE29,CB!$D$44:$D$49,1)))*( INDEX(CB!$G$44:$G$49,MATCH('1'!AE29, CB!$D$44:$D$49,1)+1)- INDEX(CB!$G$44:$G$49,MATCH('1'!AE29, CB!$D$44:$D$49,1)))/( INDEX(CB!$D$44:$D$49,MATCH('1'!AE29, CB!$D$44:$D$49,1)+1)- INDEX(CB!$D$44:$D$49,MATCH('1'!AE29,CB!$D$44:$D$49,1))),IF(AND('1'!AF29=CB!$A$50, '1'!AG29=CB!$B$50),INDEX(CB!$G$50:$G$55,MATCH('1'!AE29, CB!$D$50:$D$55,1))+('1'!AE29- INDEX(CB!$D$50:$D$55,MATCH('1'!AE29,CB!$D$50:$D$55,1)))*( INDEX(CB!$G$50:$G$55,MATCH('1'!AE29, CB!$D$50:$D$55,1)+1)- INDEX(CB!$G$50:$G$55,MATCH('1'!AE29, CB!$D$50:$D$55,1)))/( INDEX(CB!$D$50:$D$55,MATCH('1'!AE29, CB!$D$50:$D$55,1)+1)- INDEX(CB!$D$50:$D$55,MATCH('1'!AE29,CB!$D$50:$D$55,1))),IF(AND('1'!AF29=CB!$A$56, '1'!AG29=CB!$B$56),INDEX(CB!$G$56:$G$61,MATCH('1'!AE29, CB!$D$56:$D$61,1))+('1'!AE29- INDEX(CB!$D$56:$D$61,MATCH('1'!AE29,CB!$D$56:$D$61,1)))*( INDEX(CB!$G$56:$G$61,MATCH('1'!AE29, CB!$D$56:$D$61,1)+1)- INDEX(CB!$G$56:$G$61,MATCH('1'!AE29, CB!$D$56:$D$61,1)))/( INDEX(CB!$D$56:$D$61,MATCH('1'!AE29, CB!$D$56:$D$61,1)+1)- INDEX(CB!$D$56:$D$61,MATCH('1'!AE29,CB!$D$56:$D$61,1))),IF(AND('1'!AF29=CB!$A$62, '1'!AG29=CB!$B$62),INDEX(CB!$G$62:$G$67,MATCH('1'!AE29, CB!$D$62:$D$67,1))+('1'!AE29- INDEX(CB!$D$62:$D$67,MATCH('1'!AE29,CB!$D$62:$D$67,1)))*( INDEX(CB!$G$62:$G$67,MATCH('1'!AE29, CB!$D$62:$D$67,1)+1)- INDEX(CB!$G$62:$G$67,MATCH('1'!AE29, CB!$D$62:$D$67,1)))/( INDEX(CB!$D$62:$D$67,MATCH('1'!AE29, CB!$D$62:$D$67,1)+1)- INDEX(CB!$D$62:$D$67,MATCH('1'!AE29,CB!$D$62:$D$67,1))),IF(AND('1'!AF29=CB!$A$68, '1'!AG29=CB!$B$68),INDEX(CB!$G$68:$G$73,MATCH('1'!AE29, CB!$D$68:$D$73,1))+('1'!AE29- INDEX(CB!$D$68:$D$73,MATCH('1'!AE29,CB!$D$68:$D$73,1)))*( INDEX(CB!$G$68:$G$73,MATCH('1'!AE29, CB!$D$68:$D$73,1)+1)- INDEX(CB!$G$68:$G$73,MATCH('1'!AE29, CB!$D$68:$D$73,1)))/(INDEX(CB!$D$68:$D$73,MATCH('1'!AE29, CB!$D$68:$D$73,1)+1)- INDEX(CB!$D$68:$D$73,MATCH('1'!AE29,CB!$D$68:$D$73,1))),IF(AND('1'!AF29=CB!$A$74, '1'!AG29=CB!$B$74),INDEX(CB!$G$74:$G$79,MATCH('1'!AE29, CB!$D$74:$D$79,1))+('1'!AE29- INDEX(CB!$D$74:$D$79,MATCH('1'!AE29,CB!$D$74:$D$79,1)))*( INDEX(CB!$G$74:$G$79,MATCH('1'!AE29, CB!$D$74:$D$79,1)+1)- INDEX(CB!$G$74:$G$79,MATCH('1'!AE29, CB!$D$74:$D$79,1)))/(INDEX(CB!$D$74:$D$79,MATCH('1'!AE29, CB!$D$74:$D$79,1)+1)- INDEX(CB!$D$74:$D$79,MATCH('1'!AE29,CB!$D$74:$D$79,1))),IF(AND('1'!AF29=CB!$A$80, '1'!AG29=CB!$B$80),INDEX(CB!$G$80:$G$85,MATCH('1'!AE29, CB!$D$80:$D$85,1))+('1'!AE29- INDEX(CB!$D$80:$D$85,MATCH('1'!AE29,CB!$D$80:$D$85,1)))*( INDEX(CB!$G$80:$G$85,MATCH('1'!AE29, CB!$D$80:$D$85,1)+1)- INDEX(CB!$G$80:$G$85,MATCH('1'!AE29, CB!$D$80:$D$85,1)))/(INDEX(CB!$D$80:$D$85,MATCH('1'!AE29, CB!$D$80:$D$85,1)+1)- INDEX(CB!$D$80:$D$85,MATCH('1'!AE29,CB!$D$80:$D$85,1))),IF(AND('1'!AF29=CB!$A$86, '1'!AG29=CB!$B$86),INDEX(CB!$G$86:$G$91,MATCH('1'!AE29, CB!$D$86:$D$91,1))+('1'!AE29- INDEX(CB!$D$86:$D$91,MATCH('1'!AE29,CB!$D$86:$D$91,1)))*( INDEX(CB!$G$86:$G$91,MATCH('1'!AE29, CB!$D$86:$D$91,1)+1)- INDEX(CB!$G$86:$G$91,MATCH('1'!AE29, CB!$D$86:$D$91,1)))/(INDEX(CB!$D$86:$D$91,MATCH('1'!AE29, CB!$D$86:$D$91,1)+1)- INDEX(CB!$D$86:$D$91,MATCH('1'!AE29,CB!$D$86:$D$91,1))),IF(AND('1'!AF29=CB!$A$92, '1'!AG29=CB!$B$92),INDEX(CB!$G$92:$G$97,MATCH('1'!AE29, CB!$D$92:$D$97,1))+('1'!AE29- INDEX(CB!$D$92:$D$97,MATCH('1'!AE29,CB!$D$92:$D$97,1)))*( INDEX(CB!$G$92:$G$97,MATCH('1'!AE29, CB!$D$92:$D$97,1)+1)- INDEX(CB!$G$92:$G$97,MATCH('1'!AE29, CB!$D$92:$D$97,1)))/(INDEX(CB!$D$92:$D$97,MATCH('1'!AE29, CB!$D$92:$D$97,1)+1)- INDEX(CB!$D$92:$D$97,MATCH('1'!AE29,CB!$D$92:$D$97,1))),IF(AND('1'!AF29=CB!$A$98, '1'!AG29=CB!$B$98),INDEX(CB!$G$98:$G$103,MATCH('1'!AE29, CB!$D$98:$D$103,1))+('1'!AE29- INDEX(CB!$D$98:$D$103,MATCH('1'!AE29,CB!$D$98:$D$103,1)))*( INDEX(CB!$G$98:$G$103,MATCH('1'!AE29, CB!$D$98:$D$103,1)+1)- INDEX(CB!$G$98:$G$103,MATCH('1'!AE29, CB!$D$98:$D$103,1)))/(INDEX(CB!$D$98:$D$103,MATCH('1'!AE29, CB!$D$98:$D$103,1)+1)- INDEX(CB!$D$98:$D$103,MATCH('1'!AE29,CB!$D$98:$D$103,1))),IF(AND('1'!AF29=CB!$A$104, '1'!AG29=CB!$B$104),INDEX(CB!$G$104:$G$109,MATCH('1'!AE29, CB!$D$104:$D$109,1))+('1'!AE29- INDEX(CB!$D$104:$D$109,MATCH('1'!AE29,CB!$D$104:$D$109,1)))*( INDEX(CB!$G$104:$G$109,MATCH('1'!AE29, CB!$D$104:$D$109,1)+1)- INDEX(CB!$G$104:$G$109,MATCH('1'!AE29, CB!$D$104:$D$109,1)))/(INDEX(CB!$D$104:$D$109,MATCH('1'!AE29, CB!$D$104:$D$109,1)+1)- INDEX(CB!$D$104:$D$109,MATCH('1'!AE29,CB!$D$104:$D$109,1))),0))))))))))))))))))</f>
        <v>0</v>
      </c>
      <c r="AN29" s="33">
        <f>IF(AND('1'!AF29=CB!$A$2, '1'!AG29=CB!$B$2),INDEX(CB!$F$2:$F$7,MATCH('1'!AE29, CB!$D$2:$D$7,1))+('1'!AE29- INDEX(CB!$D$2:$D$7,MATCH('1'!AE29,CB!$D$2:$D$7,1)))*( INDEX(CB!$F$2:$F$7,MATCH('1'!AE29, CB!$D$2:$D$7,1)+1)- INDEX(CB!$F$2:$F$7,MATCH('1'!AE29, CB!$D$2:$D$7,1)))/( INDEX(CB!$D$2:$D$7,MATCH('1'!AE29, CB!$D$2:$D$7,1)+1)- INDEX(CB!$D$2:$D$7,MATCH('1'!AE29,CB!$D$2:$D$7,1))),IF(AND('1'!AF29=CB!$A$8, '1'!AG29=CB!$B$8),INDEX(CB!$F$8:$F$13,MATCH('1'!AE29, CB!$D$8:$D$13,1))+('1'!AE29- INDEX(CB!$D$8:$D$13,MATCH('1'!AE29,CB!$D$8:$D$13,1)))*( INDEX(CB!$F$8:$F$13,MATCH('1'!AE29, CB!$D$8:$D$13,1)+1)- INDEX(CB!$F$8:$F$13,MATCH('1'!AE29, CB!$D$8:$D$13,1)))/( INDEX(CB!$D$8:$D$13,MATCH('1'!AE29, CB!$D$8:$D$13,1)+1)- INDEX(CB!$D$8:$D$13,MATCH('1'!AE29,CB!$D$8:$D$13,1))),IF(AND('1'!AF29=CB!$A$14, '1'!AG29=CB!$B$14),INDEX(CB!$F$14:$F$19,MATCH('1'!AE29, CB!$D$14:$D$19,1))+('1'!AE29- INDEX(CB!$D$14:$D$19,MATCH('1'!AE29,CB!$D$14:$D$19,1)))*( INDEX(CB!$F$14:$F$19,MATCH('1'!AE29, CB!$D$14:$D$19,1)+1)- INDEX(CB!$F$14:$F$19,MATCH('1'!AE29, CB!$D$14:$D$19,1)))/( INDEX(CB!$D$14:$D$19,MATCH('1'!AE29, CB!$D$14:$D$19,1)+1)- INDEX(CB!$D$14:$D$19,MATCH('1'!AE29,CB!$D$14:$D$19,1))),IF(AND('1'!AF29=CB!$A$20, '1'!AG29=CB!$B$20),INDEX(CB!$F$20:$F$25,MATCH('1'!AE29, CB!$D$20:$D$25,1))+('1'!AE29- INDEX(CB!$D$20:$D$25,MATCH('1'!AE29,CB!$D$20:$D$25,1)))*( INDEX(CB!$F$20:$F$25,MATCH('1'!AE29, CB!$D$20:$D$25,1)+1)- INDEX(CB!$F$20:$F$25,MATCH('1'!AE29, CB!$D$20:$D$25,1)))/( INDEX(CB!$D$20:$D$25,MATCH('1'!AE29, CB!$D$20:$D$25,1)+1)- INDEX(CB!$D$20:$D$25,MATCH('1'!AE29,CB!$D$20:$D$25,1))),IF(AND('1'!AF29=CB!$A$26, '1'!AG29=CB!$B$26),INDEX(CB!$F$26:$F$31,MATCH('1'!AE29, CB!$D$26:$D$31,1))+('1'!AE29- INDEX(CB!$D$26:$D$31,MATCH('1'!AE29,CB!$D$26:$D$31,1)))*( INDEX(CB!$F$26:$F$31,MATCH('1'!AE29, CB!$D$26:$D$31,1)+1)- INDEX(CB!$F$26:$F$31,MATCH('1'!AE29, CB!$D$26:$D$31,1)))/( INDEX(CB!$D$26:$D$31,MATCH('1'!AE29, CB!$D$26:$D$31,1)+1)- INDEX(CB!$D$26:$D$31,MATCH('1'!AE29,CB!$D$26:$D$31,1))),IF(AND('1'!AF29=CB!$A$32, '1'!AG29=CB!$B$32),INDEX(CB!$F$32:$F$37,MATCH('1'!AE29, CB!$D$32:$D$37,1))+('1'!AE29- INDEX(CB!$D$32:$D$37,MATCH('1'!AE29,CB!$D$32:$D$37,1)))*( INDEX(CB!$F$32:$F$37,MATCH('1'!AE29, CB!$D$32:$D$37,1)+1)- INDEX(CB!$F$32:$F$37,MATCH('1'!AE29, CB!$D$32:$D$37,1)))/( INDEX(CB!$D$32:$D$37,MATCH('1'!AE29, CB!$D$32:$D$37,1)+1)- INDEX(CB!$D$32:$D$37,MATCH('1'!AE29,CB!$D$32:$D$37,1))),IF(AND('1'!AF29=CB!$A$38, '1'!AG29=CB!$B$38),INDEX(CB!$F$38:$F$43,MATCH('1'!AE29, CB!$D$38:$D$43,1))+('1'!AE29- INDEX(CB!$D$38:$D$43,MATCH('1'!AE29,CB!$D$38:$D$43,1)))*( INDEX(CB!$F$38:$F$43,MATCH('1'!AE29, CB!$D$38:$D$43,1)+1)- INDEX(CB!$F$38:$F$43,MATCH('1'!AE29, CB!$D$38:$D$43,1)))/( INDEX(CB!$D$38:$D$43,MATCH('1'!AE29, CB!$D$38:$D$43,1)+1)- INDEX(CB!$D$38:$D$43,MATCH('1'!AE29,CB!$D$38:$D$43,1))),IF(AND('1'!AF29=CB!$A$44, '1'!AG29=CB!$B$44),INDEX(CB!$F$44:$F$49,MATCH('1'!AE29, CB!$D$44:$D$49,1))+('1'!AE29- INDEX(CB!$D$44:$D$49,MATCH('1'!AE29,CB!$D$44:$D$49,1)))*( INDEX(CB!$F$44:$F$49,MATCH('1'!AE29, CB!$D$44:$D$49,1)+1)- INDEX(CB!$F$44:$F$49,MATCH('1'!AE29, CB!$D$44:$D$49,1)))/( INDEX(CB!$D$44:$D$49,MATCH('1'!AE29, CB!$D$44:$D$49,1)+1)- INDEX(CB!$D$44:$D$49,MATCH('1'!AE29,CB!$D$44:$D$49,1))),IF(AND('1'!AF29=CB!$A$50, '1'!AG29=CB!$B$50),INDEX(CB!$F$50:$F$55,MATCH('1'!AE29, CB!$D$50:$D$55,1))+('1'!AE29- INDEX(CB!$D$50:$D$55,MATCH('1'!AE29,CB!$D$50:$D$55,1)))*( INDEX(CB!$F$50:$F$55,MATCH('1'!AE29, CB!$D$50:$D$55,1)+1)- INDEX(CB!$F$50:$F$55,MATCH('1'!AE29, CB!$D$50:$D$55,1)))/( INDEX(CB!$D$50:$D$55,MATCH('1'!AE29, CB!$D$50:$D$55,1)+1)- INDEX(CB!$D$50:$D$55,MATCH('1'!AE29,CB!$D$50:$D$55,1))),IF(AND('1'!AF29=CB!$A$56, '1'!AG29=CB!$B$56),INDEX(CB!$F$56:$F$61,MATCH('1'!AE29, CB!$D$56:$D$61,1))+('1'!AE29- INDEX(CB!$D$56:$D$61,MATCH('1'!AE29,CB!$D$56:$D$61,1)))*( INDEX(CB!$F$56:$F$61,MATCH('1'!AE29, CB!$D$56:$D$61,1)+1)- INDEX(CB!$F$56:$F$61,MATCH('1'!AE29, CB!$D$56:$D$61,1)))/( INDEX(CB!$D$56:$D$61,MATCH('1'!AE29, CB!$D$56:$D$61,1)+1)- INDEX(CB!$D$56:$D$61,MATCH('1'!AE29,CB!$D$56:$D$61,1))),IF(AND('1'!AF29=CB!$A$62, '1'!AG29=CB!$B$62),INDEX(CB!$F$62:$F$67,MATCH('1'!AE29, CB!$D$62:$D$67,1))+('1'!AE29- INDEX(CB!$D$62:$D$67,MATCH('1'!AE29,CB!$D$62:$D$67,1)))*( INDEX(CB!$F$62:$F$67,MATCH('1'!AE29, CB!$D$62:$D$67,1)+1)- INDEX(CB!$F$62:$F$67,MATCH('1'!AE29, CB!$D$62:$D$67,1)))/( INDEX(CB!$D$62:$D$67,MATCH('1'!AE29, CB!$D$62:$D$67,1)+1)- INDEX(CB!$D$62:$D$67,MATCH('1'!AE29,CB!$D$62:$D$67,1))),IF(AND('1'!AF29=CB!$A$68, '1'!AG29=CB!$B$68),INDEX(CB!$F$68:$F$73,MATCH('1'!AE29, CB!$D$68:$D$73,1))+('1'!AE29- INDEX(CB!$D$68:$D$73,MATCH('1'!AE29,CB!$D$68:$D$73,1)))*( INDEX(CB!$F$68:$F$73,MATCH('1'!AE29, CB!$D$68:$D$73,1)+1)- INDEX(CB!$F$68:$F$73,MATCH('1'!AE29, CB!$D$68:$D$73,1)))/(INDEX(CB!$D$68:$D$73,MATCH('1'!AE29, CB!$D$68:$D$73,1)+1)- INDEX(CB!$D$68:$D$73,MATCH('1'!AE29,CB!$D$68:$D$73,1))),IF(AND('1'!AF29=CB!$A$74, '1'!AG29=CB!$B$74),INDEX(CB!$F$74:$F$79,MATCH('1'!AE29, CB!$D$74:$D$79,1))+('1'!AE29- INDEX(CB!$D$74:$D$79,MATCH('1'!AE29,CB!$D$74:$D$79,1)))*( INDEX(CB!$F$74:$F$79,MATCH('1'!AE29, CB!$D$74:$D$79,1)+1)- INDEX(CB!$F$74:$F$79,MATCH('1'!AE29, CB!$D$74:$D$79,1)))/(INDEX(CB!$D$74:$D$79,MATCH('1'!AE29, CB!$D$74:$D$79,1)+1)- INDEX(CB!$D$74:$D$79,MATCH('1'!AE29,CB!$D$74:$D$79,1))),IF(AND('1'!AF29=CB!$A$80, '1'!AG29=CB!$B$80),INDEX(CB!$F$80:$F$85,MATCH('1'!AE29, CB!$D$80:$D$85,1))+('1'!AE29- INDEX(CB!$D$80:$D$85,MATCH('1'!AE29,CB!$D$80:$D$85,1)))*( INDEX(CB!$F$80:$F$85,MATCH('1'!AE29, CB!$D$80:$D$85,1)+1)- INDEX(CB!$F$80:$F$85,MATCH('1'!AE29, CB!$D$80:$D$85,1)))/(INDEX(CB!$D$80:$D$85,MATCH('1'!AE29, CB!$D$80:$D$85,1)+1)- INDEX(CB!$D$80:$D$85,MATCH('1'!AE29,CB!$D$80:$D$85,1))),IF(AND('1'!AF29=CB!$A$86, '1'!AG29=CB!$B$86),INDEX(CB!$F$86:$F$91,MATCH('1'!AE29, CB!$D$86:$D$91,1))+('1'!AE29- INDEX(CB!$D$86:$D$91,MATCH('1'!AE29,CB!$D$86:$D$91,1)))*( INDEX(CB!$F$86:$F$91,MATCH('1'!AE29, CB!$D$86:$D$91,1)+1)- INDEX(CB!$F$86:$F$91,MATCH('1'!AE29, CB!$D$86:$D$91,1)))/(INDEX(CB!$D$86:$D$91,MATCH('1'!AE29, CB!$D$86:$D$91,1)+1)- INDEX(CB!$D$86:$D$91,MATCH('1'!AE29,CB!$D$86:$D$91,1))),IF(AND('1'!AF29=CB!$A$92, '1'!AG29=CB!$B$92),INDEX(CB!$F$92:$F$97,MATCH('1'!AE29, CB!$D$92:$D$97,1))+('1'!AE29- INDEX(CB!$D$92:$D$97,MATCH('1'!AE29,CB!$D$92:$D$97,1)))*( INDEX(CB!$F$92:$F$97,MATCH('1'!AE29, CB!$D$92:$D$97,1)+1)- INDEX(CB!$F$92:$F$97,MATCH('1'!AE29, CB!$D$92:$D$97,1)))/(INDEX(CB!$D$92:$D$97,MATCH('1'!AE29, CB!$D$92:$D$97,1)+1)- INDEX(CB!$D$92:$D$97,MATCH('1'!AE29,CB!$D$92:$D$97,1))),IF(AND('1'!AF29=CB!$A$98, '1'!AG29=CB!$B$98),INDEX(CB!$F$98:$F$103,MATCH('1'!AE29, CB!$D$98:$D$103,1))+('1'!AE29- INDEX(CB!$D$98:$D$103,MATCH('1'!AE29,CB!$D$98:$D$103,1)))*( INDEX(CB!$F$98:$F$103,MATCH('1'!AE29, CB!$D$98:$D$103,1)+1)- INDEX(CB!$F$98:$F$103,MATCH('1'!AE29, CB!$D$98:$D$103,1)))/(INDEX(CB!$D$98:$D$103,MATCH('1'!AE29, CB!$D$98:$D$103,1)+1)- INDEX(CB!$D$98:$D$103,MATCH('1'!AE29,CB!$D$98:$D$103,1))),IF(AND('1'!AF29=CB!$A$104, '1'!AG29=CB!$B$104),INDEX(CB!$F$104:$F$109,MATCH('1'!AE29, CB!$D$104:$D$109,1))+('1'!AE29- INDEX(CB!$D$104:$D$109,MATCH('1'!AE29,CB!$D$104:$D$109,1)))*( INDEX(CB!$F$104:$F$109,MATCH('1'!AE29, CB!$D$104:$D$109,1)+1)- INDEX(CB!$F$104:$F$109,MATCH('1'!AE29, CB!$D$104:$D$109,1)))/(INDEX(CB!$D$104:$D$109,MATCH('1'!AE29, CB!$D$104:$D$109,1)+1)- INDEX(CB!$D$104:$D$109,MATCH('1'!AE29,CB!$D$104:$D$109,1))),0))))))))))))))))))</f>
        <v>0</v>
      </c>
      <c r="AO29" s="33">
        <f>IF(AND('1'!AF29=CB!$A$2, '1'!AG29=CB!$B$2),INDEX(CB!$E$2:$E$7,MATCH('1'!AE29, CB!$D$2:$D$7,1))+('1'!AE29- INDEX(CB!$D$2:$D$7,MATCH('1'!AE29,CB!$D$2:$D$7,1)))*( INDEX(CB!$E$2:$E$7,MATCH('1'!AE29, CB!$D$2:$D$7,1)+1)- INDEX(CB!$E$2:$E$7,MATCH('1'!AE29, CB!$D$2:$D$7,1)))/( INDEX(CB!$D$2:$D$7,MATCH('1'!AE29, CB!$D$2:$D$7,1)+1)- INDEX(CB!$D$2:$D$7,MATCH('1'!AE29,CB!$D$2:$D$7,1))),IF(AND('1'!AF29=CB!$A$8, '1'!AG29=CB!$B$8),INDEX(CB!$E$8:$E$13,MATCH('1'!AE29, CB!$D$8:$D$13,1))+('1'!AE29- INDEX(CB!$D$8:$D$13,MATCH('1'!AE29,CB!$D$8:$D$13,1)))*( INDEX(CB!$E$8:$E$13,MATCH('1'!AE29, CB!$D$8:$D$13,1)+1)- INDEX(CB!$E$8:$E$13,MATCH('1'!AE29, CB!$D$8:$D$13,1)))/( INDEX(CB!$D$8:$D$13,MATCH('1'!AE29, CB!$D$8:$D$13,1)+1)- INDEX(CB!$D$8:$D$13,MATCH('1'!AE29,CB!$D$8:$D$13,1))),IF(AND('1'!AF29=CB!$A$14, '1'!AG29=CB!$B$14),INDEX(CB!$E$14:$E$19,MATCH('1'!AE29, CB!$D$14:$D$19,1))+('1'!AE29- INDEX(CB!$D$14:$D$19,MATCH('1'!AE29,CB!$D$14:$D$19,1)))*( INDEX(CB!$E$14:$E$19,MATCH('1'!AE29, CB!$D$14:$D$19,1)+1)- INDEX(CB!$E$14:$E$19,MATCH('1'!AE29, CB!$D$14:$D$19,1)))/( INDEX(CB!$D$14:$D$19,MATCH('1'!AE29, CB!$D$14:$D$19,1)+1)- INDEX(CB!$D$14:$D$19,MATCH('1'!AE29,CB!$D$14:$D$19,1))),IF(AND('1'!AF29=CB!$A$20, '1'!AG29=CB!$B$20),INDEX(CB!$E$20:$E$25,MATCH('1'!AE29, CB!$D$20:$D$25,1))+('1'!AE29- INDEX(CB!$D$20:$D$25,MATCH('1'!AE29,CB!$D$20:$D$25,1)))*( INDEX(CB!$E$20:$E$25,MATCH('1'!AE29, CB!$D$20:$D$25,1)+1)- INDEX(CB!$E$20:$E$25,MATCH('1'!AE29, CB!$D$20:$D$25,1)))/( INDEX(CB!$D$20:$D$25,MATCH('1'!AE29, CB!$D$20:$D$25,1)+1)- INDEX(CB!$D$20:$D$25,MATCH('1'!AE29,CB!$D$20:$D$25,1))),IF(AND('1'!AF29=CB!$A$26, '1'!AG29=CB!$B$26),INDEX(CB!$E$26:$E$31,MATCH('1'!AE29, CB!$D$26:$D$31,1))+('1'!AE29- INDEX(CB!$D$26:$D$31,MATCH('1'!AE29,CB!$D$26:$D$31,1)))*( INDEX(CB!$E$26:$E$31,MATCH('1'!AE29, CB!$D$26:$D$31,1)+1)- INDEX(CB!$E$26:$E$31,MATCH('1'!AE29, CB!$D$26:$D$31,1)))/( INDEX(CB!$D$26:$D$31,MATCH('1'!AE29, CB!$D$26:$D$31,1)+1)- INDEX(CB!$D$26:$D$31,MATCH('1'!AE29,CB!$D$26:$D$31,1))),IF(AND('1'!AF29=CB!$A$32, '1'!AG29=CB!$B$32),INDEX(CB!$E$32:$E$37,MATCH('1'!AE29, CB!$D$32:$D$37,1))+('1'!AE29- INDEX(CB!$D$32:$D$37,MATCH('1'!AE29,CB!$D$32:$D$37,1)))*( INDEX(CB!$E$32:$E$37,MATCH('1'!AE29, CB!$D$32:$D$37,1)+1)- INDEX(CB!$E$32:$E$37,MATCH('1'!AE29, CB!$D$32:$D$37,1)))/( INDEX(CB!$D$32:$D$37,MATCH('1'!AE29, CB!$D$32:$D$37,1)+1)- INDEX(CB!$D$32:$D$37,MATCH('1'!AE29,CB!$D$32:$D$37,1))),IF(AND('1'!AF29=CB!$A$38, '1'!AG29=CB!$B$38),INDEX(CB!$E$38:$E$43,MATCH('1'!AE29, CB!$D$38:$D$43,1))+('1'!AE29- INDEX(CB!$D$38:$D$43,MATCH('1'!AE29,CB!$D$38:$D$43,1)))*( INDEX(CB!$E$38:$E$43,MATCH('1'!AE29, CB!$D$38:$D$43,1)+1)- INDEX(CB!$E$38:$E$43,MATCH('1'!AE29, CB!$D$38:$D$43,1)))/( INDEX(CB!$D$38:$D$43,MATCH('1'!AE29, CB!$D$38:$D$43,1)+1)- INDEX(CB!$D$38:$D$43,MATCH('1'!AE29,CB!$D$38:$D$43,1))),IF(AND('1'!AF29=CB!$A$44, '1'!AG29=CB!$B$44),INDEX(CB!$E$44:$E$49,MATCH('1'!AE29, CB!$D$44:$D$49,1))+('1'!AE29- INDEX(CB!$D$44:$D$49,MATCH('1'!AE29,CB!$D$44:$D$49,1)))*( INDEX(CB!$E$44:$E$49,MATCH('1'!AE29, CB!$D$44:$D$49,1)+1)- INDEX(CB!$E$44:$E$49,MATCH('1'!AE29, CB!$D$44:$D$49,1)))/( INDEX(CB!$D$44:$D$49,MATCH('1'!AE29, CB!$D$44:$D$49,1)+1)- INDEX(CB!$D$44:$D$49,MATCH('1'!AE29,CB!$D$44:$D$49,1))),IF(AND('1'!AF29=CB!$A$50, '1'!AG29=CB!$B$50),INDEX(CB!$E$50:$E$55,MATCH('1'!AE29, CB!$D$50:$D$55,1))+('1'!AE29- INDEX(CB!$D$50:$D$55,MATCH('1'!AE29,CB!$D$50:$D$55,1)))*( INDEX(CB!$E$50:$E$55,MATCH('1'!AE29, CB!$D$50:$D$55,1)+1)- INDEX(CB!$E$50:$E$55,MATCH('1'!AE29, CB!$D$50:$D$55,1)))/( INDEX(CB!$D$50:$D$55,MATCH('1'!AE29, CB!$D$50:$D$55,1)+1)- INDEX(CB!$D$50:$D$55,MATCH('1'!AE29,CB!$D$50:$D$55,1))),IF(AND('1'!AF29=CB!$A$56, '1'!AG29=CB!$B$56),INDEX(CB!$E$56:$E$61,MATCH('1'!AE29, CB!$D$56:$D$61,1))+('1'!AE29- INDEX(CB!$D$56:$D$61,MATCH('1'!AE29,CB!$D$56:$D$61,1)))*( INDEX(CB!$E$56:$E$61,MATCH('1'!AE29, CB!$D$56:$D$61,1)+1)- INDEX(CB!$E$56:$E$61,MATCH('1'!AE29, CB!$D$56:$D$61,1)))/( INDEX(CB!$D$56:$D$61,MATCH('1'!AE29, CB!$D$56:$D$61,1)+1)- INDEX(CB!$D$56:$D$61,MATCH('1'!AE29,CB!$D$56:$D$61,1))),IF(AND('1'!AF29=CB!$A$62, '1'!AG29=CB!$B$62),INDEX(CB!$E$62:$E$67,MATCH('1'!AE29, CB!$D$62:$D$67,1))+('1'!AE29- INDEX(CB!$D$62:$D$67,MATCH('1'!AE29,CB!$D$62:$D$67,1)))*( INDEX(CB!$E$62:$E$67,MATCH('1'!AE29, CB!$D$62:$D$67,1)+1)- INDEX(CB!$E$62:$E$67,MATCH('1'!AE29, CB!$D$62:$D$67,1)))/( INDEX(CB!$D$62:$D$67,MATCH('1'!AE29, CB!$D$62:$D$67,1)+1)- INDEX(CB!$D$62:$D$67,MATCH('1'!AE29,CB!$D$62:$D$67,1))),IF(AND('1'!AF29=CB!$A$68, '1'!AG29=CB!$B$68),INDEX(CB!$E$68:$E$73,MATCH('1'!AE29, CB!$D$68:$D$73,1))+('1'!AE29- INDEX(CB!$D$68:$D$73,MATCH('1'!AE29,CB!$D$68:$D$73,1)))*( INDEX(CB!$E$68:$E$73,MATCH('1'!AE29, CB!$D$68:$D$73,1)+1)- INDEX(CB!$E$68:$E$73,MATCH('1'!AE29, CB!$D$68:$D$73,1)))/(INDEX(CB!$D$68:$D$73,MATCH('1'!AE29, CB!$D$68:$D$73,1)+1)- INDEX(CB!$D$68:$D$73,MATCH('1'!AE29,CB!$D$68:$D$73,1))),IF(AND('1'!AF29=CB!$A$74, '1'!AG29=CB!$B$74),INDEX(CB!$E$74:$E$79,MATCH('1'!AE29, CB!$D$74:$D$79,1))+('1'!AE29- INDEX(CB!$D$74:$D$79,MATCH('1'!AE29,CB!$D$74:$D$79,1)))*( INDEX(CB!$E$74:$E$79,MATCH('1'!AE29, CB!$D$74:$D$79,1)+1)- INDEX(CB!$E$74:$E$79,MATCH('1'!AE29, CB!$D$74:$D$79,1)))/(INDEX(CB!$D$74:$D$79,MATCH('1'!AE29, CB!$D$74:$D$79,1)+1)- INDEX(CB!$D$74:$D$79,MATCH('1'!AE29,CB!$D$74:$D$79,1))),IF(AND('1'!AF29=CB!$A$80, '1'!AG29=CB!$B$80),INDEX(CB!$E$80:$E$85,MATCH('1'!AE29, CB!$D$80:$D$85,1))+('1'!AE29- INDEX(CB!$D$80:$D$85,MATCH('1'!AE29,CB!$D$80:$D$85,1)))*( INDEX(CB!$E$80:$E$85,MATCH('1'!AE29, CB!$D$80:$D$85,1)+1)- INDEX(CB!$E$80:$E$85,MATCH('1'!AE29, CB!$D$80:$D$85,1)))/(INDEX(CB!$D$80:$D$85,MATCH('1'!AE29, CB!$D$80:$D$85,1)+1)- INDEX(CB!$D$80:$D$85,MATCH('1'!AE29,CB!$D$80:$D$85,1))),IF(AND('1'!AF29=CB!$A$86, '1'!AG29=CB!$B$86),INDEX(CB!$E$86:$E$91,MATCH('1'!AE29, CB!$D$86:$D$91,1))+('1'!AE29- INDEX(CB!$D$86:$D$91,MATCH('1'!AE29,CB!$D$86:$D$91,1)))*( INDEX(CB!$E$86:$E$91,MATCH('1'!AE29, CB!$D$86:$D$91,1)+1)- INDEX(CB!$E$86:$E$91,MATCH('1'!AE29, CB!$D$86:$D$91,1)))/(INDEX(CB!$D$86:$D$91,MATCH('1'!AE29, CB!$D$86:$D$91,1)+1)- INDEX(CB!$D$86:$D$91,MATCH('1'!AE29,CB!$D$86:$D$91,1))),IF(AND('1'!AF29=CB!$A$92, '1'!AG29=CB!$B$92),INDEX(CB!$E$92:$E$97,MATCH('1'!AE29, CB!$D$92:$D$97,1))+('1'!AE29- INDEX(CB!$D$92:$D$97,MATCH('1'!AE29,CB!$D$92:$D$97,1)))*( INDEX(CB!$E$92:$E$97,MATCH('1'!AE29, CB!$D$92:$D$97,1)+1)- INDEX(CB!$E$92:$E$97,MATCH('1'!AE29, CB!$D$92:$D$97,1)))/(INDEX(CB!$D$92:$D$97,MATCH('1'!AE29, CB!$D$92:$D$97,1)+1)- INDEX(CB!$D$92:$D$97,MATCH('1'!AE29,CB!$D$92:$D$97,1))),IF(AND('1'!AF29=CB!$A$98, '1'!AG29=CB!$B$98),INDEX(CB!$E$98:$E$103,MATCH('1'!AE29, CB!$D$98:$D$103,1))+('1'!AE29- INDEX(CB!$D$98:$D$103,MATCH('1'!AE29,CB!$D$98:$D$103,1)))*( INDEX(CB!$E$98:$E$103,MATCH('1'!AE29, CB!$D$98:$D$103,1)+1)- INDEX(CB!$E$98:$E$103,MATCH('1'!AE29, CB!$D$98:$D$103,1)))/(INDEX(CB!$D$98:$D$103,MATCH('1'!AE29, CB!$D$98:$D$103,1)+1)- INDEX(CB!$D$98:$D$103,MATCH('1'!AE29,CB!$D$98:$D$103,1))),IF(AND('1'!AF29=CB!$A$104, '1'!AG29=CB!$B$104),INDEX(CB!$E$104:$E$109,MATCH('1'!AE29, CB!$D$104:$D$109,1))+('1'!AE29- INDEX(CB!$D$104:$D$109,MATCH('1'!AE29,CB!$D$104:$D$109,1)))*( INDEX(CB!$E$104:$E$109,MATCH('1'!AE29, CB!$D$104:$D$109,1)+1)- INDEX(CB!$E$104:$E$109,MATCH('1'!AE29, CB!$D$104:$D$109,1)))/(INDEX(CB!$D$104:$D$109,MATCH('1'!AE29, CB!$D$104:$D$109,1)+1)- INDEX(CB!$D$104:$D$109,MATCH('1'!AE29,CB!$D$104:$D$109,1))),0))))))))))))))))))</f>
        <v>0</v>
      </c>
      <c r="AP29" s="11" t="e">
        <f t="shared" si="16"/>
        <v>#VALUE!</v>
      </c>
      <c r="AQ29" s="11" t="e">
        <f>(-AP28+IF(AND('1'!AF29=CB!$A$2,'1'!AG29=CB!$B$2),MAX(CB!$D$2:$D$7),IF(AND('1'!AF29=CB!$A$8,'1'!AG29=CB!$B$8),MAX(CB!$D$8:$D$13),IF(AND('1'!AF29=CB!$A$14,'1'!AG29=CB!$B$14),MAX(CB!$D$14:$D$19),IF(AND('1'!AF29=CB!$A$20,'1'!AG29=CB!$B$20),MAX(CB!$D$20:$D$25),IF(AND('1'!AF29=CB!$A$26,'1'!AG29=CB!$B$26),MAX(CB!$D$26:$D$31),IF(AND('1'!AF29=CB!$A$32,'1'!AG29=CB!$B$32),CB!$D$36+(6-CB!$C$36)*(CB!$D$37-CB!$D$36)/(CB!$C$37-CB!$C$36),IF(AND('1'!AF29=CB!$A$38,'1'!AG29=CB!$B$38),CB!$D$42+(6-CB!$C$42)*(CB!$D$43-CB!$D$42)/(CB!$C$43-CB!$C$42),IF(AND('1'!AF29=CB!$A$44,'1'!AG29=CB!$B$44),CB!$D$48+(6-CB!$C$48)*(CB!$D$49-CB!$D$48)/(CB!$C$49-CB!$C$48),IF(AND('1'!AF29=CB!$A$50,'1'!AG29=CB!$B$50),CB!$D$54+(6-CB!$C$54)*(CB!$D$55-CB!$D$54)/(CB!$C$55-CB!$C$54),IF(AND('1'!AF29=CB!$A$56,'1'!AG29=CB!$B$56),CB!$D$60+(6-CB!$C$60)*(CB!$D$61-CB!$D$60)/(CB!$C$61-CB!$C$60),IF(AND('1'!AF29=CB!$A$62,'1'!AG29=CB!$B$62),MAX(CB!$D$62:$D$67),IF(AND('1'!AF29=CB!$A$68,'1'!AG29=CB!$B$68),MAX(CB!$D$68:$D$73),IF(AND('1'!AF29=CB!$A$74,'1'!AG29=CB!$B$74),MAX(CB!$D$74:$D$79),IF(AND('1'!AF29=CB!$A$80,'1'!AG29=CB!$B$80),MAX(CB!$D$80:$D$85),IF(AND('1'!AF29=CB!$A$86,'1'!AG29=CB!$B$86),MAX(CB!$D$86:$D$91),IF(AND('1'!AF29=CB!$A$92,'1'!AG29=CB!$B$92),MAX(CB!$D$92:$D$97),IF(AND('1'!AF29=CB!$A$98,'1'!AG29=CB!$B$98),MAX(CB!$D$98:$D$103),IF(AND('1'!AF29=CB!$A$104,'1'!AG29=CB!$B$104),MAX(CB!$D$104:$D$109),0)))))))))))))))))))/(F29*H29*D29)*43560+$B28</f>
        <v>#VALUE!</v>
      </c>
      <c r="AR29" s="38" t="e">
        <f>IF(AND('1'!AF29=CB!$A$2, '1'!AH29=CB!$B$2),INDEX(CB!$K$2:$K$7,MATCH('1'!AE29, CB!$D$2:$D$7,1))+('1'!AE29- INDEX(CB!$D$2:$D$7,MATCH('1'!AE29,CB!$D$2:$D$7,1)))*( INDEX(CB!$K$2:$K$7,MATCH('1'!AE29, CB!$D$2:$D$7,1)+1)- INDEX(CB!$K$2:$K$7,MATCH('1'!AE29, CB!$D$2:$D$7,1)))/( INDEX(CB!$D$2:$D$7,MATCH('1'!AE29, CB!$D$2:$D$7,1)+1)- INDEX(CB!$D$2:$D$7,MATCH('1'!AE29,CB!$D$2:$D$7,1))),IF(AND('1'!AF29=CB!$A$8, '1'!AH29=CB!$B$8),INDEX(CB!$K$8:$K$13,MATCH('1'!AE29, CB!$D$8:$D$13,1))+('1'!AE29- INDEX(CB!$D$8:$D$13,MATCH('1'!AE29,CB!$D$8:$D$13,1)))*( INDEX(CB!$K$8:$K$13,MATCH('1'!AE29, CB!$D$8:$D$13,1)+1)- INDEX(CB!$K$8:$K$13,MATCH('1'!AE29, CB!$D$8:$D$13,1)))/( INDEX(CB!$D$8:$D$13,MATCH('1'!AE29, CB!$D$8:$D$13,1)+1)- INDEX(CB!$D$8:$D$13,MATCH('1'!AE29,CB!$D$8:$D$13,1))),IF(AND('1'!AF29=CB!$A$14, '1'!AH29=CB!$B$14),INDEX(CB!$K$14:$K$19,MATCH('1'!AE29, CB!$D$14:$D$19,1))+('1'!AE29- INDEX(CB!$D$14:$D$19,MATCH('1'!AE29,CB!$D$14:$D$19,1)))*( INDEX(CB!$K$14:$K$19,MATCH('1'!AE29, CB!$D$14:$D$19,1)+1)- INDEX(CB!$K$14:$K$19,MATCH('1'!AE29, CB!$D$14:$D$19,1)))/( INDEX(CB!$D$14:$D$19,MATCH('1'!AE29, CB!$D$14:$D$19,1)+1)- INDEX(CB!$D$14:$D$19,MATCH('1'!AE29,CB!$D$14:$D$19,1))),IF(AND('1'!AF29=CB!$A$20, '1'!AH29=CB!$B$20),INDEX(CB!$K$20:$K$25,MATCH('1'!AE29, CB!$D$20:$D$25,1))+('1'!AE29- INDEX(CB!$D$20:$D$25,MATCH('1'!AE29,CB!$D$20:$D$25,1)))*( INDEX(CB!$K$20:$K$25,MATCH('1'!AE29, CB!$D$20:$D$25,1)+1)- INDEX(CB!$K$20:$K$25,MATCH('1'!AE29, CB!$D$20:$D$25,1)))/( INDEX(CB!$D$20:$D$25,MATCH('1'!AE29, CB!$D$20:$D$25,1)+1)- INDEX(CB!$D$20:$D$25,MATCH('1'!AE29,CB!$D$20:$D$25,1))),IF(AND('1'!AF29=CB!$A$26, '1'!AH29=CB!$B$26),INDEX(CB!$K$26:$K$31,MATCH('1'!AE29, CB!$D$26:$D$31,1))+('1'!AE29- INDEX(CB!$D$26:$D$31,MATCH('1'!AE29,CB!$D$26:$D$31,1)))*( INDEX(CB!$K$26:$K$31,MATCH('1'!AE29, CB!$D$26:$D$31,1)+1)- INDEX(CB!$K$26:$K$31,MATCH('1'!AE29, CB!$D$26:$D$31,1)))/( INDEX(CB!$D$26:$D$31,MATCH('1'!AE29, CB!$D$26:$D$31,1)+1)- INDEX(CB!$D$26:$D$31,MATCH('1'!AE29,CB!$D$26:$D$31,1))),IF(AND('1'!AF29=CB!$A$32, '1'!AH29=CB!$B$32),INDEX(CB!$K$32:$K$37,MATCH('1'!AE29, CB!$D$32:$D$37,1))+('1'!AE29- INDEX(CB!$D$32:$D$37,MATCH('1'!AE29,CB!$D$32:$D$37,1)))*( INDEX(CB!$K$32:$K$37,MATCH('1'!AE29, CB!$D$32:$D$37,1)+1)- INDEX(CB!$K$32:$K$37,MATCH('1'!AE29, CB!$D$32:$D$37,1)))/( INDEX(CB!$D$32:$D$37,MATCH('1'!AE29, CB!$D$32:$D$37,1)+1)- INDEX(CB!$D$32:$D$37,MATCH('1'!AE29,CB!$D$32:$D$37,1))),IF(AND('1'!AF29=CB!$A$38, '1'!AH29=CB!$B$38),INDEX(CB!$K$38:$K$43,MATCH('1'!AE29, CB!$D$38:$D$43,1))+('1'!AE29- INDEX(CB!$D$38:$D$43,MATCH('1'!AE29,CB!$D$38:$D$43,1)))*( INDEX(CB!$K$38:$K$43,MATCH('1'!AE29, CB!$D$38:$D$43,1)+1)- INDEX(CB!$K$38:$K$43,MATCH('1'!AE29, CB!$D$38:$D$43,1)))/( INDEX(CB!$D$38:$D$43,MATCH('1'!AE29, CB!$D$38:$D$43,1)+1)- INDEX(CB!$D$38:$D$43,MATCH('1'!AE29,CB!$D$38:$D$43,1))),IF(AND('1'!AF29=CB!$A$44, '1'!AH29=CB!$B$44),INDEX(CB!$K$44:$K$49,MATCH('1'!AE29, CB!$D$44:$D$49,1))+('1'!AE29- INDEX(CB!$D$44:$D$49,MATCH('1'!AE29,CB!$D$44:$D$49,1)))*( INDEX(CB!$K$44:$K$49,MATCH('1'!AE29, CB!$D$44:$D$49,1)+1)- INDEX(CB!$K$44:$K$49,MATCH('1'!AE29, CB!$D$44:$D$49,1)))/( INDEX(CB!$D$44:$D$49,MATCH('1'!AE29, CB!$D$44:$D$49,1)+1)- INDEX(CB!$D$44:$D$49,MATCH('1'!AE29,CB!$D$44:$D$49,1))),IF(AND('1'!AF29=CB!$A$50, '1'!AH29=CB!$B$50),INDEX(CB!$K$50:$K$55,MATCH('1'!AE29, CB!$D$50:$D$55,1))+('1'!AE29- INDEX(CB!$D$50:$D$55,MATCH('1'!AE29,CB!$D$50:$D$55,1)))*( INDEX(CB!$K$50:$K$55,MATCH('1'!AE29, CB!$D$50:$D$55,1)+1)- INDEX(CB!$K$50:$K$55,MATCH('1'!AE29, CB!$D$50:$D$55,1)))/( INDEX(CB!$D$50:$D$55,MATCH('1'!AE29, CB!$D$50:$D$55,1)+1)- INDEX(CB!$D$50:$D$55,MATCH('1'!AE29,CB!$D$50:$D$55,1))),IF(AND('1'!AF29=CB!$A$56, '1'!AH29=CB!$B$56),INDEX(CB!$K$56:$K$61,MATCH('1'!AE29, CB!$D$56:$D$61,1))+('1'!AE29- INDEX(CB!$D$56:$D$61,MATCH('1'!AE29,CB!$D$56:$D$61,1)))*( INDEX(CB!$K$56:$K$61,MATCH('1'!AE29, CB!$D$56:$D$61,1)+1)- INDEX(CB!$K$56:$K$61,MATCH('1'!AE29, CB!$D$56:$D$61,1)))/( INDEX(CB!$D$56:$D$61,MATCH('1'!AE29, CB!$D$56:$D$61,1)+1)- INDEX(CB!$D$56:$D$61,MATCH('1'!AE29,CB!$D$56:$D$61,1))),IF(AND('1'!AF29=CB!$A$62, '1'!AH29=CB!$B$62),INDEX(CB!$K$62:$K$67,MATCH('1'!AE29, CB!$D$62:$D$67,1))+('1'!AE29- INDEX(CB!$D$62:$D$67,MATCH('1'!AE29,CB!$D$62:$D$67,1)))*( INDEX(CB!$K$62:$K$67,MATCH('1'!AE29, CB!$D$62:$D$67,1)+1)- INDEX(CB!$K$62:$K$67,MATCH('1'!AE29, CB!$D$62:$D$67,1)))/( INDEX(CB!$D$62:$D$67,MATCH('1'!AE29, CB!$D$62:$D$67,1)+1)- INDEX(CB!$D$62:$D$67,MATCH('1'!AE29,CB!$D$62:$D$67,1))),IF(AND('1'!AF29=CB!$A$68, '1'!AH29=CB!$B$68),INDEX(CB!$K$68:$K$73,MATCH('1'!AE29, CB!$D$68:$D$73,1))+('1'!AE29- INDEX(CB!$D$68:$D$73,MATCH('1'!AE29,CB!$D$68:$D$73,1)))*( INDEX(CB!$K$68:$K$73,MATCH('1'!AE29, CB!$D$68:$D$73,1)+1)- INDEX(CB!$K$68:$K$73,MATCH('1'!AE29, CB!$D$68:$D$73,1)))/(INDEX(CB!$D$68:$D$73,MATCH('1'!AE29, CB!$D$68:$D$73,1)+1)- INDEX(CB!$D$68:$D$73,MATCH('1'!AE29,CB!$D$68:$D$73,1))),IF(AND('1'!AF29=CB!$A$74, '1'!AH29=CB!$B$74),INDEX(CB!$K$74:$K$79,MATCH('1'!AE29, CB!$D$74:$D$79,1))+('1'!AE29- INDEX(CB!$D$74:$D$79,MATCH('1'!AE29,CB!$D$74:$D$79,1)))*( INDEX(CB!$K$74:$K$79,MATCH('1'!AE29, CB!$D$74:$D$79,1)+1)- INDEX(CB!$K$74:$K$79,MATCH('1'!AE29, CB!$D$74:$D$79,1)))/(INDEX(CB!$D$74:$D$79,MATCH('1'!AE29, CB!$D$74:$D$79,1)+1)- INDEX(CB!$D$74:$D$79,MATCH('1'!AE29,CB!$D$74:$D$79,1))),IF(AND('1'!AF29=CB!$A$80, '1'!AH29=CB!$B$80),INDEX(CB!$K$80:$K$85,MATCH('1'!AE29, CB!$D$80:$D$85,1))+('1'!AE29- INDEX(CB!$D$80:$D$85,MATCH('1'!AE29,CB!$D$80:$D$85,1)))*( INDEX(CB!$K$80:$K$85,MATCH('1'!AE29, CB!$D$80:$D$85,1)+1)- INDEX(CB!$K$80:$K$85,MATCH('1'!AE29, CB!$D$80:$D$85,1)))/(INDEX(CB!$D$80:$D$85,MATCH('1'!AE29, CB!$D$80:$D$85,1)+1)- INDEX(CB!$D$80:$D$85,MATCH('1'!AE29,CB!$D$80:$D$85,1))),IF(AND('1'!AF29=CB!$A$86, '1'!AH29=CB!$B$86),INDEX(CB!$K$86:$K$91,MATCH('1'!AE29, CB!$D$86:$D$91,1))+('1'!AE29- INDEX(CB!$D$86:$D$91,MATCH('1'!AE29,CB!$D$86:$D$91,1)))*( INDEX(CB!$K$86:$K$91,MATCH('1'!AE29, CB!$D$86:$D$91,1)+1)- INDEX(CB!$K$86:$K$91,MATCH('1'!AE29, CB!$D$86:$D$91,1)))/(INDEX(CB!$D$86:$D$91,MATCH('1'!AE29, CB!$D$86:$D$91,1)+1)- INDEX(CB!$D$86:$D$91,MATCH('1'!AE29,CB!$D$86:$D$91,1))),IF(AND('1'!AF29=CB!$A$92, '1'!AH29=CB!$B$92),INDEX(CB!$K$92:$K$97,MATCH('1'!AE29, CB!$D$92:$D$97,1))+('1'!AE29- INDEX(CB!$D$92:$D$97,MATCH('1'!AE29,CB!$D$92:$D$97,1)))*( INDEX(CB!$K$92:$K$97,MATCH('1'!AE29, CB!$D$92:$D$97,1)+1)- INDEX(CB!$K$92:$K$97,MATCH('1'!AE29, CB!$D$92:$D$97,1)))/(INDEX(CB!$D$92:$D$97,MATCH('1'!AE29, CB!$D$92:$D$97,1)+1)- INDEX(CB!$D$92:$D$97,MATCH('1'!AE29,CB!$D$92:$D$97,1))),IF(AND('1'!AF29=CB!$A$98, '1'!AH29=CB!$B$98),INDEX(CB!$K$98:$K$103,MATCH('1'!AE29, CB!$D$98:$D$103,1))+('1'!AE29- INDEX(CB!$D$98:$D$103,MATCH('1'!AE29,CB!$D$98:$D$103,1)))*( INDEX(CB!$K$98:$K$103,MATCH('1'!AE29, CB!$D$98:$D$103,1)+1)- INDEX(CB!$K$98:$K$103,MATCH('1'!AE29, CB!$D$98:$D$103,1)))/(INDEX(CB!$D$98:$D$103,MATCH('1'!AE29, CB!$D$98:$D$103,1)+1)- INDEX(CB!$D$98:$D$103,MATCH('1'!AE29,CB!$D$98:$D$103,1))),IF(AND('1'!AF29=CB!$A$104, '1'!AH29=CB!$B$104),INDEX(CB!$K$104:$K$109,MATCH('1'!AE29, CB!$D$104:$D$109,1))+('1'!AE29- INDEX(CB!$D$104:$D$109,MATCH('1'!AE29,CB!$D$104:$D$109,1)))*( INDEX(CB!$K$104:$K$109,MATCH('1'!AE29, CB!$D$104:$D$109,1)+1)- INDEX(CB!$K$104:$K$109,MATCH('1'!AE29, CB!$D$104:$D$109,1)))/(INDEX(CB!$D$104:$D$109,MATCH('1'!AE29, CB!$D$104:$D$109,1)+1)- INDEX(CB!$D$104:$D$109,MATCH('1'!AE29,CB!$D$104:$D$109,1))),0))))))))))))))))))</f>
        <v>#N/A</v>
      </c>
      <c r="AS29" s="33" t="e">
        <f>IF(AND('1'!AF29=CB!$A$2, '1'!AH29=CB!$B$2),INDEX(CB!$I$2:$I$7,MATCH('1'!AE29, CB!$D$2:$D$7,1))+('1'!AE29- INDEX(CB!$D$2:$D$7,MATCH('1'!AE29,CB!$D$2:$D$7,1)))*( INDEX(CB!$I$2:$I$7,MATCH('1'!AE29, CB!$D$2:$D$7,1)+1)- INDEX(CB!$I$2:$I$7,MATCH('1'!AE29, CB!$D$2:$D$7,1)))/( INDEX(CB!$D$2:$D$7,MATCH('1'!AE29, CB!$D$2:$D$7,1)+1)- INDEX(CB!$D$2:$D$7,MATCH('1'!AE29,CB!$D$2:$D$7,1))),IF(AND('1'!AF29=CB!$A$8, '1'!AH29=CB!$B$8),INDEX(CB!$I$8:$I$13,MATCH('1'!AE29, CB!$D$8:$D$13,1))+('1'!AE29- INDEX(CB!$D$8:$D$13,MATCH('1'!AE29,CB!$D$8:$D$13,1)))*( INDEX(CB!$I$8:$I$13,MATCH('1'!AE29, CB!$D$8:$D$13,1)+1)- INDEX(CB!$I$8:$I$13,MATCH('1'!AE29, CB!$D$8:$D$13,1)))/( INDEX(CB!$D$8:$D$13,MATCH('1'!AE29, CB!$D$8:$D$13,1)+1)- INDEX(CB!$D$8:$D$13,MATCH('1'!AE29,CB!$D$8:$D$13,1))),IF(AND('1'!AF29=CB!$A$14, '1'!AH29=CB!$B$14),INDEX(CB!$I$14:$I$19,MATCH('1'!AE29, CB!$D$14:$D$19,1))+('1'!AE29- INDEX(CB!$D$14:$D$19,MATCH('1'!AE29,CB!$D$14:$D$19,1)))*( INDEX(CB!$I$14:$I$19,MATCH('1'!AE29, CB!$D$14:$D$19,1)+1)- INDEX(CB!$I$14:$I$19,MATCH('1'!AE29, CB!$D$14:$D$19,1)))/( INDEX(CB!$D$14:$D$19,MATCH('1'!AE29, CB!$D$14:$D$19,1)+1)- INDEX(CB!$D$14:$D$19,MATCH('1'!AE29,CB!$D$14:$D$19,1))),IF(AND('1'!AF29=CB!$A$20, '1'!AH29=CB!$B$20),INDEX(CB!$I$20:$I$25,MATCH('1'!AE29, CB!$D$20:$D$25,1))+('1'!AE29- INDEX(CB!$D$20:$D$25,MATCH('1'!AE29,CB!$D$20:$D$25,1)))*( INDEX(CB!$I$20:$I$25,MATCH('1'!AE29, CB!$D$20:$D$25,1)+1)- INDEX(CB!$I$20:$I$25,MATCH('1'!AE29, CB!$D$20:$D$25,1)))/( INDEX(CB!$D$20:$D$25,MATCH('1'!AE29, CB!$D$20:$D$25,1)+1)- INDEX(CB!$D$20:$D$25,MATCH('1'!AE29,CB!$D$20:$D$25,1))),IF(AND('1'!AF29=CB!$A$26, '1'!AH29=CB!$B$26),INDEX(CB!$I$26:$I$31,MATCH('1'!AE29, CB!$D$26:$D$31,1))+('1'!AE29- INDEX(CB!$D$26:$D$31,MATCH('1'!AE29,CB!$D$26:$D$31,1)))*( INDEX(CB!$I$26:$I$31,MATCH('1'!AE29, CB!$D$26:$D$31,1)+1)- INDEX(CB!$I$26:$I$31,MATCH('1'!AE29, CB!$D$26:$D$31,1)))/( INDEX(CB!$D$26:$D$31,MATCH('1'!AE29, CB!$D$26:$D$31,1)+1)- INDEX(CB!$D$26:$D$31,MATCH('1'!AE29,CB!$D$26:$D$31,1))),IF(AND('1'!AF29=CB!$A$32, '1'!AH29=CB!$B$32),INDEX(CB!$I$32:$I$37,MATCH('1'!AE29, CB!$D$32:$D$37,1))+('1'!AE29- INDEX(CB!$D$32:$D$37,MATCH('1'!AE29,CB!$D$32:$D$37,1)))*( INDEX(CB!$I$32:$I$37,MATCH('1'!AE29, CB!$D$32:$D$37,1)+1)- INDEX(CB!$I$32:$I$37,MATCH('1'!AE29, CB!$D$32:$D$37,1)))/( INDEX(CB!$D$32:$D$37,MATCH('1'!AE29, CB!$D$32:$D$37,1)+1)- INDEX(CB!$D$32:$D$37,MATCH('1'!AE29,CB!$D$32:$D$37,1))),IF(AND('1'!AF29=CB!$A$38, '1'!AH29=CB!$B$38),INDEX(CB!$I$38:$I$43,MATCH('1'!AE29, CB!$D$38:$D$43,1))+('1'!AE29- INDEX(CB!$D$38:$D$43,MATCH('1'!AE29,CB!$D$38:$D$43,1)))*( INDEX(CB!$I$38:$I$43,MATCH('1'!AE29, CB!$D$38:$D$43,1)+1)- INDEX(CB!$I$38:$I$43,MATCH('1'!AE29, CB!$D$38:$D$43,1)))/( INDEX(CB!$D$38:$D$43,MATCH('1'!AE29, CB!$D$38:$D$43,1)+1)- INDEX(CB!$D$38:$D$43,MATCH('1'!AE29,CB!$D$38:$D$43,1))),IF(AND('1'!AF29=CB!$A$44, '1'!AH29=CB!$B$44),INDEX(CB!$I$44:$I$49,MATCH('1'!AE29, CB!$D$44:$D$49,1))+('1'!AE29- INDEX(CB!$D$44:$D$49,MATCH('1'!AE29,CB!$D$44:$D$49,1)))*( INDEX(CB!$I$44:$I$49,MATCH('1'!AE29, CB!$D$44:$D$49,1)+1)- INDEX(CB!$I$44:$I$49,MATCH('1'!AE29, CB!$D$44:$D$49,1)))/( INDEX(CB!$D$44:$D$49,MATCH('1'!AE29, CB!$D$44:$D$49,1)+1)- INDEX(CB!$D$44:$D$49,MATCH('1'!AE29,CB!$D$44:$D$49,1))),IF(AND('1'!AF29=CB!$A$50, '1'!AH29=CB!$B$50),INDEX(CB!$I$50:$I$55,MATCH('1'!AE29, CB!$D$50:$D$55,1))+('1'!AE29- INDEX(CB!$D$50:$D$55,MATCH('1'!AE29,CB!$D$50:$D$55,1)))*( INDEX(CB!$I$50:$I$55,MATCH('1'!AE29, CB!$D$50:$D$55,1)+1)- INDEX(CB!$I$50:$I$55,MATCH('1'!AE29, CB!$D$50:$D$55,1)))/( INDEX(CB!$D$50:$D$55,MATCH('1'!AE29, CB!$D$50:$D$55,1)+1)- INDEX(CB!$D$50:$D$55,MATCH('1'!AE29,CB!$D$50:$D$55,1))),IF(AND('1'!AF29=CB!$A$56, '1'!AH29=CB!$B$56),INDEX(CB!$I$56:$I$61,MATCH('1'!AE29, CB!$D$56:$D$61,1))+('1'!AE29- INDEX(CB!$D$56:$D$61,MATCH('1'!AE29,CB!$D$56:$D$61,1)))*( INDEX(CB!$I$56:$I$61,MATCH('1'!AE29, CB!$D$56:$D$61,1)+1)- INDEX(CB!$I$56:$I$61,MATCH('1'!AE29, CB!$D$56:$D$61,1)))/( INDEX(CB!$D$56:$D$61,MATCH('1'!AE29, CB!$D$56:$D$61,1)+1)- INDEX(CB!$D$56:$D$61,MATCH('1'!AE29,CB!$D$56:$D$61,1))),IF(AND('1'!AF29=CB!$A$62, '1'!AH29=CB!$B$62),INDEX(CB!$I$62:$I$67,MATCH('1'!AE29, CB!$D$62:$D$67,1))+('1'!AE29- INDEX(CB!$D$62:$D$67,MATCH('1'!AE29,CB!$D$62:$D$67,1)))*( INDEX(CB!$I$62:$I$67,MATCH('1'!AE29, CB!$D$62:$D$67,1)+1)- INDEX(CB!$I$62:$I$67,MATCH('1'!AE29, CB!$D$62:$D$67,1)))/( INDEX(CB!$D$62:$D$67,MATCH('1'!AE29, CB!$D$62:$D$67,1)+1)- INDEX(CB!$D$62:$D$67,MATCH('1'!AE29,CB!$D$62:$D$67,1))),IF(AND('1'!AF29=CB!$A$68, '1'!AH29=CB!$B$68),INDEX(CB!$I$68:$I$73,MATCH('1'!AE29, CB!$D$68:$D$73,1))+('1'!AE29- INDEX(CB!$D$68:$D$73,MATCH('1'!AE29,CB!$D$68:$D$73,1)))*( INDEX(CB!$I$68:$I$73,MATCH('1'!AE29, CB!$D$68:$D$73,1)+1)- INDEX(CB!$I$68:$I$73,MATCH('1'!AE29, CB!$D$68:$D$73,1)))/(INDEX(CB!$D$68:$D$73,MATCH('1'!AE29, CB!$D$68:$D$73,1)+1)- INDEX(CB!$D$68:$D$73,MATCH('1'!AE29,CB!$D$68:$D$73,1))),IF(AND('1'!AF29=CB!$A$74, '1'!AH29=CB!$B$74),INDEX(CB!$I$74:$I$79,MATCH('1'!AE29, CB!$D$74:$D$79,1))+('1'!AE29- INDEX(CB!$D$74:$D$79,MATCH('1'!AE29,CB!$D$74:$D$79,1)))*( INDEX(CB!$I$74:$I$79,MATCH('1'!AE29, CB!$D$74:$D$79,1)+1)- INDEX(CB!$I$74:$I$79,MATCH('1'!AE29, CB!$D$74:$D$79,1)))/(INDEX(CB!$D$74:$D$79,MATCH('1'!AE29, CB!$D$74:$D$79,1)+1)- INDEX(CB!$D$74:$D$79,MATCH('1'!AE29,CB!$D$74:$D$79,1))),IF(AND('1'!AF29=CB!$A$80, '1'!AH29=CB!$B$80),INDEX(CB!$I$80:$I$85,MATCH('1'!AE29, CB!$D$80:$D$85,1))+('1'!AE29- INDEX(CB!$D$80:$D$85,MATCH('1'!AE29,CB!$D$80:$D$85,1)))*( INDEX(CB!$I$80:$I$85,MATCH('1'!AE29, CB!$D$80:$D$85,1)+1)- INDEX(CB!$I$80:$I$85,MATCH('1'!AE29, CB!$D$80:$D$85,1)))/(INDEX(CB!$D$80:$D$85,MATCH('1'!AE29, CB!$D$80:$D$85,1)+1)- INDEX(CB!$D$80:$D$85,MATCH('1'!AE29,CB!$D$80:$D$85,1))),IF(AND('1'!AF29=CB!$A$86, '1'!AH29=CB!$B$86),INDEX(CB!$I$86:$I$91,MATCH('1'!AE29, CB!$D$86:$D$91,1))+('1'!AE29- INDEX(CB!$D$86:$D$91,MATCH('1'!AE29,CB!$D$86:$D$91,1)))*( INDEX(CB!$I$86:$I$91,MATCH('1'!AE29, CB!$D$86:$D$91,1)+1)- INDEX(CB!$I$86:$I$91,MATCH('1'!AE29, CB!$D$86:$D$91,1)))/(INDEX(CB!$D$86:$D$91,MATCH('1'!AE29, CB!$D$86:$D$91,1)+1)- INDEX(CB!$D$86:$D$91,MATCH('1'!AE29,CB!$D$86:$D$91,1))),IF(AND('1'!AF29=CB!$A$92, '1'!AH29=CB!$B$92),INDEX(CB!$I$92:$I$97,MATCH('1'!AE29, CB!$D$92:$D$97,1))+('1'!AE29- INDEX(CB!$D$92:$D$97,MATCH('1'!AE29,CB!$D$92:$D$97,1)))*( INDEX(CB!$I$92:$I$97,MATCH('1'!AE29, CB!$D$92:$D$97,1)+1)- INDEX(CB!$I$92:$I$97,MATCH('1'!AE29, CB!$D$92:$D$97,1)))/(INDEX(CB!$D$92:$D$97,MATCH('1'!AE29, CB!$D$92:$D$97,1)+1)- INDEX(CB!$D$92:$D$97,MATCH('1'!AE29,CB!$D$92:$D$97,1))),IF(AND('1'!AF29=CB!$A$98, '1'!AH29=CB!$B$98),INDEX(CB!$I$98:$I$103,MATCH('1'!AE29, CB!$D$98:$D$103,1))+('1'!AE29- INDEX(CB!$D$98:$D$103,MATCH('1'!AE29,CB!$D$98:$D$103,1)))*( INDEX(CB!$I$98:$I$103,MATCH('1'!AE29, CB!$D$98:$D$103,1)+1)- INDEX(CB!$I$98:$I$103,MATCH('1'!AE29, CB!$D$98:$D$103,1)))/(INDEX(CB!$D$98:$D$103,MATCH('1'!AE29, CB!$D$98:$D$103,1)+1)- INDEX(CB!$D$98:$D$103,MATCH('1'!AE29,CB!$D$98:$D$103,1))),IF(AND('1'!AF29=CB!$A$104, '1'!AH29=CB!$B$104),INDEX(CB!$I$104:$I$109,MATCH('1'!AE29, CB!$D$104:$D$109,1))+('1'!AE29- INDEX(CB!$D$104:$D$109,MATCH('1'!AE29,CB!$D$104:$D$109,1)))*( INDEX(CB!$I$104:$I$109,MATCH('1'!AE29, CB!$D$104:$D$109,1)+1)- INDEX(CB!$I$104:$I$109,MATCH('1'!AE29, CB!$D$104:$D$109,1)))/(INDEX(CB!$D$104:$D$109,MATCH('1'!AE29, CB!$D$104:$D$109,1)+1)- INDEX(CB!$D$104:$D$109,MATCH('1'!AE29,CB!$D$104:$D$109,1))),0))))))))))))))))))</f>
        <v>#N/A</v>
      </c>
      <c r="AT29" s="33" t="e">
        <f>IF(AND('1'!AF29=CB!$A$2, '1'!AH29=CB!$B$2),INDEX(CB!$C$2:$C$7,MATCH('1'!AE29, CB!$D$2:$D$7,1))+('1'!AE29- INDEX(CB!$D$2:$D$7,MATCH('1'!AE29,CB!$D$2:$D$7,1)))*( INDEX(CB!$C$2:$C$7,MATCH('1'!AE29, CB!$D$2:$D$7,1)+1)- INDEX(CB!$C$2:$C$7,MATCH('1'!AE29, CB!$D$2:$D$7,1)))/( INDEX(CB!$D$2:$D$7,MATCH('1'!AE29, CB!$D$2:$D$7,1)+1)- INDEX(CB!$D$2:$D$7,MATCH('1'!AE29,CB!$D$2:$D$7,1))),IF(AND('1'!AF29=CB!$A$8, '1'!AH29=CB!$B$8),INDEX(CB!$C$8:$C$13,MATCH('1'!AE29, CB!$D$8:$D$13,1))+('1'!AE29- INDEX(CB!$D$8:$D$13,MATCH('1'!AE29,CB!$D$8:$D$13,1)))*( INDEX(CB!$C$8:$C$13,MATCH('1'!AE29, CB!$D$8:$D$13,1)+1)- INDEX(CB!$C$8:$C$13,MATCH('1'!AE29, CB!$D$8:$D$13,1)))/( INDEX(CB!$D$8:$D$13,MATCH('1'!AE29, CB!$D$8:$D$13,1)+1)- INDEX(CB!$D$8:$D$13,MATCH('1'!AE29,CB!$D$8:$D$13,1))),IF(AND('1'!AF29=CB!$A$14, '1'!AH29=CB!$B$14),INDEX(CB!$C$14:$C$19,MATCH('1'!AE29, CB!$D$14:$D$19,1))+('1'!AE29- INDEX(CB!$D$14:$D$19,MATCH('1'!AE29,CB!$D$14:$D$19,1)))*( INDEX(CB!$C$14:$C$19,MATCH('1'!AE29, CB!$D$14:$D$19,1)+1)- INDEX(CB!$C$14:$C$19,MATCH('1'!AE29, CB!$D$14:$D$19,1)))/( INDEX(CB!$D$14:$D$19,MATCH('1'!AE29, CB!$D$14:$D$19,1)+1)- INDEX(CB!$D$14:$D$19,MATCH('1'!AE29,CB!$D$14:$D$19,1))),IF(AND('1'!AF29=CB!$A$20, '1'!AH29=CB!$B$20),INDEX(CB!$C$20:$C$25,MATCH('1'!AE29, CB!$D$20:$D$25,1))+('1'!AE29- INDEX(CB!$D$20:$D$25,MATCH('1'!AE29,CB!$D$20:$D$25,1)))*( INDEX(CB!$C$20:$C$25,MATCH('1'!AE29, CB!$D$20:$D$25,1)+1)- INDEX(CB!$C$20:$C$25,MATCH('1'!AE29, CB!$D$20:$D$25,1)))/( INDEX(CB!$D$20:$D$25,MATCH('1'!AE29, CB!$D$20:$D$25,1)+1)- INDEX(CB!$D$20:$D$25,MATCH('1'!AE29,CB!$D$20:$D$25,1))),IF(AND('1'!AF29=CB!$A$26, '1'!AH29=CB!$B$26),INDEX(CB!$C$26:$C$31,MATCH('1'!AE29, CB!$D$26:$D$31,1))+('1'!AE29- INDEX(CB!$D$26:$D$31,MATCH('1'!AE29,CB!$D$26:$D$31,1)))*( INDEX(CB!$C$26:$C$31,MATCH('1'!AE29, CB!$D$26:$D$31,1)+1)- INDEX(CB!$C$26:$C$31,MATCH('1'!AE29, CB!$D$26:$D$31,1)))/( INDEX(CB!$D$26:$D$31,MATCH('1'!AE29, CB!$D$26:$D$31,1)+1)- INDEX(CB!$D$26:$D$31,MATCH('1'!AE29,CB!$D$26:$D$31,1))),IF(AND('1'!AF29=CB!$A$32, '1'!AH29=CB!$B$32),INDEX(CB!$C$32:$C$37,MATCH('1'!AE29, CB!$D$32:$D$37,1))+('1'!AE29- INDEX(CB!$D$32:$D$37,MATCH('1'!AE29,CB!$D$32:$D$37,1)))*( INDEX(CB!$C$32:$C$37,MATCH('1'!AE29, CB!$D$32:$D$37,1)+1)- INDEX(CB!$C$32:$C$37,MATCH('1'!AE29, CB!$D$32:$D$37,1)))/( INDEX(CB!$D$32:$D$37,MATCH('1'!AE29, CB!$D$32:$D$37,1)+1)- INDEX(CB!$D$32:$D$37,MATCH('1'!AE29,CB!$D$32:$D$37,1))),IF(AND('1'!AF29=CB!$A$38, '1'!AH29=CB!$B$38),INDEX(CB!$C$38:$C$43,MATCH('1'!AE29, CB!$D$38:$D$43,1))+('1'!AE29- INDEX(CB!$D$38:$D$43,MATCH('1'!AE29,CB!$D$38:$D$43,1)))*( INDEX(CB!$C$38:$C$43,MATCH('1'!AE29, CB!$D$38:$D$43,1)+1)- INDEX(CB!$C$38:$C$43,MATCH('1'!AE29, CB!$D$38:$D$43,1)))/( INDEX(CB!$D$38:$D$43,MATCH('1'!AE29, CB!$D$38:$D$43,1)+1)- INDEX(CB!$D$38:$D$43,MATCH('1'!AE29,CB!$D$38:$D$43,1))),IF(AND('1'!AF29=CB!$A$44, '1'!AH29=CB!$B$44),INDEX(CB!$C$44:$C$49,MATCH('1'!AE29, CB!$D$44:$D$49,1))+('1'!AE29- INDEX(CB!$D$44:$D$49,MATCH('1'!AE29,CB!$D$44:$D$49,1)))*( INDEX(CB!$C$44:$C$49,MATCH('1'!AE29, CB!$D$44:$D$49,1)+1)- INDEX(CB!$C$44:$C$49,MATCH('1'!AE29, CB!$D$44:$D$49,1)))/( INDEX(CB!$D$44:$D$49,MATCH('1'!AE29, CB!$D$44:$D$49,1)+1)- INDEX(CB!$D$44:$D$49,MATCH('1'!AE29,CB!$D$44:$D$49,1))),IF(AND('1'!AF29=CB!$A$50, '1'!AH29=CB!$B$50),INDEX(CB!$C$50:$C$55,MATCH('1'!AE29, CB!$D$50:$D$55,1))+('1'!AE29- INDEX(CB!$D$50:$D$55,MATCH('1'!AE29,CB!$D$50:$D$55,1)))*( INDEX(CB!$C$50:$C$55,MATCH('1'!AE29, CB!$D$50:$D$55,1)+1)- INDEX(CB!$C$50:$C$55,MATCH('1'!AE29, CB!$D$50:$D$55,1)))/( INDEX(CB!$D$50:$D$55,MATCH('1'!AE29, CB!$D$50:$D$55,1)+1)- INDEX(CB!$D$50:$D$55,MATCH('1'!AE29,CB!$D$50:$D$55,1))),IF(AND('1'!AF29=CB!$A$56, '1'!AH29=CB!$B$56),INDEX(CB!$C$56:$C$61,MATCH('1'!AE29, CB!$D$56:$D$61,1))+('1'!AE29- INDEX(CB!$D$56:$D$61,MATCH('1'!AE29,CB!$D$56:$D$61,1)))*( INDEX(CB!$C$56:$C$61,MATCH('1'!AE29, CB!$D$56:$D$61,1)+1)- INDEX(CB!$C$56:$C$61,MATCH('1'!AE29, CB!$D$56:$D$61,1)))/( INDEX(CB!$D$56:$D$61,MATCH('1'!AE29, CB!$D$56:$D$61,1)+1)- INDEX(CB!$D$56:$D$61,MATCH('1'!AE29,CB!$D$56:$D$61,1))),IF(AND('1'!AF29=CB!$A$62, '1'!AH29=CB!$B$62),INDEX(CB!$C$62:$C$67,MATCH('1'!AE29, CB!$D$62:$D$67,1))+('1'!AE29- INDEX(CB!$D$62:$D$67,MATCH('1'!AE29,CB!$D$62:$D$67,1)))*( INDEX(CB!$C$62:$C$67,MATCH('1'!AE29, CB!$D$62:$D$67,1)+1)- INDEX(CB!$C$62:$C$67,MATCH('1'!AE29, CB!$D$62:$D$67,1)))/( INDEX(CB!$D$62:$D$67,MATCH('1'!AE29, CB!$D$62:$D$67,1)+1)- INDEX(CB!$D$62:$D$67,MATCH('1'!AE29,CB!$D$62:$D$67,1))),IF(AND('1'!AF29=CB!$A$68, '1'!AH29=CB!$B$68),INDEX(CB!$C$68:$C$73,MATCH('1'!AE29, CB!$D$68:$D$73,1))+('1'!AE29- INDEX(CB!$D$68:$D$73,MATCH('1'!AE29,CB!$D$68:$D$73,1)))*( INDEX(CB!$C$68:$C$73,MATCH('1'!AE29, CB!$D$68:$D$73,1)+1)- INDEX(CB!$C$68:$C$73,MATCH('1'!AE29, CB!$D$68:$D$73,1)))/(INDEX(CB!$D$68:$D$73,MATCH('1'!AE29, CB!$D$68:$D$73,1)+1)- INDEX(CB!$D$68:$D$73,MATCH('1'!AE29,CB!$D$68:$D$73,1))),IF(AND('1'!AF29=CB!$A$74, '1'!AH29=CB!$B$74),INDEX(CB!$C$74:$C$79,MATCH('1'!AE29, CB!$D$74:$D$79,1))+('1'!AE29- INDEX(CB!$D$74:$D$79,MATCH('1'!AE29,CB!$D$74:$D$79,1)))*( INDEX(CB!$C$74:$C$79,MATCH('1'!AE29, CB!$D$74:$D$79,1)+1)- INDEX(CB!$C$74:$C$79,MATCH('1'!AE29, CB!$D$74:$D$79,1)))/(INDEX(CB!$D$74:$D$79,MATCH('1'!AE29, CB!$D$74:$D$79,1)+1)- INDEX(CB!$D$74:$D$79,MATCH('1'!AE29,CB!$D$74:$D$79,1))),IF(AND('1'!AF29=CB!$A$80, '1'!AH29=CB!$B$80),INDEX(CB!$C$80:$C$85,MATCH('1'!AE29, CB!$D$80:$D$85,1))+('1'!AE29- INDEX(CB!$D$80:$D$85,MATCH('1'!AE29,CB!$D$80:$D$85,1)))*( INDEX(CB!$C$80:$C$85,MATCH('1'!AE29, CB!$D$80:$D$85,1)+1)- INDEX(CB!$C$80:$C$85,MATCH('1'!AE29, CB!$D$80:$D$85,1)))/(INDEX(CB!$D$80:$D$85,MATCH('1'!AE29, CB!$D$80:$D$85,1)+1)- INDEX(CB!$D$80:$D$85,MATCH('1'!AE29,CB!$D$80:$D$85,1))),IF(AND('1'!AF29=CB!$A$86, '1'!AH29=CB!$B$86),INDEX(CB!$C$86:$C$91,MATCH('1'!AE29, CB!$D$86:$D$91,1))+('1'!AE29- INDEX(CB!$D$86:$D$91,MATCH('1'!AE29,CB!$D$86:$D$91,1)))*( INDEX(CB!$C$86:$C$91,MATCH('1'!AE29, CB!$D$86:$D$91,1)+1)- INDEX(CB!$C$86:$C$91,MATCH('1'!AE29, CB!$D$86:$D$91,1)))/(INDEX(CB!$D$86:$D$91,MATCH('1'!AE29, CB!$D$86:$D$91,1)+1)- INDEX(CB!$D$86:$D$91,MATCH('1'!AE29,CB!$D$86:$D$91,1))),IF(AND('1'!AF29=CB!$A$92, '1'!AH29=CB!$B$92),INDEX(CB!$C$92:$C$97,MATCH('1'!AE29, CB!$D$92:$D$97,1))+('1'!AE29- INDEX(CB!$D$92:$D$97,MATCH('1'!AE29,CB!$D$92:$D$97,1)))*( INDEX(CB!$C$92:$C$97,MATCH('1'!AE29, CB!$D$92:$D$97,1)+1)- INDEX(CB!$C$92:$C$97,MATCH('1'!AE29, CB!$D$92:$D$97,1)))/(INDEX(CB!$D$92:$D$97,MATCH('1'!AE29, CB!$D$92:$D$97,1)+1)- INDEX(CB!$D$92:$D$97,MATCH('1'!AE29,CB!$D$92:$D$97,1))),IF(AND('1'!AF29=CB!$A$98, '1'!AH29=CB!$B$98),INDEX(CB!$C$98:$C$103,MATCH('1'!AE29, CB!$D$98:$D$103,1))+('1'!AE29- INDEX(CB!$D$98:$D$103,MATCH('1'!AE29,CB!$D$98:$D$103,1)))*( INDEX(CB!$C$98:$C$103,MATCH('1'!AE29, CB!$D$98:$D$103,1)+1)- INDEX(CB!$C$98:$C$103,MATCH('1'!AE29, CB!$D$98:$D$103,1)))/(INDEX(CB!$D$98:$D$103,MATCH('1'!AE29, CB!$D$98:$D$103,1)+1)- INDEX(CB!$D$98:$D$103,MATCH('1'!AE29,CB!$D$98:$D$103,1))),IF(AND('1'!AF29=CB!$A$104, '1'!AH29=CB!$B$104),INDEX(CB!$C$104:$C$109,MATCH('1'!AE29, CB!$D$104:$D$109,1))+('1'!AE29- INDEX(CB!$D$104:$D$109,MATCH('1'!AE29,CB!$D$104:$D$109,1)))*( INDEX(CB!$C$104:$C$109,MATCH('1'!AE29, CB!$D$104:$D$109,1)+1)- INDEX(CB!$C$104:$C$109,MATCH('1'!AE29, CB!$D$104:$D$109,1)))/(INDEX(CB!$D$104:$D$109,MATCH('1'!AE29, CB!$D$104:$D$109,1)+1)- INDEX(CB!$D$104:$D$109,MATCH('1'!AE29,CB!$D$104:$D$109,1))),0))))))))))))))))))</f>
        <v>#N/A</v>
      </c>
      <c r="AU29" s="33" t="e">
        <f>IF(AND('1'!AF29=CB!$A$2, '1'!AH29=CB!$B$2),INDEX(CB!$M$2:$M$7,MATCH('1'!AE29, CB!$D$2:$D$7,1))+('1'!AE29- INDEX(CB!$D$2:$D$7,MATCH('1'!AE29,CB!$D$2:$D$7,1)))*( INDEX(CB!$M$2:$M$7,MATCH('1'!AE29, CB!$D$2:$D$7,1)+1)- INDEX(CB!$M$2:$M$7,MATCH('1'!AE29, CB!$D$2:$D$7,1)))/( INDEX(CB!$D$2:$D$7,MATCH('1'!AE29, CB!$D$2:$D$7,1)+1)- INDEX(CB!$D$2:$D$7,MATCH('1'!AE29,CB!$D$2:$D$7,1))),IF(AND('1'!AF29=CB!$A$8, '1'!AH29=CB!$B$8),INDEX(CB!$M$8:$M$13,MATCH('1'!AE29, CB!$D$8:$D$13,1))+('1'!AE29- INDEX(CB!$D$8:$D$13,MATCH('1'!AE29,CB!$D$8:$D$13,1)))*( INDEX(CB!$M$8:$M$13,MATCH('1'!AE29, CB!$D$8:$D$13,1)+1)- INDEX(CB!$M$8:$M$13,MATCH('1'!AE29, CB!$D$8:$D$13,1)))/( INDEX(CB!$D$8:$D$13,MATCH('1'!AE29, CB!$D$8:$D$13,1)+1)- INDEX(CB!$D$8:$D$13,MATCH('1'!AE29,CB!$D$8:$D$13,1))),IF(AND('1'!AF29=CB!$A$14, '1'!AH29=CB!$B$14),INDEX(CB!$M$14:$M$19,MATCH('1'!AE29, CB!$D$14:$D$19,1))+('1'!AE29- INDEX(CB!$D$14:$D$19,MATCH('1'!AE29,CB!$D$14:$D$19,1)))*( INDEX(CB!$M$14:$M$19,MATCH('1'!AE29, CB!$D$14:$D$19,1)+1)- INDEX(CB!$M$14:$M$19,MATCH('1'!AE29, CB!$D$14:$D$19,1)))/( INDEX(CB!$D$14:$D$19,MATCH('1'!AE29, CB!$D$14:$D$19,1)+1)- INDEX(CB!$D$14:$D$19,MATCH('1'!AE29,CB!$D$14:$D$19,1))),IF(AND('1'!AF29=CB!$A$20, '1'!AH29=CB!$B$20),INDEX(CB!$M$20:$M$25,MATCH('1'!AE29, CB!$D$20:$D$25,1))+('1'!AE29- INDEX(CB!$D$20:$D$25,MATCH('1'!AE29,CB!$D$20:$D$25,1)))*( INDEX(CB!$M$20:$M$25,MATCH('1'!AE29, CB!$D$20:$D$25,1)+1)- INDEX(CB!$M$20:$M$25,MATCH('1'!AE29, CB!$D$20:$D$25,1)))/( INDEX(CB!$D$20:$D$25,MATCH('1'!AE29, CB!$D$20:$D$25,1)+1)- INDEX(CB!$D$20:$D$25,MATCH('1'!AE29,CB!$D$20:$D$25,1))),IF(AND('1'!AF29=CB!$A$26, '1'!AH29=CB!$B$26),INDEX(CB!$M$26:$M$31,MATCH('1'!AE29, CB!$D$26:$D$31,1))+('1'!AE29- INDEX(CB!$D$26:$D$31,MATCH('1'!AE29,CB!$D$26:$D$31,1)))*( INDEX(CB!$M$26:$M$31,MATCH('1'!AE29, CB!$D$26:$D$31,1)+1)- INDEX(CB!$M$26:$M$31,MATCH('1'!AE29, CB!$D$26:$D$31,1)))/( INDEX(CB!$D$26:$D$31,MATCH('1'!AE29, CB!$D$26:$D$31,1)+1)- INDEX(CB!$D$26:$D$31,MATCH('1'!AE29,CB!$D$26:$D$31,1))),IF(AND('1'!AF29=CB!$A$32, '1'!AH29=CB!$B$32),INDEX(CB!$M$32:$M$37,MATCH('1'!AE29, CB!$D$32:$D$37,1))+('1'!AE29- INDEX(CB!$D$32:$D$37,MATCH('1'!AE29,CB!$D$32:$D$37,1)))*( INDEX(CB!$M$32:$M$37,MATCH('1'!AE29, CB!$D$32:$D$37,1)+1)- INDEX(CB!$M$32:$M$37,MATCH('1'!AE29, CB!$D$32:$D$37,1)))/( INDEX(CB!$D$32:$D$37,MATCH('1'!AE29, CB!$D$32:$D$37,1)+1)- INDEX(CB!$D$32:$D$37,MATCH('1'!AE29,CB!$D$32:$D$37,1))),IF(AND('1'!AF29=CB!$A$38, '1'!AH29=CB!$B$38),INDEX(CB!$M$38:$M$43,MATCH('1'!AE29, CB!$D$38:$D$43,1))+('1'!AE29- INDEX(CB!$D$38:$D$43,MATCH('1'!AE29,CB!$D$38:$D$43,1)))*( INDEX(CB!$M$38:$M$43,MATCH('1'!AE29, CB!$D$38:$D$43,1)+1)- INDEX(CB!$M$38:$M$43,MATCH('1'!AE29, CB!$D$38:$D$43,1)))/( INDEX(CB!$D$38:$D$43,MATCH('1'!AE29, CB!$D$38:$D$43,1)+1)- INDEX(CB!$D$38:$D$43,MATCH('1'!AE29,CB!$D$38:$D$43,1))),IF(AND('1'!AF29=CB!$A$44, '1'!AH29=CB!$B$44),INDEX(CB!$M$44:$M$49,MATCH('1'!AE29, CB!$D$44:$D$49,1))+('1'!AE29- INDEX(CB!$D$44:$D$49,MATCH('1'!AE29,CB!$D$44:$D$49,1)))*( INDEX(CB!$M$44:$M$49,MATCH('1'!AE29, CB!$D$44:$D$49,1)+1)- INDEX(CB!$M$44:$M$49,MATCH('1'!AE29, CB!$D$44:$D$49,1)))/( INDEX(CB!$D$44:$D$49,MATCH('1'!AE29, CB!$D$44:$D$49,1)+1)- INDEX(CB!$D$44:$D$49,MATCH('1'!AE29,CB!$D$44:$D$49,1))),IF(AND('1'!AF29=CB!$A$50, '1'!AH29=CB!$B$50),INDEX(CB!$M$50:$M$55,MATCH('1'!AE29, CB!$D$50:$D$55,1))+('1'!AE29- INDEX(CB!$D$50:$D$55,MATCH('1'!AE29,CB!$D$50:$D$55,1)))*( INDEX(CB!$M$50:$M$55,MATCH('1'!AE29, CB!$D$50:$D$55,1)+1)- INDEX(CB!$M$50:$M$55,MATCH('1'!AE29, CB!$D$50:$D$55,1)))/( INDEX(CB!$D$50:$D$55,MATCH('1'!AE29, CB!$D$50:$D$55,1)+1)- INDEX(CB!$D$50:$D$55,MATCH('1'!AE29,CB!$D$50:$D$55,1))),IF(AND('1'!AF29=CB!$A$56, '1'!AH29=CB!$B$56),INDEX(CB!$M$56:$M$61,MATCH('1'!AE29, CB!$D$56:$D$61,1))+('1'!AE29- INDEX(CB!$D$56:$D$61,MATCH('1'!AE29,CB!$D$56:$D$61,1)))*( INDEX(CB!$M$56:$M$61,MATCH('1'!AE29, CB!$D$56:$D$61,1)+1)- INDEX(CB!$M$56:$M$61,MATCH('1'!AE29, CB!$D$56:$D$61,1)))/( INDEX(CB!$D$56:$D$61,MATCH('1'!AE29, CB!$D$56:$D$61,1)+1)- INDEX(CB!$D$56:$D$61,MATCH('1'!AE29,CB!$D$56:$D$61,1))),IF(AND('1'!AF29=CB!$A$62, '1'!AH29=CB!$B$62),INDEX(CB!$M$62:$M$67,MATCH('1'!AE29, CB!$D$62:$D$67,1))+('1'!AE29- INDEX(CB!$D$62:$D$67,MATCH('1'!AE29,CB!$D$62:$D$67,1)))*( INDEX(CB!$M$62:$M$67,MATCH('1'!AE29, CB!$D$62:$D$67,1)+1)- INDEX(CB!$M$62:$M$67,MATCH('1'!AE29, CB!$D$62:$D$67,1)))/( INDEX(CB!$D$62:$D$67,MATCH('1'!AE29, CB!$D$62:$D$67,1)+1)- INDEX(CB!$D$62:$D$67,MATCH('1'!AE29,CB!$D$62:$D$67,1))),IF(AND('1'!AF29=CB!$A$68, '1'!AH29=CB!$B$68),INDEX(CB!$M$68:$M$73,MATCH('1'!AE29, CB!$D$68:$D$73,1))+('1'!AE29- INDEX(CB!$D$68:$D$73,MATCH('1'!AE29,CB!$D$68:$D$73,1)))*( INDEX(CB!$M$68:$M$73,MATCH('1'!AE29, CB!$D$68:$D$73,1)+1)- INDEX(CB!$M$68:$M$73,MATCH('1'!AE29, CB!$D$68:$D$73,1)))/(INDEX(CB!$D$68:$D$73,MATCH('1'!AE29, CB!$D$68:$D$73,1)+1)- INDEX(CB!$D$68:$D$73,MATCH('1'!AE29,CB!$D$68:$D$73,1))),IF(AND('1'!AF29=CB!$A$74, '1'!AH29=CB!$B$74),INDEX(CB!$M$74:$M$79,MATCH('1'!AE29, CB!$D$74:$D$79,1))+('1'!AE29- INDEX(CB!$D$74:$D$79,MATCH('1'!AE29,CB!$D$74:$D$79,1)))*( INDEX(CB!$M$74:$M$79,MATCH('1'!AE29, CB!$D$74:$D$79,1)+1)- INDEX(CB!$M$74:$M$79,MATCH('1'!AE29, CB!$D$74:$D$79,1)))/(INDEX(CB!$D$74:$D$79,MATCH('1'!AE29, CB!$D$74:$D$79,1)+1)- INDEX(CB!$D$74:$D$79,MATCH('1'!AE29,CB!$D$74:$D$79,1))),IF(AND('1'!AF29=CB!$A$80, '1'!AH29=CB!$B$80),INDEX(CB!$M$80:$M$85,MATCH('1'!AE29, CB!$D$80:$D$85,1))+('1'!AE29- INDEX(CB!$D$80:$D$85,MATCH('1'!AE29,CB!$D$80:$D$85,1)))*( INDEX(CB!$M$80:$M$85,MATCH('1'!AE29, CB!$D$80:$D$85,1)+1)- INDEX(CB!$M$80:$M$85,MATCH('1'!AE29, CB!$D$80:$D$85,1)))/(INDEX(CB!$D$80:$D$85,MATCH('1'!AE29, CB!$D$80:$D$85,1)+1)- INDEX(CB!$D$80:$D$85,MATCH('1'!AE29,CB!$D$80:$D$85,1))),IF(AND('1'!AF29=CB!$A$86, '1'!AH29=CB!$B$86),INDEX(CB!$M$86:$M$91,MATCH('1'!AE29, CB!$D$86:$D$91,1))+('1'!AE29- INDEX(CB!$D$86:$D$91,MATCH('1'!AE29,CB!$D$86:$D$91,1)))*( INDEX(CB!$M$86:$M$91,MATCH('1'!AE29, CB!$D$86:$D$91,1)+1)- INDEX(CB!$M$86:$M$91,MATCH('1'!AE29, CB!$D$86:$D$91,1)))/(INDEX(CB!$D$86:$D$91,MATCH('1'!AE29, CB!$D$86:$D$91,1)+1)- INDEX(CB!$D$86:$D$91,MATCH('1'!AE29,CB!$D$86:$D$91,1))),IF(AND('1'!AF29=CB!$A$92, '1'!AH29=CB!$B$92),INDEX(CB!$M$92:$M$97,MATCH('1'!AE29, CB!$D$92:$D$97,1))+('1'!AE29- INDEX(CB!$D$92:$D$97,MATCH('1'!AE29,CB!$D$92:$D$97,1)))*( INDEX(CB!$M$92:$M$97,MATCH('1'!AE29, CB!$D$92:$D$97,1)+1)- INDEX(CB!$M$92:$M$97,MATCH('1'!AE29, CB!$D$92:$D$97,1)))/(INDEX(CB!$D$92:$D$97,MATCH('1'!AE29, CB!$D$92:$D$97,1)+1)- INDEX(CB!$D$92:$D$97,MATCH('1'!AE29,CB!$D$92:$D$97,1))),IF(AND('1'!AF29=CB!$A$98, '1'!AH29=CB!$B$98),INDEX(CB!$M$98:$M$103,MATCH('1'!AE29, CB!$D$98:$D$103,1))+('1'!AE29- INDEX(CB!$D$98:$D$103,MATCH('1'!AE29,CB!$D$98:$D$103,1)))*( INDEX(CB!$M$98:$M$103,MATCH('1'!AE29, CB!$D$98:$D$103,1)+1)- INDEX(CB!$M$98:$M$103,MATCH('1'!AE29, CB!$D$98:$D$103,1)))/(INDEX(CB!$D$98:$D$103,MATCH('1'!AE29, CB!$D$98:$D$103,1)+1)- INDEX(CB!$D$98:$D$103,MATCH('1'!AE29,CB!$D$98:$D$103,1))),IF(AND('1'!AF29=CB!$A$104, '1'!AH29=CB!$B$104),INDEX(CB!$M$104:$M$109,MATCH('1'!AE29, CB!$D$104:$D$109,1))+('1'!AE29- INDEX(CB!$D$104:$D$109,MATCH('1'!AE29,CB!$D$104:$D$109,1)))*( INDEX(CB!$M$104:$M$109,MATCH('1'!AE29, CB!$D$104:$D$109,1)+1)- INDEX(CB!$M$104:$M$109,MATCH('1'!AE29, CB!$D$104:$D$109,1)))/(INDEX(CB!$D$104:$D$109,MATCH('1'!AE29, CB!$D$104:$D$109,1)+1)- INDEX(CB!$D$104:$D$109,MATCH('1'!AE29,CB!$D$104:$D$109,1))),0))))))))))))))))))</f>
        <v>#N/A</v>
      </c>
      <c r="AV29" s="33" t="e">
        <f>IF(AND('1'!AF29=CB!$A$2, '1'!AH29=CB!$B$2),INDEX(CB!$G$2:$G$7,MATCH('1'!AE29, CB!$D$2:$D$7,1))+('1'!AE29- INDEX(CB!$D$2:$D$7,MATCH('1'!AE29,CB!$D$2:$D$7,1)))*( INDEX(CB!$G$2:$G$7,MATCH('1'!AE29, CB!$D$2:$D$7,1)+1)- INDEX(CB!$G$2:$G$7,MATCH('1'!AE29, CB!$D$2:$D$7,1)))/( INDEX(CB!$D$2:$D$7,MATCH('1'!AE29, CB!$D$2:$D$7,1)+1)- INDEX(CB!$D$2:$D$7,MATCH('1'!AE29,CB!$D$2:$D$7,1))),IF(AND('1'!AF29=CB!$A$8, '1'!AH29=CB!$B$8),INDEX(CB!$G$8:$G$13,MATCH('1'!AE29, CB!$D$8:$D$13,1))+('1'!AE29- INDEX(CB!$D$8:$D$13,MATCH('1'!AE29,CB!$D$8:$D$13,1)))*( INDEX(CB!$G$8:$G$13,MATCH('1'!AE29, CB!$D$8:$D$13,1)+1)- INDEX(CB!$G$8:$G$13,MATCH('1'!AE29, CB!$D$8:$D$13,1)))/( INDEX(CB!$D$8:$D$13,MATCH('1'!AE29, CB!$D$8:$D$13,1)+1)- INDEX(CB!$D$8:$D$13,MATCH('1'!AE29,CB!$D$8:$D$13,1))),IF(AND('1'!AF29=CB!$A$14, '1'!AH29=CB!$B$14),INDEX(CB!$G$14:$G$19,MATCH('1'!AE29, CB!$D$14:$D$19,1))+('1'!AE29- INDEX(CB!$D$14:$D$19,MATCH('1'!AE29,CB!$D$14:$D$19,1)))*( INDEX(CB!$G$14:$G$19,MATCH('1'!AE29, CB!$D$14:$D$19,1)+1)- INDEX(CB!$G$14:$G$19,MATCH('1'!AE29, CB!$D$14:$D$19,1)))/( INDEX(CB!$D$14:$D$19,MATCH('1'!AE29, CB!$D$14:$D$19,1)+1)- INDEX(CB!$D$14:$D$19,MATCH('1'!AE29,CB!$D$14:$D$19,1))),IF(AND('1'!AF29=CB!$A$20, '1'!AH29=CB!$B$20),INDEX(CB!$G$20:$G$25,MATCH('1'!AE29, CB!$D$20:$D$25,1))+('1'!AE29- INDEX(CB!$D$20:$D$25,MATCH('1'!AE29,CB!$D$20:$D$25,1)))*( INDEX(CB!$G$20:$G$25,MATCH('1'!AE29, CB!$D$20:$D$25,1)+1)- INDEX(CB!$G$20:$G$25,MATCH('1'!AE29, CB!$D$20:$D$25,1)))/( INDEX(CB!$D$20:$D$25,MATCH('1'!AE29, CB!$D$20:$D$25,1)+1)- INDEX(CB!$D$20:$D$25,MATCH('1'!AE29,CB!$D$20:$D$25,1))),IF(AND('1'!AF29=CB!$A$26, '1'!AH29=CB!$B$26),INDEX(CB!$G$26:$G$31,MATCH('1'!AE29, CB!$D$26:$D$31,1))+('1'!AE29- INDEX(CB!$D$26:$D$31,MATCH('1'!AE29,CB!$D$26:$D$31,1)))*( INDEX(CB!$G$26:$G$31,MATCH('1'!AE29, CB!$D$26:$D$31,1)+1)- INDEX(CB!$G$26:$G$31,MATCH('1'!AE29, CB!$D$26:$D$31,1)))/( INDEX(CB!$D$26:$D$31,MATCH('1'!AE29, CB!$D$26:$D$31,1)+1)- INDEX(CB!$D$26:$D$31,MATCH('1'!AE29,CB!$D$26:$D$31,1))),IF(AND('1'!AF29=CB!$A$32, '1'!AH29=CB!$B$32),INDEX(CB!$G$32:$G$37,MATCH('1'!AE29, CB!$D$32:$D$37,1))+('1'!AE29- INDEX(CB!$D$32:$D$37,MATCH('1'!AE29,CB!$D$32:$D$37,1)))*( INDEX(CB!$G$32:$G$37,MATCH('1'!AE29, CB!$D$32:$D$37,1)+1)- INDEX(CB!$G$32:$G$37,MATCH('1'!AE29, CB!$D$32:$D$37,1)))/( INDEX(CB!$D$32:$D$37,MATCH('1'!AE29, CB!$D$32:$D$37,1)+1)- INDEX(CB!$D$32:$D$37,MATCH('1'!AE29,CB!$D$32:$D$37,1))),IF(AND('1'!AF29=CB!$A$38, '1'!AH29=CB!$B$38),INDEX(CB!$G$38:$G$43,MATCH('1'!AE29, CB!$D$38:$D$43,1))+('1'!AE29- INDEX(CB!$D$38:$D$43,MATCH('1'!AE29,CB!$D$38:$D$43,1)))*( INDEX(CB!$G$38:$G$43,MATCH('1'!AE29, CB!$D$38:$D$43,1)+1)- INDEX(CB!$G$38:$G$43,MATCH('1'!AE29, CB!$D$38:$D$43,1)))/( INDEX(CB!$D$38:$D$43,MATCH('1'!AE29, CB!$D$38:$D$43,1)+1)- INDEX(CB!$D$38:$D$43,MATCH('1'!AE29,CB!$D$38:$D$43,1))),IF(AND('1'!AF29=CB!$A$44, '1'!AH29=CB!$B$44),INDEX(CB!$G$44:$G$49,MATCH('1'!AE29, CB!$D$44:$D$49,1))+('1'!AE29- INDEX(CB!$D$44:$D$49,MATCH('1'!AE29,CB!$D$44:$D$49,1)))*( INDEX(CB!$G$44:$G$49,MATCH('1'!AE29, CB!$D$44:$D$49,1)+1)- INDEX(CB!$G$44:$G$49,MATCH('1'!AE29, CB!$D$44:$D$49,1)))/( INDEX(CB!$D$44:$D$49,MATCH('1'!AE29, CB!$D$44:$D$49,1)+1)- INDEX(CB!$D$44:$D$49,MATCH('1'!AE29,CB!$D$44:$D$49,1))),IF(AND('1'!AF29=CB!$A$50, '1'!AH29=CB!$B$50),INDEX(CB!$G$50:$G$55,MATCH('1'!AE29, CB!$D$50:$D$55,1))+('1'!AE29- INDEX(CB!$D$50:$D$55,MATCH('1'!AE29,CB!$D$50:$D$55,1)))*( INDEX(CB!$G$50:$G$55,MATCH('1'!AE29, CB!$D$50:$D$55,1)+1)- INDEX(CB!$G$50:$G$55,MATCH('1'!AE29, CB!$D$50:$D$55,1)))/( INDEX(CB!$D$50:$D$55,MATCH('1'!AE29, CB!$D$50:$D$55,1)+1)- INDEX(CB!$D$50:$D$55,MATCH('1'!AE29,CB!$D$50:$D$55,1))),IF(AND('1'!AF29=CB!$A$56, '1'!AH29=CB!$B$56),INDEX(CB!$G$56:$G$61,MATCH('1'!AE29, CB!$D$56:$D$61,1))+('1'!AE29- INDEX(CB!$D$56:$D$61,MATCH('1'!AE29,CB!$D$56:$D$61,1)))*( INDEX(CB!$G$56:$G$61,MATCH('1'!AE29, CB!$D$56:$D$61,1)+1)- INDEX(CB!$G$56:$G$61,MATCH('1'!AE29, CB!$D$56:$D$61,1)))/( INDEX(CB!$D$56:$D$61,MATCH('1'!AE29, CB!$D$56:$D$61,1)+1)- INDEX(CB!$D$56:$D$61,MATCH('1'!AE29,CB!$D$56:$D$61,1))),IF(AND('1'!AF29=CB!$A$62, '1'!AH29=CB!$B$62),INDEX(CB!$G$62:$G$67,MATCH('1'!AE29, CB!$D$62:$D$67,1))+('1'!AE29- INDEX(CB!$D$62:$D$67,MATCH('1'!AE29,CB!$D$62:$D$67,1)))*( INDEX(CB!$G$62:$G$67,MATCH('1'!AE29, CB!$D$62:$D$67,1)+1)- INDEX(CB!$G$62:$G$67,MATCH('1'!AE29, CB!$D$62:$D$67,1)))/( INDEX(CB!$D$62:$D$67,MATCH('1'!AE29, CB!$D$62:$D$67,1)+1)- INDEX(CB!$D$62:$D$67,MATCH('1'!AE29,CB!$D$62:$D$67,1))),IF(AND('1'!AF29=CB!$A$68, '1'!AH29=CB!$B$68),INDEX(CB!$G$68:$G$73,MATCH('1'!AE29, CB!$D$68:$D$73,1))+('1'!AE29- INDEX(CB!$D$68:$D$73,MATCH('1'!AE29,CB!$D$68:$D$73,1)))*( INDEX(CB!$G$68:$G$73,MATCH('1'!AE29, CB!$D$68:$D$73,1)+1)- INDEX(CB!$G$68:$G$73,MATCH('1'!AE29, CB!$D$68:$D$73,1)))/(INDEX(CB!$D$68:$D$73,MATCH('1'!AE29, CB!$D$68:$D$73,1)+1)- INDEX(CB!$D$68:$D$73,MATCH('1'!AE29,CB!$D$68:$D$73,1))),IF(AND('1'!AF29=CB!$A$74, '1'!AH29=CB!$B$74),INDEX(CB!$G$74:$G$79,MATCH('1'!AE29, CB!$D$74:$D$79,1))+('1'!AE29- INDEX(CB!$D$74:$D$79,MATCH('1'!AE29,CB!$D$74:$D$79,1)))*( INDEX(CB!$G$74:$G$79,MATCH('1'!AE29, CB!$D$74:$D$79,1)+1)- INDEX(CB!$G$74:$G$79,MATCH('1'!AE29, CB!$D$74:$D$79,1)))/(INDEX(CB!$D$74:$D$79,MATCH('1'!AE29, CB!$D$74:$D$79,1)+1)- INDEX(CB!$D$74:$D$79,MATCH('1'!AE29,CB!$D$74:$D$79,1))),IF(AND('1'!AF29=CB!$A$80, '1'!AH29=CB!$B$80),INDEX(CB!$G$80:$G$85,MATCH('1'!AE29, CB!$D$80:$D$85,1))+('1'!AE29- INDEX(CB!$D$80:$D$85,MATCH('1'!AE29,CB!$D$80:$D$85,1)))*( INDEX(CB!$G$80:$G$85,MATCH('1'!AE29, CB!$D$80:$D$85,1)+1)- INDEX(CB!$G$80:$G$85,MATCH('1'!AE29, CB!$D$80:$D$85,1)))/(INDEX(CB!$D$80:$D$85,MATCH('1'!AE29, CB!$D$80:$D$85,1)+1)- INDEX(CB!$D$80:$D$85,MATCH('1'!AE29,CB!$D$80:$D$85,1))),IF(AND('1'!AF29=CB!$A$86, '1'!AH29=CB!$B$86),INDEX(CB!$G$86:$G$91,MATCH('1'!AE29, CB!$D$86:$D$91,1))+('1'!AE29- INDEX(CB!$D$86:$D$91,MATCH('1'!AE29,CB!$D$86:$D$91,1)))*( INDEX(CB!$G$86:$G$91,MATCH('1'!AE29, CB!$D$86:$D$91,1)+1)- INDEX(CB!$G$86:$G$91,MATCH('1'!AE29, CB!$D$86:$D$91,1)))/(INDEX(CB!$D$86:$D$91,MATCH('1'!AE29, CB!$D$86:$D$91,1)+1)- INDEX(CB!$D$86:$D$91,MATCH('1'!AE29,CB!$D$86:$D$91,1))),IF(AND('1'!AF29=CB!$A$92, '1'!AH29=CB!$B$92),INDEX(CB!$G$92:$G$97,MATCH('1'!AE29, CB!$D$92:$D$97,1))+('1'!AE29- INDEX(CB!$D$92:$D$97,MATCH('1'!AE29,CB!$D$92:$D$97,1)))*( INDEX(CB!$G$92:$G$97,MATCH('1'!AE29, CB!$D$92:$D$97,1)+1)- INDEX(CB!$G$92:$G$97,MATCH('1'!AE29, CB!$D$92:$D$97,1)))/(INDEX(CB!$D$92:$D$97,MATCH('1'!AE29, CB!$D$92:$D$97,1)+1)- INDEX(CB!$D$92:$D$97,MATCH('1'!AE29,CB!$D$92:$D$97,1))),IF(AND('1'!AF29=CB!$A$98, '1'!AH29=CB!$B$98),INDEX(CB!$G$98:$G$103,MATCH('1'!AE29, CB!$D$98:$D$103,1))+('1'!AE29- INDEX(CB!$D$98:$D$103,MATCH('1'!AE29,CB!$D$98:$D$103,1)))*( INDEX(CB!$G$98:$G$103,MATCH('1'!AE29, CB!$D$98:$D$103,1)+1)- INDEX(CB!$G$98:$G$103,MATCH('1'!AE29, CB!$D$98:$D$103,1)))/(INDEX(CB!$D$98:$D$103,MATCH('1'!AE29, CB!$D$98:$D$103,1)+1)- INDEX(CB!$D$98:$D$103,MATCH('1'!AE29,CB!$D$98:$D$103,1))),IF(AND('1'!AF29=CB!$A$104, '1'!AH29=CB!$B$104),INDEX(CB!$G$104:$G$109,MATCH('1'!AE29, CB!$D$104:$D$109,1))+('1'!AE29- INDEX(CB!$D$104:$D$109,MATCH('1'!AE29,CB!$D$104:$D$109,1)))*( INDEX(CB!$G$104:$G$109,MATCH('1'!AE29, CB!$D$104:$D$109,1)+1)- INDEX(CB!$G$104:$G$109,MATCH('1'!AE29, CB!$D$104:$D$109,1)))/(INDEX(CB!$D$104:$D$109,MATCH('1'!AE29, CB!$D$104:$D$109,1)+1)- INDEX(CB!$D$104:$D$109,MATCH('1'!AE29,CB!$D$104:$D$109,1))),0))))))))))))))))))</f>
        <v>#N/A</v>
      </c>
      <c r="AW29" s="33" t="e">
        <f>IF(AND('1'!AF29=CB!$A$2, '1'!AH29=CB!$B$2),INDEX(CB!$F$2:$F$7,MATCH('1'!AE29, CB!$D$2:$D$7,1))+('1'!AE29- INDEX(CB!$D$2:$D$7,MATCH('1'!AE29,CB!$D$2:$D$7,1)))*( INDEX(CB!$F$2:$F$7,MATCH('1'!AE29, CB!$D$2:$D$7,1)+1)- INDEX(CB!$F$2:$F$7,MATCH('1'!AE29, CB!$D$2:$D$7,1)))/( INDEX(CB!$D$2:$D$7,MATCH('1'!AE29, CB!$D$2:$D$7,1)+1)- INDEX(CB!$D$2:$D$7,MATCH('1'!AE29,CB!$D$2:$D$7,1))),IF(AND('1'!AF29=CB!$A$8, '1'!AH29=CB!$B$8),INDEX(CB!$F$8:$F$13,MATCH('1'!AE29, CB!$D$8:$D$13,1))+('1'!AE29- INDEX(CB!$D$8:$D$13,MATCH('1'!AE29,CB!$D$8:$D$13,1)))*( INDEX(CB!$F$8:$F$13,MATCH('1'!AE29, CB!$D$8:$D$13,1)+1)- INDEX(CB!$F$8:$F$13,MATCH('1'!AE29, CB!$D$8:$D$13,1)))/( INDEX(CB!$D$8:$D$13,MATCH('1'!AE29, CB!$D$8:$D$13,1)+1)- INDEX(CB!$D$8:$D$13,MATCH('1'!AE29,CB!$D$8:$D$13,1))),IF(AND('1'!AF29=CB!$A$14, '1'!AH29=CB!$B$14),INDEX(CB!$F$14:$F$19,MATCH('1'!AE29, CB!$D$14:$D$19,1))+('1'!AE29- INDEX(CB!$D$14:$D$19,MATCH('1'!AE29,CB!$D$14:$D$19,1)))*( INDEX(CB!$F$14:$F$19,MATCH('1'!AE29, CB!$D$14:$D$19,1)+1)- INDEX(CB!$F$14:$F$19,MATCH('1'!AE29, CB!$D$14:$D$19,1)))/( INDEX(CB!$D$14:$D$19,MATCH('1'!AE29, CB!$D$14:$D$19,1)+1)- INDEX(CB!$D$14:$D$19,MATCH('1'!AE29,CB!$D$14:$D$19,1))),IF(AND('1'!AF29=CB!$A$20, '1'!AH29=CB!$B$20),INDEX(CB!$F$20:$F$25,MATCH('1'!AE29, CB!$D$20:$D$25,1))+('1'!AE29- INDEX(CB!$D$20:$D$25,MATCH('1'!AE29,CB!$D$20:$D$25,1)))*( INDEX(CB!$F$20:$F$25,MATCH('1'!AE29, CB!$D$20:$D$25,1)+1)- INDEX(CB!$F$20:$F$25,MATCH('1'!AE29, CB!$D$20:$D$25,1)))/( INDEX(CB!$D$20:$D$25,MATCH('1'!AE29, CB!$D$20:$D$25,1)+1)- INDEX(CB!$D$20:$D$25,MATCH('1'!AE29,CB!$D$20:$D$25,1))),IF(AND('1'!AF29=CB!$A$26, '1'!AH29=CB!$B$26),INDEX(CB!$F$26:$F$31,MATCH('1'!AE29, CB!$D$26:$D$31,1))+('1'!AE29- INDEX(CB!$D$26:$D$31,MATCH('1'!AE29,CB!$D$26:$D$31,1)))*( INDEX(CB!$F$26:$F$31,MATCH('1'!AE29, CB!$D$26:$D$31,1)+1)- INDEX(CB!$F$26:$F$31,MATCH('1'!AE29, CB!$D$26:$D$31,1)))/( INDEX(CB!$D$26:$D$31,MATCH('1'!AE29, CB!$D$26:$D$31,1)+1)- INDEX(CB!$D$26:$D$31,MATCH('1'!AE29,CB!$D$26:$D$31,1))),IF(AND('1'!AF29=CB!$A$32, '1'!AH29=CB!$B$32),INDEX(CB!$F$32:$F$37,MATCH('1'!AE29, CB!$D$32:$D$37,1))+('1'!AE29- INDEX(CB!$D$32:$D$37,MATCH('1'!AE29,CB!$D$32:$D$37,1)))*( INDEX(CB!$F$32:$F$37,MATCH('1'!AE29, CB!$D$32:$D$37,1)+1)- INDEX(CB!$F$32:$F$37,MATCH('1'!AE29, CB!$D$32:$D$37,1)))/( INDEX(CB!$D$32:$D$37,MATCH('1'!AE29, CB!$D$32:$D$37,1)+1)- INDEX(CB!$D$32:$D$37,MATCH('1'!AE29,CB!$D$32:$D$37,1))),IF(AND('1'!AF29=CB!$A$38, '1'!AH29=CB!$B$38),INDEX(CB!$F$38:$F$43,MATCH('1'!AE29, CB!$D$38:$D$43,1))+('1'!AE29- INDEX(CB!$D$38:$D$43,MATCH('1'!AE29,CB!$D$38:$D$43,1)))*( INDEX(CB!$F$38:$F$43,MATCH('1'!AE29, CB!$D$38:$D$43,1)+1)- INDEX(CB!$F$38:$F$43,MATCH('1'!AE29, CB!$D$38:$D$43,1)))/( INDEX(CB!$D$38:$D$43,MATCH('1'!AE29, CB!$D$38:$D$43,1)+1)- INDEX(CB!$D$38:$D$43,MATCH('1'!AE29,CB!$D$38:$D$43,1))),IF(AND('1'!AF29=CB!$A$44, '1'!AH29=CB!$B$44),INDEX(CB!$F$44:$F$49,MATCH('1'!AE29, CB!$D$44:$D$49,1))+('1'!AE29- INDEX(CB!$D$44:$D$49,MATCH('1'!AE29,CB!$D$44:$D$49,1)))*( INDEX(CB!$F$44:$F$49,MATCH('1'!AE29, CB!$D$44:$D$49,1)+1)- INDEX(CB!$F$44:$F$49,MATCH('1'!AE29, CB!$D$44:$D$49,1)))/( INDEX(CB!$D$44:$D$49,MATCH('1'!AE29, CB!$D$44:$D$49,1)+1)- INDEX(CB!$D$44:$D$49,MATCH('1'!AE29,CB!$D$44:$D$49,1))),IF(AND('1'!AF29=CB!$A$50, '1'!AH29=CB!$B$50),INDEX(CB!$F$50:$F$55,MATCH('1'!AE29, CB!$D$50:$D$55,1))+('1'!AE29- INDEX(CB!$D$50:$D$55,MATCH('1'!AE29,CB!$D$50:$D$55,1)))*( INDEX(CB!$F$50:$F$55,MATCH('1'!AE29, CB!$D$50:$D$55,1)+1)- INDEX(CB!$F$50:$F$55,MATCH('1'!AE29, CB!$D$50:$D$55,1)))/( INDEX(CB!$D$50:$D$55,MATCH('1'!AE29, CB!$D$50:$D$55,1)+1)- INDEX(CB!$D$50:$D$55,MATCH('1'!AE29,CB!$D$50:$D$55,1))),IF(AND('1'!AF29=CB!$A$56, '1'!AH29=CB!$B$56),INDEX(CB!$F$56:$F$61,MATCH('1'!AE29, CB!$D$56:$D$61,1))+('1'!AE29- INDEX(CB!$D$56:$D$61,MATCH('1'!AE29,CB!$D$56:$D$61,1)))*( INDEX(CB!$F$56:$F$61,MATCH('1'!AE29, CB!$D$56:$D$61,1)+1)- INDEX(CB!$F$56:$F$61,MATCH('1'!AE29, CB!$D$56:$D$61,1)))/( INDEX(CB!$D$56:$D$61,MATCH('1'!AE29, CB!$D$56:$D$61,1)+1)- INDEX(CB!$D$56:$D$61,MATCH('1'!AE29,CB!$D$56:$D$61,1))),IF(AND('1'!AF29=CB!$A$62, '1'!AH29=CB!$B$62),INDEX(CB!$F$62:$F$67,MATCH('1'!AE29, CB!$D$62:$D$67,1))+('1'!AE29- INDEX(CB!$D$62:$D$67,MATCH('1'!AE29,CB!$D$62:$D$67,1)))*( INDEX(CB!$F$62:$F$67,MATCH('1'!AE29, CB!$D$62:$D$67,1)+1)- INDEX(CB!$F$62:$F$67,MATCH('1'!AE29, CB!$D$62:$D$67,1)))/( INDEX(CB!$D$62:$D$67,MATCH('1'!AE29, CB!$D$62:$D$67,1)+1)- INDEX(CB!$D$62:$D$67,MATCH('1'!AE29,CB!$D$62:$D$67,1))),IF(AND('1'!AF29=CB!$A$68, '1'!AH29=CB!$B$68),INDEX(CB!$F$68:$F$73,MATCH('1'!AE29, CB!$D$68:$D$73,1))+('1'!AE29- INDEX(CB!$D$68:$D$73,MATCH('1'!AE29,CB!$D$68:$D$73,1)))*( INDEX(CB!$F$68:$F$73,MATCH('1'!AE29, CB!$D$68:$D$73,1)+1)- INDEX(CB!$F$68:$F$73,MATCH('1'!AE29, CB!$D$68:$D$73,1)))/(INDEX(CB!$D$68:$D$73,MATCH('1'!AE29, CB!$D$68:$D$73,1)+1)- INDEX(CB!$D$68:$D$73,MATCH('1'!AE29,CB!$D$68:$D$73,1))),IF(AND('1'!AF29=CB!$A$74, '1'!AH29=CB!$B$74),INDEX(CB!$F$74:$F$79,MATCH('1'!AE29, CB!$D$74:$D$79,1))+('1'!AE29- INDEX(CB!$D$74:$D$79,MATCH('1'!AE29,CB!$D$74:$D$79,1)))*( INDEX(CB!$F$74:$F$79,MATCH('1'!AE29, CB!$D$74:$D$79,1)+1)- INDEX(CB!$F$74:$F$79,MATCH('1'!AE29, CB!$D$74:$D$79,1)))/(INDEX(CB!$D$74:$D$79,MATCH('1'!AE29, CB!$D$74:$D$79,1)+1)- INDEX(CB!$D$74:$D$79,MATCH('1'!AE29,CB!$D$74:$D$79,1))),IF(AND('1'!AF29=CB!$A$80, '1'!AH29=CB!$B$80),INDEX(CB!$F$80:$F$85,MATCH('1'!AE29, CB!$D$80:$D$85,1))+('1'!AE29- INDEX(CB!$D$80:$D$85,MATCH('1'!AE29,CB!$D$80:$D$85,1)))*( INDEX(CB!$F$80:$F$85,MATCH('1'!AE29, CB!$D$80:$D$85,1)+1)- INDEX(CB!$F$80:$F$85,MATCH('1'!AE29, CB!$D$80:$D$85,1)))/(INDEX(CB!$D$80:$D$85,MATCH('1'!AE29, CB!$D$80:$D$85,1)+1)- INDEX(CB!$D$80:$D$85,MATCH('1'!AE29,CB!$D$80:$D$85,1))),IF(AND('1'!AF29=CB!$A$86, '1'!AH29=CB!$B$86),INDEX(CB!$F$86:$F$91,MATCH('1'!AE29, CB!$D$86:$D$91,1))+('1'!AE29- INDEX(CB!$D$86:$D$91,MATCH('1'!AE29,CB!$D$86:$D$91,1)))*( INDEX(CB!$F$86:$F$91,MATCH('1'!AE29, CB!$D$86:$D$91,1)+1)- INDEX(CB!$F$86:$F$91,MATCH('1'!AE29, CB!$D$86:$D$91,1)))/(INDEX(CB!$D$86:$D$91,MATCH('1'!AE29, CB!$D$86:$D$91,1)+1)- INDEX(CB!$D$86:$D$91,MATCH('1'!AE29,CB!$D$86:$D$91,1))),IF(AND('1'!AF29=CB!$A$92, '1'!AH29=CB!$B$92),INDEX(CB!$F$92:$F$97,MATCH('1'!AE29, CB!$D$92:$D$97,1))+('1'!AE29- INDEX(CB!$D$92:$D$97,MATCH('1'!AE29,CB!$D$92:$D$97,1)))*( INDEX(CB!$F$92:$F$97,MATCH('1'!AE29, CB!$D$92:$D$97,1)+1)- INDEX(CB!$F$92:$F$97,MATCH('1'!AE29, CB!$D$92:$D$97,1)))/(INDEX(CB!$D$92:$D$97,MATCH('1'!AE29, CB!$D$92:$D$97,1)+1)- INDEX(CB!$D$92:$D$97,MATCH('1'!AE29,CB!$D$92:$D$97,1))),IF(AND('1'!AF29=CB!$A$98, '1'!AH29=CB!$B$98),INDEX(CB!$F$98:$F$103,MATCH('1'!AE29, CB!$D$98:$D$103,1))+('1'!AE29- INDEX(CB!$D$98:$D$103,MATCH('1'!AE29,CB!$D$98:$D$103,1)))*( INDEX(CB!$F$98:$F$103,MATCH('1'!AE29, CB!$D$98:$D$103,1)+1)- INDEX(CB!$F$98:$F$103,MATCH('1'!AE29, CB!$D$98:$D$103,1)))/(INDEX(CB!$D$98:$D$103,MATCH('1'!AE29, CB!$D$98:$D$103,1)+1)- INDEX(CB!$D$98:$D$103,MATCH('1'!AE29,CB!$D$98:$D$103,1))),IF(AND('1'!AF29=CB!$A$104, '1'!AH29=CB!$B$104),INDEX(CB!$F$104:$F$109,MATCH('1'!AE29, CB!$D$104:$D$109,1))+('1'!AE29- INDEX(CB!$D$104:$D$109,MATCH('1'!AE29,CB!$D$104:$D$109,1)))*( INDEX(CB!$F$104:$F$109,MATCH('1'!AE29, CB!$D$104:$D$109,1)+1)- INDEX(CB!$F$104:$F$109,MATCH('1'!AE29, CB!$D$104:$D$109,1)))/(INDEX(CB!$D$104:$D$109,MATCH('1'!AE29, CB!$D$104:$D$109,1)+1)- INDEX(CB!$D$104:$D$109,MATCH('1'!AE29,CB!$D$104:$D$109,1))),0))))))))))))))))))</f>
        <v>#N/A</v>
      </c>
      <c r="AX29" s="33" t="e">
        <f>IF(AND('1'!AF29=CB!$A$2, '1'!AH29=CB!$B$2),INDEX(CB!$E$2:$E$7,MATCH('1'!AE29, CB!$D$2:$D$7,1))+('1'!AE29- INDEX(CB!$D$2:$D$7,MATCH('1'!AE29,CB!$D$2:$D$7,1)))*( INDEX(CB!$E$2:$E$7,MATCH('1'!AE29, CB!$D$2:$D$7,1)+1)- INDEX(CB!$E$2:$E$7,MATCH('1'!AE29, CB!$D$2:$D$7,1)))/( INDEX(CB!$D$2:$D$7,MATCH('1'!AE29, CB!$D$2:$D$7,1)+1)- INDEX(CB!$D$2:$D$7,MATCH('1'!AE29,CB!$D$2:$D$7,1))),IF(AND('1'!AF29=CB!$A$8, '1'!AH29=CB!$B$8),INDEX(CB!$E$8:$E$13,MATCH('1'!AE29, CB!$D$8:$D$13,1))+('1'!AE29- INDEX(CB!$D$8:$D$13,MATCH('1'!AE29,CB!$D$8:$D$13,1)))*( INDEX(CB!$E$8:$E$13,MATCH('1'!AE29, CB!$D$8:$D$13,1)+1)- INDEX(CB!$E$8:$E$13,MATCH('1'!AE29, CB!$D$8:$D$13,1)))/( INDEX(CB!$D$8:$D$13,MATCH('1'!AE29, CB!$D$8:$D$13,1)+1)- INDEX(CB!$D$8:$D$13,MATCH('1'!AE29,CB!$D$8:$D$13,1))),IF(AND('1'!AF29=CB!$A$14, '1'!AH29=CB!$B$14),INDEX(CB!$E$14:$E$19,MATCH('1'!AE29, CB!$D$14:$D$19,1))+('1'!AE29- INDEX(CB!$D$14:$D$19,MATCH('1'!AE29,CB!$D$14:$D$19,1)))*( INDEX(CB!$E$14:$E$19,MATCH('1'!AE29, CB!$D$14:$D$19,1)+1)- INDEX(CB!$E$14:$E$19,MATCH('1'!AE29, CB!$D$14:$D$19,1)))/( INDEX(CB!$D$14:$D$19,MATCH('1'!AE29, CB!$D$14:$D$19,1)+1)- INDEX(CB!$D$14:$D$19,MATCH('1'!AE29,CB!$D$14:$D$19,1))),IF(AND('1'!AF29=CB!$A$20, '1'!AH29=CB!$B$20),INDEX(CB!$E$20:$E$25,MATCH('1'!AE29, CB!$D$20:$D$25,1))+('1'!AE29- INDEX(CB!$D$20:$D$25,MATCH('1'!AE29,CB!$D$20:$D$25,1)))*( INDEX(CB!$E$20:$E$25,MATCH('1'!AE29, CB!$D$20:$D$25,1)+1)- INDEX(CB!$E$20:$E$25,MATCH('1'!AE29, CB!$D$20:$D$25,1)))/( INDEX(CB!$D$20:$D$25,MATCH('1'!AE29, CB!$D$20:$D$25,1)+1)- INDEX(CB!$D$20:$D$25,MATCH('1'!AE29,CB!$D$20:$D$25,1))),IF(AND('1'!AF29=CB!$A$26, '1'!AH29=CB!$B$26),INDEX(CB!$E$26:$E$31,MATCH('1'!AE29, CB!$D$26:$D$31,1))+('1'!AE29- INDEX(CB!$D$26:$D$31,MATCH('1'!AE29,CB!$D$26:$D$31,1)))*( INDEX(CB!$E$26:$E$31,MATCH('1'!AE29, CB!$D$26:$D$31,1)+1)- INDEX(CB!$E$26:$E$31,MATCH('1'!AE29, CB!$D$26:$D$31,1)))/( INDEX(CB!$D$26:$D$31,MATCH('1'!AE29, CB!$D$26:$D$31,1)+1)- INDEX(CB!$D$26:$D$31,MATCH('1'!AE29,CB!$D$26:$D$31,1))),IF(AND('1'!AF29=CB!$A$32, '1'!AH29=CB!$B$32),INDEX(CB!$E$32:$E$37,MATCH('1'!AE29, CB!$D$32:$D$37,1))+('1'!AE29- INDEX(CB!$D$32:$D$37,MATCH('1'!AE29,CB!$D$32:$D$37,1)))*( INDEX(CB!$E$32:$E$37,MATCH('1'!AE29, CB!$D$32:$D$37,1)+1)- INDEX(CB!$E$32:$E$37,MATCH('1'!AE29, CB!$D$32:$D$37,1)))/( INDEX(CB!$D$32:$D$37,MATCH('1'!AE29, CB!$D$32:$D$37,1)+1)- INDEX(CB!$D$32:$D$37,MATCH('1'!AE29,CB!$D$32:$D$37,1))),IF(AND('1'!AF29=CB!$A$38, '1'!AH29=CB!$B$38),INDEX(CB!$E$38:$E$43,MATCH('1'!AE29, CB!$D$38:$D$43,1))+('1'!AE29- INDEX(CB!$D$38:$D$43,MATCH('1'!AE29,CB!$D$38:$D$43,1)))*( INDEX(CB!$E$38:$E$43,MATCH('1'!AE29, CB!$D$38:$D$43,1)+1)- INDEX(CB!$E$38:$E$43,MATCH('1'!AE29, CB!$D$38:$D$43,1)))/( INDEX(CB!$D$38:$D$43,MATCH('1'!AE29, CB!$D$38:$D$43,1)+1)- INDEX(CB!$D$38:$D$43,MATCH('1'!AE29,CB!$D$38:$D$43,1))),IF(AND('1'!AF29=CB!$A$44, '1'!AH29=CB!$B$44),INDEX(CB!$E$44:$E$49,MATCH('1'!AE29, CB!$D$44:$D$49,1))+('1'!AE29- INDEX(CB!$D$44:$D$49,MATCH('1'!AE29,CB!$D$44:$D$49,1)))*( INDEX(CB!$E$44:$E$49,MATCH('1'!AE29, CB!$D$44:$D$49,1)+1)- INDEX(CB!$E$44:$E$49,MATCH('1'!AE29, CB!$D$44:$D$49,1)))/( INDEX(CB!$D$44:$D$49,MATCH('1'!AE29, CB!$D$44:$D$49,1)+1)- INDEX(CB!$D$44:$D$49,MATCH('1'!AE29,CB!$D$44:$D$49,1))),IF(AND('1'!AF29=CB!$A$50, '1'!AH29=CB!$B$50),INDEX(CB!$E$50:$E$55,MATCH('1'!AE29, CB!$D$50:$D$55,1))+('1'!AE29- INDEX(CB!$D$50:$D$55,MATCH('1'!AE29,CB!$D$50:$D$55,1)))*( INDEX(CB!$E$50:$E$55,MATCH('1'!AE29, CB!$D$50:$D$55,1)+1)- INDEX(CB!$E$50:$E$55,MATCH('1'!AE29, CB!$D$50:$D$55,1)))/( INDEX(CB!$D$50:$D$55,MATCH('1'!AE29, CB!$D$50:$D$55,1)+1)- INDEX(CB!$D$50:$D$55,MATCH('1'!AE29,CB!$D$50:$D$55,1))),IF(AND('1'!AF29=CB!$A$56, '1'!AH29=CB!$B$56),INDEX(CB!$E$56:$E$61,MATCH('1'!AE29, CB!$D$56:$D$61,1))+('1'!AE29- INDEX(CB!$D$56:$D$61,MATCH('1'!AE29,CB!$D$56:$D$61,1)))*( INDEX(CB!$E$56:$E$61,MATCH('1'!AE29, CB!$D$56:$D$61,1)+1)- INDEX(CB!$E$56:$E$61,MATCH('1'!AE29, CB!$D$56:$D$61,1)))/( INDEX(CB!$D$56:$D$61,MATCH('1'!AE29, CB!$D$56:$D$61,1)+1)- INDEX(CB!$D$56:$D$61,MATCH('1'!AE29,CB!$D$56:$D$61,1))),IF(AND('1'!AF29=CB!$A$62, '1'!AH29=CB!$B$62),INDEX(CB!$E$62:$E$67,MATCH('1'!AE29, CB!$D$62:$D$67,1))+('1'!AE29- INDEX(CB!$D$62:$D$67,MATCH('1'!AE29,CB!$D$62:$D$67,1)))*( INDEX(CB!$E$62:$E$67,MATCH('1'!AE29, CB!$D$62:$D$67,1)+1)- INDEX(CB!$E$62:$E$67,MATCH('1'!AE29, CB!$D$62:$D$67,1)))/( INDEX(CB!$D$62:$D$67,MATCH('1'!AE29, CB!$D$62:$D$67,1)+1)- INDEX(CB!$D$62:$D$67,MATCH('1'!AE29,CB!$D$62:$D$67,1))),IF(AND('1'!AF29=CB!$A$68, '1'!AH29=CB!$B$68),INDEX(CB!$E$68:$E$73,MATCH('1'!AE29, CB!$D$68:$D$73,1))+('1'!AE29- INDEX(CB!$D$68:$D$73,MATCH('1'!AE29,CB!$D$68:$D$73,1)))*( INDEX(CB!$E$68:$E$73,MATCH('1'!AE29, CB!$D$68:$D$73,1)+1)- INDEX(CB!$E$68:$E$73,MATCH('1'!AE29, CB!$D$68:$D$73,1)))/(INDEX(CB!$D$68:$D$73,MATCH('1'!AE29, CB!$D$68:$D$73,1)+1)- INDEX(CB!$D$68:$D$73,MATCH('1'!AE29,CB!$D$68:$D$73,1))),IF(AND('1'!AF29=CB!$A$74, '1'!AH29=CB!$B$74),INDEX(CB!$E$74:$E$79,MATCH('1'!AE29, CB!$D$74:$D$79,1))+('1'!AE29- INDEX(CB!$D$74:$D$79,MATCH('1'!AE29,CB!$D$74:$D$79,1)))*( INDEX(CB!$E$74:$E$79,MATCH('1'!AE29, CB!$D$74:$D$79,1)+1)- INDEX(CB!$E$74:$E$79,MATCH('1'!AE29, CB!$D$74:$D$79,1)))/(INDEX(CB!$D$74:$D$79,MATCH('1'!AE29, CB!$D$74:$D$79,1)+1)- INDEX(CB!$D$74:$D$79,MATCH('1'!AE29,CB!$D$74:$D$79,1))),IF(AND('1'!AF29=CB!$A$80, '1'!AH29=CB!$B$80),INDEX(CB!$E$80:$E$85,MATCH('1'!AE29, CB!$D$80:$D$85,1))+('1'!AE29- INDEX(CB!$D$80:$D$85,MATCH('1'!AE29,CB!$D$80:$D$85,1)))*( INDEX(CB!$E$80:$E$85,MATCH('1'!AE29, CB!$D$80:$D$85,1)+1)- INDEX(CB!$E$80:$E$85,MATCH('1'!AE29, CB!$D$80:$D$85,1)))/(INDEX(CB!$D$80:$D$85,MATCH('1'!AE29, CB!$D$80:$D$85,1)+1)- INDEX(CB!$D$80:$D$85,MATCH('1'!AE29,CB!$D$80:$D$85,1))),IF(AND('1'!AF29=CB!$A$86, '1'!AH29=CB!$B$86),INDEX(CB!$E$86:$E$91,MATCH('1'!AE29, CB!$D$86:$D$91,1))+('1'!AE29- INDEX(CB!$D$86:$D$91,MATCH('1'!AE29,CB!$D$86:$D$91,1)))*( INDEX(CB!$E$86:$E$91,MATCH('1'!AE29, CB!$D$86:$D$91,1)+1)- INDEX(CB!$E$86:$E$91,MATCH('1'!AE29, CB!$D$86:$D$91,1)))/(INDEX(CB!$D$86:$D$91,MATCH('1'!AE29, CB!$D$86:$D$91,1)+1)- INDEX(CB!$D$86:$D$91,MATCH('1'!AE29,CB!$D$86:$D$91,1))),IF(AND('1'!AF29=CB!$A$92, '1'!AH29=CB!$B$92),INDEX(CB!$E$92:$E$97,MATCH('1'!AE29, CB!$D$92:$D$97,1))+('1'!AE29- INDEX(CB!$D$92:$D$97,MATCH('1'!AE29,CB!$D$92:$D$97,1)))*( INDEX(CB!$E$92:$E$97,MATCH('1'!AE29, CB!$D$92:$D$97,1)+1)- INDEX(CB!$E$92:$E$97,MATCH('1'!AE29, CB!$D$92:$D$97,1)))/(INDEX(CB!$D$92:$D$97,MATCH('1'!AE29, CB!$D$92:$D$97,1)+1)- INDEX(CB!$D$92:$D$97,MATCH('1'!AE29,CB!$D$92:$D$97,1))),IF(AND('1'!AF29=CB!$A$98, '1'!AH29=CB!$B$98),INDEX(CB!$E$98:$E$103,MATCH('1'!AE29, CB!$D$98:$D$103,1))+('1'!AE29- INDEX(CB!$D$98:$D$103,MATCH('1'!AE29,CB!$D$98:$D$103,1)))*( INDEX(CB!$E$98:$E$103,MATCH('1'!AE29, CB!$D$98:$D$103,1)+1)- INDEX(CB!$E$98:$E$103,MATCH('1'!AE29, CB!$D$98:$D$103,1)))/(INDEX(CB!$D$98:$D$103,MATCH('1'!AE29, CB!$D$98:$D$103,1)+1)- INDEX(CB!$D$98:$D$103,MATCH('1'!AE29,CB!$D$98:$D$103,1))),IF(AND('1'!AF29=CB!$A$104, '1'!AH29=CB!$B$104),INDEX(CB!$E$104:$E$109,MATCH('1'!AE29, CB!$D$104:$D$109,1))+('1'!AE29- INDEX(CB!$D$104:$D$109,MATCH('1'!AE29,CB!$D$104:$D$109,1)))*( INDEX(CB!$E$104:$E$109,MATCH('1'!AE29, CB!$D$104:$D$109,1)+1)- INDEX(CB!$E$104:$E$109,MATCH('1'!AE29, CB!$D$104:$D$109,1)))/(INDEX(CB!$D$104:$D$109,MATCH('1'!AE29, CB!$D$104:$D$109,1)+1)- INDEX(CB!$D$104:$D$109,MATCH('1'!AE29,CB!$D$104:$D$109,1))),0))))))))))))))))))</f>
        <v>#N/A</v>
      </c>
      <c r="AY29" s="11" t="e">
        <f t="shared" si="17"/>
        <v>#VALUE!</v>
      </c>
      <c r="AZ29" s="11" t="e">
        <f>(-AY28+IF(AND('1'!AF29=CB!$A$2,'1'!AH29=CB!$B$2),MAX(CB!$D$2:$D$7),IF(AND('1'!AF29=CB!$A$8,'1'!AH29=CB!$B$8),MAX(CB!$D$8:$D$13),IF(AND('1'!AF29=CB!$A$14,'1'!AH29=CB!$B$14),MAX(CB!$D$14:$D$19),IF(AND('1'!AF29=CB!$A$20,'1'!AH29=CB!$B$20),MAX(CB!$D$20:$D$25),IF(AND('1'!AF29=CB!$A$26,'1'!AH29=CB!$B$26),MAX(CB!$D$26:$D$31),IF(AND('1'!AF29=CB!$A$32,'1'!AH29=CB!$B$32),CB!$D$36+(6-CB!$C$36)*(CB!$D$37-CB!$D$36)/(CB!$C$37-CB!$C$36),IF(AND('1'!AF29=CB!$A$38,'1'!AH29=CB!$B$38),CB!$D$42+(6-CB!$C$42)*(CB!$D$43-CB!$D$42)/(CB!$C$43-CB!$C$42),IF(AND('1'!AF29=CB!$A$44,'1'!AH29=CB!$B$44),CB!$D$48+(6-CB!$C$48)*(CB!$D$49-CB!$D$48)/(CB!$C$49-CB!$C$48),IF(AND('1'!AF29=CB!$A$50,'1'!AH29=CB!$B$50),CB!$D$54+(6-CB!$C$54)*(CB!$D$55-CB!$D$54)/(CB!$C$55-CB!$C$54),IF(AND('1'!AF29=CB!$A$56,'1'!AH29=CB!$B$56),CB!$D$60+(6-CB!$C$60)*(CB!$D$61-CB!$D$60)/(CB!$C$61-CB!$C$60),IF(AND('1'!AF29=CB!$A$62,'1'!AH29=CB!$B$62),MAX(CB!$D$62:$D$67),IF(AND('1'!AF29=CB!$A$68,'1'!AH29=CB!$B$68),MAX(CB!$D$68:$D$73),IF(AND('1'!AF29=CB!$A$74,'1'!AH29=CB!$B$74),MAX(CB!$D$74:$D$79),IF(AND('1'!AF29=CB!$A$80,'1'!AH29=CB!$B$80),MAX(CB!$D$80:$D$85),IF(AND('1'!AF29=CB!$A$86,'1'!AH29=CB!$B$86),MAX(CB!$D$86:$D$91),IF(AND('1'!AF29=CB!$A$92,'1'!AH29=CB!$B$92),MAX(CB!$D$92:$D$97),IF(AND('1'!AF29=CB!$A$98,'1'!AH29=CB!$B$98),MAX(CB!$D$98:$D$103),IF(AND('1'!AF29=CB!$A$104,'1'!AH29=CB!$B$104),MAX(CB!$D$104:$D$109),0)))))))))))))))))))/(F29*H29*D29)*43560+$B28</f>
        <v>#VALUE!</v>
      </c>
      <c r="BA29" s="38" t="e">
        <f t="shared" si="1"/>
        <v>#N/A</v>
      </c>
      <c r="BB29" s="39" t="e">
        <f t="shared" si="2"/>
        <v>#N/A</v>
      </c>
      <c r="BC29" s="39" t="e">
        <f t="shared" si="3"/>
        <v>#N/A</v>
      </c>
      <c r="BD29" s="39" t="e">
        <f t="shared" si="4"/>
        <v>#N/A</v>
      </c>
      <c r="BE29" s="39" t="e">
        <f t="shared" si="5"/>
        <v>#N/A</v>
      </c>
      <c r="BF29" s="39" t="e">
        <f t="shared" si="6"/>
        <v>#N/A</v>
      </c>
      <c r="BG29" s="39" t="e">
        <f t="shared" si="7"/>
        <v>#N/A</v>
      </c>
      <c r="BH29" s="39" t="e">
        <f t="shared" si="8"/>
        <v>#VALUE!</v>
      </c>
      <c r="BI29" s="56" t="e">
        <f t="shared" si="18"/>
        <v>#VALUE!</v>
      </c>
    </row>
    <row r="30" spans="1:61" ht="14.55" x14ac:dyDescent="0.4">
      <c r="A30" s="65">
        <v>19</v>
      </c>
      <c r="B30" s="35"/>
      <c r="C30" s="23" t="str">
        <f t="shared" si="20"/>
        <v/>
      </c>
      <c r="D30" s="95" t="str">
        <f t="shared" si="10"/>
        <v/>
      </c>
      <c r="E30" s="23" t="str">
        <f t="shared" si="11"/>
        <v/>
      </c>
      <c r="F30" s="35"/>
      <c r="G30" s="48" t="str">
        <f t="shared" si="12"/>
        <v/>
      </c>
      <c r="H30" s="93" t="str">
        <f>IF(B30&lt;&gt;0,INDEX(RainfallIntensity!$A$4:$B$49,MATCH($K$8,RainfallIntensity!$A$4:$A$49),2),"")</f>
        <v/>
      </c>
      <c r="I30" s="23" t="str">
        <f t="shared" si="13"/>
        <v/>
      </c>
      <c r="J30" s="23" t="str">
        <f t="shared" si="19"/>
        <v/>
      </c>
      <c r="K30" s="23" t="str">
        <f t="shared" si="14"/>
        <v/>
      </c>
      <c r="L30" s="35"/>
      <c r="M30" s="35" t="s">
        <v>119</v>
      </c>
      <c r="N30" s="83"/>
      <c r="O30" s="24" t="str">
        <f>IF(B30&lt;&gt;0,'1'!BA30,"")</f>
        <v/>
      </c>
      <c r="P30" s="55" t="str">
        <f>IF(B30&lt;&gt;0,'1'!BB30,"")</f>
        <v/>
      </c>
      <c r="Q30" s="24" t="str">
        <f>IF(B30&lt;&gt;0,'1'!BC30,"")</f>
        <v/>
      </c>
      <c r="R30" s="24" t="str">
        <f>IF(B30&lt;&gt;0,INDEX(CB!$N$2:$N$109,MATCH('1'!M30, CB!$A$2:$A$109,1)),"")</f>
        <v/>
      </c>
      <c r="S30" s="24" t="str">
        <f>IF(B30&lt;&gt;0,'1'!BD30,"")</f>
        <v/>
      </c>
      <c r="T30" s="24" t="str">
        <f>IF(B30&lt;&gt;0,'1'!BE30,"")</f>
        <v/>
      </c>
      <c r="U30" s="24" t="str">
        <f>IF(B30&lt;&gt;0,'1'!BF30,"")</f>
        <v/>
      </c>
      <c r="V30" s="24" t="str">
        <f>IF(B30&lt;&gt;0,'1'!BG30,"")</f>
        <v/>
      </c>
      <c r="W30" s="24" t="str">
        <f>IF(B30&lt;&gt;0,'1'!BH30,"")</f>
        <v/>
      </c>
      <c r="X30" s="53" t="str">
        <f t="shared" si="15"/>
        <v/>
      </c>
      <c r="Y30" s="63"/>
      <c r="Z30" s="94" t="str">
        <f t="shared" si="0"/>
        <v/>
      </c>
      <c r="AE30" s="11" t="str">
        <f>'1'!K30</f>
        <v/>
      </c>
      <c r="AF30" s="33">
        <f t="array" ref="AF30">MAX(IF(CB!$A$2:$A$109&lt;='1'!M30,CB!$A$2:$A$109))</f>
        <v>10</v>
      </c>
      <c r="AG30" s="33">
        <f t="array" ref="AG30">IF('1'!M30&lt;10,MAX(IF(CB!$B$2:$B$91&lt;='1'!N30,CB!$B$2:$B$91)),MAX(IF(CB!$B$92:$B$109&lt;='1'!N30,CB!$B$92:$B$109)))</f>
        <v>0</v>
      </c>
      <c r="AH30" s="100">
        <f t="array" ref="AH30">IF('1'!M30&lt;10,MIN(IF(CB!$B$2:$B$91&gt;='1'!N30,CB!$B$2:$B$91),0.07),MIN(IF(CB!$B$92:$B$109&gt;='1'!N30,CB!$B$92:$B$109,0.03)))</f>
        <v>3.0000000000000001E-3</v>
      </c>
      <c r="AI30" s="38">
        <f>IF(AND('1'!AF30=CB!$A$2, '1'!AG30=CB!$B$2),INDEX(CB!$K$2:$K$7,MATCH('1'!AE30, CB!$D$2:$D$7,1))+('1'!AE30- INDEX(CB!$D$2:$D$7,MATCH('1'!AE30,CB!$D$2:$D$7,1)))*( INDEX(CB!$K$2:$K$7,MATCH('1'!AE30, CB!$D$2:$D$7,1)+1)- INDEX(CB!$K$2:$K$7,MATCH('1'!AE30, CB!$D$2:$D$7,1)))/( INDEX(CB!$D$2:$D$7,MATCH('1'!AE30, CB!$D$2:$D$7,1)+1)- INDEX(CB!$D$2:$D$7,MATCH('1'!AE30,CB!$D$2:$D$7,1))),IF(AND('1'!AF30=CB!$A$8, '1'!AG30=CB!$B$8),INDEX(CB!$K$8:$K$13,MATCH('1'!AE30, CB!$D$8:$D$13,1))+('1'!AE30- INDEX(CB!$D$8:$D$13,MATCH('1'!AE30,CB!$D$8:$D$13,1)))*( INDEX(CB!$K$8:$K$13,MATCH('1'!AE30, CB!$D$8:$D$13,1)+1)- INDEX(CB!$K$8:$K$13,MATCH('1'!AE30, CB!$D$8:$D$13,1)))/( INDEX(CB!$D$8:$D$13,MATCH('1'!AE30, CB!$D$8:$D$13,1)+1)- INDEX(CB!$D$8:$D$13,MATCH('1'!AE30,CB!$D$8:$D$13,1))),IF(AND('1'!AF30=CB!$A$14, '1'!AG30=CB!$B$14),INDEX(CB!$K$14:$K$19,MATCH('1'!AE30, CB!$D$14:$D$19,1))+('1'!AE30- INDEX(CB!$D$14:$D$19,MATCH('1'!AE30,CB!$D$14:$D$19,1)))*( INDEX(CB!$K$14:$K$19,MATCH('1'!AE30, CB!$D$14:$D$19,1)+1)- INDEX(CB!$K$14:$K$19,MATCH('1'!AE30, CB!$D$14:$D$19,1)))/( INDEX(CB!$D$14:$D$19,MATCH('1'!AE30, CB!$D$14:$D$19,1)+1)- INDEX(CB!$D$14:$D$19,MATCH('1'!AE30,CB!$D$14:$D$19,1))),IF(AND('1'!AF30=CB!$A$20, '1'!AG30=CB!$B$20),INDEX(CB!$K$20:$K$25,MATCH('1'!AE30, CB!$D$20:$D$25,1))+('1'!AE30- INDEX(CB!$D$20:$D$25,MATCH('1'!AE30,CB!$D$20:$D$25,1)))*( INDEX(CB!$K$20:$K$25,MATCH('1'!AE30, CB!$D$20:$D$25,1)+1)- INDEX(CB!$K$20:$K$25,MATCH('1'!AE30, CB!$D$20:$D$25,1)))/( INDEX(CB!$D$20:$D$25,MATCH('1'!AE30, CB!$D$20:$D$25,1)+1)- INDEX(CB!$D$20:$D$25,MATCH('1'!AE30,CB!$D$20:$D$25,1))),IF(AND('1'!AF30=CB!$A$26, '1'!AG30=CB!$B$26),INDEX(CB!$K$26:$K$31,MATCH('1'!AE30, CB!$D$26:$D$31,1))+('1'!AE30- INDEX(CB!$D$26:$D$31,MATCH('1'!AE30,CB!$D$26:$D$31,1)))*( INDEX(CB!$K$26:$K$31,MATCH('1'!AE30, CB!$D$26:$D$31,1)+1)- INDEX(CB!$K$26:$K$31,MATCH('1'!AE30, CB!$D$26:$D$31,1)))/( INDEX(CB!$D$26:$D$31,MATCH('1'!AE30, CB!$D$26:$D$31,1)+1)- INDEX(CB!$D$26:$D$31,MATCH('1'!AE30,CB!$D$26:$D$31,1))),IF(AND('1'!AF30=CB!$A$32, '1'!AG30=CB!$B$32),INDEX(CB!$K$32:$K$37,MATCH('1'!AE30, CB!$D$32:$D$37,1))+('1'!AE30- INDEX(CB!$D$32:$D$37,MATCH('1'!AE30,CB!$D$32:$D$37,1)))*( INDEX(CB!$K$32:$K$37,MATCH('1'!AE30, CB!$D$32:$D$37,1)+1)- INDEX(CB!$K$32:$K$37,MATCH('1'!AE30, CB!$D$32:$D$37,1)))/( INDEX(CB!$D$32:$D$37,MATCH('1'!AE30, CB!$D$32:$D$37,1)+1)- INDEX(CB!$D$32:$D$37,MATCH('1'!AE30,CB!$D$32:$D$37,1))),IF(AND('1'!AF30=CB!$A$38, '1'!AG30=CB!$B$38),INDEX(CB!$K$38:$K$43,MATCH('1'!AE30, CB!$D$38:$D$43,1))+('1'!AE30- INDEX(CB!$D$38:$D$43,MATCH('1'!AE30,CB!$D$38:$D$43,1)))*( INDEX(CB!$K$38:$K$43,MATCH('1'!AE30, CB!$D$38:$D$43,1)+1)- INDEX(CB!$K$38:$K$43,MATCH('1'!AE30, CB!$D$38:$D$43,1)))/( INDEX(CB!$D$38:$D$43,MATCH('1'!AE30, CB!$D$38:$D$43,1)+1)- INDEX(CB!$D$38:$D$43,MATCH('1'!AE30,CB!$D$38:$D$43,1))),IF(AND('1'!AF30=CB!$A$44, '1'!AG30=CB!$B$44),INDEX(CB!$K$44:$K$49,MATCH('1'!AE30, CB!$D$44:$D$49,1))+('1'!AE30- INDEX(CB!$D$44:$D$49,MATCH('1'!AE30,CB!$D$44:$D$49,1)))*( INDEX(CB!$K$44:$K$49,MATCH('1'!AE30, CB!$D$44:$D$49,1)+1)- INDEX(CB!$K$44:$K$49,MATCH('1'!AE30, CB!$D$44:$D$49,1)))/( INDEX(CB!$D$44:$D$49,MATCH('1'!AE30, CB!$D$44:$D$49,1)+1)- INDEX(CB!$D$44:$D$49,MATCH('1'!AE30,CB!$D$44:$D$49,1))),IF(AND('1'!AF30=CB!$A$50, '1'!AG30=CB!$B$50),INDEX(CB!$K$50:$K$55,MATCH('1'!AE30, CB!$D$50:$D$55,1))+('1'!AE30- INDEX(CB!$D$50:$D$55,MATCH('1'!AE30,CB!$D$50:$D$55,1)))*( INDEX(CB!$K$50:$K$55,MATCH('1'!AE30, CB!$D$50:$D$55,1)+1)- INDEX(CB!$K$50:$K$55,MATCH('1'!AE30, CB!$D$50:$D$55,1)))/( INDEX(CB!$D$50:$D$55,MATCH('1'!AE30, CB!$D$50:$D$55,1)+1)- INDEX(CB!$D$50:$D$55,MATCH('1'!AE30,CB!$D$50:$D$55,1))),IF(AND('1'!AF30=CB!$A$56, '1'!AG30=CB!$B$56),INDEX(CB!$K$56:$K$61,MATCH('1'!AE30, CB!$D$56:$D$61,1))+('1'!AE30- INDEX(CB!$D$56:$D$61,MATCH('1'!AE30,CB!$D$56:$D$61,1)))*( INDEX(CB!$K$56:$K$61,MATCH('1'!AE30, CB!$D$56:$D$61,1)+1)- INDEX(CB!$K$56:$K$61,MATCH('1'!AE30, CB!$D$56:$D$61,1)))/( INDEX(CB!$D$56:$D$61,MATCH('1'!AE30, CB!$D$56:$D$61,1)+1)- INDEX(CB!$D$56:$D$61,MATCH('1'!AE30,CB!$D$56:$D$61,1))),IF(AND('1'!AF30=CB!$A$62, '1'!AG30=CB!$B$62),INDEX(CB!$K$62:$K$67,MATCH('1'!AE30, CB!$D$62:$D$67,1))+('1'!AE30- INDEX(CB!$D$62:$D$67,MATCH('1'!AE30,CB!$D$62:$D$67,1)))*( INDEX(CB!$K$62:$K$67,MATCH('1'!AE30, CB!$D$62:$D$67,1)+1)- INDEX(CB!$K$62:$K$67,MATCH('1'!AE30, CB!$D$62:$D$67,1)))/( INDEX(CB!$D$62:$D$67,MATCH('1'!AE30, CB!$D$62:$D$67,1)+1)- INDEX(CB!$D$62:$D$67,MATCH('1'!AE30,CB!$D$62:$D$67,1))),IF(AND('1'!AF30=CB!$A$68, '1'!AG30=CB!$B$68),INDEX(CB!$K$68:$K$73,MATCH('1'!AE30, CB!$D$68:$D$73,1))+('1'!AE30- INDEX(CB!$D$68:$D$73,MATCH('1'!AE30,CB!$D$68:$D$73,1)))*( INDEX(CB!$K$68:$K$73,MATCH('1'!AE30, CB!$D$68:$D$73,1)+1)- INDEX(CB!$K$68:$K$73,MATCH('1'!AE30, CB!$D$68:$D$73,1)))/(INDEX(CB!$D$68:$D$73,MATCH('1'!AE30, CB!$D$68:$D$73,1)+1)- INDEX(CB!$D$68:$D$73,MATCH('1'!AE30,CB!$D$68:$D$73,1))),IF(AND('1'!AF30=CB!$A$74, '1'!AG30=CB!$B$74),INDEX(CB!$K$74:$K$79,MATCH('1'!AE30, CB!$D$74:$D$79,1))+('1'!AE30- INDEX(CB!$D$74:$D$79,MATCH('1'!AE30,CB!$D$74:$D$79,1)))*( INDEX(CB!$K$74:$K$79,MATCH('1'!AE30, CB!$D$74:$D$79,1)+1)- INDEX(CB!$K$74:$K$79,MATCH('1'!AE30, CB!$D$74:$D$79,1)))/(INDEX(CB!$D$74:$D$79,MATCH('1'!AE30, CB!$D$74:$D$79,1)+1)- INDEX(CB!$D$74:$D$79,MATCH('1'!AE30,CB!$D$74:$D$79,1))),IF(AND('1'!AF30=CB!$A$80, '1'!AG30=CB!$B$80),INDEX(CB!$K$80:$K$85,MATCH('1'!AE30, CB!$D$80:$D$85,1))+('1'!AE30- INDEX(CB!$D$80:$D$85,MATCH('1'!AE30,CB!$D$80:$D$85,1)))*( INDEX(CB!$K$80:$K$85,MATCH('1'!AE30, CB!$D$80:$D$85,1)+1)- INDEX(CB!$K$80:$K$85,MATCH('1'!AE30, CB!$D$80:$D$85,1)))/(INDEX(CB!$D$80:$D$85,MATCH('1'!AE30, CB!$D$80:$D$85,1)+1)- INDEX(CB!$D$80:$D$85,MATCH('1'!AE30,CB!$D$80:$D$85,1))),IF(AND('1'!AF30=CB!$A$86, '1'!AG30=CB!$B$86),INDEX(CB!$K$86:$K$91,MATCH('1'!AE30, CB!$D$86:$D$91,1))+('1'!AE30- INDEX(CB!$D$86:$D$91,MATCH('1'!AE30,CB!$D$86:$D$91,1)))*( INDEX(CB!$K$86:$K$91,MATCH('1'!AE30, CB!$D$86:$D$91,1)+1)- INDEX(CB!$K$86:$K$91,MATCH('1'!AE30, CB!$D$86:$D$91,1)))/(INDEX(CB!$D$86:$D$91,MATCH('1'!AE30, CB!$D$86:$D$91,1)+1)- INDEX(CB!$D$86:$D$91,MATCH('1'!AE30,CB!$D$86:$D$91,1))),IF(AND('1'!AF30=CB!$A$92, '1'!AG30=CB!$B$92),INDEX(CB!$K$92:$K$97,MATCH('1'!AE30, CB!$D$92:$D$97,1))+('1'!AE30- INDEX(CB!$D$92:$D$97,MATCH('1'!AE30,CB!$D$92:$D$97,1)))*( INDEX(CB!$K$92:$K$97,MATCH('1'!AE30, CB!$D$92:$D$97,1)+1)- INDEX(CB!$K$92:$K$97,MATCH('1'!AE30, CB!$D$92:$D$97,1)))/(INDEX(CB!$D$92:$D$97,MATCH('1'!AE30, CB!$D$92:$D$97,1)+1)- INDEX(CB!$D$92:$D$97,MATCH('1'!AE30,CB!$D$92:$D$97,1))),IF(AND('1'!AF30=CB!$A$98, '1'!AG30=CB!$B$98),INDEX(CB!$K$98:$K$103,MATCH('1'!AE30, CB!$D$98:$D$103,1))+('1'!AE30- INDEX(CB!$D$98:$D$103,MATCH('1'!AE30,CB!$D$98:$D$103,1)))*( INDEX(CB!$K$98:$K$103,MATCH('1'!AE30, CB!$D$98:$D$103,1)+1)- INDEX(CB!$K$98:$K$103,MATCH('1'!AE30, CB!$D$98:$D$103,1)))/(INDEX(CB!$D$98:$D$103,MATCH('1'!AE30, CB!$D$98:$D$103,1)+1)- INDEX(CB!$D$98:$D$103,MATCH('1'!AE30,CB!$D$98:$D$103,1))),IF(AND('1'!AF30=CB!$A$104, '1'!AG30=CB!$B$104),INDEX(CB!$K$104:$K$109,MATCH('1'!AE30, CB!$D$104:$D$109,1))+('1'!AE30- INDEX(CB!$D$104:$D$109,MATCH('1'!AE30,CB!$D$104:$D$109,1)))*( INDEX(CB!$K$104:$K$109,MATCH('1'!AE30, CB!$D$104:$D$109,1)+1)- INDEX(CB!$K$104:$K$109,MATCH('1'!AE30, CB!$D$104:$D$109,1)))/(INDEX(CB!$D$104:$D$109,MATCH('1'!AE30, CB!$D$104:$D$109,1)+1)- INDEX(CB!$D$104:$D$109,MATCH('1'!AE30,CB!$D$104:$D$109,1))),0))))))))))))))))))</f>
        <v>0</v>
      </c>
      <c r="AJ30" s="33">
        <f>IF(AND('1'!AF30=CB!$A$2, '1'!AG30=CB!$B$2),INDEX(CB!$I$2:$I$7,MATCH('1'!AE30, CB!$D$2:$D$7,1))+('1'!AE30- INDEX(CB!$D$2:$D$7,MATCH('1'!AE30,CB!$D$2:$D$7,1)))*( INDEX(CB!$I$2:$I$7,MATCH('1'!AE30, CB!$D$2:$D$7,1)+1)- INDEX(CB!$I$2:$I$7,MATCH('1'!AE30, CB!$D$2:$D$7,1)))/( INDEX(CB!$D$2:$D$7,MATCH('1'!AE30, CB!$D$2:$D$7,1)+1)- INDEX(CB!$D$2:$D$7,MATCH('1'!AE30,CB!$D$2:$D$7,1))),IF(AND('1'!AF30=CB!$A$8, '1'!AG30=CB!$B$8),INDEX(CB!$I$8:$I$13,MATCH('1'!AE30, CB!$D$8:$D$13,1))+('1'!AE30- INDEX(CB!$D$8:$D$13,MATCH('1'!AE30,CB!$D$8:$D$13,1)))*( INDEX(CB!$I$8:$I$13,MATCH('1'!AE30, CB!$D$8:$D$13,1)+1)- INDEX(CB!$I$8:$I$13,MATCH('1'!AE30, CB!$D$8:$D$13,1)))/( INDEX(CB!$D$8:$D$13,MATCH('1'!AE30, CB!$D$8:$D$13,1)+1)- INDEX(CB!$D$8:$D$13,MATCH('1'!AE30,CB!$D$8:$D$13,1))),IF(AND('1'!AF30=CB!$A$14, '1'!AG30=CB!$B$14),INDEX(CB!$I$14:$I$19,MATCH('1'!AE30, CB!$D$14:$D$19,1))+('1'!AE30- INDEX(CB!$D$14:$D$19,MATCH('1'!AE30,CB!$D$14:$D$19,1)))*( INDEX(CB!$I$14:$I$19,MATCH('1'!AE30, CB!$D$14:$D$19,1)+1)- INDEX(CB!$I$14:$I$19,MATCH('1'!AE30, CB!$D$14:$D$19,1)))/( INDEX(CB!$D$14:$D$19,MATCH('1'!AE30, CB!$D$14:$D$19,1)+1)- INDEX(CB!$D$14:$D$19,MATCH('1'!AE30,CB!$D$14:$D$19,1))),IF(AND('1'!AF30=CB!$A$20, '1'!AG30=CB!$B$20),INDEX(CB!$I$20:$I$25,MATCH('1'!AE30, CB!$D$20:$D$25,1))+('1'!AE30- INDEX(CB!$D$20:$D$25,MATCH('1'!AE30,CB!$D$20:$D$25,1)))*( INDEX(CB!$I$20:$I$25,MATCH('1'!AE30, CB!$D$20:$D$25,1)+1)- INDEX(CB!$I$20:$I$25,MATCH('1'!AE30, CB!$D$20:$D$25,1)))/( INDEX(CB!$D$20:$D$25,MATCH('1'!AE30, CB!$D$20:$D$25,1)+1)- INDEX(CB!$D$20:$D$25,MATCH('1'!AE30,CB!$D$20:$D$25,1))),IF(AND('1'!AF30=CB!$A$26, '1'!AG30=CB!$B$26),INDEX(CB!$I$26:$I$31,MATCH('1'!AE30, CB!$D$26:$D$31,1))+('1'!AE30- INDEX(CB!$D$26:$D$31,MATCH('1'!AE30,CB!$D$26:$D$31,1)))*( INDEX(CB!$I$26:$I$31,MATCH('1'!AE30, CB!$D$26:$D$31,1)+1)- INDEX(CB!$I$26:$I$31,MATCH('1'!AE30, CB!$D$26:$D$31,1)))/( INDEX(CB!$D$26:$D$31,MATCH('1'!AE30, CB!$D$26:$D$31,1)+1)- INDEX(CB!$D$26:$D$31,MATCH('1'!AE30,CB!$D$26:$D$31,1))),IF(AND('1'!AF30=CB!$A$32, '1'!AG30=CB!$B$32),INDEX(CB!$I$32:$I$37,MATCH('1'!AE30, CB!$D$32:$D$37,1))+('1'!AE30- INDEX(CB!$D$32:$D$37,MATCH('1'!AE30,CB!$D$32:$D$37,1)))*( INDEX(CB!$I$32:$I$37,MATCH('1'!AE30, CB!$D$32:$D$37,1)+1)- INDEX(CB!$I$32:$I$37,MATCH('1'!AE30, CB!$D$32:$D$37,1)))/( INDEX(CB!$D$32:$D$37,MATCH('1'!AE30, CB!$D$32:$D$37,1)+1)- INDEX(CB!$D$32:$D$37,MATCH('1'!AE30,CB!$D$32:$D$37,1))),IF(AND('1'!AF30=CB!$A$38, '1'!AG30=CB!$B$38),INDEX(CB!$I$38:$I$43,MATCH('1'!AE30, CB!$D$38:$D$43,1))+('1'!AE30- INDEX(CB!$D$38:$D$43,MATCH('1'!AE30,CB!$D$38:$D$43,1)))*( INDEX(CB!$I$38:$I$43,MATCH('1'!AE30, CB!$D$38:$D$43,1)+1)- INDEX(CB!$I$38:$I$43,MATCH('1'!AE30, CB!$D$38:$D$43,1)))/( INDEX(CB!$D$38:$D$43,MATCH('1'!AE30, CB!$D$38:$D$43,1)+1)- INDEX(CB!$D$38:$D$43,MATCH('1'!AE30,CB!$D$38:$D$43,1))),IF(AND('1'!AF30=CB!$A$44, '1'!AG30=CB!$B$44),INDEX(CB!$I$44:$I$49,MATCH('1'!AE30, CB!$D$44:$D$49,1))+('1'!AE30- INDEX(CB!$D$44:$D$49,MATCH('1'!AE30,CB!$D$44:$D$49,1)))*( INDEX(CB!$I$44:$I$49,MATCH('1'!AE30, CB!$D$44:$D$49,1)+1)- INDEX(CB!$I$44:$I$49,MATCH('1'!AE30, CB!$D$44:$D$49,1)))/( INDEX(CB!$D$44:$D$49,MATCH('1'!AE30, CB!$D$44:$D$49,1)+1)- INDEX(CB!$D$44:$D$49,MATCH('1'!AE30,CB!$D$44:$D$49,1))),IF(AND('1'!AF30=CB!$A$50, '1'!AG30=CB!$B$50),INDEX(CB!$I$50:$I$55,MATCH('1'!AE30, CB!$D$50:$D$55,1))+('1'!AE30- INDEX(CB!$D$50:$D$55,MATCH('1'!AE30,CB!$D$50:$D$55,1)))*( INDEX(CB!$I$50:$I$55,MATCH('1'!AE30, CB!$D$50:$D$55,1)+1)- INDEX(CB!$I$50:$I$55,MATCH('1'!AE30, CB!$D$50:$D$55,1)))/( INDEX(CB!$D$50:$D$55,MATCH('1'!AE30, CB!$D$50:$D$55,1)+1)- INDEX(CB!$D$50:$D$55,MATCH('1'!AE30,CB!$D$50:$D$55,1))),IF(AND('1'!AF30=CB!$A$56, '1'!AG30=CB!$B$56),INDEX(CB!$I$56:$I$61,MATCH('1'!AE30, CB!$D$56:$D$61,1))+('1'!AE30- INDEX(CB!$D$56:$D$61,MATCH('1'!AE30,CB!$D$56:$D$61,1)))*( INDEX(CB!$I$56:$I$61,MATCH('1'!AE30, CB!$D$56:$D$61,1)+1)- INDEX(CB!$I$56:$I$61,MATCH('1'!AE30, CB!$D$56:$D$61,1)))/( INDEX(CB!$D$56:$D$61,MATCH('1'!AE30, CB!$D$56:$D$61,1)+1)- INDEX(CB!$D$56:$D$61,MATCH('1'!AE30,CB!$D$56:$D$61,1))),IF(AND('1'!AF30=CB!$A$62, '1'!AG30=CB!$B$62),INDEX(CB!$I$62:$I$67,MATCH('1'!AE30, CB!$D$62:$D$67,1))+('1'!AE30- INDEX(CB!$D$62:$D$67,MATCH('1'!AE30,CB!$D$62:$D$67,1)))*( INDEX(CB!$I$62:$I$67,MATCH('1'!AE30, CB!$D$62:$D$67,1)+1)- INDEX(CB!$I$62:$I$67,MATCH('1'!AE30, CB!$D$62:$D$67,1)))/( INDEX(CB!$D$62:$D$67,MATCH('1'!AE30, CB!$D$62:$D$67,1)+1)- INDEX(CB!$D$62:$D$67,MATCH('1'!AE30,CB!$D$62:$D$67,1))),IF(AND('1'!AF30=CB!$A$68, '1'!AG30=CB!$B$68),INDEX(CB!$I$68:$I$73,MATCH('1'!AE30, CB!$D$68:$D$73,1))+('1'!AE30- INDEX(CB!$D$68:$D$73,MATCH('1'!AE30,CB!$D$68:$D$73,1)))*( INDEX(CB!$I$68:$I$73,MATCH('1'!AE30, CB!$D$68:$D$73,1)+1)- INDEX(CB!$I$68:$I$73,MATCH('1'!AE30, CB!$D$68:$D$73,1)))/(INDEX(CB!$D$68:$D$73,MATCH('1'!AE30, CB!$D$68:$D$73,1)+1)- INDEX(CB!$D$68:$D$73,MATCH('1'!AE30,CB!$D$68:$D$73,1))),IF(AND('1'!AF30=CB!$A$74, '1'!AG30=CB!$B$74),INDEX(CB!$I$74:$I$79,MATCH('1'!AE30, CB!$D$74:$D$79,1))+('1'!AE30- INDEX(CB!$D$74:$D$79,MATCH('1'!AE30,CB!$D$74:$D$79,1)))*( INDEX(CB!$I$74:$I$79,MATCH('1'!AE30, CB!$D$74:$D$79,1)+1)- INDEX(CB!$I$74:$I$79,MATCH('1'!AE30, CB!$D$74:$D$79,1)))/(INDEX(CB!$D$74:$D$79,MATCH('1'!AE30, CB!$D$74:$D$79,1)+1)- INDEX(CB!$D$74:$D$79,MATCH('1'!AE30,CB!$D$74:$D$79,1))),IF(AND('1'!AF30=CB!$A$80, '1'!AG30=CB!$B$80),INDEX(CB!$I$80:$I$85,MATCH('1'!AE30, CB!$D$80:$D$85,1))+('1'!AE30- INDEX(CB!$D$80:$D$85,MATCH('1'!AE30,CB!$D$80:$D$85,1)))*( INDEX(CB!$I$80:$I$85,MATCH('1'!AE30, CB!$D$80:$D$85,1)+1)- INDEX(CB!$I$80:$I$85,MATCH('1'!AE30, CB!$D$80:$D$85,1)))/(INDEX(CB!$D$80:$D$85,MATCH('1'!AE30, CB!$D$80:$D$85,1)+1)- INDEX(CB!$D$80:$D$85,MATCH('1'!AE30,CB!$D$80:$D$85,1))),IF(AND('1'!AF30=CB!$A$86, '1'!AG30=CB!$B$86),INDEX(CB!$I$86:$I$91,MATCH('1'!AE30, CB!$D$86:$D$91,1))+('1'!AE30- INDEX(CB!$D$86:$D$91,MATCH('1'!AE30,CB!$D$86:$D$91,1)))*( INDEX(CB!$I$86:$I$91,MATCH('1'!AE30, CB!$D$86:$D$91,1)+1)- INDEX(CB!$I$86:$I$91,MATCH('1'!AE30, CB!$D$86:$D$91,1)))/(INDEX(CB!$D$86:$D$91,MATCH('1'!AE30, CB!$D$86:$D$91,1)+1)- INDEX(CB!$D$86:$D$91,MATCH('1'!AE30,CB!$D$86:$D$91,1))),IF(AND('1'!AF30=CB!$A$92, '1'!AG30=CB!$B$92),INDEX(CB!$I$92:$I$97,MATCH('1'!AE30, CB!$D$92:$D$97,1))+('1'!AE30- INDEX(CB!$D$92:$D$97,MATCH('1'!AE30,CB!$D$92:$D$97,1)))*( INDEX(CB!$I$92:$I$97,MATCH('1'!AE30, CB!$D$92:$D$97,1)+1)- INDEX(CB!$I$92:$I$97,MATCH('1'!AE30, CB!$D$92:$D$97,1)))/(INDEX(CB!$D$92:$D$97,MATCH('1'!AE30, CB!$D$92:$D$97,1)+1)- INDEX(CB!$D$92:$D$97,MATCH('1'!AE30,CB!$D$92:$D$97,1))),IF(AND('1'!AF30=CB!$A$98, '1'!AG30=CB!$B$98),INDEX(CB!$I$98:$I$103,MATCH('1'!AE30, CB!$D$98:$D$103,1))+('1'!AE30- INDEX(CB!$D$98:$D$103,MATCH('1'!AE30,CB!$D$98:$D$103,1)))*( INDEX(CB!$I$98:$I$103,MATCH('1'!AE30, CB!$D$98:$D$103,1)+1)- INDEX(CB!$I$98:$I$103,MATCH('1'!AE30, CB!$D$98:$D$103,1)))/(INDEX(CB!$D$98:$D$103,MATCH('1'!AE30, CB!$D$98:$D$103,1)+1)- INDEX(CB!$D$98:$D$103,MATCH('1'!AE30,CB!$D$98:$D$103,1))),IF(AND('1'!AF30=CB!$A$104, '1'!AG30=CB!$B$104),INDEX(CB!$I$104:$I$109,MATCH('1'!AE30, CB!$D$104:$D$109,1))+('1'!AE30- INDEX(CB!$D$104:$D$109,MATCH('1'!AE30,CB!$D$104:$D$109,1)))*( INDEX(CB!$I$104:$I$109,MATCH('1'!AE30, CB!$D$104:$D$109,1)+1)- INDEX(CB!$I$104:$I$109,MATCH('1'!AE30, CB!$D$104:$D$109,1)))/(INDEX(CB!$D$104:$D$109,MATCH('1'!AE30, CB!$D$104:$D$109,1)+1)- INDEX(CB!$D$104:$D$109,MATCH('1'!AE30,CB!$D$104:$D$109,1))),0))))))))))))))))))</f>
        <v>0</v>
      </c>
      <c r="AK30" s="33">
        <f>IF(AND('1'!AF30=CB!$A$2, '1'!AG30=CB!$B$2),INDEX(CB!$C$2:$C$7,MATCH('1'!AE30, CB!$D$2:$D$7,1))+('1'!AE30- INDEX(CB!$D$2:$D$7,MATCH('1'!AE30,CB!$D$2:$D$7,1)))*( INDEX(CB!$C$2:$C$7,MATCH('1'!AE30, CB!$D$2:$D$7,1)+1)- INDEX(CB!$C$2:$C$7,MATCH('1'!AE30, CB!$D$2:$D$7,1)))/( INDEX(CB!$D$2:$D$7,MATCH('1'!AE30, CB!$D$2:$D$7,1)+1)- INDEX(CB!$D$2:$D$7,MATCH('1'!AE30,CB!$D$2:$D$7,1))),IF(AND('1'!AF30=CB!$A$8, '1'!AG30=CB!$B$8),INDEX(CB!$C$8:$C$13,MATCH('1'!AE30, CB!$D$8:$D$13,1))+('1'!AE30- INDEX(CB!$D$8:$D$13,MATCH('1'!AE30,CB!$D$8:$D$13,1)))*( INDEX(CB!$C$8:$C$13,MATCH('1'!AE30, CB!$D$8:$D$13,1)+1)- INDEX(CB!$C$8:$C$13,MATCH('1'!AE30, CB!$D$8:$D$13,1)))/( INDEX(CB!$D$8:$D$13,MATCH('1'!AE30, CB!$D$8:$D$13,1)+1)- INDEX(CB!$D$8:$D$13,MATCH('1'!AE30,CB!$D$8:$D$13,1))),IF(AND('1'!AF30=CB!$A$14, '1'!AG30=CB!$B$14),INDEX(CB!$C$14:$C$19,MATCH('1'!AE30, CB!$D$14:$D$19,1))+('1'!AE30- INDEX(CB!$D$14:$D$19,MATCH('1'!AE30,CB!$D$14:$D$19,1)))*( INDEX(CB!$C$14:$C$19,MATCH('1'!AE30, CB!$D$14:$D$19,1)+1)- INDEX(CB!$C$14:$C$19,MATCH('1'!AE30, CB!$D$14:$D$19,1)))/( INDEX(CB!$D$14:$D$19,MATCH('1'!AE30, CB!$D$14:$D$19,1)+1)- INDEX(CB!$D$14:$D$19,MATCH('1'!AE30,CB!$D$14:$D$19,1))),IF(AND('1'!AF30=CB!$A$20, '1'!AG30=CB!$B$20),INDEX(CB!$C$20:$C$25,MATCH('1'!AE30, CB!$D$20:$D$25,1))+('1'!AE30- INDEX(CB!$D$20:$D$25,MATCH('1'!AE30,CB!$D$20:$D$25,1)))*( INDEX(CB!$C$20:$C$25,MATCH('1'!AE30, CB!$D$20:$D$25,1)+1)- INDEX(CB!$C$20:$C$25,MATCH('1'!AE30, CB!$D$20:$D$25,1)))/( INDEX(CB!$D$20:$D$25,MATCH('1'!AE30, CB!$D$20:$D$25,1)+1)- INDEX(CB!$D$20:$D$25,MATCH('1'!AE30,CB!$D$20:$D$25,1))),IF(AND('1'!AF30=CB!$A$26, '1'!AG30=CB!$B$26),INDEX(CB!$C$26:$C$31,MATCH('1'!AE30, CB!$D$26:$D$31,1))+('1'!AE30- INDEX(CB!$D$26:$D$31,MATCH('1'!AE30,CB!$D$26:$D$31,1)))*( INDEX(CB!$C$26:$C$31,MATCH('1'!AE30, CB!$D$26:$D$31,1)+1)- INDEX(CB!$C$26:$C$31,MATCH('1'!AE30, CB!$D$26:$D$31,1)))/( INDEX(CB!$D$26:$D$31,MATCH('1'!AE30, CB!$D$26:$D$31,1)+1)- INDEX(CB!$D$26:$D$31,MATCH('1'!AE30,CB!$D$26:$D$31,1))),IF(AND('1'!AF30=CB!$A$32, '1'!AG30=CB!$B$32),INDEX(CB!$C$32:$C$37,MATCH('1'!AE30, CB!$D$32:$D$37,1))+('1'!AE30- INDEX(CB!$D$32:$D$37,MATCH('1'!AE30,CB!$D$32:$D$37,1)))*( INDEX(CB!$C$32:$C$37,MATCH('1'!AE30, CB!$D$32:$D$37,1)+1)- INDEX(CB!$C$32:$C$37,MATCH('1'!AE30, CB!$D$32:$D$37,1)))/( INDEX(CB!$D$32:$D$37,MATCH('1'!AE30, CB!$D$32:$D$37,1)+1)- INDEX(CB!$D$32:$D$37,MATCH('1'!AE30,CB!$D$32:$D$37,1))),IF(AND('1'!AF30=CB!$A$38, '1'!AG30=CB!$B$38),INDEX(CB!$C$38:$C$43,MATCH('1'!AE30, CB!$D$38:$D$43,1))+('1'!AE30- INDEX(CB!$D$38:$D$43,MATCH('1'!AE30,CB!$D$38:$D$43,1)))*( INDEX(CB!$C$38:$C$43,MATCH('1'!AE30, CB!$D$38:$D$43,1)+1)- INDEX(CB!$C$38:$C$43,MATCH('1'!AE30, CB!$D$38:$D$43,1)))/( INDEX(CB!$D$38:$D$43,MATCH('1'!AE30, CB!$D$38:$D$43,1)+1)- INDEX(CB!$D$38:$D$43,MATCH('1'!AE30,CB!$D$38:$D$43,1))),IF(AND('1'!AF30=CB!$A$44, '1'!AG30=CB!$B$44),INDEX(CB!$C$44:$C$49,MATCH('1'!AE30, CB!$D$44:$D$49,1))+('1'!AE30- INDEX(CB!$D$44:$D$49,MATCH('1'!AE30,CB!$D$44:$D$49,1)))*( INDEX(CB!$C$44:$C$49,MATCH('1'!AE30, CB!$D$44:$D$49,1)+1)- INDEX(CB!$C$44:$C$49,MATCH('1'!AE30, CB!$D$44:$D$49,1)))/( INDEX(CB!$D$44:$D$49,MATCH('1'!AE30, CB!$D$44:$D$49,1)+1)- INDEX(CB!$D$44:$D$49,MATCH('1'!AE30,CB!$D$44:$D$49,1))),IF(AND('1'!AF30=CB!$A$50, '1'!AG30=CB!$B$50),INDEX(CB!$C$50:$C$55,MATCH('1'!AE30, CB!$D$50:$D$55,1))+('1'!AE30- INDEX(CB!$D$50:$D$55,MATCH('1'!AE30,CB!$D$50:$D$55,1)))*( INDEX(CB!$C$50:$C$55,MATCH('1'!AE30, CB!$D$50:$D$55,1)+1)- INDEX(CB!$C$50:$C$55,MATCH('1'!AE30, CB!$D$50:$D$55,1)))/( INDEX(CB!$D$50:$D$55,MATCH('1'!AE30, CB!$D$50:$D$55,1)+1)- INDEX(CB!$D$50:$D$55,MATCH('1'!AE30,CB!$D$50:$D$55,1))),IF(AND('1'!AF30=CB!$A$56, '1'!AG30=CB!$B$56),INDEX(CB!$C$56:$C$61,MATCH('1'!AE30, CB!$D$56:$D$61,1))+('1'!AE30- INDEX(CB!$D$56:$D$61,MATCH('1'!AE30,CB!$D$56:$D$61,1)))*( INDEX(CB!$C$56:$C$61,MATCH('1'!AE30, CB!$D$56:$D$61,1)+1)- INDEX(CB!$C$56:$C$61,MATCH('1'!AE30, CB!$D$56:$D$61,1)))/( INDEX(CB!$D$56:$D$61,MATCH('1'!AE30, CB!$D$56:$D$61,1)+1)- INDEX(CB!$D$56:$D$61,MATCH('1'!AE30,CB!$D$56:$D$61,1))),IF(AND('1'!AF30=CB!$A$62, '1'!AG30=CB!$B$62),INDEX(CB!$C$62:$C$67,MATCH('1'!AE30, CB!$D$62:$D$67,1))+('1'!AE30- INDEX(CB!$D$62:$D$67,MATCH('1'!AE30,CB!$D$62:$D$67,1)))*( INDEX(CB!$C$62:$C$67,MATCH('1'!AE30, CB!$D$62:$D$67,1)+1)- INDEX(CB!$C$62:$C$67,MATCH('1'!AE30, CB!$D$62:$D$67,1)))/( INDEX(CB!$D$62:$D$67,MATCH('1'!AE30, CB!$D$62:$D$67,1)+1)- INDEX(CB!$D$62:$D$67,MATCH('1'!AE30,CB!$D$62:$D$67,1))),IF(AND('1'!AF30=CB!$A$68, '1'!AG30=CB!$B$68),INDEX(CB!$C$68:$C$73,MATCH('1'!AE30, CB!$D$68:$D$73,1))+('1'!AE30- INDEX(CB!$D$68:$D$73,MATCH('1'!AE30,CB!$D$68:$D$73,1)))*( INDEX(CB!$C$68:$C$73,MATCH('1'!AE30, CB!$D$68:$D$73,1)+1)- INDEX(CB!$C$68:$C$73,MATCH('1'!AE30, CB!$D$68:$D$73,1)))/(INDEX(CB!$D$68:$D$73,MATCH('1'!AE30, CB!$D$68:$D$73,1)+1)- INDEX(CB!$D$68:$D$73,MATCH('1'!AE30,CB!$D$68:$D$73,1))),IF(AND('1'!AF30=CB!$A$74, '1'!AG30=CB!$B$74),INDEX(CB!$C$74:$C$79,MATCH('1'!AE30, CB!$D$74:$D$79,1))+('1'!AE30- INDEX(CB!$D$74:$D$79,MATCH('1'!AE30,CB!$D$74:$D$79,1)))*( INDEX(CB!$C$74:$C$79,MATCH('1'!AE30, CB!$D$74:$D$79,1)+1)- INDEX(CB!$C$74:$C$79,MATCH('1'!AE30, CB!$D$74:$D$79,1)))/(INDEX(CB!$D$74:$D$79,MATCH('1'!AE30, CB!$D$74:$D$79,1)+1)- INDEX(CB!$D$74:$D$79,MATCH('1'!AE30,CB!$D$74:$D$79,1))),IF(AND('1'!AF30=CB!$A$80, '1'!AG30=CB!$B$80),INDEX(CB!$C$80:$C$85,MATCH('1'!AE30, CB!$D$80:$D$85,1))+('1'!AE30- INDEX(CB!$D$80:$D$85,MATCH('1'!AE30,CB!$D$80:$D$85,1)))*( INDEX(CB!$C$80:$C$85,MATCH('1'!AE30, CB!$D$80:$D$85,1)+1)- INDEX(CB!$C$80:$C$85,MATCH('1'!AE30, CB!$D$80:$D$85,1)))/(INDEX(CB!$D$80:$D$85,MATCH('1'!AE30, CB!$D$80:$D$85,1)+1)- INDEX(CB!$D$80:$D$85,MATCH('1'!AE30,CB!$D$80:$D$85,1))),IF(AND('1'!AF30=CB!$A$86, '1'!AG30=CB!$B$86),INDEX(CB!$C$86:$C$91,MATCH('1'!AE30, CB!$D$86:$D$91,1))+('1'!AE30- INDEX(CB!$D$86:$D$91,MATCH('1'!AE30,CB!$D$86:$D$91,1)))*( INDEX(CB!$C$86:$C$91,MATCH('1'!AE30, CB!$D$86:$D$91,1)+1)- INDEX(CB!$C$86:$C$91,MATCH('1'!AE30, CB!$D$86:$D$91,1)))/(INDEX(CB!$D$86:$D$91,MATCH('1'!AE30, CB!$D$86:$D$91,1)+1)- INDEX(CB!$D$86:$D$91,MATCH('1'!AE30,CB!$D$86:$D$91,1))),IF(AND('1'!AF30=CB!$A$92, '1'!AG30=CB!$B$92),INDEX(CB!$C$92:$C$97,MATCH('1'!AE30, CB!$D$92:$D$97,1))+('1'!AE30- INDEX(CB!$D$92:$D$97,MATCH('1'!AE30,CB!$D$92:$D$97,1)))*( INDEX(CB!$C$92:$C$97,MATCH('1'!AE30, CB!$D$92:$D$97,1)+1)- INDEX(CB!$C$92:$C$97,MATCH('1'!AE30, CB!$D$92:$D$97,1)))/(INDEX(CB!$D$92:$D$97,MATCH('1'!AE30, CB!$D$92:$D$97,1)+1)- INDEX(CB!$D$92:$D$97,MATCH('1'!AE30,CB!$D$92:$D$97,1))),IF(AND('1'!AF30=CB!$A$98, '1'!AG30=CB!$B$98),INDEX(CB!$C$98:$C$103,MATCH('1'!AE30, CB!$D$98:$D$103,1))+('1'!AE30- INDEX(CB!$D$98:$D$103,MATCH('1'!AE30,CB!$D$98:$D$103,1)))*( INDEX(CB!$C$98:$C$103,MATCH('1'!AE30, CB!$D$98:$D$103,1)+1)- INDEX(CB!$C$98:$C$103,MATCH('1'!AE30, CB!$D$98:$D$103,1)))/(INDEX(CB!$D$98:$D$103,MATCH('1'!AE30, CB!$D$98:$D$103,1)+1)- INDEX(CB!$D$98:$D$103,MATCH('1'!AE30,CB!$D$98:$D$103,1))),IF(AND('1'!AF30=CB!$A$104, '1'!AG30=CB!$B$104),INDEX(CB!$C$104:$C$109,MATCH('1'!AE30, CB!$D$104:$D$109,1))+('1'!AE30- INDEX(CB!$D$104:$D$109,MATCH('1'!AE30,CB!$D$104:$D$109,1)))*( INDEX(CB!$C$104:$C$109,MATCH('1'!AE30, CB!$D$104:$D$109,1)+1)- INDEX(CB!$C$104:$C$109,MATCH('1'!AE30, CB!$D$104:$D$109,1)))/(INDEX(CB!$D$104:$D$109,MATCH('1'!AE30, CB!$D$104:$D$109,1)+1)- INDEX(CB!$D$104:$D$109,MATCH('1'!AE30,CB!$D$104:$D$109,1))),0))))))))))))))))))</f>
        <v>0</v>
      </c>
      <c r="AL30" s="33">
        <f>IF(AND('1'!AF30=CB!$A$2, '1'!AG30=CB!$B$2),INDEX(CB!$M$2:$M$7,MATCH('1'!AE30, CB!$D$2:$D$7,1))+('1'!AE30- INDEX(CB!$D$2:$D$7,MATCH('1'!AE30,CB!$D$2:$D$7,1)))*( INDEX(CB!$M$2:$M$7,MATCH('1'!AE30, CB!$D$2:$D$7,1)+1)- INDEX(CB!$M$2:$M$7,MATCH('1'!AE30, CB!$D$2:$D$7,1)))/( INDEX(CB!$D$2:$D$7,MATCH('1'!AE30, CB!$D$2:$D$7,1)+1)- INDEX(CB!$D$2:$D$7,MATCH('1'!AE30,CB!$D$2:$D$7,1))),IF(AND('1'!AF30=CB!$A$8, '1'!AG30=CB!$B$8),INDEX(CB!$M$8:$M$13,MATCH('1'!AE30, CB!$D$8:$D$13,1))+('1'!AE30- INDEX(CB!$D$8:$D$13,MATCH('1'!AE30,CB!$D$8:$D$13,1)))*( INDEX(CB!$M$8:$M$13,MATCH('1'!AE30, CB!$D$8:$D$13,1)+1)- INDEX(CB!$M$8:$M$13,MATCH('1'!AE30, CB!$D$8:$D$13,1)))/( INDEX(CB!$D$8:$D$13,MATCH('1'!AE30, CB!$D$8:$D$13,1)+1)- INDEX(CB!$D$8:$D$13,MATCH('1'!AE30,CB!$D$8:$D$13,1))),IF(AND('1'!AF30=CB!$A$14, '1'!AG30=CB!$B$14),INDEX(CB!$M$14:$M$19,MATCH('1'!AE30, CB!$D$14:$D$19,1))+('1'!AE30- INDEX(CB!$D$14:$D$19,MATCH('1'!AE30,CB!$D$14:$D$19,1)))*( INDEX(CB!$M$14:$M$19,MATCH('1'!AE30, CB!$D$14:$D$19,1)+1)- INDEX(CB!$M$14:$M$19,MATCH('1'!AE30, CB!$D$14:$D$19,1)))/( INDEX(CB!$D$14:$D$19,MATCH('1'!AE30, CB!$D$14:$D$19,1)+1)- INDEX(CB!$D$14:$D$19,MATCH('1'!AE30,CB!$D$14:$D$19,1))),IF(AND('1'!AF30=CB!$A$20, '1'!AG30=CB!$B$20),INDEX(CB!$M$20:$M$25,MATCH('1'!AE30, CB!$D$20:$D$25,1))+('1'!AE30- INDEX(CB!$D$20:$D$25,MATCH('1'!AE30,CB!$D$20:$D$25,1)))*( INDEX(CB!$M$20:$M$25,MATCH('1'!AE30, CB!$D$20:$D$25,1)+1)- INDEX(CB!$M$20:$M$25,MATCH('1'!AE30, CB!$D$20:$D$25,1)))/( INDEX(CB!$D$20:$D$25,MATCH('1'!AE30, CB!$D$20:$D$25,1)+1)- INDEX(CB!$D$20:$D$25,MATCH('1'!AE30,CB!$D$20:$D$25,1))),IF(AND('1'!AF30=CB!$A$26, '1'!AG30=CB!$B$26),INDEX(CB!$M$26:$M$31,MATCH('1'!AE30, CB!$D$26:$D$31,1))+('1'!AE30- INDEX(CB!$D$26:$D$31,MATCH('1'!AE30,CB!$D$26:$D$31,1)))*( INDEX(CB!$M$26:$M$31,MATCH('1'!AE30, CB!$D$26:$D$31,1)+1)- INDEX(CB!$M$26:$M$31,MATCH('1'!AE30, CB!$D$26:$D$31,1)))/( INDEX(CB!$D$26:$D$31,MATCH('1'!AE30, CB!$D$26:$D$31,1)+1)- INDEX(CB!$D$26:$D$31,MATCH('1'!AE30,CB!$D$26:$D$31,1))),IF(AND('1'!AF30=CB!$A$32, '1'!AG30=CB!$B$32),INDEX(CB!$M$32:$M$37,MATCH('1'!AE30, CB!$D$32:$D$37,1))+('1'!AE30- INDEX(CB!$D$32:$D$37,MATCH('1'!AE30,CB!$D$32:$D$37,1)))*( INDEX(CB!$M$32:$M$37,MATCH('1'!AE30, CB!$D$32:$D$37,1)+1)- INDEX(CB!$M$32:$M$37,MATCH('1'!AE30, CB!$D$32:$D$37,1)))/( INDEX(CB!$D$32:$D$37,MATCH('1'!AE30, CB!$D$32:$D$37,1)+1)- INDEX(CB!$D$32:$D$37,MATCH('1'!AE30,CB!$D$32:$D$37,1))),IF(AND('1'!AF30=CB!$A$38, '1'!AG30=CB!$B$38),INDEX(CB!$M$38:$M$43,MATCH('1'!AE30, CB!$D$38:$D$43,1))+('1'!AE30- INDEX(CB!$D$38:$D$43,MATCH('1'!AE30,CB!$D$38:$D$43,1)))*( INDEX(CB!$M$38:$M$43,MATCH('1'!AE30, CB!$D$38:$D$43,1)+1)- INDEX(CB!$M$38:$M$43,MATCH('1'!AE30, CB!$D$38:$D$43,1)))/( INDEX(CB!$D$38:$D$43,MATCH('1'!AE30, CB!$D$38:$D$43,1)+1)- INDEX(CB!$D$38:$D$43,MATCH('1'!AE30,CB!$D$38:$D$43,1))),IF(AND('1'!AF30=CB!$A$44, '1'!AG30=CB!$B$44),INDEX(CB!$M$44:$M$49,MATCH('1'!AE30, CB!$D$44:$D$49,1))+('1'!AE30- INDEX(CB!$D$44:$D$49,MATCH('1'!AE30,CB!$D$44:$D$49,1)))*( INDEX(CB!$M$44:$M$49,MATCH('1'!AE30, CB!$D$44:$D$49,1)+1)- INDEX(CB!$M$44:$M$49,MATCH('1'!AE30, CB!$D$44:$D$49,1)))/( INDEX(CB!$D$44:$D$49,MATCH('1'!AE30, CB!$D$44:$D$49,1)+1)- INDEX(CB!$D$44:$D$49,MATCH('1'!AE30,CB!$D$44:$D$49,1))),IF(AND('1'!AF30=CB!$A$50, '1'!AG30=CB!$B$50),INDEX(CB!$M$50:$M$55,MATCH('1'!AE30, CB!$D$50:$D$55,1))+('1'!AE30- INDEX(CB!$D$50:$D$55,MATCH('1'!AE30,CB!$D$50:$D$55,1)))*( INDEX(CB!$M$50:$M$55,MATCH('1'!AE30, CB!$D$50:$D$55,1)+1)- INDEX(CB!$M$50:$M$55,MATCH('1'!AE30, CB!$D$50:$D$55,1)))/( INDEX(CB!$D$50:$D$55,MATCH('1'!AE30, CB!$D$50:$D$55,1)+1)- INDEX(CB!$D$50:$D$55,MATCH('1'!AE30,CB!$D$50:$D$55,1))),IF(AND('1'!AF30=CB!$A$56, '1'!AG30=CB!$B$56),INDEX(CB!$M$56:$M$61,MATCH('1'!AE30, CB!$D$56:$D$61,1))+('1'!AE30- INDEX(CB!$D$56:$D$61,MATCH('1'!AE30,CB!$D$56:$D$61,1)))*( INDEX(CB!$M$56:$M$61,MATCH('1'!AE30, CB!$D$56:$D$61,1)+1)- INDEX(CB!$M$56:$M$61,MATCH('1'!AE30, CB!$D$56:$D$61,1)))/( INDEX(CB!$D$56:$D$61,MATCH('1'!AE30, CB!$D$56:$D$61,1)+1)- INDEX(CB!$D$56:$D$61,MATCH('1'!AE30,CB!$D$56:$D$61,1))),IF(AND('1'!AF30=CB!$A$62, '1'!AG30=CB!$B$62),INDEX(CB!$M$62:$M$67,MATCH('1'!AE30, CB!$D$62:$D$67,1))+('1'!AE30- INDEX(CB!$D$62:$D$67,MATCH('1'!AE30,CB!$D$62:$D$67,1)))*( INDEX(CB!$M$62:$M$67,MATCH('1'!AE30, CB!$D$62:$D$67,1)+1)- INDEX(CB!$M$62:$M$67,MATCH('1'!AE30, CB!$D$62:$D$67,1)))/( INDEX(CB!$D$62:$D$67,MATCH('1'!AE30, CB!$D$62:$D$67,1)+1)- INDEX(CB!$D$62:$D$67,MATCH('1'!AE30,CB!$D$62:$D$67,1))),IF(AND('1'!AF30=CB!$A$68, '1'!AG30=CB!$B$68),INDEX(CB!$M$68:$M$73,MATCH('1'!AE30, CB!$D$68:$D$73,1))+('1'!AE30- INDEX(CB!$D$68:$D$73,MATCH('1'!AE30,CB!$D$68:$D$73,1)))*( INDEX(CB!$M$68:$M$73,MATCH('1'!AE30, CB!$D$68:$D$73,1)+1)- INDEX(CB!$M$68:$M$73,MATCH('1'!AE30, CB!$D$68:$D$73,1)))/(INDEX(CB!$D$68:$D$73,MATCH('1'!AE30, CB!$D$68:$D$73,1)+1)- INDEX(CB!$D$68:$D$73,MATCH('1'!AE30,CB!$D$68:$D$73,1))),IF(AND('1'!AF30=CB!$A$74, '1'!AG30=CB!$B$74),INDEX(CB!$M$74:$M$79,MATCH('1'!AE30, CB!$D$74:$D$79,1))+('1'!AE30- INDEX(CB!$D$74:$D$79,MATCH('1'!AE30,CB!$D$74:$D$79,1)))*( INDEX(CB!$M$74:$M$79,MATCH('1'!AE30, CB!$D$74:$D$79,1)+1)- INDEX(CB!$M$74:$M$79,MATCH('1'!AE30, CB!$D$74:$D$79,1)))/(INDEX(CB!$D$74:$D$79,MATCH('1'!AE30, CB!$D$74:$D$79,1)+1)- INDEX(CB!$D$74:$D$79,MATCH('1'!AE30,CB!$D$74:$D$79,1))),IF(AND('1'!AF30=CB!$A$80, '1'!AG30=CB!$B$80),INDEX(CB!$M$80:$M$85,MATCH('1'!AE30, CB!$D$80:$D$85,1))+('1'!AE30- INDEX(CB!$D$80:$D$85,MATCH('1'!AE30,CB!$D$80:$D$85,1)))*( INDEX(CB!$M$80:$M$85,MATCH('1'!AE30, CB!$D$80:$D$85,1)+1)- INDEX(CB!$M$80:$M$85,MATCH('1'!AE30, CB!$D$80:$D$85,1)))/(INDEX(CB!$D$80:$D$85,MATCH('1'!AE30, CB!$D$80:$D$85,1)+1)- INDEX(CB!$D$80:$D$85,MATCH('1'!AE30,CB!$D$80:$D$85,1))),IF(AND('1'!AF30=CB!$A$86, '1'!AG30=CB!$B$86),INDEX(CB!$M$86:$M$91,MATCH('1'!AE30, CB!$D$86:$D$91,1))+('1'!AE30- INDEX(CB!$D$86:$D$91,MATCH('1'!AE30,CB!$D$86:$D$91,1)))*( INDEX(CB!$M$86:$M$91,MATCH('1'!AE30, CB!$D$86:$D$91,1)+1)- INDEX(CB!$M$86:$M$91,MATCH('1'!AE30, CB!$D$86:$D$91,1)))/(INDEX(CB!$D$86:$D$91,MATCH('1'!AE30, CB!$D$86:$D$91,1)+1)- INDEX(CB!$D$86:$D$91,MATCH('1'!AE30,CB!$D$86:$D$91,1))),IF(AND('1'!AF30=CB!$A$92, '1'!AG30=CB!$B$92),INDEX(CB!$M$92:$M$97,MATCH('1'!AE30, CB!$D$92:$D$97,1))+('1'!AE30- INDEX(CB!$D$92:$D$97,MATCH('1'!AE30,CB!$D$92:$D$97,1)))*( INDEX(CB!$M$92:$M$97,MATCH('1'!AE30, CB!$D$92:$D$97,1)+1)- INDEX(CB!$M$92:$M$97,MATCH('1'!AE30, CB!$D$92:$D$97,1)))/(INDEX(CB!$D$92:$D$97,MATCH('1'!AE30, CB!$D$92:$D$97,1)+1)- INDEX(CB!$D$92:$D$97,MATCH('1'!AE30,CB!$D$92:$D$97,1))),IF(AND('1'!AF30=CB!$A$98, '1'!AG30=CB!$B$98),INDEX(CB!$M$98:$M$103,MATCH('1'!AE30, CB!$D$98:$D$103,1))+('1'!AE30- INDEX(CB!$D$98:$D$103,MATCH('1'!AE30,CB!$D$98:$D$103,1)))*( INDEX(CB!$M$98:$M$103,MATCH('1'!AE30, CB!$D$98:$D$103,1)+1)- INDEX(CB!$M$98:$M$103,MATCH('1'!AE30, CB!$D$98:$D$103,1)))/(INDEX(CB!$D$98:$D$103,MATCH('1'!AE30, CB!$D$98:$D$103,1)+1)- INDEX(CB!$D$98:$D$103,MATCH('1'!AE30,CB!$D$98:$D$103,1))),IF(AND('1'!AF30=CB!$A$104, '1'!AG30=CB!$B$104),INDEX(CB!$M$104:$M$109,MATCH('1'!AE30, CB!$D$104:$D$109,1))+('1'!AE30- INDEX(CB!$D$104:$D$109,MATCH('1'!AE30,CB!$D$104:$D$109,1)))*( INDEX(CB!$M$104:$M$109,MATCH('1'!AE30, CB!$D$104:$D$109,1)+1)- INDEX(CB!$M$104:$M$109,MATCH('1'!AE30, CB!$D$104:$D$109,1)))/(INDEX(CB!$D$104:$D$109,MATCH('1'!AE30, CB!$D$104:$D$109,1)+1)- INDEX(CB!$D$104:$D$109,MATCH('1'!AE30,CB!$D$104:$D$109,1))),0))))))))))))))))))</f>
        <v>0</v>
      </c>
      <c r="AM30" s="33">
        <f>IF(AND('1'!AF30=CB!$A$2, '1'!AG30=CB!$B$2),INDEX(CB!$G$2:$G$7,MATCH('1'!AE30, CB!$D$2:$D$7,1))+('1'!AE30- INDEX(CB!$D$2:$D$7,MATCH('1'!AE30,CB!$D$2:$D$7,1)))*( INDEX(CB!$G$2:$G$7,MATCH('1'!AE30, CB!$D$2:$D$7,1)+1)- INDEX(CB!$G$2:$G$7,MATCH('1'!AE30, CB!$D$2:$D$7,1)))/( INDEX(CB!$D$2:$D$7,MATCH('1'!AE30, CB!$D$2:$D$7,1)+1)- INDEX(CB!$D$2:$D$7,MATCH('1'!AE30,CB!$D$2:$D$7,1))),IF(AND('1'!AF30=CB!$A$8, '1'!AG30=CB!$B$8),INDEX(CB!$G$8:$G$13,MATCH('1'!AE30, CB!$D$8:$D$13,1))+('1'!AE30- INDEX(CB!$D$8:$D$13,MATCH('1'!AE30,CB!$D$8:$D$13,1)))*( INDEX(CB!$G$8:$G$13,MATCH('1'!AE30, CB!$D$8:$D$13,1)+1)- INDEX(CB!$G$8:$G$13,MATCH('1'!AE30, CB!$D$8:$D$13,1)))/( INDEX(CB!$D$8:$D$13,MATCH('1'!AE30, CB!$D$8:$D$13,1)+1)- INDEX(CB!$D$8:$D$13,MATCH('1'!AE30,CB!$D$8:$D$13,1))),IF(AND('1'!AF30=CB!$A$14, '1'!AG30=CB!$B$14),INDEX(CB!$G$14:$G$19,MATCH('1'!AE30, CB!$D$14:$D$19,1))+('1'!AE30- INDEX(CB!$D$14:$D$19,MATCH('1'!AE30,CB!$D$14:$D$19,1)))*( INDEX(CB!$G$14:$G$19,MATCH('1'!AE30, CB!$D$14:$D$19,1)+1)- INDEX(CB!$G$14:$G$19,MATCH('1'!AE30, CB!$D$14:$D$19,1)))/( INDEX(CB!$D$14:$D$19,MATCH('1'!AE30, CB!$D$14:$D$19,1)+1)- INDEX(CB!$D$14:$D$19,MATCH('1'!AE30,CB!$D$14:$D$19,1))),IF(AND('1'!AF30=CB!$A$20, '1'!AG30=CB!$B$20),INDEX(CB!$G$20:$G$25,MATCH('1'!AE30, CB!$D$20:$D$25,1))+('1'!AE30- INDEX(CB!$D$20:$D$25,MATCH('1'!AE30,CB!$D$20:$D$25,1)))*( INDEX(CB!$G$20:$G$25,MATCH('1'!AE30, CB!$D$20:$D$25,1)+1)- INDEX(CB!$G$20:$G$25,MATCH('1'!AE30, CB!$D$20:$D$25,1)))/( INDEX(CB!$D$20:$D$25,MATCH('1'!AE30, CB!$D$20:$D$25,1)+1)- INDEX(CB!$D$20:$D$25,MATCH('1'!AE30,CB!$D$20:$D$25,1))),IF(AND('1'!AF30=CB!$A$26, '1'!AG30=CB!$B$26),INDEX(CB!$G$26:$G$31,MATCH('1'!AE30, CB!$D$26:$D$31,1))+('1'!AE30- INDEX(CB!$D$26:$D$31,MATCH('1'!AE30,CB!$D$26:$D$31,1)))*( INDEX(CB!$G$26:$G$31,MATCH('1'!AE30, CB!$D$26:$D$31,1)+1)- INDEX(CB!$G$26:$G$31,MATCH('1'!AE30, CB!$D$26:$D$31,1)))/( INDEX(CB!$D$26:$D$31,MATCH('1'!AE30, CB!$D$26:$D$31,1)+1)- INDEX(CB!$D$26:$D$31,MATCH('1'!AE30,CB!$D$26:$D$31,1))),IF(AND('1'!AF30=CB!$A$32, '1'!AG30=CB!$B$32),INDEX(CB!$G$32:$G$37,MATCH('1'!AE30, CB!$D$32:$D$37,1))+('1'!AE30- INDEX(CB!$D$32:$D$37,MATCH('1'!AE30,CB!$D$32:$D$37,1)))*( INDEX(CB!$G$32:$G$37,MATCH('1'!AE30, CB!$D$32:$D$37,1)+1)- INDEX(CB!$G$32:$G$37,MATCH('1'!AE30, CB!$D$32:$D$37,1)))/( INDEX(CB!$D$32:$D$37,MATCH('1'!AE30, CB!$D$32:$D$37,1)+1)- INDEX(CB!$D$32:$D$37,MATCH('1'!AE30,CB!$D$32:$D$37,1))),IF(AND('1'!AF30=CB!$A$38, '1'!AG30=CB!$B$38),INDEX(CB!$G$38:$G$43,MATCH('1'!AE30, CB!$D$38:$D$43,1))+('1'!AE30- INDEX(CB!$D$38:$D$43,MATCH('1'!AE30,CB!$D$38:$D$43,1)))*( INDEX(CB!$G$38:$G$43,MATCH('1'!AE30, CB!$D$38:$D$43,1)+1)- INDEX(CB!$G$38:$G$43,MATCH('1'!AE30, CB!$D$38:$D$43,1)))/( INDEX(CB!$D$38:$D$43,MATCH('1'!AE30, CB!$D$38:$D$43,1)+1)- INDEX(CB!$D$38:$D$43,MATCH('1'!AE30,CB!$D$38:$D$43,1))),IF(AND('1'!AF30=CB!$A$44, '1'!AG30=CB!$B$44),INDEX(CB!$G$44:$G$49,MATCH('1'!AE30, CB!$D$44:$D$49,1))+('1'!AE30- INDEX(CB!$D$44:$D$49,MATCH('1'!AE30,CB!$D$44:$D$49,1)))*( INDEX(CB!$G$44:$G$49,MATCH('1'!AE30, CB!$D$44:$D$49,1)+1)- INDEX(CB!$G$44:$G$49,MATCH('1'!AE30, CB!$D$44:$D$49,1)))/( INDEX(CB!$D$44:$D$49,MATCH('1'!AE30, CB!$D$44:$D$49,1)+1)- INDEX(CB!$D$44:$D$49,MATCH('1'!AE30,CB!$D$44:$D$49,1))),IF(AND('1'!AF30=CB!$A$50, '1'!AG30=CB!$B$50),INDEX(CB!$G$50:$G$55,MATCH('1'!AE30, CB!$D$50:$D$55,1))+('1'!AE30- INDEX(CB!$D$50:$D$55,MATCH('1'!AE30,CB!$D$50:$D$55,1)))*( INDEX(CB!$G$50:$G$55,MATCH('1'!AE30, CB!$D$50:$D$55,1)+1)- INDEX(CB!$G$50:$G$55,MATCH('1'!AE30, CB!$D$50:$D$55,1)))/( INDEX(CB!$D$50:$D$55,MATCH('1'!AE30, CB!$D$50:$D$55,1)+1)- INDEX(CB!$D$50:$D$55,MATCH('1'!AE30,CB!$D$50:$D$55,1))),IF(AND('1'!AF30=CB!$A$56, '1'!AG30=CB!$B$56),INDEX(CB!$G$56:$G$61,MATCH('1'!AE30, CB!$D$56:$D$61,1))+('1'!AE30- INDEX(CB!$D$56:$D$61,MATCH('1'!AE30,CB!$D$56:$D$61,1)))*( INDEX(CB!$G$56:$G$61,MATCH('1'!AE30, CB!$D$56:$D$61,1)+1)- INDEX(CB!$G$56:$G$61,MATCH('1'!AE30, CB!$D$56:$D$61,1)))/( INDEX(CB!$D$56:$D$61,MATCH('1'!AE30, CB!$D$56:$D$61,1)+1)- INDEX(CB!$D$56:$D$61,MATCH('1'!AE30,CB!$D$56:$D$61,1))),IF(AND('1'!AF30=CB!$A$62, '1'!AG30=CB!$B$62),INDEX(CB!$G$62:$G$67,MATCH('1'!AE30, CB!$D$62:$D$67,1))+('1'!AE30- INDEX(CB!$D$62:$D$67,MATCH('1'!AE30,CB!$D$62:$D$67,1)))*( INDEX(CB!$G$62:$G$67,MATCH('1'!AE30, CB!$D$62:$D$67,1)+1)- INDEX(CB!$G$62:$G$67,MATCH('1'!AE30, CB!$D$62:$D$67,1)))/( INDEX(CB!$D$62:$D$67,MATCH('1'!AE30, CB!$D$62:$D$67,1)+1)- INDEX(CB!$D$62:$D$67,MATCH('1'!AE30,CB!$D$62:$D$67,1))),IF(AND('1'!AF30=CB!$A$68, '1'!AG30=CB!$B$68),INDEX(CB!$G$68:$G$73,MATCH('1'!AE30, CB!$D$68:$D$73,1))+('1'!AE30- INDEX(CB!$D$68:$D$73,MATCH('1'!AE30,CB!$D$68:$D$73,1)))*( INDEX(CB!$G$68:$G$73,MATCH('1'!AE30, CB!$D$68:$D$73,1)+1)- INDEX(CB!$G$68:$G$73,MATCH('1'!AE30, CB!$D$68:$D$73,1)))/(INDEX(CB!$D$68:$D$73,MATCH('1'!AE30, CB!$D$68:$D$73,1)+1)- INDEX(CB!$D$68:$D$73,MATCH('1'!AE30,CB!$D$68:$D$73,1))),IF(AND('1'!AF30=CB!$A$74, '1'!AG30=CB!$B$74),INDEX(CB!$G$74:$G$79,MATCH('1'!AE30, CB!$D$74:$D$79,1))+('1'!AE30- INDEX(CB!$D$74:$D$79,MATCH('1'!AE30,CB!$D$74:$D$79,1)))*( INDEX(CB!$G$74:$G$79,MATCH('1'!AE30, CB!$D$74:$D$79,1)+1)- INDEX(CB!$G$74:$G$79,MATCH('1'!AE30, CB!$D$74:$D$79,1)))/(INDEX(CB!$D$74:$D$79,MATCH('1'!AE30, CB!$D$74:$D$79,1)+1)- INDEX(CB!$D$74:$D$79,MATCH('1'!AE30,CB!$D$74:$D$79,1))),IF(AND('1'!AF30=CB!$A$80, '1'!AG30=CB!$B$80),INDEX(CB!$G$80:$G$85,MATCH('1'!AE30, CB!$D$80:$D$85,1))+('1'!AE30- INDEX(CB!$D$80:$D$85,MATCH('1'!AE30,CB!$D$80:$D$85,1)))*( INDEX(CB!$G$80:$G$85,MATCH('1'!AE30, CB!$D$80:$D$85,1)+1)- INDEX(CB!$G$80:$G$85,MATCH('1'!AE30, CB!$D$80:$D$85,1)))/(INDEX(CB!$D$80:$D$85,MATCH('1'!AE30, CB!$D$80:$D$85,1)+1)- INDEX(CB!$D$80:$D$85,MATCH('1'!AE30,CB!$D$80:$D$85,1))),IF(AND('1'!AF30=CB!$A$86, '1'!AG30=CB!$B$86),INDEX(CB!$G$86:$G$91,MATCH('1'!AE30, CB!$D$86:$D$91,1))+('1'!AE30- INDEX(CB!$D$86:$D$91,MATCH('1'!AE30,CB!$D$86:$D$91,1)))*( INDEX(CB!$G$86:$G$91,MATCH('1'!AE30, CB!$D$86:$D$91,1)+1)- INDEX(CB!$G$86:$G$91,MATCH('1'!AE30, CB!$D$86:$D$91,1)))/(INDEX(CB!$D$86:$D$91,MATCH('1'!AE30, CB!$D$86:$D$91,1)+1)- INDEX(CB!$D$86:$D$91,MATCH('1'!AE30,CB!$D$86:$D$91,1))),IF(AND('1'!AF30=CB!$A$92, '1'!AG30=CB!$B$92),INDEX(CB!$G$92:$G$97,MATCH('1'!AE30, CB!$D$92:$D$97,1))+('1'!AE30- INDEX(CB!$D$92:$D$97,MATCH('1'!AE30,CB!$D$92:$D$97,1)))*( INDEX(CB!$G$92:$G$97,MATCH('1'!AE30, CB!$D$92:$D$97,1)+1)- INDEX(CB!$G$92:$G$97,MATCH('1'!AE30, CB!$D$92:$D$97,1)))/(INDEX(CB!$D$92:$D$97,MATCH('1'!AE30, CB!$D$92:$D$97,1)+1)- INDEX(CB!$D$92:$D$97,MATCH('1'!AE30,CB!$D$92:$D$97,1))),IF(AND('1'!AF30=CB!$A$98, '1'!AG30=CB!$B$98),INDEX(CB!$G$98:$G$103,MATCH('1'!AE30, CB!$D$98:$D$103,1))+('1'!AE30- INDEX(CB!$D$98:$D$103,MATCH('1'!AE30,CB!$D$98:$D$103,1)))*( INDEX(CB!$G$98:$G$103,MATCH('1'!AE30, CB!$D$98:$D$103,1)+1)- INDEX(CB!$G$98:$G$103,MATCH('1'!AE30, CB!$D$98:$D$103,1)))/(INDEX(CB!$D$98:$D$103,MATCH('1'!AE30, CB!$D$98:$D$103,1)+1)- INDEX(CB!$D$98:$D$103,MATCH('1'!AE30,CB!$D$98:$D$103,1))),IF(AND('1'!AF30=CB!$A$104, '1'!AG30=CB!$B$104),INDEX(CB!$G$104:$G$109,MATCH('1'!AE30, CB!$D$104:$D$109,1))+('1'!AE30- INDEX(CB!$D$104:$D$109,MATCH('1'!AE30,CB!$D$104:$D$109,1)))*( INDEX(CB!$G$104:$G$109,MATCH('1'!AE30, CB!$D$104:$D$109,1)+1)- INDEX(CB!$G$104:$G$109,MATCH('1'!AE30, CB!$D$104:$D$109,1)))/(INDEX(CB!$D$104:$D$109,MATCH('1'!AE30, CB!$D$104:$D$109,1)+1)- INDEX(CB!$D$104:$D$109,MATCH('1'!AE30,CB!$D$104:$D$109,1))),0))))))))))))))))))</f>
        <v>0</v>
      </c>
      <c r="AN30" s="33">
        <f>IF(AND('1'!AF30=CB!$A$2, '1'!AG30=CB!$B$2),INDEX(CB!$F$2:$F$7,MATCH('1'!AE30, CB!$D$2:$D$7,1))+('1'!AE30- INDEX(CB!$D$2:$D$7,MATCH('1'!AE30,CB!$D$2:$D$7,1)))*( INDEX(CB!$F$2:$F$7,MATCH('1'!AE30, CB!$D$2:$D$7,1)+1)- INDEX(CB!$F$2:$F$7,MATCH('1'!AE30, CB!$D$2:$D$7,1)))/( INDEX(CB!$D$2:$D$7,MATCH('1'!AE30, CB!$D$2:$D$7,1)+1)- INDEX(CB!$D$2:$D$7,MATCH('1'!AE30,CB!$D$2:$D$7,1))),IF(AND('1'!AF30=CB!$A$8, '1'!AG30=CB!$B$8),INDEX(CB!$F$8:$F$13,MATCH('1'!AE30, CB!$D$8:$D$13,1))+('1'!AE30- INDEX(CB!$D$8:$D$13,MATCH('1'!AE30,CB!$D$8:$D$13,1)))*( INDEX(CB!$F$8:$F$13,MATCH('1'!AE30, CB!$D$8:$D$13,1)+1)- INDEX(CB!$F$8:$F$13,MATCH('1'!AE30, CB!$D$8:$D$13,1)))/( INDEX(CB!$D$8:$D$13,MATCH('1'!AE30, CB!$D$8:$D$13,1)+1)- INDEX(CB!$D$8:$D$13,MATCH('1'!AE30,CB!$D$8:$D$13,1))),IF(AND('1'!AF30=CB!$A$14, '1'!AG30=CB!$B$14),INDEX(CB!$F$14:$F$19,MATCH('1'!AE30, CB!$D$14:$D$19,1))+('1'!AE30- INDEX(CB!$D$14:$D$19,MATCH('1'!AE30,CB!$D$14:$D$19,1)))*( INDEX(CB!$F$14:$F$19,MATCH('1'!AE30, CB!$D$14:$D$19,1)+1)- INDEX(CB!$F$14:$F$19,MATCH('1'!AE30, CB!$D$14:$D$19,1)))/( INDEX(CB!$D$14:$D$19,MATCH('1'!AE30, CB!$D$14:$D$19,1)+1)- INDEX(CB!$D$14:$D$19,MATCH('1'!AE30,CB!$D$14:$D$19,1))),IF(AND('1'!AF30=CB!$A$20, '1'!AG30=CB!$B$20),INDEX(CB!$F$20:$F$25,MATCH('1'!AE30, CB!$D$20:$D$25,1))+('1'!AE30- INDEX(CB!$D$20:$D$25,MATCH('1'!AE30,CB!$D$20:$D$25,1)))*( INDEX(CB!$F$20:$F$25,MATCH('1'!AE30, CB!$D$20:$D$25,1)+1)- INDEX(CB!$F$20:$F$25,MATCH('1'!AE30, CB!$D$20:$D$25,1)))/( INDEX(CB!$D$20:$D$25,MATCH('1'!AE30, CB!$D$20:$D$25,1)+1)- INDEX(CB!$D$20:$D$25,MATCH('1'!AE30,CB!$D$20:$D$25,1))),IF(AND('1'!AF30=CB!$A$26, '1'!AG30=CB!$B$26),INDEX(CB!$F$26:$F$31,MATCH('1'!AE30, CB!$D$26:$D$31,1))+('1'!AE30- INDEX(CB!$D$26:$D$31,MATCH('1'!AE30,CB!$D$26:$D$31,1)))*( INDEX(CB!$F$26:$F$31,MATCH('1'!AE30, CB!$D$26:$D$31,1)+1)- INDEX(CB!$F$26:$F$31,MATCH('1'!AE30, CB!$D$26:$D$31,1)))/( INDEX(CB!$D$26:$D$31,MATCH('1'!AE30, CB!$D$26:$D$31,1)+1)- INDEX(CB!$D$26:$D$31,MATCH('1'!AE30,CB!$D$26:$D$31,1))),IF(AND('1'!AF30=CB!$A$32, '1'!AG30=CB!$B$32),INDEX(CB!$F$32:$F$37,MATCH('1'!AE30, CB!$D$32:$D$37,1))+('1'!AE30- INDEX(CB!$D$32:$D$37,MATCH('1'!AE30,CB!$D$32:$D$37,1)))*( INDEX(CB!$F$32:$F$37,MATCH('1'!AE30, CB!$D$32:$D$37,1)+1)- INDEX(CB!$F$32:$F$37,MATCH('1'!AE30, CB!$D$32:$D$37,1)))/( INDEX(CB!$D$32:$D$37,MATCH('1'!AE30, CB!$D$32:$D$37,1)+1)- INDEX(CB!$D$32:$D$37,MATCH('1'!AE30,CB!$D$32:$D$37,1))),IF(AND('1'!AF30=CB!$A$38, '1'!AG30=CB!$B$38),INDEX(CB!$F$38:$F$43,MATCH('1'!AE30, CB!$D$38:$D$43,1))+('1'!AE30- INDEX(CB!$D$38:$D$43,MATCH('1'!AE30,CB!$D$38:$D$43,1)))*( INDEX(CB!$F$38:$F$43,MATCH('1'!AE30, CB!$D$38:$D$43,1)+1)- INDEX(CB!$F$38:$F$43,MATCH('1'!AE30, CB!$D$38:$D$43,1)))/( INDEX(CB!$D$38:$D$43,MATCH('1'!AE30, CB!$D$38:$D$43,1)+1)- INDEX(CB!$D$38:$D$43,MATCH('1'!AE30,CB!$D$38:$D$43,1))),IF(AND('1'!AF30=CB!$A$44, '1'!AG30=CB!$B$44),INDEX(CB!$F$44:$F$49,MATCH('1'!AE30, CB!$D$44:$D$49,1))+('1'!AE30- INDEX(CB!$D$44:$D$49,MATCH('1'!AE30,CB!$D$44:$D$49,1)))*( INDEX(CB!$F$44:$F$49,MATCH('1'!AE30, CB!$D$44:$D$49,1)+1)- INDEX(CB!$F$44:$F$49,MATCH('1'!AE30, CB!$D$44:$D$49,1)))/( INDEX(CB!$D$44:$D$49,MATCH('1'!AE30, CB!$D$44:$D$49,1)+1)- INDEX(CB!$D$44:$D$49,MATCH('1'!AE30,CB!$D$44:$D$49,1))),IF(AND('1'!AF30=CB!$A$50, '1'!AG30=CB!$B$50),INDEX(CB!$F$50:$F$55,MATCH('1'!AE30, CB!$D$50:$D$55,1))+('1'!AE30- INDEX(CB!$D$50:$D$55,MATCH('1'!AE30,CB!$D$50:$D$55,1)))*( INDEX(CB!$F$50:$F$55,MATCH('1'!AE30, CB!$D$50:$D$55,1)+1)- INDEX(CB!$F$50:$F$55,MATCH('1'!AE30, CB!$D$50:$D$55,1)))/( INDEX(CB!$D$50:$D$55,MATCH('1'!AE30, CB!$D$50:$D$55,1)+1)- INDEX(CB!$D$50:$D$55,MATCH('1'!AE30,CB!$D$50:$D$55,1))),IF(AND('1'!AF30=CB!$A$56, '1'!AG30=CB!$B$56),INDEX(CB!$F$56:$F$61,MATCH('1'!AE30, CB!$D$56:$D$61,1))+('1'!AE30- INDEX(CB!$D$56:$D$61,MATCH('1'!AE30,CB!$D$56:$D$61,1)))*( INDEX(CB!$F$56:$F$61,MATCH('1'!AE30, CB!$D$56:$D$61,1)+1)- INDEX(CB!$F$56:$F$61,MATCH('1'!AE30, CB!$D$56:$D$61,1)))/( INDEX(CB!$D$56:$D$61,MATCH('1'!AE30, CB!$D$56:$D$61,1)+1)- INDEX(CB!$D$56:$D$61,MATCH('1'!AE30,CB!$D$56:$D$61,1))),IF(AND('1'!AF30=CB!$A$62, '1'!AG30=CB!$B$62),INDEX(CB!$F$62:$F$67,MATCH('1'!AE30, CB!$D$62:$D$67,1))+('1'!AE30- INDEX(CB!$D$62:$D$67,MATCH('1'!AE30,CB!$D$62:$D$67,1)))*( INDEX(CB!$F$62:$F$67,MATCH('1'!AE30, CB!$D$62:$D$67,1)+1)- INDEX(CB!$F$62:$F$67,MATCH('1'!AE30, CB!$D$62:$D$67,1)))/( INDEX(CB!$D$62:$D$67,MATCH('1'!AE30, CB!$D$62:$D$67,1)+1)- INDEX(CB!$D$62:$D$67,MATCH('1'!AE30,CB!$D$62:$D$67,1))),IF(AND('1'!AF30=CB!$A$68, '1'!AG30=CB!$B$68),INDEX(CB!$F$68:$F$73,MATCH('1'!AE30, CB!$D$68:$D$73,1))+('1'!AE30- INDEX(CB!$D$68:$D$73,MATCH('1'!AE30,CB!$D$68:$D$73,1)))*( INDEX(CB!$F$68:$F$73,MATCH('1'!AE30, CB!$D$68:$D$73,1)+1)- INDEX(CB!$F$68:$F$73,MATCH('1'!AE30, CB!$D$68:$D$73,1)))/(INDEX(CB!$D$68:$D$73,MATCH('1'!AE30, CB!$D$68:$D$73,1)+1)- INDEX(CB!$D$68:$D$73,MATCH('1'!AE30,CB!$D$68:$D$73,1))),IF(AND('1'!AF30=CB!$A$74, '1'!AG30=CB!$B$74),INDEX(CB!$F$74:$F$79,MATCH('1'!AE30, CB!$D$74:$D$79,1))+('1'!AE30- INDEX(CB!$D$74:$D$79,MATCH('1'!AE30,CB!$D$74:$D$79,1)))*( INDEX(CB!$F$74:$F$79,MATCH('1'!AE30, CB!$D$74:$D$79,1)+1)- INDEX(CB!$F$74:$F$79,MATCH('1'!AE30, CB!$D$74:$D$79,1)))/(INDEX(CB!$D$74:$D$79,MATCH('1'!AE30, CB!$D$74:$D$79,1)+1)- INDEX(CB!$D$74:$D$79,MATCH('1'!AE30,CB!$D$74:$D$79,1))),IF(AND('1'!AF30=CB!$A$80, '1'!AG30=CB!$B$80),INDEX(CB!$F$80:$F$85,MATCH('1'!AE30, CB!$D$80:$D$85,1))+('1'!AE30- INDEX(CB!$D$80:$D$85,MATCH('1'!AE30,CB!$D$80:$D$85,1)))*( INDEX(CB!$F$80:$F$85,MATCH('1'!AE30, CB!$D$80:$D$85,1)+1)- INDEX(CB!$F$80:$F$85,MATCH('1'!AE30, CB!$D$80:$D$85,1)))/(INDEX(CB!$D$80:$D$85,MATCH('1'!AE30, CB!$D$80:$D$85,1)+1)- INDEX(CB!$D$80:$D$85,MATCH('1'!AE30,CB!$D$80:$D$85,1))),IF(AND('1'!AF30=CB!$A$86, '1'!AG30=CB!$B$86),INDEX(CB!$F$86:$F$91,MATCH('1'!AE30, CB!$D$86:$D$91,1))+('1'!AE30- INDEX(CB!$D$86:$D$91,MATCH('1'!AE30,CB!$D$86:$D$91,1)))*( INDEX(CB!$F$86:$F$91,MATCH('1'!AE30, CB!$D$86:$D$91,1)+1)- INDEX(CB!$F$86:$F$91,MATCH('1'!AE30, CB!$D$86:$D$91,1)))/(INDEX(CB!$D$86:$D$91,MATCH('1'!AE30, CB!$D$86:$D$91,1)+1)- INDEX(CB!$D$86:$D$91,MATCH('1'!AE30,CB!$D$86:$D$91,1))),IF(AND('1'!AF30=CB!$A$92, '1'!AG30=CB!$B$92),INDEX(CB!$F$92:$F$97,MATCH('1'!AE30, CB!$D$92:$D$97,1))+('1'!AE30- INDEX(CB!$D$92:$D$97,MATCH('1'!AE30,CB!$D$92:$D$97,1)))*( INDEX(CB!$F$92:$F$97,MATCH('1'!AE30, CB!$D$92:$D$97,1)+1)- INDEX(CB!$F$92:$F$97,MATCH('1'!AE30, CB!$D$92:$D$97,1)))/(INDEX(CB!$D$92:$D$97,MATCH('1'!AE30, CB!$D$92:$D$97,1)+1)- INDEX(CB!$D$92:$D$97,MATCH('1'!AE30,CB!$D$92:$D$97,1))),IF(AND('1'!AF30=CB!$A$98, '1'!AG30=CB!$B$98),INDEX(CB!$F$98:$F$103,MATCH('1'!AE30, CB!$D$98:$D$103,1))+('1'!AE30- INDEX(CB!$D$98:$D$103,MATCH('1'!AE30,CB!$D$98:$D$103,1)))*( INDEX(CB!$F$98:$F$103,MATCH('1'!AE30, CB!$D$98:$D$103,1)+1)- INDEX(CB!$F$98:$F$103,MATCH('1'!AE30, CB!$D$98:$D$103,1)))/(INDEX(CB!$D$98:$D$103,MATCH('1'!AE30, CB!$D$98:$D$103,1)+1)- INDEX(CB!$D$98:$D$103,MATCH('1'!AE30,CB!$D$98:$D$103,1))),IF(AND('1'!AF30=CB!$A$104, '1'!AG30=CB!$B$104),INDEX(CB!$F$104:$F$109,MATCH('1'!AE30, CB!$D$104:$D$109,1))+('1'!AE30- INDEX(CB!$D$104:$D$109,MATCH('1'!AE30,CB!$D$104:$D$109,1)))*( INDEX(CB!$F$104:$F$109,MATCH('1'!AE30, CB!$D$104:$D$109,1)+1)- INDEX(CB!$F$104:$F$109,MATCH('1'!AE30, CB!$D$104:$D$109,1)))/(INDEX(CB!$D$104:$D$109,MATCH('1'!AE30, CB!$D$104:$D$109,1)+1)- INDEX(CB!$D$104:$D$109,MATCH('1'!AE30,CB!$D$104:$D$109,1))),0))))))))))))))))))</f>
        <v>0</v>
      </c>
      <c r="AO30" s="33">
        <f>IF(AND('1'!AF30=CB!$A$2, '1'!AG30=CB!$B$2),INDEX(CB!$E$2:$E$7,MATCH('1'!AE30, CB!$D$2:$D$7,1))+('1'!AE30- INDEX(CB!$D$2:$D$7,MATCH('1'!AE30,CB!$D$2:$D$7,1)))*( INDEX(CB!$E$2:$E$7,MATCH('1'!AE30, CB!$D$2:$D$7,1)+1)- INDEX(CB!$E$2:$E$7,MATCH('1'!AE30, CB!$D$2:$D$7,1)))/( INDEX(CB!$D$2:$D$7,MATCH('1'!AE30, CB!$D$2:$D$7,1)+1)- INDEX(CB!$D$2:$D$7,MATCH('1'!AE30,CB!$D$2:$D$7,1))),IF(AND('1'!AF30=CB!$A$8, '1'!AG30=CB!$B$8),INDEX(CB!$E$8:$E$13,MATCH('1'!AE30, CB!$D$8:$D$13,1))+('1'!AE30- INDEX(CB!$D$8:$D$13,MATCH('1'!AE30,CB!$D$8:$D$13,1)))*( INDEX(CB!$E$8:$E$13,MATCH('1'!AE30, CB!$D$8:$D$13,1)+1)- INDEX(CB!$E$8:$E$13,MATCH('1'!AE30, CB!$D$8:$D$13,1)))/( INDEX(CB!$D$8:$D$13,MATCH('1'!AE30, CB!$D$8:$D$13,1)+1)- INDEX(CB!$D$8:$D$13,MATCH('1'!AE30,CB!$D$8:$D$13,1))),IF(AND('1'!AF30=CB!$A$14, '1'!AG30=CB!$B$14),INDEX(CB!$E$14:$E$19,MATCH('1'!AE30, CB!$D$14:$D$19,1))+('1'!AE30- INDEX(CB!$D$14:$D$19,MATCH('1'!AE30,CB!$D$14:$D$19,1)))*( INDEX(CB!$E$14:$E$19,MATCH('1'!AE30, CB!$D$14:$D$19,1)+1)- INDEX(CB!$E$14:$E$19,MATCH('1'!AE30, CB!$D$14:$D$19,1)))/( INDEX(CB!$D$14:$D$19,MATCH('1'!AE30, CB!$D$14:$D$19,1)+1)- INDEX(CB!$D$14:$D$19,MATCH('1'!AE30,CB!$D$14:$D$19,1))),IF(AND('1'!AF30=CB!$A$20, '1'!AG30=CB!$B$20),INDEX(CB!$E$20:$E$25,MATCH('1'!AE30, CB!$D$20:$D$25,1))+('1'!AE30- INDEX(CB!$D$20:$D$25,MATCH('1'!AE30,CB!$D$20:$D$25,1)))*( INDEX(CB!$E$20:$E$25,MATCH('1'!AE30, CB!$D$20:$D$25,1)+1)- INDEX(CB!$E$20:$E$25,MATCH('1'!AE30, CB!$D$20:$D$25,1)))/( INDEX(CB!$D$20:$D$25,MATCH('1'!AE30, CB!$D$20:$D$25,1)+1)- INDEX(CB!$D$20:$D$25,MATCH('1'!AE30,CB!$D$20:$D$25,1))),IF(AND('1'!AF30=CB!$A$26, '1'!AG30=CB!$B$26),INDEX(CB!$E$26:$E$31,MATCH('1'!AE30, CB!$D$26:$D$31,1))+('1'!AE30- INDEX(CB!$D$26:$D$31,MATCH('1'!AE30,CB!$D$26:$D$31,1)))*( INDEX(CB!$E$26:$E$31,MATCH('1'!AE30, CB!$D$26:$D$31,1)+1)- INDEX(CB!$E$26:$E$31,MATCH('1'!AE30, CB!$D$26:$D$31,1)))/( INDEX(CB!$D$26:$D$31,MATCH('1'!AE30, CB!$D$26:$D$31,1)+1)- INDEX(CB!$D$26:$D$31,MATCH('1'!AE30,CB!$D$26:$D$31,1))),IF(AND('1'!AF30=CB!$A$32, '1'!AG30=CB!$B$32),INDEX(CB!$E$32:$E$37,MATCH('1'!AE30, CB!$D$32:$D$37,1))+('1'!AE30- INDEX(CB!$D$32:$D$37,MATCH('1'!AE30,CB!$D$32:$D$37,1)))*( INDEX(CB!$E$32:$E$37,MATCH('1'!AE30, CB!$D$32:$D$37,1)+1)- INDEX(CB!$E$32:$E$37,MATCH('1'!AE30, CB!$D$32:$D$37,1)))/( INDEX(CB!$D$32:$D$37,MATCH('1'!AE30, CB!$D$32:$D$37,1)+1)- INDEX(CB!$D$32:$D$37,MATCH('1'!AE30,CB!$D$32:$D$37,1))),IF(AND('1'!AF30=CB!$A$38, '1'!AG30=CB!$B$38),INDEX(CB!$E$38:$E$43,MATCH('1'!AE30, CB!$D$38:$D$43,1))+('1'!AE30- INDEX(CB!$D$38:$D$43,MATCH('1'!AE30,CB!$D$38:$D$43,1)))*( INDEX(CB!$E$38:$E$43,MATCH('1'!AE30, CB!$D$38:$D$43,1)+1)- INDEX(CB!$E$38:$E$43,MATCH('1'!AE30, CB!$D$38:$D$43,1)))/( INDEX(CB!$D$38:$D$43,MATCH('1'!AE30, CB!$D$38:$D$43,1)+1)- INDEX(CB!$D$38:$D$43,MATCH('1'!AE30,CB!$D$38:$D$43,1))),IF(AND('1'!AF30=CB!$A$44, '1'!AG30=CB!$B$44),INDEX(CB!$E$44:$E$49,MATCH('1'!AE30, CB!$D$44:$D$49,1))+('1'!AE30- INDEX(CB!$D$44:$D$49,MATCH('1'!AE30,CB!$D$44:$D$49,1)))*( INDEX(CB!$E$44:$E$49,MATCH('1'!AE30, CB!$D$44:$D$49,1)+1)- INDEX(CB!$E$44:$E$49,MATCH('1'!AE30, CB!$D$44:$D$49,1)))/( INDEX(CB!$D$44:$D$49,MATCH('1'!AE30, CB!$D$44:$D$49,1)+1)- INDEX(CB!$D$44:$D$49,MATCH('1'!AE30,CB!$D$44:$D$49,1))),IF(AND('1'!AF30=CB!$A$50, '1'!AG30=CB!$B$50),INDEX(CB!$E$50:$E$55,MATCH('1'!AE30, CB!$D$50:$D$55,1))+('1'!AE30- INDEX(CB!$D$50:$D$55,MATCH('1'!AE30,CB!$D$50:$D$55,1)))*( INDEX(CB!$E$50:$E$55,MATCH('1'!AE30, CB!$D$50:$D$55,1)+1)- INDEX(CB!$E$50:$E$55,MATCH('1'!AE30, CB!$D$50:$D$55,1)))/( INDEX(CB!$D$50:$D$55,MATCH('1'!AE30, CB!$D$50:$D$55,1)+1)- INDEX(CB!$D$50:$D$55,MATCH('1'!AE30,CB!$D$50:$D$55,1))),IF(AND('1'!AF30=CB!$A$56, '1'!AG30=CB!$B$56),INDEX(CB!$E$56:$E$61,MATCH('1'!AE30, CB!$D$56:$D$61,1))+('1'!AE30- INDEX(CB!$D$56:$D$61,MATCH('1'!AE30,CB!$D$56:$D$61,1)))*( INDEX(CB!$E$56:$E$61,MATCH('1'!AE30, CB!$D$56:$D$61,1)+1)- INDEX(CB!$E$56:$E$61,MATCH('1'!AE30, CB!$D$56:$D$61,1)))/( INDEX(CB!$D$56:$D$61,MATCH('1'!AE30, CB!$D$56:$D$61,1)+1)- INDEX(CB!$D$56:$D$61,MATCH('1'!AE30,CB!$D$56:$D$61,1))),IF(AND('1'!AF30=CB!$A$62, '1'!AG30=CB!$B$62),INDEX(CB!$E$62:$E$67,MATCH('1'!AE30, CB!$D$62:$D$67,1))+('1'!AE30- INDEX(CB!$D$62:$D$67,MATCH('1'!AE30,CB!$D$62:$D$67,1)))*( INDEX(CB!$E$62:$E$67,MATCH('1'!AE30, CB!$D$62:$D$67,1)+1)- INDEX(CB!$E$62:$E$67,MATCH('1'!AE30, CB!$D$62:$D$67,1)))/( INDEX(CB!$D$62:$D$67,MATCH('1'!AE30, CB!$D$62:$D$67,1)+1)- INDEX(CB!$D$62:$D$67,MATCH('1'!AE30,CB!$D$62:$D$67,1))),IF(AND('1'!AF30=CB!$A$68, '1'!AG30=CB!$B$68),INDEX(CB!$E$68:$E$73,MATCH('1'!AE30, CB!$D$68:$D$73,1))+('1'!AE30- INDEX(CB!$D$68:$D$73,MATCH('1'!AE30,CB!$D$68:$D$73,1)))*( INDEX(CB!$E$68:$E$73,MATCH('1'!AE30, CB!$D$68:$D$73,1)+1)- INDEX(CB!$E$68:$E$73,MATCH('1'!AE30, CB!$D$68:$D$73,1)))/(INDEX(CB!$D$68:$D$73,MATCH('1'!AE30, CB!$D$68:$D$73,1)+1)- INDEX(CB!$D$68:$D$73,MATCH('1'!AE30,CB!$D$68:$D$73,1))),IF(AND('1'!AF30=CB!$A$74, '1'!AG30=CB!$B$74),INDEX(CB!$E$74:$E$79,MATCH('1'!AE30, CB!$D$74:$D$79,1))+('1'!AE30- INDEX(CB!$D$74:$D$79,MATCH('1'!AE30,CB!$D$74:$D$79,1)))*( INDEX(CB!$E$74:$E$79,MATCH('1'!AE30, CB!$D$74:$D$79,1)+1)- INDEX(CB!$E$74:$E$79,MATCH('1'!AE30, CB!$D$74:$D$79,1)))/(INDEX(CB!$D$74:$D$79,MATCH('1'!AE30, CB!$D$74:$D$79,1)+1)- INDEX(CB!$D$74:$D$79,MATCH('1'!AE30,CB!$D$74:$D$79,1))),IF(AND('1'!AF30=CB!$A$80, '1'!AG30=CB!$B$80),INDEX(CB!$E$80:$E$85,MATCH('1'!AE30, CB!$D$80:$D$85,1))+('1'!AE30- INDEX(CB!$D$80:$D$85,MATCH('1'!AE30,CB!$D$80:$D$85,1)))*( INDEX(CB!$E$80:$E$85,MATCH('1'!AE30, CB!$D$80:$D$85,1)+1)- INDEX(CB!$E$80:$E$85,MATCH('1'!AE30, CB!$D$80:$D$85,1)))/(INDEX(CB!$D$80:$D$85,MATCH('1'!AE30, CB!$D$80:$D$85,1)+1)- INDEX(CB!$D$80:$D$85,MATCH('1'!AE30,CB!$D$80:$D$85,1))),IF(AND('1'!AF30=CB!$A$86, '1'!AG30=CB!$B$86),INDEX(CB!$E$86:$E$91,MATCH('1'!AE30, CB!$D$86:$D$91,1))+('1'!AE30- INDEX(CB!$D$86:$D$91,MATCH('1'!AE30,CB!$D$86:$D$91,1)))*( INDEX(CB!$E$86:$E$91,MATCH('1'!AE30, CB!$D$86:$D$91,1)+1)- INDEX(CB!$E$86:$E$91,MATCH('1'!AE30, CB!$D$86:$D$91,1)))/(INDEX(CB!$D$86:$D$91,MATCH('1'!AE30, CB!$D$86:$D$91,1)+1)- INDEX(CB!$D$86:$D$91,MATCH('1'!AE30,CB!$D$86:$D$91,1))),IF(AND('1'!AF30=CB!$A$92, '1'!AG30=CB!$B$92),INDEX(CB!$E$92:$E$97,MATCH('1'!AE30, CB!$D$92:$D$97,1))+('1'!AE30- INDEX(CB!$D$92:$D$97,MATCH('1'!AE30,CB!$D$92:$D$97,1)))*( INDEX(CB!$E$92:$E$97,MATCH('1'!AE30, CB!$D$92:$D$97,1)+1)- INDEX(CB!$E$92:$E$97,MATCH('1'!AE30, CB!$D$92:$D$97,1)))/(INDEX(CB!$D$92:$D$97,MATCH('1'!AE30, CB!$D$92:$D$97,1)+1)- INDEX(CB!$D$92:$D$97,MATCH('1'!AE30,CB!$D$92:$D$97,1))),IF(AND('1'!AF30=CB!$A$98, '1'!AG30=CB!$B$98),INDEX(CB!$E$98:$E$103,MATCH('1'!AE30, CB!$D$98:$D$103,1))+('1'!AE30- INDEX(CB!$D$98:$D$103,MATCH('1'!AE30,CB!$D$98:$D$103,1)))*( INDEX(CB!$E$98:$E$103,MATCH('1'!AE30, CB!$D$98:$D$103,1)+1)- INDEX(CB!$E$98:$E$103,MATCH('1'!AE30, CB!$D$98:$D$103,1)))/(INDEX(CB!$D$98:$D$103,MATCH('1'!AE30, CB!$D$98:$D$103,1)+1)- INDEX(CB!$D$98:$D$103,MATCH('1'!AE30,CB!$D$98:$D$103,1))),IF(AND('1'!AF30=CB!$A$104, '1'!AG30=CB!$B$104),INDEX(CB!$E$104:$E$109,MATCH('1'!AE30, CB!$D$104:$D$109,1))+('1'!AE30- INDEX(CB!$D$104:$D$109,MATCH('1'!AE30,CB!$D$104:$D$109,1)))*( INDEX(CB!$E$104:$E$109,MATCH('1'!AE30, CB!$D$104:$D$109,1)+1)- INDEX(CB!$E$104:$E$109,MATCH('1'!AE30, CB!$D$104:$D$109,1)))/(INDEX(CB!$D$104:$D$109,MATCH('1'!AE30, CB!$D$104:$D$109,1)+1)- INDEX(CB!$D$104:$D$109,MATCH('1'!AE30,CB!$D$104:$D$109,1))),0))))))))))))))))))</f>
        <v>0</v>
      </c>
      <c r="AP30" s="11" t="e">
        <f t="shared" si="16"/>
        <v>#VALUE!</v>
      </c>
      <c r="AQ30" s="11" t="e">
        <f>(-AP29+IF(AND('1'!AF30=CB!$A$2,'1'!AG30=CB!$B$2),MAX(CB!$D$2:$D$7),IF(AND('1'!AF30=CB!$A$8,'1'!AG30=CB!$B$8),MAX(CB!$D$8:$D$13),IF(AND('1'!AF30=CB!$A$14,'1'!AG30=CB!$B$14),MAX(CB!$D$14:$D$19),IF(AND('1'!AF30=CB!$A$20,'1'!AG30=CB!$B$20),MAX(CB!$D$20:$D$25),IF(AND('1'!AF30=CB!$A$26,'1'!AG30=CB!$B$26),MAX(CB!$D$26:$D$31),IF(AND('1'!AF30=CB!$A$32,'1'!AG30=CB!$B$32),CB!$D$36+(6-CB!$C$36)*(CB!$D$37-CB!$D$36)/(CB!$C$37-CB!$C$36),IF(AND('1'!AF30=CB!$A$38,'1'!AG30=CB!$B$38),CB!$D$42+(6-CB!$C$42)*(CB!$D$43-CB!$D$42)/(CB!$C$43-CB!$C$42),IF(AND('1'!AF30=CB!$A$44,'1'!AG30=CB!$B$44),CB!$D$48+(6-CB!$C$48)*(CB!$D$49-CB!$D$48)/(CB!$C$49-CB!$C$48),IF(AND('1'!AF30=CB!$A$50,'1'!AG30=CB!$B$50),CB!$D$54+(6-CB!$C$54)*(CB!$D$55-CB!$D$54)/(CB!$C$55-CB!$C$54),IF(AND('1'!AF30=CB!$A$56,'1'!AG30=CB!$B$56),CB!$D$60+(6-CB!$C$60)*(CB!$D$61-CB!$D$60)/(CB!$C$61-CB!$C$60),IF(AND('1'!AF30=CB!$A$62,'1'!AG30=CB!$B$62),MAX(CB!$D$62:$D$67),IF(AND('1'!AF30=CB!$A$68,'1'!AG30=CB!$B$68),MAX(CB!$D$68:$D$73),IF(AND('1'!AF30=CB!$A$74,'1'!AG30=CB!$B$74),MAX(CB!$D$74:$D$79),IF(AND('1'!AF30=CB!$A$80,'1'!AG30=CB!$B$80),MAX(CB!$D$80:$D$85),IF(AND('1'!AF30=CB!$A$86,'1'!AG30=CB!$B$86),MAX(CB!$D$86:$D$91),IF(AND('1'!AF30=CB!$A$92,'1'!AG30=CB!$B$92),MAX(CB!$D$92:$D$97),IF(AND('1'!AF30=CB!$A$98,'1'!AG30=CB!$B$98),MAX(CB!$D$98:$D$103),IF(AND('1'!AF30=CB!$A$104,'1'!AG30=CB!$B$104),MAX(CB!$D$104:$D$109),0)))))))))))))))))))/(F30*H30*D30)*43560+$B29</f>
        <v>#VALUE!</v>
      </c>
      <c r="AR30" s="38" t="e">
        <f>IF(AND('1'!AF30=CB!$A$2, '1'!AH30=CB!$B$2),INDEX(CB!$K$2:$K$7,MATCH('1'!AE30, CB!$D$2:$D$7,1))+('1'!AE30- INDEX(CB!$D$2:$D$7,MATCH('1'!AE30,CB!$D$2:$D$7,1)))*( INDEX(CB!$K$2:$K$7,MATCH('1'!AE30, CB!$D$2:$D$7,1)+1)- INDEX(CB!$K$2:$K$7,MATCH('1'!AE30, CB!$D$2:$D$7,1)))/( INDEX(CB!$D$2:$D$7,MATCH('1'!AE30, CB!$D$2:$D$7,1)+1)- INDEX(CB!$D$2:$D$7,MATCH('1'!AE30,CB!$D$2:$D$7,1))),IF(AND('1'!AF30=CB!$A$8, '1'!AH30=CB!$B$8),INDEX(CB!$K$8:$K$13,MATCH('1'!AE30, CB!$D$8:$D$13,1))+('1'!AE30- INDEX(CB!$D$8:$D$13,MATCH('1'!AE30,CB!$D$8:$D$13,1)))*( INDEX(CB!$K$8:$K$13,MATCH('1'!AE30, CB!$D$8:$D$13,1)+1)- INDEX(CB!$K$8:$K$13,MATCH('1'!AE30, CB!$D$8:$D$13,1)))/( INDEX(CB!$D$8:$D$13,MATCH('1'!AE30, CB!$D$8:$D$13,1)+1)- INDEX(CB!$D$8:$D$13,MATCH('1'!AE30,CB!$D$8:$D$13,1))),IF(AND('1'!AF30=CB!$A$14, '1'!AH30=CB!$B$14),INDEX(CB!$K$14:$K$19,MATCH('1'!AE30, CB!$D$14:$D$19,1))+('1'!AE30- INDEX(CB!$D$14:$D$19,MATCH('1'!AE30,CB!$D$14:$D$19,1)))*( INDEX(CB!$K$14:$K$19,MATCH('1'!AE30, CB!$D$14:$D$19,1)+1)- INDEX(CB!$K$14:$K$19,MATCH('1'!AE30, CB!$D$14:$D$19,1)))/( INDEX(CB!$D$14:$D$19,MATCH('1'!AE30, CB!$D$14:$D$19,1)+1)- INDEX(CB!$D$14:$D$19,MATCH('1'!AE30,CB!$D$14:$D$19,1))),IF(AND('1'!AF30=CB!$A$20, '1'!AH30=CB!$B$20),INDEX(CB!$K$20:$K$25,MATCH('1'!AE30, CB!$D$20:$D$25,1))+('1'!AE30- INDEX(CB!$D$20:$D$25,MATCH('1'!AE30,CB!$D$20:$D$25,1)))*( INDEX(CB!$K$20:$K$25,MATCH('1'!AE30, CB!$D$20:$D$25,1)+1)- INDEX(CB!$K$20:$K$25,MATCH('1'!AE30, CB!$D$20:$D$25,1)))/( INDEX(CB!$D$20:$D$25,MATCH('1'!AE30, CB!$D$20:$D$25,1)+1)- INDEX(CB!$D$20:$D$25,MATCH('1'!AE30,CB!$D$20:$D$25,1))),IF(AND('1'!AF30=CB!$A$26, '1'!AH30=CB!$B$26),INDEX(CB!$K$26:$K$31,MATCH('1'!AE30, CB!$D$26:$D$31,1))+('1'!AE30- INDEX(CB!$D$26:$D$31,MATCH('1'!AE30,CB!$D$26:$D$31,1)))*( INDEX(CB!$K$26:$K$31,MATCH('1'!AE30, CB!$D$26:$D$31,1)+1)- INDEX(CB!$K$26:$K$31,MATCH('1'!AE30, CB!$D$26:$D$31,1)))/( INDEX(CB!$D$26:$D$31,MATCH('1'!AE30, CB!$D$26:$D$31,1)+1)- INDEX(CB!$D$26:$D$31,MATCH('1'!AE30,CB!$D$26:$D$31,1))),IF(AND('1'!AF30=CB!$A$32, '1'!AH30=CB!$B$32),INDEX(CB!$K$32:$K$37,MATCH('1'!AE30, CB!$D$32:$D$37,1))+('1'!AE30- INDEX(CB!$D$32:$D$37,MATCH('1'!AE30,CB!$D$32:$D$37,1)))*( INDEX(CB!$K$32:$K$37,MATCH('1'!AE30, CB!$D$32:$D$37,1)+1)- INDEX(CB!$K$32:$K$37,MATCH('1'!AE30, CB!$D$32:$D$37,1)))/( INDEX(CB!$D$32:$D$37,MATCH('1'!AE30, CB!$D$32:$D$37,1)+1)- INDEX(CB!$D$32:$D$37,MATCH('1'!AE30,CB!$D$32:$D$37,1))),IF(AND('1'!AF30=CB!$A$38, '1'!AH30=CB!$B$38),INDEX(CB!$K$38:$K$43,MATCH('1'!AE30, CB!$D$38:$D$43,1))+('1'!AE30- INDEX(CB!$D$38:$D$43,MATCH('1'!AE30,CB!$D$38:$D$43,1)))*( INDEX(CB!$K$38:$K$43,MATCH('1'!AE30, CB!$D$38:$D$43,1)+1)- INDEX(CB!$K$38:$K$43,MATCH('1'!AE30, CB!$D$38:$D$43,1)))/( INDEX(CB!$D$38:$D$43,MATCH('1'!AE30, CB!$D$38:$D$43,1)+1)- INDEX(CB!$D$38:$D$43,MATCH('1'!AE30,CB!$D$38:$D$43,1))),IF(AND('1'!AF30=CB!$A$44, '1'!AH30=CB!$B$44),INDEX(CB!$K$44:$K$49,MATCH('1'!AE30, CB!$D$44:$D$49,1))+('1'!AE30- INDEX(CB!$D$44:$D$49,MATCH('1'!AE30,CB!$D$44:$D$49,1)))*( INDEX(CB!$K$44:$K$49,MATCH('1'!AE30, CB!$D$44:$D$49,1)+1)- INDEX(CB!$K$44:$K$49,MATCH('1'!AE30, CB!$D$44:$D$49,1)))/( INDEX(CB!$D$44:$D$49,MATCH('1'!AE30, CB!$D$44:$D$49,1)+1)- INDEX(CB!$D$44:$D$49,MATCH('1'!AE30,CB!$D$44:$D$49,1))),IF(AND('1'!AF30=CB!$A$50, '1'!AH30=CB!$B$50),INDEX(CB!$K$50:$K$55,MATCH('1'!AE30, CB!$D$50:$D$55,1))+('1'!AE30- INDEX(CB!$D$50:$D$55,MATCH('1'!AE30,CB!$D$50:$D$55,1)))*( INDEX(CB!$K$50:$K$55,MATCH('1'!AE30, CB!$D$50:$D$55,1)+1)- INDEX(CB!$K$50:$K$55,MATCH('1'!AE30, CB!$D$50:$D$55,1)))/( INDEX(CB!$D$50:$D$55,MATCH('1'!AE30, CB!$D$50:$D$55,1)+1)- INDEX(CB!$D$50:$D$55,MATCH('1'!AE30,CB!$D$50:$D$55,1))),IF(AND('1'!AF30=CB!$A$56, '1'!AH30=CB!$B$56),INDEX(CB!$K$56:$K$61,MATCH('1'!AE30, CB!$D$56:$D$61,1))+('1'!AE30- INDEX(CB!$D$56:$D$61,MATCH('1'!AE30,CB!$D$56:$D$61,1)))*( INDEX(CB!$K$56:$K$61,MATCH('1'!AE30, CB!$D$56:$D$61,1)+1)- INDEX(CB!$K$56:$K$61,MATCH('1'!AE30, CB!$D$56:$D$61,1)))/( INDEX(CB!$D$56:$D$61,MATCH('1'!AE30, CB!$D$56:$D$61,1)+1)- INDEX(CB!$D$56:$D$61,MATCH('1'!AE30,CB!$D$56:$D$61,1))),IF(AND('1'!AF30=CB!$A$62, '1'!AH30=CB!$B$62),INDEX(CB!$K$62:$K$67,MATCH('1'!AE30, CB!$D$62:$D$67,1))+('1'!AE30- INDEX(CB!$D$62:$D$67,MATCH('1'!AE30,CB!$D$62:$D$67,1)))*( INDEX(CB!$K$62:$K$67,MATCH('1'!AE30, CB!$D$62:$D$67,1)+1)- INDEX(CB!$K$62:$K$67,MATCH('1'!AE30, CB!$D$62:$D$67,1)))/( INDEX(CB!$D$62:$D$67,MATCH('1'!AE30, CB!$D$62:$D$67,1)+1)- INDEX(CB!$D$62:$D$67,MATCH('1'!AE30,CB!$D$62:$D$67,1))),IF(AND('1'!AF30=CB!$A$68, '1'!AH30=CB!$B$68),INDEX(CB!$K$68:$K$73,MATCH('1'!AE30, CB!$D$68:$D$73,1))+('1'!AE30- INDEX(CB!$D$68:$D$73,MATCH('1'!AE30,CB!$D$68:$D$73,1)))*( INDEX(CB!$K$68:$K$73,MATCH('1'!AE30, CB!$D$68:$D$73,1)+1)- INDEX(CB!$K$68:$K$73,MATCH('1'!AE30, CB!$D$68:$D$73,1)))/(INDEX(CB!$D$68:$D$73,MATCH('1'!AE30, CB!$D$68:$D$73,1)+1)- INDEX(CB!$D$68:$D$73,MATCH('1'!AE30,CB!$D$68:$D$73,1))),IF(AND('1'!AF30=CB!$A$74, '1'!AH30=CB!$B$74),INDEX(CB!$K$74:$K$79,MATCH('1'!AE30, CB!$D$74:$D$79,1))+('1'!AE30- INDEX(CB!$D$74:$D$79,MATCH('1'!AE30,CB!$D$74:$D$79,1)))*( INDEX(CB!$K$74:$K$79,MATCH('1'!AE30, CB!$D$74:$D$79,1)+1)- INDEX(CB!$K$74:$K$79,MATCH('1'!AE30, CB!$D$74:$D$79,1)))/(INDEX(CB!$D$74:$D$79,MATCH('1'!AE30, CB!$D$74:$D$79,1)+1)- INDEX(CB!$D$74:$D$79,MATCH('1'!AE30,CB!$D$74:$D$79,1))),IF(AND('1'!AF30=CB!$A$80, '1'!AH30=CB!$B$80),INDEX(CB!$K$80:$K$85,MATCH('1'!AE30, CB!$D$80:$D$85,1))+('1'!AE30- INDEX(CB!$D$80:$D$85,MATCH('1'!AE30,CB!$D$80:$D$85,1)))*( INDEX(CB!$K$80:$K$85,MATCH('1'!AE30, CB!$D$80:$D$85,1)+1)- INDEX(CB!$K$80:$K$85,MATCH('1'!AE30, CB!$D$80:$D$85,1)))/(INDEX(CB!$D$80:$D$85,MATCH('1'!AE30, CB!$D$80:$D$85,1)+1)- INDEX(CB!$D$80:$D$85,MATCH('1'!AE30,CB!$D$80:$D$85,1))),IF(AND('1'!AF30=CB!$A$86, '1'!AH30=CB!$B$86),INDEX(CB!$K$86:$K$91,MATCH('1'!AE30, CB!$D$86:$D$91,1))+('1'!AE30- INDEX(CB!$D$86:$D$91,MATCH('1'!AE30,CB!$D$86:$D$91,1)))*( INDEX(CB!$K$86:$K$91,MATCH('1'!AE30, CB!$D$86:$D$91,1)+1)- INDEX(CB!$K$86:$K$91,MATCH('1'!AE30, CB!$D$86:$D$91,1)))/(INDEX(CB!$D$86:$D$91,MATCH('1'!AE30, CB!$D$86:$D$91,1)+1)- INDEX(CB!$D$86:$D$91,MATCH('1'!AE30,CB!$D$86:$D$91,1))),IF(AND('1'!AF30=CB!$A$92, '1'!AH30=CB!$B$92),INDEX(CB!$K$92:$K$97,MATCH('1'!AE30, CB!$D$92:$D$97,1))+('1'!AE30- INDEX(CB!$D$92:$D$97,MATCH('1'!AE30,CB!$D$92:$D$97,1)))*( INDEX(CB!$K$92:$K$97,MATCH('1'!AE30, CB!$D$92:$D$97,1)+1)- INDEX(CB!$K$92:$K$97,MATCH('1'!AE30, CB!$D$92:$D$97,1)))/(INDEX(CB!$D$92:$D$97,MATCH('1'!AE30, CB!$D$92:$D$97,1)+1)- INDEX(CB!$D$92:$D$97,MATCH('1'!AE30,CB!$D$92:$D$97,1))),IF(AND('1'!AF30=CB!$A$98, '1'!AH30=CB!$B$98),INDEX(CB!$K$98:$K$103,MATCH('1'!AE30, CB!$D$98:$D$103,1))+('1'!AE30- INDEX(CB!$D$98:$D$103,MATCH('1'!AE30,CB!$D$98:$D$103,1)))*( INDEX(CB!$K$98:$K$103,MATCH('1'!AE30, CB!$D$98:$D$103,1)+1)- INDEX(CB!$K$98:$K$103,MATCH('1'!AE30, CB!$D$98:$D$103,1)))/(INDEX(CB!$D$98:$D$103,MATCH('1'!AE30, CB!$D$98:$D$103,1)+1)- INDEX(CB!$D$98:$D$103,MATCH('1'!AE30,CB!$D$98:$D$103,1))),IF(AND('1'!AF30=CB!$A$104, '1'!AH30=CB!$B$104),INDEX(CB!$K$104:$K$109,MATCH('1'!AE30, CB!$D$104:$D$109,1))+('1'!AE30- INDEX(CB!$D$104:$D$109,MATCH('1'!AE30,CB!$D$104:$D$109,1)))*( INDEX(CB!$K$104:$K$109,MATCH('1'!AE30, CB!$D$104:$D$109,1)+1)- INDEX(CB!$K$104:$K$109,MATCH('1'!AE30, CB!$D$104:$D$109,1)))/(INDEX(CB!$D$104:$D$109,MATCH('1'!AE30, CB!$D$104:$D$109,1)+1)- INDEX(CB!$D$104:$D$109,MATCH('1'!AE30,CB!$D$104:$D$109,1))),0))))))))))))))))))</f>
        <v>#N/A</v>
      </c>
      <c r="AS30" s="33" t="e">
        <f>IF(AND('1'!AF30=CB!$A$2, '1'!AH30=CB!$B$2),INDEX(CB!$I$2:$I$7,MATCH('1'!AE30, CB!$D$2:$D$7,1))+('1'!AE30- INDEX(CB!$D$2:$D$7,MATCH('1'!AE30,CB!$D$2:$D$7,1)))*( INDEX(CB!$I$2:$I$7,MATCH('1'!AE30, CB!$D$2:$D$7,1)+1)- INDEX(CB!$I$2:$I$7,MATCH('1'!AE30, CB!$D$2:$D$7,1)))/( INDEX(CB!$D$2:$D$7,MATCH('1'!AE30, CB!$D$2:$D$7,1)+1)- INDEX(CB!$D$2:$D$7,MATCH('1'!AE30,CB!$D$2:$D$7,1))),IF(AND('1'!AF30=CB!$A$8, '1'!AH30=CB!$B$8),INDEX(CB!$I$8:$I$13,MATCH('1'!AE30, CB!$D$8:$D$13,1))+('1'!AE30- INDEX(CB!$D$8:$D$13,MATCH('1'!AE30,CB!$D$8:$D$13,1)))*( INDEX(CB!$I$8:$I$13,MATCH('1'!AE30, CB!$D$8:$D$13,1)+1)- INDEX(CB!$I$8:$I$13,MATCH('1'!AE30, CB!$D$8:$D$13,1)))/( INDEX(CB!$D$8:$D$13,MATCH('1'!AE30, CB!$D$8:$D$13,1)+1)- INDEX(CB!$D$8:$D$13,MATCH('1'!AE30,CB!$D$8:$D$13,1))),IF(AND('1'!AF30=CB!$A$14, '1'!AH30=CB!$B$14),INDEX(CB!$I$14:$I$19,MATCH('1'!AE30, CB!$D$14:$D$19,1))+('1'!AE30- INDEX(CB!$D$14:$D$19,MATCH('1'!AE30,CB!$D$14:$D$19,1)))*( INDEX(CB!$I$14:$I$19,MATCH('1'!AE30, CB!$D$14:$D$19,1)+1)- INDEX(CB!$I$14:$I$19,MATCH('1'!AE30, CB!$D$14:$D$19,1)))/( INDEX(CB!$D$14:$D$19,MATCH('1'!AE30, CB!$D$14:$D$19,1)+1)- INDEX(CB!$D$14:$D$19,MATCH('1'!AE30,CB!$D$14:$D$19,1))),IF(AND('1'!AF30=CB!$A$20, '1'!AH30=CB!$B$20),INDEX(CB!$I$20:$I$25,MATCH('1'!AE30, CB!$D$20:$D$25,1))+('1'!AE30- INDEX(CB!$D$20:$D$25,MATCH('1'!AE30,CB!$D$20:$D$25,1)))*( INDEX(CB!$I$20:$I$25,MATCH('1'!AE30, CB!$D$20:$D$25,1)+1)- INDEX(CB!$I$20:$I$25,MATCH('1'!AE30, CB!$D$20:$D$25,1)))/( INDEX(CB!$D$20:$D$25,MATCH('1'!AE30, CB!$D$20:$D$25,1)+1)- INDEX(CB!$D$20:$D$25,MATCH('1'!AE30,CB!$D$20:$D$25,1))),IF(AND('1'!AF30=CB!$A$26, '1'!AH30=CB!$B$26),INDEX(CB!$I$26:$I$31,MATCH('1'!AE30, CB!$D$26:$D$31,1))+('1'!AE30- INDEX(CB!$D$26:$D$31,MATCH('1'!AE30,CB!$D$26:$D$31,1)))*( INDEX(CB!$I$26:$I$31,MATCH('1'!AE30, CB!$D$26:$D$31,1)+1)- INDEX(CB!$I$26:$I$31,MATCH('1'!AE30, CB!$D$26:$D$31,1)))/( INDEX(CB!$D$26:$D$31,MATCH('1'!AE30, CB!$D$26:$D$31,1)+1)- INDEX(CB!$D$26:$D$31,MATCH('1'!AE30,CB!$D$26:$D$31,1))),IF(AND('1'!AF30=CB!$A$32, '1'!AH30=CB!$B$32),INDEX(CB!$I$32:$I$37,MATCH('1'!AE30, CB!$D$32:$D$37,1))+('1'!AE30- INDEX(CB!$D$32:$D$37,MATCH('1'!AE30,CB!$D$32:$D$37,1)))*( INDEX(CB!$I$32:$I$37,MATCH('1'!AE30, CB!$D$32:$D$37,1)+1)- INDEX(CB!$I$32:$I$37,MATCH('1'!AE30, CB!$D$32:$D$37,1)))/( INDEX(CB!$D$32:$D$37,MATCH('1'!AE30, CB!$D$32:$D$37,1)+1)- INDEX(CB!$D$32:$D$37,MATCH('1'!AE30,CB!$D$32:$D$37,1))),IF(AND('1'!AF30=CB!$A$38, '1'!AH30=CB!$B$38),INDEX(CB!$I$38:$I$43,MATCH('1'!AE30, CB!$D$38:$D$43,1))+('1'!AE30- INDEX(CB!$D$38:$D$43,MATCH('1'!AE30,CB!$D$38:$D$43,1)))*( INDEX(CB!$I$38:$I$43,MATCH('1'!AE30, CB!$D$38:$D$43,1)+1)- INDEX(CB!$I$38:$I$43,MATCH('1'!AE30, CB!$D$38:$D$43,1)))/( INDEX(CB!$D$38:$D$43,MATCH('1'!AE30, CB!$D$38:$D$43,1)+1)- INDEX(CB!$D$38:$D$43,MATCH('1'!AE30,CB!$D$38:$D$43,1))),IF(AND('1'!AF30=CB!$A$44, '1'!AH30=CB!$B$44),INDEX(CB!$I$44:$I$49,MATCH('1'!AE30, CB!$D$44:$D$49,1))+('1'!AE30- INDEX(CB!$D$44:$D$49,MATCH('1'!AE30,CB!$D$44:$D$49,1)))*( INDEX(CB!$I$44:$I$49,MATCH('1'!AE30, CB!$D$44:$D$49,1)+1)- INDEX(CB!$I$44:$I$49,MATCH('1'!AE30, CB!$D$44:$D$49,1)))/( INDEX(CB!$D$44:$D$49,MATCH('1'!AE30, CB!$D$44:$D$49,1)+1)- INDEX(CB!$D$44:$D$49,MATCH('1'!AE30,CB!$D$44:$D$49,1))),IF(AND('1'!AF30=CB!$A$50, '1'!AH30=CB!$B$50),INDEX(CB!$I$50:$I$55,MATCH('1'!AE30, CB!$D$50:$D$55,1))+('1'!AE30- INDEX(CB!$D$50:$D$55,MATCH('1'!AE30,CB!$D$50:$D$55,1)))*( INDEX(CB!$I$50:$I$55,MATCH('1'!AE30, CB!$D$50:$D$55,1)+1)- INDEX(CB!$I$50:$I$55,MATCH('1'!AE30, CB!$D$50:$D$55,1)))/( INDEX(CB!$D$50:$D$55,MATCH('1'!AE30, CB!$D$50:$D$55,1)+1)- INDEX(CB!$D$50:$D$55,MATCH('1'!AE30,CB!$D$50:$D$55,1))),IF(AND('1'!AF30=CB!$A$56, '1'!AH30=CB!$B$56),INDEX(CB!$I$56:$I$61,MATCH('1'!AE30, CB!$D$56:$D$61,1))+('1'!AE30- INDEX(CB!$D$56:$D$61,MATCH('1'!AE30,CB!$D$56:$D$61,1)))*( INDEX(CB!$I$56:$I$61,MATCH('1'!AE30, CB!$D$56:$D$61,1)+1)- INDEX(CB!$I$56:$I$61,MATCH('1'!AE30, CB!$D$56:$D$61,1)))/( INDEX(CB!$D$56:$D$61,MATCH('1'!AE30, CB!$D$56:$D$61,1)+1)- INDEX(CB!$D$56:$D$61,MATCH('1'!AE30,CB!$D$56:$D$61,1))),IF(AND('1'!AF30=CB!$A$62, '1'!AH30=CB!$B$62),INDEX(CB!$I$62:$I$67,MATCH('1'!AE30, CB!$D$62:$D$67,1))+('1'!AE30- INDEX(CB!$D$62:$D$67,MATCH('1'!AE30,CB!$D$62:$D$67,1)))*( INDEX(CB!$I$62:$I$67,MATCH('1'!AE30, CB!$D$62:$D$67,1)+1)- INDEX(CB!$I$62:$I$67,MATCH('1'!AE30, CB!$D$62:$D$67,1)))/( INDEX(CB!$D$62:$D$67,MATCH('1'!AE30, CB!$D$62:$D$67,1)+1)- INDEX(CB!$D$62:$D$67,MATCH('1'!AE30,CB!$D$62:$D$67,1))),IF(AND('1'!AF30=CB!$A$68, '1'!AH30=CB!$B$68),INDEX(CB!$I$68:$I$73,MATCH('1'!AE30, CB!$D$68:$D$73,1))+('1'!AE30- INDEX(CB!$D$68:$D$73,MATCH('1'!AE30,CB!$D$68:$D$73,1)))*( INDEX(CB!$I$68:$I$73,MATCH('1'!AE30, CB!$D$68:$D$73,1)+1)- INDEX(CB!$I$68:$I$73,MATCH('1'!AE30, CB!$D$68:$D$73,1)))/(INDEX(CB!$D$68:$D$73,MATCH('1'!AE30, CB!$D$68:$D$73,1)+1)- INDEX(CB!$D$68:$D$73,MATCH('1'!AE30,CB!$D$68:$D$73,1))),IF(AND('1'!AF30=CB!$A$74, '1'!AH30=CB!$B$74),INDEX(CB!$I$74:$I$79,MATCH('1'!AE30, CB!$D$74:$D$79,1))+('1'!AE30- INDEX(CB!$D$74:$D$79,MATCH('1'!AE30,CB!$D$74:$D$79,1)))*( INDEX(CB!$I$74:$I$79,MATCH('1'!AE30, CB!$D$74:$D$79,1)+1)- INDEX(CB!$I$74:$I$79,MATCH('1'!AE30, CB!$D$74:$D$79,1)))/(INDEX(CB!$D$74:$D$79,MATCH('1'!AE30, CB!$D$74:$D$79,1)+1)- INDEX(CB!$D$74:$D$79,MATCH('1'!AE30,CB!$D$74:$D$79,1))),IF(AND('1'!AF30=CB!$A$80, '1'!AH30=CB!$B$80),INDEX(CB!$I$80:$I$85,MATCH('1'!AE30, CB!$D$80:$D$85,1))+('1'!AE30- INDEX(CB!$D$80:$D$85,MATCH('1'!AE30,CB!$D$80:$D$85,1)))*( INDEX(CB!$I$80:$I$85,MATCH('1'!AE30, CB!$D$80:$D$85,1)+1)- INDEX(CB!$I$80:$I$85,MATCH('1'!AE30, CB!$D$80:$D$85,1)))/(INDEX(CB!$D$80:$D$85,MATCH('1'!AE30, CB!$D$80:$D$85,1)+1)- INDEX(CB!$D$80:$D$85,MATCH('1'!AE30,CB!$D$80:$D$85,1))),IF(AND('1'!AF30=CB!$A$86, '1'!AH30=CB!$B$86),INDEX(CB!$I$86:$I$91,MATCH('1'!AE30, CB!$D$86:$D$91,1))+('1'!AE30- INDEX(CB!$D$86:$D$91,MATCH('1'!AE30,CB!$D$86:$D$91,1)))*( INDEX(CB!$I$86:$I$91,MATCH('1'!AE30, CB!$D$86:$D$91,1)+1)- INDEX(CB!$I$86:$I$91,MATCH('1'!AE30, CB!$D$86:$D$91,1)))/(INDEX(CB!$D$86:$D$91,MATCH('1'!AE30, CB!$D$86:$D$91,1)+1)- INDEX(CB!$D$86:$D$91,MATCH('1'!AE30,CB!$D$86:$D$91,1))),IF(AND('1'!AF30=CB!$A$92, '1'!AH30=CB!$B$92),INDEX(CB!$I$92:$I$97,MATCH('1'!AE30, CB!$D$92:$D$97,1))+('1'!AE30- INDEX(CB!$D$92:$D$97,MATCH('1'!AE30,CB!$D$92:$D$97,1)))*( INDEX(CB!$I$92:$I$97,MATCH('1'!AE30, CB!$D$92:$D$97,1)+1)- INDEX(CB!$I$92:$I$97,MATCH('1'!AE30, CB!$D$92:$D$97,1)))/(INDEX(CB!$D$92:$D$97,MATCH('1'!AE30, CB!$D$92:$D$97,1)+1)- INDEX(CB!$D$92:$D$97,MATCH('1'!AE30,CB!$D$92:$D$97,1))),IF(AND('1'!AF30=CB!$A$98, '1'!AH30=CB!$B$98),INDEX(CB!$I$98:$I$103,MATCH('1'!AE30, CB!$D$98:$D$103,1))+('1'!AE30- INDEX(CB!$D$98:$D$103,MATCH('1'!AE30,CB!$D$98:$D$103,1)))*( INDEX(CB!$I$98:$I$103,MATCH('1'!AE30, CB!$D$98:$D$103,1)+1)- INDEX(CB!$I$98:$I$103,MATCH('1'!AE30, CB!$D$98:$D$103,1)))/(INDEX(CB!$D$98:$D$103,MATCH('1'!AE30, CB!$D$98:$D$103,1)+1)- INDEX(CB!$D$98:$D$103,MATCH('1'!AE30,CB!$D$98:$D$103,1))),IF(AND('1'!AF30=CB!$A$104, '1'!AH30=CB!$B$104),INDEX(CB!$I$104:$I$109,MATCH('1'!AE30, CB!$D$104:$D$109,1))+('1'!AE30- INDEX(CB!$D$104:$D$109,MATCH('1'!AE30,CB!$D$104:$D$109,1)))*( INDEX(CB!$I$104:$I$109,MATCH('1'!AE30, CB!$D$104:$D$109,1)+1)- INDEX(CB!$I$104:$I$109,MATCH('1'!AE30, CB!$D$104:$D$109,1)))/(INDEX(CB!$D$104:$D$109,MATCH('1'!AE30, CB!$D$104:$D$109,1)+1)- INDEX(CB!$D$104:$D$109,MATCH('1'!AE30,CB!$D$104:$D$109,1))),0))))))))))))))))))</f>
        <v>#N/A</v>
      </c>
      <c r="AT30" s="33" t="e">
        <f>IF(AND('1'!AF30=CB!$A$2, '1'!AH30=CB!$B$2),INDEX(CB!$C$2:$C$7,MATCH('1'!AE30, CB!$D$2:$D$7,1))+('1'!AE30- INDEX(CB!$D$2:$D$7,MATCH('1'!AE30,CB!$D$2:$D$7,1)))*( INDEX(CB!$C$2:$C$7,MATCH('1'!AE30, CB!$D$2:$D$7,1)+1)- INDEX(CB!$C$2:$C$7,MATCH('1'!AE30, CB!$D$2:$D$7,1)))/( INDEX(CB!$D$2:$D$7,MATCH('1'!AE30, CB!$D$2:$D$7,1)+1)- INDEX(CB!$D$2:$D$7,MATCH('1'!AE30,CB!$D$2:$D$7,1))),IF(AND('1'!AF30=CB!$A$8, '1'!AH30=CB!$B$8),INDEX(CB!$C$8:$C$13,MATCH('1'!AE30, CB!$D$8:$D$13,1))+('1'!AE30- INDEX(CB!$D$8:$D$13,MATCH('1'!AE30,CB!$D$8:$D$13,1)))*( INDEX(CB!$C$8:$C$13,MATCH('1'!AE30, CB!$D$8:$D$13,1)+1)- INDEX(CB!$C$8:$C$13,MATCH('1'!AE30, CB!$D$8:$D$13,1)))/( INDEX(CB!$D$8:$D$13,MATCH('1'!AE30, CB!$D$8:$D$13,1)+1)- INDEX(CB!$D$8:$D$13,MATCH('1'!AE30,CB!$D$8:$D$13,1))),IF(AND('1'!AF30=CB!$A$14, '1'!AH30=CB!$B$14),INDEX(CB!$C$14:$C$19,MATCH('1'!AE30, CB!$D$14:$D$19,1))+('1'!AE30- INDEX(CB!$D$14:$D$19,MATCH('1'!AE30,CB!$D$14:$D$19,1)))*( INDEX(CB!$C$14:$C$19,MATCH('1'!AE30, CB!$D$14:$D$19,1)+1)- INDEX(CB!$C$14:$C$19,MATCH('1'!AE30, CB!$D$14:$D$19,1)))/( INDEX(CB!$D$14:$D$19,MATCH('1'!AE30, CB!$D$14:$D$19,1)+1)- INDEX(CB!$D$14:$D$19,MATCH('1'!AE30,CB!$D$14:$D$19,1))),IF(AND('1'!AF30=CB!$A$20, '1'!AH30=CB!$B$20),INDEX(CB!$C$20:$C$25,MATCH('1'!AE30, CB!$D$20:$D$25,1))+('1'!AE30- INDEX(CB!$D$20:$D$25,MATCH('1'!AE30,CB!$D$20:$D$25,1)))*( INDEX(CB!$C$20:$C$25,MATCH('1'!AE30, CB!$D$20:$D$25,1)+1)- INDEX(CB!$C$20:$C$25,MATCH('1'!AE30, CB!$D$20:$D$25,1)))/( INDEX(CB!$D$20:$D$25,MATCH('1'!AE30, CB!$D$20:$D$25,1)+1)- INDEX(CB!$D$20:$D$25,MATCH('1'!AE30,CB!$D$20:$D$25,1))),IF(AND('1'!AF30=CB!$A$26, '1'!AH30=CB!$B$26),INDEX(CB!$C$26:$C$31,MATCH('1'!AE30, CB!$D$26:$D$31,1))+('1'!AE30- INDEX(CB!$D$26:$D$31,MATCH('1'!AE30,CB!$D$26:$D$31,1)))*( INDEX(CB!$C$26:$C$31,MATCH('1'!AE30, CB!$D$26:$D$31,1)+1)- INDEX(CB!$C$26:$C$31,MATCH('1'!AE30, CB!$D$26:$D$31,1)))/( INDEX(CB!$D$26:$D$31,MATCH('1'!AE30, CB!$D$26:$D$31,1)+1)- INDEX(CB!$D$26:$D$31,MATCH('1'!AE30,CB!$D$26:$D$31,1))),IF(AND('1'!AF30=CB!$A$32, '1'!AH30=CB!$B$32),INDEX(CB!$C$32:$C$37,MATCH('1'!AE30, CB!$D$32:$D$37,1))+('1'!AE30- INDEX(CB!$D$32:$D$37,MATCH('1'!AE30,CB!$D$32:$D$37,1)))*( INDEX(CB!$C$32:$C$37,MATCH('1'!AE30, CB!$D$32:$D$37,1)+1)- INDEX(CB!$C$32:$C$37,MATCH('1'!AE30, CB!$D$32:$D$37,1)))/( INDEX(CB!$D$32:$D$37,MATCH('1'!AE30, CB!$D$32:$D$37,1)+1)- INDEX(CB!$D$32:$D$37,MATCH('1'!AE30,CB!$D$32:$D$37,1))),IF(AND('1'!AF30=CB!$A$38, '1'!AH30=CB!$B$38),INDEX(CB!$C$38:$C$43,MATCH('1'!AE30, CB!$D$38:$D$43,1))+('1'!AE30- INDEX(CB!$D$38:$D$43,MATCH('1'!AE30,CB!$D$38:$D$43,1)))*( INDEX(CB!$C$38:$C$43,MATCH('1'!AE30, CB!$D$38:$D$43,1)+1)- INDEX(CB!$C$38:$C$43,MATCH('1'!AE30, CB!$D$38:$D$43,1)))/( INDEX(CB!$D$38:$D$43,MATCH('1'!AE30, CB!$D$38:$D$43,1)+1)- INDEX(CB!$D$38:$D$43,MATCH('1'!AE30,CB!$D$38:$D$43,1))),IF(AND('1'!AF30=CB!$A$44, '1'!AH30=CB!$B$44),INDEX(CB!$C$44:$C$49,MATCH('1'!AE30, CB!$D$44:$D$49,1))+('1'!AE30- INDEX(CB!$D$44:$D$49,MATCH('1'!AE30,CB!$D$44:$D$49,1)))*( INDEX(CB!$C$44:$C$49,MATCH('1'!AE30, CB!$D$44:$D$49,1)+1)- INDEX(CB!$C$44:$C$49,MATCH('1'!AE30, CB!$D$44:$D$49,1)))/( INDEX(CB!$D$44:$D$49,MATCH('1'!AE30, CB!$D$44:$D$49,1)+1)- INDEX(CB!$D$44:$D$49,MATCH('1'!AE30,CB!$D$44:$D$49,1))),IF(AND('1'!AF30=CB!$A$50, '1'!AH30=CB!$B$50),INDEX(CB!$C$50:$C$55,MATCH('1'!AE30, CB!$D$50:$D$55,1))+('1'!AE30- INDEX(CB!$D$50:$D$55,MATCH('1'!AE30,CB!$D$50:$D$55,1)))*( INDEX(CB!$C$50:$C$55,MATCH('1'!AE30, CB!$D$50:$D$55,1)+1)- INDEX(CB!$C$50:$C$55,MATCH('1'!AE30, CB!$D$50:$D$55,1)))/( INDEX(CB!$D$50:$D$55,MATCH('1'!AE30, CB!$D$50:$D$55,1)+1)- INDEX(CB!$D$50:$D$55,MATCH('1'!AE30,CB!$D$50:$D$55,1))),IF(AND('1'!AF30=CB!$A$56, '1'!AH30=CB!$B$56),INDEX(CB!$C$56:$C$61,MATCH('1'!AE30, CB!$D$56:$D$61,1))+('1'!AE30- INDEX(CB!$D$56:$D$61,MATCH('1'!AE30,CB!$D$56:$D$61,1)))*( INDEX(CB!$C$56:$C$61,MATCH('1'!AE30, CB!$D$56:$D$61,1)+1)- INDEX(CB!$C$56:$C$61,MATCH('1'!AE30, CB!$D$56:$D$61,1)))/( INDEX(CB!$D$56:$D$61,MATCH('1'!AE30, CB!$D$56:$D$61,1)+1)- INDEX(CB!$D$56:$D$61,MATCH('1'!AE30,CB!$D$56:$D$61,1))),IF(AND('1'!AF30=CB!$A$62, '1'!AH30=CB!$B$62),INDEX(CB!$C$62:$C$67,MATCH('1'!AE30, CB!$D$62:$D$67,1))+('1'!AE30- INDEX(CB!$D$62:$D$67,MATCH('1'!AE30,CB!$D$62:$D$67,1)))*( INDEX(CB!$C$62:$C$67,MATCH('1'!AE30, CB!$D$62:$D$67,1)+1)- INDEX(CB!$C$62:$C$67,MATCH('1'!AE30, CB!$D$62:$D$67,1)))/( INDEX(CB!$D$62:$D$67,MATCH('1'!AE30, CB!$D$62:$D$67,1)+1)- INDEX(CB!$D$62:$D$67,MATCH('1'!AE30,CB!$D$62:$D$67,1))),IF(AND('1'!AF30=CB!$A$68, '1'!AH30=CB!$B$68),INDEX(CB!$C$68:$C$73,MATCH('1'!AE30, CB!$D$68:$D$73,1))+('1'!AE30- INDEX(CB!$D$68:$D$73,MATCH('1'!AE30,CB!$D$68:$D$73,1)))*( INDEX(CB!$C$68:$C$73,MATCH('1'!AE30, CB!$D$68:$D$73,1)+1)- INDEX(CB!$C$68:$C$73,MATCH('1'!AE30, CB!$D$68:$D$73,1)))/(INDEX(CB!$D$68:$D$73,MATCH('1'!AE30, CB!$D$68:$D$73,1)+1)- INDEX(CB!$D$68:$D$73,MATCH('1'!AE30,CB!$D$68:$D$73,1))),IF(AND('1'!AF30=CB!$A$74, '1'!AH30=CB!$B$74),INDEX(CB!$C$74:$C$79,MATCH('1'!AE30, CB!$D$74:$D$79,1))+('1'!AE30- INDEX(CB!$D$74:$D$79,MATCH('1'!AE30,CB!$D$74:$D$79,1)))*( INDEX(CB!$C$74:$C$79,MATCH('1'!AE30, CB!$D$74:$D$79,1)+1)- INDEX(CB!$C$74:$C$79,MATCH('1'!AE30, CB!$D$74:$D$79,1)))/(INDEX(CB!$D$74:$D$79,MATCH('1'!AE30, CB!$D$74:$D$79,1)+1)- INDEX(CB!$D$74:$D$79,MATCH('1'!AE30,CB!$D$74:$D$79,1))),IF(AND('1'!AF30=CB!$A$80, '1'!AH30=CB!$B$80),INDEX(CB!$C$80:$C$85,MATCH('1'!AE30, CB!$D$80:$D$85,1))+('1'!AE30- INDEX(CB!$D$80:$D$85,MATCH('1'!AE30,CB!$D$80:$D$85,1)))*( INDEX(CB!$C$80:$C$85,MATCH('1'!AE30, CB!$D$80:$D$85,1)+1)- INDEX(CB!$C$80:$C$85,MATCH('1'!AE30, CB!$D$80:$D$85,1)))/(INDEX(CB!$D$80:$D$85,MATCH('1'!AE30, CB!$D$80:$D$85,1)+1)- INDEX(CB!$D$80:$D$85,MATCH('1'!AE30,CB!$D$80:$D$85,1))),IF(AND('1'!AF30=CB!$A$86, '1'!AH30=CB!$B$86),INDEX(CB!$C$86:$C$91,MATCH('1'!AE30, CB!$D$86:$D$91,1))+('1'!AE30- INDEX(CB!$D$86:$D$91,MATCH('1'!AE30,CB!$D$86:$D$91,1)))*( INDEX(CB!$C$86:$C$91,MATCH('1'!AE30, CB!$D$86:$D$91,1)+1)- INDEX(CB!$C$86:$C$91,MATCH('1'!AE30, CB!$D$86:$D$91,1)))/(INDEX(CB!$D$86:$D$91,MATCH('1'!AE30, CB!$D$86:$D$91,1)+1)- INDEX(CB!$D$86:$D$91,MATCH('1'!AE30,CB!$D$86:$D$91,1))),IF(AND('1'!AF30=CB!$A$92, '1'!AH30=CB!$B$92),INDEX(CB!$C$92:$C$97,MATCH('1'!AE30, CB!$D$92:$D$97,1))+('1'!AE30- INDEX(CB!$D$92:$D$97,MATCH('1'!AE30,CB!$D$92:$D$97,1)))*( INDEX(CB!$C$92:$C$97,MATCH('1'!AE30, CB!$D$92:$D$97,1)+1)- INDEX(CB!$C$92:$C$97,MATCH('1'!AE30, CB!$D$92:$D$97,1)))/(INDEX(CB!$D$92:$D$97,MATCH('1'!AE30, CB!$D$92:$D$97,1)+1)- INDEX(CB!$D$92:$D$97,MATCH('1'!AE30,CB!$D$92:$D$97,1))),IF(AND('1'!AF30=CB!$A$98, '1'!AH30=CB!$B$98),INDEX(CB!$C$98:$C$103,MATCH('1'!AE30, CB!$D$98:$D$103,1))+('1'!AE30- INDEX(CB!$D$98:$D$103,MATCH('1'!AE30,CB!$D$98:$D$103,1)))*( INDEX(CB!$C$98:$C$103,MATCH('1'!AE30, CB!$D$98:$D$103,1)+1)- INDEX(CB!$C$98:$C$103,MATCH('1'!AE30, CB!$D$98:$D$103,1)))/(INDEX(CB!$D$98:$D$103,MATCH('1'!AE30, CB!$D$98:$D$103,1)+1)- INDEX(CB!$D$98:$D$103,MATCH('1'!AE30,CB!$D$98:$D$103,1))),IF(AND('1'!AF30=CB!$A$104, '1'!AH30=CB!$B$104),INDEX(CB!$C$104:$C$109,MATCH('1'!AE30, CB!$D$104:$D$109,1))+('1'!AE30- INDEX(CB!$D$104:$D$109,MATCH('1'!AE30,CB!$D$104:$D$109,1)))*( INDEX(CB!$C$104:$C$109,MATCH('1'!AE30, CB!$D$104:$D$109,1)+1)- INDEX(CB!$C$104:$C$109,MATCH('1'!AE30, CB!$D$104:$D$109,1)))/(INDEX(CB!$D$104:$D$109,MATCH('1'!AE30, CB!$D$104:$D$109,1)+1)- INDEX(CB!$D$104:$D$109,MATCH('1'!AE30,CB!$D$104:$D$109,1))),0))))))))))))))))))</f>
        <v>#N/A</v>
      </c>
      <c r="AU30" s="33" t="e">
        <f>IF(AND('1'!AF30=CB!$A$2, '1'!AH30=CB!$B$2),INDEX(CB!$M$2:$M$7,MATCH('1'!AE30, CB!$D$2:$D$7,1))+('1'!AE30- INDEX(CB!$D$2:$D$7,MATCH('1'!AE30,CB!$D$2:$D$7,1)))*( INDEX(CB!$M$2:$M$7,MATCH('1'!AE30, CB!$D$2:$D$7,1)+1)- INDEX(CB!$M$2:$M$7,MATCH('1'!AE30, CB!$D$2:$D$7,1)))/( INDEX(CB!$D$2:$D$7,MATCH('1'!AE30, CB!$D$2:$D$7,1)+1)- INDEX(CB!$D$2:$D$7,MATCH('1'!AE30,CB!$D$2:$D$7,1))),IF(AND('1'!AF30=CB!$A$8, '1'!AH30=CB!$B$8),INDEX(CB!$M$8:$M$13,MATCH('1'!AE30, CB!$D$8:$D$13,1))+('1'!AE30- INDEX(CB!$D$8:$D$13,MATCH('1'!AE30,CB!$D$8:$D$13,1)))*( INDEX(CB!$M$8:$M$13,MATCH('1'!AE30, CB!$D$8:$D$13,1)+1)- INDEX(CB!$M$8:$M$13,MATCH('1'!AE30, CB!$D$8:$D$13,1)))/( INDEX(CB!$D$8:$D$13,MATCH('1'!AE30, CB!$D$8:$D$13,1)+1)- INDEX(CB!$D$8:$D$13,MATCH('1'!AE30,CB!$D$8:$D$13,1))),IF(AND('1'!AF30=CB!$A$14, '1'!AH30=CB!$B$14),INDEX(CB!$M$14:$M$19,MATCH('1'!AE30, CB!$D$14:$D$19,1))+('1'!AE30- INDEX(CB!$D$14:$D$19,MATCH('1'!AE30,CB!$D$14:$D$19,1)))*( INDEX(CB!$M$14:$M$19,MATCH('1'!AE30, CB!$D$14:$D$19,1)+1)- INDEX(CB!$M$14:$M$19,MATCH('1'!AE30, CB!$D$14:$D$19,1)))/( INDEX(CB!$D$14:$D$19,MATCH('1'!AE30, CB!$D$14:$D$19,1)+1)- INDEX(CB!$D$14:$D$19,MATCH('1'!AE30,CB!$D$14:$D$19,1))),IF(AND('1'!AF30=CB!$A$20, '1'!AH30=CB!$B$20),INDEX(CB!$M$20:$M$25,MATCH('1'!AE30, CB!$D$20:$D$25,1))+('1'!AE30- INDEX(CB!$D$20:$D$25,MATCH('1'!AE30,CB!$D$20:$D$25,1)))*( INDEX(CB!$M$20:$M$25,MATCH('1'!AE30, CB!$D$20:$D$25,1)+1)- INDEX(CB!$M$20:$M$25,MATCH('1'!AE30, CB!$D$20:$D$25,1)))/( INDEX(CB!$D$20:$D$25,MATCH('1'!AE30, CB!$D$20:$D$25,1)+1)- INDEX(CB!$D$20:$D$25,MATCH('1'!AE30,CB!$D$20:$D$25,1))),IF(AND('1'!AF30=CB!$A$26, '1'!AH30=CB!$B$26),INDEX(CB!$M$26:$M$31,MATCH('1'!AE30, CB!$D$26:$D$31,1))+('1'!AE30- INDEX(CB!$D$26:$D$31,MATCH('1'!AE30,CB!$D$26:$D$31,1)))*( INDEX(CB!$M$26:$M$31,MATCH('1'!AE30, CB!$D$26:$D$31,1)+1)- INDEX(CB!$M$26:$M$31,MATCH('1'!AE30, CB!$D$26:$D$31,1)))/( INDEX(CB!$D$26:$D$31,MATCH('1'!AE30, CB!$D$26:$D$31,1)+1)- INDEX(CB!$D$26:$D$31,MATCH('1'!AE30,CB!$D$26:$D$31,1))),IF(AND('1'!AF30=CB!$A$32, '1'!AH30=CB!$B$32),INDEX(CB!$M$32:$M$37,MATCH('1'!AE30, CB!$D$32:$D$37,1))+('1'!AE30- INDEX(CB!$D$32:$D$37,MATCH('1'!AE30,CB!$D$32:$D$37,1)))*( INDEX(CB!$M$32:$M$37,MATCH('1'!AE30, CB!$D$32:$D$37,1)+1)- INDEX(CB!$M$32:$M$37,MATCH('1'!AE30, CB!$D$32:$D$37,1)))/( INDEX(CB!$D$32:$D$37,MATCH('1'!AE30, CB!$D$32:$D$37,1)+1)- INDEX(CB!$D$32:$D$37,MATCH('1'!AE30,CB!$D$32:$D$37,1))),IF(AND('1'!AF30=CB!$A$38, '1'!AH30=CB!$B$38),INDEX(CB!$M$38:$M$43,MATCH('1'!AE30, CB!$D$38:$D$43,1))+('1'!AE30- INDEX(CB!$D$38:$D$43,MATCH('1'!AE30,CB!$D$38:$D$43,1)))*( INDEX(CB!$M$38:$M$43,MATCH('1'!AE30, CB!$D$38:$D$43,1)+1)- INDEX(CB!$M$38:$M$43,MATCH('1'!AE30, CB!$D$38:$D$43,1)))/( INDEX(CB!$D$38:$D$43,MATCH('1'!AE30, CB!$D$38:$D$43,1)+1)- INDEX(CB!$D$38:$D$43,MATCH('1'!AE30,CB!$D$38:$D$43,1))),IF(AND('1'!AF30=CB!$A$44, '1'!AH30=CB!$B$44),INDEX(CB!$M$44:$M$49,MATCH('1'!AE30, CB!$D$44:$D$49,1))+('1'!AE30- INDEX(CB!$D$44:$D$49,MATCH('1'!AE30,CB!$D$44:$D$49,1)))*( INDEX(CB!$M$44:$M$49,MATCH('1'!AE30, CB!$D$44:$D$49,1)+1)- INDEX(CB!$M$44:$M$49,MATCH('1'!AE30, CB!$D$44:$D$49,1)))/( INDEX(CB!$D$44:$D$49,MATCH('1'!AE30, CB!$D$44:$D$49,1)+1)- INDEX(CB!$D$44:$D$49,MATCH('1'!AE30,CB!$D$44:$D$49,1))),IF(AND('1'!AF30=CB!$A$50, '1'!AH30=CB!$B$50),INDEX(CB!$M$50:$M$55,MATCH('1'!AE30, CB!$D$50:$D$55,1))+('1'!AE30- INDEX(CB!$D$50:$D$55,MATCH('1'!AE30,CB!$D$50:$D$55,1)))*( INDEX(CB!$M$50:$M$55,MATCH('1'!AE30, CB!$D$50:$D$55,1)+1)- INDEX(CB!$M$50:$M$55,MATCH('1'!AE30, CB!$D$50:$D$55,1)))/( INDEX(CB!$D$50:$D$55,MATCH('1'!AE30, CB!$D$50:$D$55,1)+1)- INDEX(CB!$D$50:$D$55,MATCH('1'!AE30,CB!$D$50:$D$55,1))),IF(AND('1'!AF30=CB!$A$56, '1'!AH30=CB!$B$56),INDEX(CB!$M$56:$M$61,MATCH('1'!AE30, CB!$D$56:$D$61,1))+('1'!AE30- INDEX(CB!$D$56:$D$61,MATCH('1'!AE30,CB!$D$56:$D$61,1)))*( INDEX(CB!$M$56:$M$61,MATCH('1'!AE30, CB!$D$56:$D$61,1)+1)- INDEX(CB!$M$56:$M$61,MATCH('1'!AE30, CB!$D$56:$D$61,1)))/( INDEX(CB!$D$56:$D$61,MATCH('1'!AE30, CB!$D$56:$D$61,1)+1)- INDEX(CB!$D$56:$D$61,MATCH('1'!AE30,CB!$D$56:$D$61,1))),IF(AND('1'!AF30=CB!$A$62, '1'!AH30=CB!$B$62),INDEX(CB!$M$62:$M$67,MATCH('1'!AE30, CB!$D$62:$D$67,1))+('1'!AE30- INDEX(CB!$D$62:$D$67,MATCH('1'!AE30,CB!$D$62:$D$67,1)))*( INDEX(CB!$M$62:$M$67,MATCH('1'!AE30, CB!$D$62:$D$67,1)+1)- INDEX(CB!$M$62:$M$67,MATCH('1'!AE30, CB!$D$62:$D$67,1)))/( INDEX(CB!$D$62:$D$67,MATCH('1'!AE30, CB!$D$62:$D$67,1)+1)- INDEX(CB!$D$62:$D$67,MATCH('1'!AE30,CB!$D$62:$D$67,1))),IF(AND('1'!AF30=CB!$A$68, '1'!AH30=CB!$B$68),INDEX(CB!$M$68:$M$73,MATCH('1'!AE30, CB!$D$68:$D$73,1))+('1'!AE30- INDEX(CB!$D$68:$D$73,MATCH('1'!AE30,CB!$D$68:$D$73,1)))*( INDEX(CB!$M$68:$M$73,MATCH('1'!AE30, CB!$D$68:$D$73,1)+1)- INDEX(CB!$M$68:$M$73,MATCH('1'!AE30, CB!$D$68:$D$73,1)))/(INDEX(CB!$D$68:$D$73,MATCH('1'!AE30, CB!$D$68:$D$73,1)+1)- INDEX(CB!$D$68:$D$73,MATCH('1'!AE30,CB!$D$68:$D$73,1))),IF(AND('1'!AF30=CB!$A$74, '1'!AH30=CB!$B$74),INDEX(CB!$M$74:$M$79,MATCH('1'!AE30, CB!$D$74:$D$79,1))+('1'!AE30- INDEX(CB!$D$74:$D$79,MATCH('1'!AE30,CB!$D$74:$D$79,1)))*( INDEX(CB!$M$74:$M$79,MATCH('1'!AE30, CB!$D$74:$D$79,1)+1)- INDEX(CB!$M$74:$M$79,MATCH('1'!AE30, CB!$D$74:$D$79,1)))/(INDEX(CB!$D$74:$D$79,MATCH('1'!AE30, CB!$D$74:$D$79,1)+1)- INDEX(CB!$D$74:$D$79,MATCH('1'!AE30,CB!$D$74:$D$79,1))),IF(AND('1'!AF30=CB!$A$80, '1'!AH30=CB!$B$80),INDEX(CB!$M$80:$M$85,MATCH('1'!AE30, CB!$D$80:$D$85,1))+('1'!AE30- INDEX(CB!$D$80:$D$85,MATCH('1'!AE30,CB!$D$80:$D$85,1)))*( INDEX(CB!$M$80:$M$85,MATCH('1'!AE30, CB!$D$80:$D$85,1)+1)- INDEX(CB!$M$80:$M$85,MATCH('1'!AE30, CB!$D$80:$D$85,1)))/(INDEX(CB!$D$80:$D$85,MATCH('1'!AE30, CB!$D$80:$D$85,1)+1)- INDEX(CB!$D$80:$D$85,MATCH('1'!AE30,CB!$D$80:$D$85,1))),IF(AND('1'!AF30=CB!$A$86, '1'!AH30=CB!$B$86),INDEX(CB!$M$86:$M$91,MATCH('1'!AE30, CB!$D$86:$D$91,1))+('1'!AE30- INDEX(CB!$D$86:$D$91,MATCH('1'!AE30,CB!$D$86:$D$91,1)))*( INDEX(CB!$M$86:$M$91,MATCH('1'!AE30, CB!$D$86:$D$91,1)+1)- INDEX(CB!$M$86:$M$91,MATCH('1'!AE30, CB!$D$86:$D$91,1)))/(INDEX(CB!$D$86:$D$91,MATCH('1'!AE30, CB!$D$86:$D$91,1)+1)- INDEX(CB!$D$86:$D$91,MATCH('1'!AE30,CB!$D$86:$D$91,1))),IF(AND('1'!AF30=CB!$A$92, '1'!AH30=CB!$B$92),INDEX(CB!$M$92:$M$97,MATCH('1'!AE30, CB!$D$92:$D$97,1))+('1'!AE30- INDEX(CB!$D$92:$D$97,MATCH('1'!AE30,CB!$D$92:$D$97,1)))*( INDEX(CB!$M$92:$M$97,MATCH('1'!AE30, CB!$D$92:$D$97,1)+1)- INDEX(CB!$M$92:$M$97,MATCH('1'!AE30, CB!$D$92:$D$97,1)))/(INDEX(CB!$D$92:$D$97,MATCH('1'!AE30, CB!$D$92:$D$97,1)+1)- INDEX(CB!$D$92:$D$97,MATCH('1'!AE30,CB!$D$92:$D$97,1))),IF(AND('1'!AF30=CB!$A$98, '1'!AH30=CB!$B$98),INDEX(CB!$M$98:$M$103,MATCH('1'!AE30, CB!$D$98:$D$103,1))+('1'!AE30- INDEX(CB!$D$98:$D$103,MATCH('1'!AE30,CB!$D$98:$D$103,1)))*( INDEX(CB!$M$98:$M$103,MATCH('1'!AE30, CB!$D$98:$D$103,1)+1)- INDEX(CB!$M$98:$M$103,MATCH('1'!AE30, CB!$D$98:$D$103,1)))/(INDEX(CB!$D$98:$D$103,MATCH('1'!AE30, CB!$D$98:$D$103,1)+1)- INDEX(CB!$D$98:$D$103,MATCH('1'!AE30,CB!$D$98:$D$103,1))),IF(AND('1'!AF30=CB!$A$104, '1'!AH30=CB!$B$104),INDEX(CB!$M$104:$M$109,MATCH('1'!AE30, CB!$D$104:$D$109,1))+('1'!AE30- INDEX(CB!$D$104:$D$109,MATCH('1'!AE30,CB!$D$104:$D$109,1)))*( INDEX(CB!$M$104:$M$109,MATCH('1'!AE30, CB!$D$104:$D$109,1)+1)- INDEX(CB!$M$104:$M$109,MATCH('1'!AE30, CB!$D$104:$D$109,1)))/(INDEX(CB!$D$104:$D$109,MATCH('1'!AE30, CB!$D$104:$D$109,1)+1)- INDEX(CB!$D$104:$D$109,MATCH('1'!AE30,CB!$D$104:$D$109,1))),0))))))))))))))))))</f>
        <v>#N/A</v>
      </c>
      <c r="AV30" s="33" t="e">
        <f>IF(AND('1'!AF30=CB!$A$2, '1'!AH30=CB!$B$2),INDEX(CB!$G$2:$G$7,MATCH('1'!AE30, CB!$D$2:$D$7,1))+('1'!AE30- INDEX(CB!$D$2:$D$7,MATCH('1'!AE30,CB!$D$2:$D$7,1)))*( INDEX(CB!$G$2:$G$7,MATCH('1'!AE30, CB!$D$2:$D$7,1)+1)- INDEX(CB!$G$2:$G$7,MATCH('1'!AE30, CB!$D$2:$D$7,1)))/( INDEX(CB!$D$2:$D$7,MATCH('1'!AE30, CB!$D$2:$D$7,1)+1)- INDEX(CB!$D$2:$D$7,MATCH('1'!AE30,CB!$D$2:$D$7,1))),IF(AND('1'!AF30=CB!$A$8, '1'!AH30=CB!$B$8),INDEX(CB!$G$8:$G$13,MATCH('1'!AE30, CB!$D$8:$D$13,1))+('1'!AE30- INDEX(CB!$D$8:$D$13,MATCH('1'!AE30,CB!$D$8:$D$13,1)))*( INDEX(CB!$G$8:$G$13,MATCH('1'!AE30, CB!$D$8:$D$13,1)+1)- INDEX(CB!$G$8:$G$13,MATCH('1'!AE30, CB!$D$8:$D$13,1)))/( INDEX(CB!$D$8:$D$13,MATCH('1'!AE30, CB!$D$8:$D$13,1)+1)- INDEX(CB!$D$8:$D$13,MATCH('1'!AE30,CB!$D$8:$D$13,1))),IF(AND('1'!AF30=CB!$A$14, '1'!AH30=CB!$B$14),INDEX(CB!$G$14:$G$19,MATCH('1'!AE30, CB!$D$14:$D$19,1))+('1'!AE30- INDEX(CB!$D$14:$D$19,MATCH('1'!AE30,CB!$D$14:$D$19,1)))*( INDEX(CB!$G$14:$G$19,MATCH('1'!AE30, CB!$D$14:$D$19,1)+1)- INDEX(CB!$G$14:$G$19,MATCH('1'!AE30, CB!$D$14:$D$19,1)))/( INDEX(CB!$D$14:$D$19,MATCH('1'!AE30, CB!$D$14:$D$19,1)+1)- INDEX(CB!$D$14:$D$19,MATCH('1'!AE30,CB!$D$14:$D$19,1))),IF(AND('1'!AF30=CB!$A$20, '1'!AH30=CB!$B$20),INDEX(CB!$G$20:$G$25,MATCH('1'!AE30, CB!$D$20:$D$25,1))+('1'!AE30- INDEX(CB!$D$20:$D$25,MATCH('1'!AE30,CB!$D$20:$D$25,1)))*( INDEX(CB!$G$20:$G$25,MATCH('1'!AE30, CB!$D$20:$D$25,1)+1)- INDEX(CB!$G$20:$G$25,MATCH('1'!AE30, CB!$D$20:$D$25,1)))/( INDEX(CB!$D$20:$D$25,MATCH('1'!AE30, CB!$D$20:$D$25,1)+1)- INDEX(CB!$D$20:$D$25,MATCH('1'!AE30,CB!$D$20:$D$25,1))),IF(AND('1'!AF30=CB!$A$26, '1'!AH30=CB!$B$26),INDEX(CB!$G$26:$G$31,MATCH('1'!AE30, CB!$D$26:$D$31,1))+('1'!AE30- INDEX(CB!$D$26:$D$31,MATCH('1'!AE30,CB!$D$26:$D$31,1)))*( INDEX(CB!$G$26:$G$31,MATCH('1'!AE30, CB!$D$26:$D$31,1)+1)- INDEX(CB!$G$26:$G$31,MATCH('1'!AE30, CB!$D$26:$D$31,1)))/( INDEX(CB!$D$26:$D$31,MATCH('1'!AE30, CB!$D$26:$D$31,1)+1)- INDEX(CB!$D$26:$D$31,MATCH('1'!AE30,CB!$D$26:$D$31,1))),IF(AND('1'!AF30=CB!$A$32, '1'!AH30=CB!$B$32),INDEX(CB!$G$32:$G$37,MATCH('1'!AE30, CB!$D$32:$D$37,1))+('1'!AE30- INDEX(CB!$D$32:$D$37,MATCH('1'!AE30,CB!$D$32:$D$37,1)))*( INDEX(CB!$G$32:$G$37,MATCH('1'!AE30, CB!$D$32:$D$37,1)+1)- INDEX(CB!$G$32:$G$37,MATCH('1'!AE30, CB!$D$32:$D$37,1)))/( INDEX(CB!$D$32:$D$37,MATCH('1'!AE30, CB!$D$32:$D$37,1)+1)- INDEX(CB!$D$32:$D$37,MATCH('1'!AE30,CB!$D$32:$D$37,1))),IF(AND('1'!AF30=CB!$A$38, '1'!AH30=CB!$B$38),INDEX(CB!$G$38:$G$43,MATCH('1'!AE30, CB!$D$38:$D$43,1))+('1'!AE30- INDEX(CB!$D$38:$D$43,MATCH('1'!AE30,CB!$D$38:$D$43,1)))*( INDEX(CB!$G$38:$G$43,MATCH('1'!AE30, CB!$D$38:$D$43,1)+1)- INDEX(CB!$G$38:$G$43,MATCH('1'!AE30, CB!$D$38:$D$43,1)))/( INDEX(CB!$D$38:$D$43,MATCH('1'!AE30, CB!$D$38:$D$43,1)+1)- INDEX(CB!$D$38:$D$43,MATCH('1'!AE30,CB!$D$38:$D$43,1))),IF(AND('1'!AF30=CB!$A$44, '1'!AH30=CB!$B$44),INDEX(CB!$G$44:$G$49,MATCH('1'!AE30, CB!$D$44:$D$49,1))+('1'!AE30- INDEX(CB!$D$44:$D$49,MATCH('1'!AE30,CB!$D$44:$D$49,1)))*( INDEX(CB!$G$44:$G$49,MATCH('1'!AE30, CB!$D$44:$D$49,1)+1)- INDEX(CB!$G$44:$G$49,MATCH('1'!AE30, CB!$D$44:$D$49,1)))/( INDEX(CB!$D$44:$D$49,MATCH('1'!AE30, CB!$D$44:$D$49,1)+1)- INDEX(CB!$D$44:$D$49,MATCH('1'!AE30,CB!$D$44:$D$49,1))),IF(AND('1'!AF30=CB!$A$50, '1'!AH30=CB!$B$50),INDEX(CB!$G$50:$G$55,MATCH('1'!AE30, CB!$D$50:$D$55,1))+('1'!AE30- INDEX(CB!$D$50:$D$55,MATCH('1'!AE30,CB!$D$50:$D$55,1)))*( INDEX(CB!$G$50:$G$55,MATCH('1'!AE30, CB!$D$50:$D$55,1)+1)- INDEX(CB!$G$50:$G$55,MATCH('1'!AE30, CB!$D$50:$D$55,1)))/( INDEX(CB!$D$50:$D$55,MATCH('1'!AE30, CB!$D$50:$D$55,1)+1)- INDEX(CB!$D$50:$D$55,MATCH('1'!AE30,CB!$D$50:$D$55,1))),IF(AND('1'!AF30=CB!$A$56, '1'!AH30=CB!$B$56),INDEX(CB!$G$56:$G$61,MATCH('1'!AE30, CB!$D$56:$D$61,1))+('1'!AE30- INDEX(CB!$D$56:$D$61,MATCH('1'!AE30,CB!$D$56:$D$61,1)))*( INDEX(CB!$G$56:$G$61,MATCH('1'!AE30, CB!$D$56:$D$61,1)+1)- INDEX(CB!$G$56:$G$61,MATCH('1'!AE30, CB!$D$56:$D$61,1)))/( INDEX(CB!$D$56:$D$61,MATCH('1'!AE30, CB!$D$56:$D$61,1)+1)- INDEX(CB!$D$56:$D$61,MATCH('1'!AE30,CB!$D$56:$D$61,1))),IF(AND('1'!AF30=CB!$A$62, '1'!AH30=CB!$B$62),INDEX(CB!$G$62:$G$67,MATCH('1'!AE30, CB!$D$62:$D$67,1))+('1'!AE30- INDEX(CB!$D$62:$D$67,MATCH('1'!AE30,CB!$D$62:$D$67,1)))*( INDEX(CB!$G$62:$G$67,MATCH('1'!AE30, CB!$D$62:$D$67,1)+1)- INDEX(CB!$G$62:$G$67,MATCH('1'!AE30, CB!$D$62:$D$67,1)))/( INDEX(CB!$D$62:$D$67,MATCH('1'!AE30, CB!$D$62:$D$67,1)+1)- INDEX(CB!$D$62:$D$67,MATCH('1'!AE30,CB!$D$62:$D$67,1))),IF(AND('1'!AF30=CB!$A$68, '1'!AH30=CB!$B$68),INDEX(CB!$G$68:$G$73,MATCH('1'!AE30, CB!$D$68:$D$73,1))+('1'!AE30- INDEX(CB!$D$68:$D$73,MATCH('1'!AE30,CB!$D$68:$D$73,1)))*( INDEX(CB!$G$68:$G$73,MATCH('1'!AE30, CB!$D$68:$D$73,1)+1)- INDEX(CB!$G$68:$G$73,MATCH('1'!AE30, CB!$D$68:$D$73,1)))/(INDEX(CB!$D$68:$D$73,MATCH('1'!AE30, CB!$D$68:$D$73,1)+1)- INDEX(CB!$D$68:$D$73,MATCH('1'!AE30,CB!$D$68:$D$73,1))),IF(AND('1'!AF30=CB!$A$74, '1'!AH30=CB!$B$74),INDEX(CB!$G$74:$G$79,MATCH('1'!AE30, CB!$D$74:$D$79,1))+('1'!AE30- INDEX(CB!$D$74:$D$79,MATCH('1'!AE30,CB!$D$74:$D$79,1)))*( INDEX(CB!$G$74:$G$79,MATCH('1'!AE30, CB!$D$74:$D$79,1)+1)- INDEX(CB!$G$74:$G$79,MATCH('1'!AE30, CB!$D$74:$D$79,1)))/(INDEX(CB!$D$74:$D$79,MATCH('1'!AE30, CB!$D$74:$D$79,1)+1)- INDEX(CB!$D$74:$D$79,MATCH('1'!AE30,CB!$D$74:$D$79,1))),IF(AND('1'!AF30=CB!$A$80, '1'!AH30=CB!$B$80),INDEX(CB!$G$80:$G$85,MATCH('1'!AE30, CB!$D$80:$D$85,1))+('1'!AE30- INDEX(CB!$D$80:$D$85,MATCH('1'!AE30,CB!$D$80:$D$85,1)))*( INDEX(CB!$G$80:$G$85,MATCH('1'!AE30, CB!$D$80:$D$85,1)+1)- INDEX(CB!$G$80:$G$85,MATCH('1'!AE30, CB!$D$80:$D$85,1)))/(INDEX(CB!$D$80:$D$85,MATCH('1'!AE30, CB!$D$80:$D$85,1)+1)- INDEX(CB!$D$80:$D$85,MATCH('1'!AE30,CB!$D$80:$D$85,1))),IF(AND('1'!AF30=CB!$A$86, '1'!AH30=CB!$B$86),INDEX(CB!$G$86:$G$91,MATCH('1'!AE30, CB!$D$86:$D$91,1))+('1'!AE30- INDEX(CB!$D$86:$D$91,MATCH('1'!AE30,CB!$D$86:$D$91,1)))*( INDEX(CB!$G$86:$G$91,MATCH('1'!AE30, CB!$D$86:$D$91,1)+1)- INDEX(CB!$G$86:$G$91,MATCH('1'!AE30, CB!$D$86:$D$91,1)))/(INDEX(CB!$D$86:$D$91,MATCH('1'!AE30, CB!$D$86:$D$91,1)+1)- INDEX(CB!$D$86:$D$91,MATCH('1'!AE30,CB!$D$86:$D$91,1))),IF(AND('1'!AF30=CB!$A$92, '1'!AH30=CB!$B$92),INDEX(CB!$G$92:$G$97,MATCH('1'!AE30, CB!$D$92:$D$97,1))+('1'!AE30- INDEX(CB!$D$92:$D$97,MATCH('1'!AE30,CB!$D$92:$D$97,1)))*( INDEX(CB!$G$92:$G$97,MATCH('1'!AE30, CB!$D$92:$D$97,1)+1)- INDEX(CB!$G$92:$G$97,MATCH('1'!AE30, CB!$D$92:$D$97,1)))/(INDEX(CB!$D$92:$D$97,MATCH('1'!AE30, CB!$D$92:$D$97,1)+1)- INDEX(CB!$D$92:$D$97,MATCH('1'!AE30,CB!$D$92:$D$97,1))),IF(AND('1'!AF30=CB!$A$98, '1'!AH30=CB!$B$98),INDEX(CB!$G$98:$G$103,MATCH('1'!AE30, CB!$D$98:$D$103,1))+('1'!AE30- INDEX(CB!$D$98:$D$103,MATCH('1'!AE30,CB!$D$98:$D$103,1)))*( INDEX(CB!$G$98:$G$103,MATCH('1'!AE30, CB!$D$98:$D$103,1)+1)- INDEX(CB!$G$98:$G$103,MATCH('1'!AE30, CB!$D$98:$D$103,1)))/(INDEX(CB!$D$98:$D$103,MATCH('1'!AE30, CB!$D$98:$D$103,1)+1)- INDEX(CB!$D$98:$D$103,MATCH('1'!AE30,CB!$D$98:$D$103,1))),IF(AND('1'!AF30=CB!$A$104, '1'!AH30=CB!$B$104),INDEX(CB!$G$104:$G$109,MATCH('1'!AE30, CB!$D$104:$D$109,1))+('1'!AE30- INDEX(CB!$D$104:$D$109,MATCH('1'!AE30,CB!$D$104:$D$109,1)))*( INDEX(CB!$G$104:$G$109,MATCH('1'!AE30, CB!$D$104:$D$109,1)+1)- INDEX(CB!$G$104:$G$109,MATCH('1'!AE30, CB!$D$104:$D$109,1)))/(INDEX(CB!$D$104:$D$109,MATCH('1'!AE30, CB!$D$104:$D$109,1)+1)- INDEX(CB!$D$104:$D$109,MATCH('1'!AE30,CB!$D$104:$D$109,1))),0))))))))))))))))))</f>
        <v>#N/A</v>
      </c>
      <c r="AW30" s="33" t="e">
        <f>IF(AND('1'!AF30=CB!$A$2, '1'!AH30=CB!$B$2),INDEX(CB!$F$2:$F$7,MATCH('1'!AE30, CB!$D$2:$D$7,1))+('1'!AE30- INDEX(CB!$D$2:$D$7,MATCH('1'!AE30,CB!$D$2:$D$7,1)))*( INDEX(CB!$F$2:$F$7,MATCH('1'!AE30, CB!$D$2:$D$7,1)+1)- INDEX(CB!$F$2:$F$7,MATCH('1'!AE30, CB!$D$2:$D$7,1)))/( INDEX(CB!$D$2:$D$7,MATCH('1'!AE30, CB!$D$2:$D$7,1)+1)- INDEX(CB!$D$2:$D$7,MATCH('1'!AE30,CB!$D$2:$D$7,1))),IF(AND('1'!AF30=CB!$A$8, '1'!AH30=CB!$B$8),INDEX(CB!$F$8:$F$13,MATCH('1'!AE30, CB!$D$8:$D$13,1))+('1'!AE30- INDEX(CB!$D$8:$D$13,MATCH('1'!AE30,CB!$D$8:$D$13,1)))*( INDEX(CB!$F$8:$F$13,MATCH('1'!AE30, CB!$D$8:$D$13,1)+1)- INDEX(CB!$F$8:$F$13,MATCH('1'!AE30, CB!$D$8:$D$13,1)))/( INDEX(CB!$D$8:$D$13,MATCH('1'!AE30, CB!$D$8:$D$13,1)+1)- INDEX(CB!$D$8:$D$13,MATCH('1'!AE30,CB!$D$8:$D$13,1))),IF(AND('1'!AF30=CB!$A$14, '1'!AH30=CB!$B$14),INDEX(CB!$F$14:$F$19,MATCH('1'!AE30, CB!$D$14:$D$19,1))+('1'!AE30- INDEX(CB!$D$14:$D$19,MATCH('1'!AE30,CB!$D$14:$D$19,1)))*( INDEX(CB!$F$14:$F$19,MATCH('1'!AE30, CB!$D$14:$D$19,1)+1)- INDEX(CB!$F$14:$F$19,MATCH('1'!AE30, CB!$D$14:$D$19,1)))/( INDEX(CB!$D$14:$D$19,MATCH('1'!AE30, CB!$D$14:$D$19,1)+1)- INDEX(CB!$D$14:$D$19,MATCH('1'!AE30,CB!$D$14:$D$19,1))),IF(AND('1'!AF30=CB!$A$20, '1'!AH30=CB!$B$20),INDEX(CB!$F$20:$F$25,MATCH('1'!AE30, CB!$D$20:$D$25,1))+('1'!AE30- INDEX(CB!$D$20:$D$25,MATCH('1'!AE30,CB!$D$20:$D$25,1)))*( INDEX(CB!$F$20:$F$25,MATCH('1'!AE30, CB!$D$20:$D$25,1)+1)- INDEX(CB!$F$20:$F$25,MATCH('1'!AE30, CB!$D$20:$D$25,1)))/( INDEX(CB!$D$20:$D$25,MATCH('1'!AE30, CB!$D$20:$D$25,1)+1)- INDEX(CB!$D$20:$D$25,MATCH('1'!AE30,CB!$D$20:$D$25,1))),IF(AND('1'!AF30=CB!$A$26, '1'!AH30=CB!$B$26),INDEX(CB!$F$26:$F$31,MATCH('1'!AE30, CB!$D$26:$D$31,1))+('1'!AE30- INDEX(CB!$D$26:$D$31,MATCH('1'!AE30,CB!$D$26:$D$31,1)))*( INDEX(CB!$F$26:$F$31,MATCH('1'!AE30, CB!$D$26:$D$31,1)+1)- INDEX(CB!$F$26:$F$31,MATCH('1'!AE30, CB!$D$26:$D$31,1)))/( INDEX(CB!$D$26:$D$31,MATCH('1'!AE30, CB!$D$26:$D$31,1)+1)- INDEX(CB!$D$26:$D$31,MATCH('1'!AE30,CB!$D$26:$D$31,1))),IF(AND('1'!AF30=CB!$A$32, '1'!AH30=CB!$B$32),INDEX(CB!$F$32:$F$37,MATCH('1'!AE30, CB!$D$32:$D$37,1))+('1'!AE30- INDEX(CB!$D$32:$D$37,MATCH('1'!AE30,CB!$D$32:$D$37,1)))*( INDEX(CB!$F$32:$F$37,MATCH('1'!AE30, CB!$D$32:$D$37,1)+1)- INDEX(CB!$F$32:$F$37,MATCH('1'!AE30, CB!$D$32:$D$37,1)))/( INDEX(CB!$D$32:$D$37,MATCH('1'!AE30, CB!$D$32:$D$37,1)+1)- INDEX(CB!$D$32:$D$37,MATCH('1'!AE30,CB!$D$32:$D$37,1))),IF(AND('1'!AF30=CB!$A$38, '1'!AH30=CB!$B$38),INDEX(CB!$F$38:$F$43,MATCH('1'!AE30, CB!$D$38:$D$43,1))+('1'!AE30- INDEX(CB!$D$38:$D$43,MATCH('1'!AE30,CB!$D$38:$D$43,1)))*( INDEX(CB!$F$38:$F$43,MATCH('1'!AE30, CB!$D$38:$D$43,1)+1)- INDEX(CB!$F$38:$F$43,MATCH('1'!AE30, CB!$D$38:$D$43,1)))/( INDEX(CB!$D$38:$D$43,MATCH('1'!AE30, CB!$D$38:$D$43,1)+1)- INDEX(CB!$D$38:$D$43,MATCH('1'!AE30,CB!$D$38:$D$43,1))),IF(AND('1'!AF30=CB!$A$44, '1'!AH30=CB!$B$44),INDEX(CB!$F$44:$F$49,MATCH('1'!AE30, CB!$D$44:$D$49,1))+('1'!AE30- INDEX(CB!$D$44:$D$49,MATCH('1'!AE30,CB!$D$44:$D$49,1)))*( INDEX(CB!$F$44:$F$49,MATCH('1'!AE30, CB!$D$44:$D$49,1)+1)- INDEX(CB!$F$44:$F$49,MATCH('1'!AE30, CB!$D$44:$D$49,1)))/( INDEX(CB!$D$44:$D$49,MATCH('1'!AE30, CB!$D$44:$D$49,1)+1)- INDEX(CB!$D$44:$D$49,MATCH('1'!AE30,CB!$D$44:$D$49,1))),IF(AND('1'!AF30=CB!$A$50, '1'!AH30=CB!$B$50),INDEX(CB!$F$50:$F$55,MATCH('1'!AE30, CB!$D$50:$D$55,1))+('1'!AE30- INDEX(CB!$D$50:$D$55,MATCH('1'!AE30,CB!$D$50:$D$55,1)))*( INDEX(CB!$F$50:$F$55,MATCH('1'!AE30, CB!$D$50:$D$55,1)+1)- INDEX(CB!$F$50:$F$55,MATCH('1'!AE30, CB!$D$50:$D$55,1)))/( INDEX(CB!$D$50:$D$55,MATCH('1'!AE30, CB!$D$50:$D$55,1)+1)- INDEX(CB!$D$50:$D$55,MATCH('1'!AE30,CB!$D$50:$D$55,1))),IF(AND('1'!AF30=CB!$A$56, '1'!AH30=CB!$B$56),INDEX(CB!$F$56:$F$61,MATCH('1'!AE30, CB!$D$56:$D$61,1))+('1'!AE30- INDEX(CB!$D$56:$D$61,MATCH('1'!AE30,CB!$D$56:$D$61,1)))*( INDEX(CB!$F$56:$F$61,MATCH('1'!AE30, CB!$D$56:$D$61,1)+1)- INDEX(CB!$F$56:$F$61,MATCH('1'!AE30, CB!$D$56:$D$61,1)))/( INDEX(CB!$D$56:$D$61,MATCH('1'!AE30, CB!$D$56:$D$61,1)+1)- INDEX(CB!$D$56:$D$61,MATCH('1'!AE30,CB!$D$56:$D$61,1))),IF(AND('1'!AF30=CB!$A$62, '1'!AH30=CB!$B$62),INDEX(CB!$F$62:$F$67,MATCH('1'!AE30, CB!$D$62:$D$67,1))+('1'!AE30- INDEX(CB!$D$62:$D$67,MATCH('1'!AE30,CB!$D$62:$D$67,1)))*( INDEX(CB!$F$62:$F$67,MATCH('1'!AE30, CB!$D$62:$D$67,1)+1)- INDEX(CB!$F$62:$F$67,MATCH('1'!AE30, CB!$D$62:$D$67,1)))/( INDEX(CB!$D$62:$D$67,MATCH('1'!AE30, CB!$D$62:$D$67,1)+1)- INDEX(CB!$D$62:$D$67,MATCH('1'!AE30,CB!$D$62:$D$67,1))),IF(AND('1'!AF30=CB!$A$68, '1'!AH30=CB!$B$68),INDEX(CB!$F$68:$F$73,MATCH('1'!AE30, CB!$D$68:$D$73,1))+('1'!AE30- INDEX(CB!$D$68:$D$73,MATCH('1'!AE30,CB!$D$68:$D$73,1)))*( INDEX(CB!$F$68:$F$73,MATCH('1'!AE30, CB!$D$68:$D$73,1)+1)- INDEX(CB!$F$68:$F$73,MATCH('1'!AE30, CB!$D$68:$D$73,1)))/(INDEX(CB!$D$68:$D$73,MATCH('1'!AE30, CB!$D$68:$D$73,1)+1)- INDEX(CB!$D$68:$D$73,MATCH('1'!AE30,CB!$D$68:$D$73,1))),IF(AND('1'!AF30=CB!$A$74, '1'!AH30=CB!$B$74),INDEX(CB!$F$74:$F$79,MATCH('1'!AE30, CB!$D$74:$D$79,1))+('1'!AE30- INDEX(CB!$D$74:$D$79,MATCH('1'!AE30,CB!$D$74:$D$79,1)))*( INDEX(CB!$F$74:$F$79,MATCH('1'!AE30, CB!$D$74:$D$79,1)+1)- INDEX(CB!$F$74:$F$79,MATCH('1'!AE30, CB!$D$74:$D$79,1)))/(INDEX(CB!$D$74:$D$79,MATCH('1'!AE30, CB!$D$74:$D$79,1)+1)- INDEX(CB!$D$74:$D$79,MATCH('1'!AE30,CB!$D$74:$D$79,1))),IF(AND('1'!AF30=CB!$A$80, '1'!AH30=CB!$B$80),INDEX(CB!$F$80:$F$85,MATCH('1'!AE30, CB!$D$80:$D$85,1))+('1'!AE30- INDEX(CB!$D$80:$D$85,MATCH('1'!AE30,CB!$D$80:$D$85,1)))*( INDEX(CB!$F$80:$F$85,MATCH('1'!AE30, CB!$D$80:$D$85,1)+1)- INDEX(CB!$F$80:$F$85,MATCH('1'!AE30, CB!$D$80:$D$85,1)))/(INDEX(CB!$D$80:$D$85,MATCH('1'!AE30, CB!$D$80:$D$85,1)+1)- INDEX(CB!$D$80:$D$85,MATCH('1'!AE30,CB!$D$80:$D$85,1))),IF(AND('1'!AF30=CB!$A$86, '1'!AH30=CB!$B$86),INDEX(CB!$F$86:$F$91,MATCH('1'!AE30, CB!$D$86:$D$91,1))+('1'!AE30- INDEX(CB!$D$86:$D$91,MATCH('1'!AE30,CB!$D$86:$D$91,1)))*( INDEX(CB!$F$86:$F$91,MATCH('1'!AE30, CB!$D$86:$D$91,1)+1)- INDEX(CB!$F$86:$F$91,MATCH('1'!AE30, CB!$D$86:$D$91,1)))/(INDEX(CB!$D$86:$D$91,MATCH('1'!AE30, CB!$D$86:$D$91,1)+1)- INDEX(CB!$D$86:$D$91,MATCH('1'!AE30,CB!$D$86:$D$91,1))),IF(AND('1'!AF30=CB!$A$92, '1'!AH30=CB!$B$92),INDEX(CB!$F$92:$F$97,MATCH('1'!AE30, CB!$D$92:$D$97,1))+('1'!AE30- INDEX(CB!$D$92:$D$97,MATCH('1'!AE30,CB!$D$92:$D$97,1)))*( INDEX(CB!$F$92:$F$97,MATCH('1'!AE30, CB!$D$92:$D$97,1)+1)- INDEX(CB!$F$92:$F$97,MATCH('1'!AE30, CB!$D$92:$D$97,1)))/(INDEX(CB!$D$92:$D$97,MATCH('1'!AE30, CB!$D$92:$D$97,1)+1)- INDEX(CB!$D$92:$D$97,MATCH('1'!AE30,CB!$D$92:$D$97,1))),IF(AND('1'!AF30=CB!$A$98, '1'!AH30=CB!$B$98),INDEX(CB!$F$98:$F$103,MATCH('1'!AE30, CB!$D$98:$D$103,1))+('1'!AE30- INDEX(CB!$D$98:$D$103,MATCH('1'!AE30,CB!$D$98:$D$103,1)))*( INDEX(CB!$F$98:$F$103,MATCH('1'!AE30, CB!$D$98:$D$103,1)+1)- INDEX(CB!$F$98:$F$103,MATCH('1'!AE30, CB!$D$98:$D$103,1)))/(INDEX(CB!$D$98:$D$103,MATCH('1'!AE30, CB!$D$98:$D$103,1)+1)- INDEX(CB!$D$98:$D$103,MATCH('1'!AE30,CB!$D$98:$D$103,1))),IF(AND('1'!AF30=CB!$A$104, '1'!AH30=CB!$B$104),INDEX(CB!$F$104:$F$109,MATCH('1'!AE30, CB!$D$104:$D$109,1))+('1'!AE30- INDEX(CB!$D$104:$D$109,MATCH('1'!AE30,CB!$D$104:$D$109,1)))*( INDEX(CB!$F$104:$F$109,MATCH('1'!AE30, CB!$D$104:$D$109,1)+1)- INDEX(CB!$F$104:$F$109,MATCH('1'!AE30, CB!$D$104:$D$109,1)))/(INDEX(CB!$D$104:$D$109,MATCH('1'!AE30, CB!$D$104:$D$109,1)+1)- INDEX(CB!$D$104:$D$109,MATCH('1'!AE30,CB!$D$104:$D$109,1))),0))))))))))))))))))</f>
        <v>#N/A</v>
      </c>
      <c r="AX30" s="33" t="e">
        <f>IF(AND('1'!AF30=CB!$A$2, '1'!AH30=CB!$B$2),INDEX(CB!$E$2:$E$7,MATCH('1'!AE30, CB!$D$2:$D$7,1))+('1'!AE30- INDEX(CB!$D$2:$D$7,MATCH('1'!AE30,CB!$D$2:$D$7,1)))*( INDEX(CB!$E$2:$E$7,MATCH('1'!AE30, CB!$D$2:$D$7,1)+1)- INDEX(CB!$E$2:$E$7,MATCH('1'!AE30, CB!$D$2:$D$7,1)))/( INDEX(CB!$D$2:$D$7,MATCH('1'!AE30, CB!$D$2:$D$7,1)+1)- INDEX(CB!$D$2:$D$7,MATCH('1'!AE30,CB!$D$2:$D$7,1))),IF(AND('1'!AF30=CB!$A$8, '1'!AH30=CB!$B$8),INDEX(CB!$E$8:$E$13,MATCH('1'!AE30, CB!$D$8:$D$13,1))+('1'!AE30- INDEX(CB!$D$8:$D$13,MATCH('1'!AE30,CB!$D$8:$D$13,1)))*( INDEX(CB!$E$8:$E$13,MATCH('1'!AE30, CB!$D$8:$D$13,1)+1)- INDEX(CB!$E$8:$E$13,MATCH('1'!AE30, CB!$D$8:$D$13,1)))/( INDEX(CB!$D$8:$D$13,MATCH('1'!AE30, CB!$D$8:$D$13,1)+1)- INDEX(CB!$D$8:$D$13,MATCH('1'!AE30,CB!$D$8:$D$13,1))),IF(AND('1'!AF30=CB!$A$14, '1'!AH30=CB!$B$14),INDEX(CB!$E$14:$E$19,MATCH('1'!AE30, CB!$D$14:$D$19,1))+('1'!AE30- INDEX(CB!$D$14:$D$19,MATCH('1'!AE30,CB!$D$14:$D$19,1)))*( INDEX(CB!$E$14:$E$19,MATCH('1'!AE30, CB!$D$14:$D$19,1)+1)- INDEX(CB!$E$14:$E$19,MATCH('1'!AE30, CB!$D$14:$D$19,1)))/( INDEX(CB!$D$14:$D$19,MATCH('1'!AE30, CB!$D$14:$D$19,1)+1)- INDEX(CB!$D$14:$D$19,MATCH('1'!AE30,CB!$D$14:$D$19,1))),IF(AND('1'!AF30=CB!$A$20, '1'!AH30=CB!$B$20),INDEX(CB!$E$20:$E$25,MATCH('1'!AE30, CB!$D$20:$D$25,1))+('1'!AE30- INDEX(CB!$D$20:$D$25,MATCH('1'!AE30,CB!$D$20:$D$25,1)))*( INDEX(CB!$E$20:$E$25,MATCH('1'!AE30, CB!$D$20:$D$25,1)+1)- INDEX(CB!$E$20:$E$25,MATCH('1'!AE30, CB!$D$20:$D$25,1)))/( INDEX(CB!$D$20:$D$25,MATCH('1'!AE30, CB!$D$20:$D$25,1)+1)- INDEX(CB!$D$20:$D$25,MATCH('1'!AE30,CB!$D$20:$D$25,1))),IF(AND('1'!AF30=CB!$A$26, '1'!AH30=CB!$B$26),INDEX(CB!$E$26:$E$31,MATCH('1'!AE30, CB!$D$26:$D$31,1))+('1'!AE30- INDEX(CB!$D$26:$D$31,MATCH('1'!AE30,CB!$D$26:$D$31,1)))*( INDEX(CB!$E$26:$E$31,MATCH('1'!AE30, CB!$D$26:$D$31,1)+1)- INDEX(CB!$E$26:$E$31,MATCH('1'!AE30, CB!$D$26:$D$31,1)))/( INDEX(CB!$D$26:$D$31,MATCH('1'!AE30, CB!$D$26:$D$31,1)+1)- INDEX(CB!$D$26:$D$31,MATCH('1'!AE30,CB!$D$26:$D$31,1))),IF(AND('1'!AF30=CB!$A$32, '1'!AH30=CB!$B$32),INDEX(CB!$E$32:$E$37,MATCH('1'!AE30, CB!$D$32:$D$37,1))+('1'!AE30- INDEX(CB!$D$32:$D$37,MATCH('1'!AE30,CB!$D$32:$D$37,1)))*( INDEX(CB!$E$32:$E$37,MATCH('1'!AE30, CB!$D$32:$D$37,1)+1)- INDEX(CB!$E$32:$E$37,MATCH('1'!AE30, CB!$D$32:$D$37,1)))/( INDEX(CB!$D$32:$D$37,MATCH('1'!AE30, CB!$D$32:$D$37,1)+1)- INDEX(CB!$D$32:$D$37,MATCH('1'!AE30,CB!$D$32:$D$37,1))),IF(AND('1'!AF30=CB!$A$38, '1'!AH30=CB!$B$38),INDEX(CB!$E$38:$E$43,MATCH('1'!AE30, CB!$D$38:$D$43,1))+('1'!AE30- INDEX(CB!$D$38:$D$43,MATCH('1'!AE30,CB!$D$38:$D$43,1)))*( INDEX(CB!$E$38:$E$43,MATCH('1'!AE30, CB!$D$38:$D$43,1)+1)- INDEX(CB!$E$38:$E$43,MATCH('1'!AE30, CB!$D$38:$D$43,1)))/( INDEX(CB!$D$38:$D$43,MATCH('1'!AE30, CB!$D$38:$D$43,1)+1)- INDEX(CB!$D$38:$D$43,MATCH('1'!AE30,CB!$D$38:$D$43,1))),IF(AND('1'!AF30=CB!$A$44, '1'!AH30=CB!$B$44),INDEX(CB!$E$44:$E$49,MATCH('1'!AE30, CB!$D$44:$D$49,1))+('1'!AE30- INDEX(CB!$D$44:$D$49,MATCH('1'!AE30,CB!$D$44:$D$49,1)))*( INDEX(CB!$E$44:$E$49,MATCH('1'!AE30, CB!$D$44:$D$49,1)+1)- INDEX(CB!$E$44:$E$49,MATCH('1'!AE30, CB!$D$44:$D$49,1)))/( INDEX(CB!$D$44:$D$49,MATCH('1'!AE30, CB!$D$44:$D$49,1)+1)- INDEX(CB!$D$44:$D$49,MATCH('1'!AE30,CB!$D$44:$D$49,1))),IF(AND('1'!AF30=CB!$A$50, '1'!AH30=CB!$B$50),INDEX(CB!$E$50:$E$55,MATCH('1'!AE30, CB!$D$50:$D$55,1))+('1'!AE30- INDEX(CB!$D$50:$D$55,MATCH('1'!AE30,CB!$D$50:$D$55,1)))*( INDEX(CB!$E$50:$E$55,MATCH('1'!AE30, CB!$D$50:$D$55,1)+1)- INDEX(CB!$E$50:$E$55,MATCH('1'!AE30, CB!$D$50:$D$55,1)))/( INDEX(CB!$D$50:$D$55,MATCH('1'!AE30, CB!$D$50:$D$55,1)+1)- INDEX(CB!$D$50:$D$55,MATCH('1'!AE30,CB!$D$50:$D$55,1))),IF(AND('1'!AF30=CB!$A$56, '1'!AH30=CB!$B$56),INDEX(CB!$E$56:$E$61,MATCH('1'!AE30, CB!$D$56:$D$61,1))+('1'!AE30- INDEX(CB!$D$56:$D$61,MATCH('1'!AE30,CB!$D$56:$D$61,1)))*( INDEX(CB!$E$56:$E$61,MATCH('1'!AE30, CB!$D$56:$D$61,1)+1)- INDEX(CB!$E$56:$E$61,MATCH('1'!AE30, CB!$D$56:$D$61,1)))/( INDEX(CB!$D$56:$D$61,MATCH('1'!AE30, CB!$D$56:$D$61,1)+1)- INDEX(CB!$D$56:$D$61,MATCH('1'!AE30,CB!$D$56:$D$61,1))),IF(AND('1'!AF30=CB!$A$62, '1'!AH30=CB!$B$62),INDEX(CB!$E$62:$E$67,MATCH('1'!AE30, CB!$D$62:$D$67,1))+('1'!AE30- INDEX(CB!$D$62:$D$67,MATCH('1'!AE30,CB!$D$62:$D$67,1)))*( INDEX(CB!$E$62:$E$67,MATCH('1'!AE30, CB!$D$62:$D$67,1)+1)- INDEX(CB!$E$62:$E$67,MATCH('1'!AE30, CB!$D$62:$D$67,1)))/( INDEX(CB!$D$62:$D$67,MATCH('1'!AE30, CB!$D$62:$D$67,1)+1)- INDEX(CB!$D$62:$D$67,MATCH('1'!AE30,CB!$D$62:$D$67,1))),IF(AND('1'!AF30=CB!$A$68, '1'!AH30=CB!$B$68),INDEX(CB!$E$68:$E$73,MATCH('1'!AE30, CB!$D$68:$D$73,1))+('1'!AE30- INDEX(CB!$D$68:$D$73,MATCH('1'!AE30,CB!$D$68:$D$73,1)))*( INDEX(CB!$E$68:$E$73,MATCH('1'!AE30, CB!$D$68:$D$73,1)+1)- INDEX(CB!$E$68:$E$73,MATCH('1'!AE30, CB!$D$68:$D$73,1)))/(INDEX(CB!$D$68:$D$73,MATCH('1'!AE30, CB!$D$68:$D$73,1)+1)- INDEX(CB!$D$68:$D$73,MATCH('1'!AE30,CB!$D$68:$D$73,1))),IF(AND('1'!AF30=CB!$A$74, '1'!AH30=CB!$B$74),INDEX(CB!$E$74:$E$79,MATCH('1'!AE30, CB!$D$74:$D$79,1))+('1'!AE30- INDEX(CB!$D$74:$D$79,MATCH('1'!AE30,CB!$D$74:$D$79,1)))*( INDEX(CB!$E$74:$E$79,MATCH('1'!AE30, CB!$D$74:$D$79,1)+1)- INDEX(CB!$E$74:$E$79,MATCH('1'!AE30, CB!$D$74:$D$79,1)))/(INDEX(CB!$D$74:$D$79,MATCH('1'!AE30, CB!$D$74:$D$79,1)+1)- INDEX(CB!$D$74:$D$79,MATCH('1'!AE30,CB!$D$74:$D$79,1))),IF(AND('1'!AF30=CB!$A$80, '1'!AH30=CB!$B$80),INDEX(CB!$E$80:$E$85,MATCH('1'!AE30, CB!$D$80:$D$85,1))+('1'!AE30- INDEX(CB!$D$80:$D$85,MATCH('1'!AE30,CB!$D$80:$D$85,1)))*( INDEX(CB!$E$80:$E$85,MATCH('1'!AE30, CB!$D$80:$D$85,1)+1)- INDEX(CB!$E$80:$E$85,MATCH('1'!AE30, CB!$D$80:$D$85,1)))/(INDEX(CB!$D$80:$D$85,MATCH('1'!AE30, CB!$D$80:$D$85,1)+1)- INDEX(CB!$D$80:$D$85,MATCH('1'!AE30,CB!$D$80:$D$85,1))),IF(AND('1'!AF30=CB!$A$86, '1'!AH30=CB!$B$86),INDEX(CB!$E$86:$E$91,MATCH('1'!AE30, CB!$D$86:$D$91,1))+('1'!AE30- INDEX(CB!$D$86:$D$91,MATCH('1'!AE30,CB!$D$86:$D$91,1)))*( INDEX(CB!$E$86:$E$91,MATCH('1'!AE30, CB!$D$86:$D$91,1)+1)- INDEX(CB!$E$86:$E$91,MATCH('1'!AE30, CB!$D$86:$D$91,1)))/(INDEX(CB!$D$86:$D$91,MATCH('1'!AE30, CB!$D$86:$D$91,1)+1)- INDEX(CB!$D$86:$D$91,MATCH('1'!AE30,CB!$D$86:$D$91,1))),IF(AND('1'!AF30=CB!$A$92, '1'!AH30=CB!$B$92),INDEX(CB!$E$92:$E$97,MATCH('1'!AE30, CB!$D$92:$D$97,1))+('1'!AE30- INDEX(CB!$D$92:$D$97,MATCH('1'!AE30,CB!$D$92:$D$97,1)))*( INDEX(CB!$E$92:$E$97,MATCH('1'!AE30, CB!$D$92:$D$97,1)+1)- INDEX(CB!$E$92:$E$97,MATCH('1'!AE30, CB!$D$92:$D$97,1)))/(INDEX(CB!$D$92:$D$97,MATCH('1'!AE30, CB!$D$92:$D$97,1)+1)- INDEX(CB!$D$92:$D$97,MATCH('1'!AE30,CB!$D$92:$D$97,1))),IF(AND('1'!AF30=CB!$A$98, '1'!AH30=CB!$B$98),INDEX(CB!$E$98:$E$103,MATCH('1'!AE30, CB!$D$98:$D$103,1))+('1'!AE30- INDEX(CB!$D$98:$D$103,MATCH('1'!AE30,CB!$D$98:$D$103,1)))*( INDEX(CB!$E$98:$E$103,MATCH('1'!AE30, CB!$D$98:$D$103,1)+1)- INDEX(CB!$E$98:$E$103,MATCH('1'!AE30, CB!$D$98:$D$103,1)))/(INDEX(CB!$D$98:$D$103,MATCH('1'!AE30, CB!$D$98:$D$103,1)+1)- INDEX(CB!$D$98:$D$103,MATCH('1'!AE30,CB!$D$98:$D$103,1))),IF(AND('1'!AF30=CB!$A$104, '1'!AH30=CB!$B$104),INDEX(CB!$E$104:$E$109,MATCH('1'!AE30, CB!$D$104:$D$109,1))+('1'!AE30- INDEX(CB!$D$104:$D$109,MATCH('1'!AE30,CB!$D$104:$D$109,1)))*( INDEX(CB!$E$104:$E$109,MATCH('1'!AE30, CB!$D$104:$D$109,1)+1)- INDEX(CB!$E$104:$E$109,MATCH('1'!AE30, CB!$D$104:$D$109,1)))/(INDEX(CB!$D$104:$D$109,MATCH('1'!AE30, CB!$D$104:$D$109,1)+1)- INDEX(CB!$D$104:$D$109,MATCH('1'!AE30,CB!$D$104:$D$109,1))),0))))))))))))))))))</f>
        <v>#N/A</v>
      </c>
      <c r="AY30" s="11" t="e">
        <f t="shared" si="17"/>
        <v>#VALUE!</v>
      </c>
      <c r="AZ30" s="11" t="e">
        <f>(-AY29+IF(AND('1'!AF30=CB!$A$2,'1'!AH30=CB!$B$2),MAX(CB!$D$2:$D$7),IF(AND('1'!AF30=CB!$A$8,'1'!AH30=CB!$B$8),MAX(CB!$D$8:$D$13),IF(AND('1'!AF30=CB!$A$14,'1'!AH30=CB!$B$14),MAX(CB!$D$14:$D$19),IF(AND('1'!AF30=CB!$A$20,'1'!AH30=CB!$B$20),MAX(CB!$D$20:$D$25),IF(AND('1'!AF30=CB!$A$26,'1'!AH30=CB!$B$26),MAX(CB!$D$26:$D$31),IF(AND('1'!AF30=CB!$A$32,'1'!AH30=CB!$B$32),CB!$D$36+(6-CB!$C$36)*(CB!$D$37-CB!$D$36)/(CB!$C$37-CB!$C$36),IF(AND('1'!AF30=CB!$A$38,'1'!AH30=CB!$B$38),CB!$D$42+(6-CB!$C$42)*(CB!$D$43-CB!$D$42)/(CB!$C$43-CB!$C$42),IF(AND('1'!AF30=CB!$A$44,'1'!AH30=CB!$B$44),CB!$D$48+(6-CB!$C$48)*(CB!$D$49-CB!$D$48)/(CB!$C$49-CB!$C$48),IF(AND('1'!AF30=CB!$A$50,'1'!AH30=CB!$B$50),CB!$D$54+(6-CB!$C$54)*(CB!$D$55-CB!$D$54)/(CB!$C$55-CB!$C$54),IF(AND('1'!AF30=CB!$A$56,'1'!AH30=CB!$B$56),CB!$D$60+(6-CB!$C$60)*(CB!$D$61-CB!$D$60)/(CB!$C$61-CB!$C$60),IF(AND('1'!AF30=CB!$A$62,'1'!AH30=CB!$B$62),MAX(CB!$D$62:$D$67),IF(AND('1'!AF30=CB!$A$68,'1'!AH30=CB!$B$68),MAX(CB!$D$68:$D$73),IF(AND('1'!AF30=CB!$A$74,'1'!AH30=CB!$B$74),MAX(CB!$D$74:$D$79),IF(AND('1'!AF30=CB!$A$80,'1'!AH30=CB!$B$80),MAX(CB!$D$80:$D$85),IF(AND('1'!AF30=CB!$A$86,'1'!AH30=CB!$B$86),MAX(CB!$D$86:$D$91),IF(AND('1'!AF30=CB!$A$92,'1'!AH30=CB!$B$92),MAX(CB!$D$92:$D$97),IF(AND('1'!AF30=CB!$A$98,'1'!AH30=CB!$B$98),MAX(CB!$D$98:$D$103),IF(AND('1'!AF30=CB!$A$104,'1'!AH30=CB!$B$104),MAX(CB!$D$104:$D$109),0)))))))))))))))))))/(F30*H30*D30)*43560+$B29</f>
        <v>#VALUE!</v>
      </c>
      <c r="BA30" s="38" t="e">
        <f t="shared" si="1"/>
        <v>#N/A</v>
      </c>
      <c r="BB30" s="39" t="e">
        <f t="shared" si="2"/>
        <v>#N/A</v>
      </c>
      <c r="BC30" s="39" t="e">
        <f t="shared" si="3"/>
        <v>#N/A</v>
      </c>
      <c r="BD30" s="39" t="e">
        <f t="shared" si="4"/>
        <v>#N/A</v>
      </c>
      <c r="BE30" s="39" t="e">
        <f t="shared" si="5"/>
        <v>#N/A</v>
      </c>
      <c r="BF30" s="39" t="e">
        <f t="shared" si="6"/>
        <v>#N/A</v>
      </c>
      <c r="BG30" s="39" t="e">
        <f t="shared" si="7"/>
        <v>#N/A</v>
      </c>
      <c r="BH30" s="39" t="e">
        <f t="shared" si="8"/>
        <v>#VALUE!</v>
      </c>
      <c r="BI30" s="56" t="e">
        <f t="shared" si="18"/>
        <v>#VALUE!</v>
      </c>
    </row>
    <row r="31" spans="1:61" ht="14.55" x14ac:dyDescent="0.4">
      <c r="A31" s="65">
        <v>20</v>
      </c>
      <c r="B31" s="35"/>
      <c r="C31" s="23" t="str">
        <f t="shared" si="20"/>
        <v/>
      </c>
      <c r="D31" s="95" t="str">
        <f t="shared" si="10"/>
        <v/>
      </c>
      <c r="E31" s="23" t="str">
        <f t="shared" si="11"/>
        <v/>
      </c>
      <c r="F31" s="35"/>
      <c r="G31" s="48" t="str">
        <f t="shared" si="12"/>
        <v/>
      </c>
      <c r="H31" s="93" t="str">
        <f>IF(B31&lt;&gt;0,INDEX(RainfallIntensity!$A$4:$B$49,MATCH($K$8,RainfallIntensity!$A$4:$A$49),2),"")</f>
        <v/>
      </c>
      <c r="I31" s="23" t="str">
        <f t="shared" si="13"/>
        <v/>
      </c>
      <c r="J31" s="23" t="str">
        <f t="shared" si="19"/>
        <v/>
      </c>
      <c r="K31" s="23" t="str">
        <f t="shared" si="14"/>
        <v/>
      </c>
      <c r="L31" s="35"/>
      <c r="M31" s="35" t="s">
        <v>119</v>
      </c>
      <c r="N31" s="83"/>
      <c r="O31" s="24" t="str">
        <f>IF(B31&lt;&gt;0,'1'!BA31,"")</f>
        <v/>
      </c>
      <c r="P31" s="55" t="str">
        <f>IF(B31&lt;&gt;0,'1'!BB31,"")</f>
        <v/>
      </c>
      <c r="Q31" s="24" t="str">
        <f>IF(B31&lt;&gt;0,'1'!BC31,"")</f>
        <v/>
      </c>
      <c r="R31" s="24" t="str">
        <f>IF(B31&lt;&gt;0,INDEX(CB!$N$2:$N$109,MATCH('1'!M31, CB!$A$2:$A$109,1)),"")</f>
        <v/>
      </c>
      <c r="S31" s="24" t="str">
        <f>IF(B31&lt;&gt;0,'1'!BD31,"")</f>
        <v/>
      </c>
      <c r="T31" s="24" t="str">
        <f>IF(B31&lt;&gt;0,'1'!BE31,"")</f>
        <v/>
      </c>
      <c r="U31" s="24" t="str">
        <f>IF(B31&lt;&gt;0,'1'!BF31,"")</f>
        <v/>
      </c>
      <c r="V31" s="24" t="str">
        <f>IF(B31&lt;&gt;0,'1'!BG31,"")</f>
        <v/>
      </c>
      <c r="W31" s="24" t="str">
        <f>IF(B31&lt;&gt;0,'1'!BH31,"")</f>
        <v/>
      </c>
      <c r="X31" s="53" t="str">
        <f t="shared" si="15"/>
        <v/>
      </c>
      <c r="Y31" s="63"/>
      <c r="Z31" s="94" t="str">
        <f t="shared" si="0"/>
        <v/>
      </c>
      <c r="AE31" s="11" t="str">
        <f>'1'!K31</f>
        <v/>
      </c>
      <c r="AF31" s="33">
        <f t="array" ref="AF31">MAX(IF(CB!$A$2:$A$109&lt;='1'!M31,CB!$A$2:$A$109))</f>
        <v>10</v>
      </c>
      <c r="AG31" s="33">
        <f t="array" ref="AG31">IF('1'!M31&lt;10,MAX(IF(CB!$B$2:$B$91&lt;='1'!N31,CB!$B$2:$B$91)),MAX(IF(CB!$B$92:$B$109&lt;='1'!N31,CB!$B$92:$B$109)))</f>
        <v>0</v>
      </c>
      <c r="AH31" s="100">
        <f t="array" ref="AH31">IF('1'!M31&lt;10,MIN(IF(CB!$B$2:$B$91&gt;='1'!N31,CB!$B$2:$B$91),0.07),MIN(IF(CB!$B$92:$B$109&gt;='1'!N31,CB!$B$92:$B$109,0.03)))</f>
        <v>3.0000000000000001E-3</v>
      </c>
      <c r="AI31" s="38">
        <f>IF(AND('1'!AF31=CB!$A$2, '1'!AG31=CB!$B$2),INDEX(CB!$K$2:$K$7,MATCH('1'!AE31, CB!$D$2:$D$7,1))+('1'!AE31- INDEX(CB!$D$2:$D$7,MATCH('1'!AE31,CB!$D$2:$D$7,1)))*( INDEX(CB!$K$2:$K$7,MATCH('1'!AE31, CB!$D$2:$D$7,1)+1)- INDEX(CB!$K$2:$K$7,MATCH('1'!AE31, CB!$D$2:$D$7,1)))/( INDEX(CB!$D$2:$D$7,MATCH('1'!AE31, CB!$D$2:$D$7,1)+1)- INDEX(CB!$D$2:$D$7,MATCH('1'!AE31,CB!$D$2:$D$7,1))),IF(AND('1'!AF31=CB!$A$8, '1'!AG31=CB!$B$8),INDEX(CB!$K$8:$K$13,MATCH('1'!AE31, CB!$D$8:$D$13,1))+('1'!AE31- INDEX(CB!$D$8:$D$13,MATCH('1'!AE31,CB!$D$8:$D$13,1)))*( INDEX(CB!$K$8:$K$13,MATCH('1'!AE31, CB!$D$8:$D$13,1)+1)- INDEX(CB!$K$8:$K$13,MATCH('1'!AE31, CB!$D$8:$D$13,1)))/( INDEX(CB!$D$8:$D$13,MATCH('1'!AE31, CB!$D$8:$D$13,1)+1)- INDEX(CB!$D$8:$D$13,MATCH('1'!AE31,CB!$D$8:$D$13,1))),IF(AND('1'!AF31=CB!$A$14, '1'!AG31=CB!$B$14),INDEX(CB!$K$14:$K$19,MATCH('1'!AE31, CB!$D$14:$D$19,1))+('1'!AE31- INDEX(CB!$D$14:$D$19,MATCH('1'!AE31,CB!$D$14:$D$19,1)))*( INDEX(CB!$K$14:$K$19,MATCH('1'!AE31, CB!$D$14:$D$19,1)+1)- INDEX(CB!$K$14:$K$19,MATCH('1'!AE31, CB!$D$14:$D$19,1)))/( INDEX(CB!$D$14:$D$19,MATCH('1'!AE31, CB!$D$14:$D$19,1)+1)- INDEX(CB!$D$14:$D$19,MATCH('1'!AE31,CB!$D$14:$D$19,1))),IF(AND('1'!AF31=CB!$A$20, '1'!AG31=CB!$B$20),INDEX(CB!$K$20:$K$25,MATCH('1'!AE31, CB!$D$20:$D$25,1))+('1'!AE31- INDEX(CB!$D$20:$D$25,MATCH('1'!AE31,CB!$D$20:$D$25,1)))*( INDEX(CB!$K$20:$K$25,MATCH('1'!AE31, CB!$D$20:$D$25,1)+1)- INDEX(CB!$K$20:$K$25,MATCH('1'!AE31, CB!$D$20:$D$25,1)))/( INDEX(CB!$D$20:$D$25,MATCH('1'!AE31, CB!$D$20:$D$25,1)+1)- INDEX(CB!$D$20:$D$25,MATCH('1'!AE31,CB!$D$20:$D$25,1))),IF(AND('1'!AF31=CB!$A$26, '1'!AG31=CB!$B$26),INDEX(CB!$K$26:$K$31,MATCH('1'!AE31, CB!$D$26:$D$31,1))+('1'!AE31- INDEX(CB!$D$26:$D$31,MATCH('1'!AE31,CB!$D$26:$D$31,1)))*( INDEX(CB!$K$26:$K$31,MATCH('1'!AE31, CB!$D$26:$D$31,1)+1)- INDEX(CB!$K$26:$K$31,MATCH('1'!AE31, CB!$D$26:$D$31,1)))/( INDEX(CB!$D$26:$D$31,MATCH('1'!AE31, CB!$D$26:$D$31,1)+1)- INDEX(CB!$D$26:$D$31,MATCH('1'!AE31,CB!$D$26:$D$31,1))),IF(AND('1'!AF31=CB!$A$32, '1'!AG31=CB!$B$32),INDEX(CB!$K$32:$K$37,MATCH('1'!AE31, CB!$D$32:$D$37,1))+('1'!AE31- INDEX(CB!$D$32:$D$37,MATCH('1'!AE31,CB!$D$32:$D$37,1)))*( INDEX(CB!$K$32:$K$37,MATCH('1'!AE31, CB!$D$32:$D$37,1)+1)- INDEX(CB!$K$32:$K$37,MATCH('1'!AE31, CB!$D$32:$D$37,1)))/( INDEX(CB!$D$32:$D$37,MATCH('1'!AE31, CB!$D$32:$D$37,1)+1)- INDEX(CB!$D$32:$D$37,MATCH('1'!AE31,CB!$D$32:$D$37,1))),IF(AND('1'!AF31=CB!$A$38, '1'!AG31=CB!$B$38),INDEX(CB!$K$38:$K$43,MATCH('1'!AE31, CB!$D$38:$D$43,1))+('1'!AE31- INDEX(CB!$D$38:$D$43,MATCH('1'!AE31,CB!$D$38:$D$43,1)))*( INDEX(CB!$K$38:$K$43,MATCH('1'!AE31, CB!$D$38:$D$43,1)+1)- INDEX(CB!$K$38:$K$43,MATCH('1'!AE31, CB!$D$38:$D$43,1)))/( INDEX(CB!$D$38:$D$43,MATCH('1'!AE31, CB!$D$38:$D$43,1)+1)- INDEX(CB!$D$38:$D$43,MATCH('1'!AE31,CB!$D$38:$D$43,1))),IF(AND('1'!AF31=CB!$A$44, '1'!AG31=CB!$B$44),INDEX(CB!$K$44:$K$49,MATCH('1'!AE31, CB!$D$44:$D$49,1))+('1'!AE31- INDEX(CB!$D$44:$D$49,MATCH('1'!AE31,CB!$D$44:$D$49,1)))*( INDEX(CB!$K$44:$K$49,MATCH('1'!AE31, CB!$D$44:$D$49,1)+1)- INDEX(CB!$K$44:$K$49,MATCH('1'!AE31, CB!$D$44:$D$49,1)))/( INDEX(CB!$D$44:$D$49,MATCH('1'!AE31, CB!$D$44:$D$49,1)+1)- INDEX(CB!$D$44:$D$49,MATCH('1'!AE31,CB!$D$44:$D$49,1))),IF(AND('1'!AF31=CB!$A$50, '1'!AG31=CB!$B$50),INDEX(CB!$K$50:$K$55,MATCH('1'!AE31, CB!$D$50:$D$55,1))+('1'!AE31- INDEX(CB!$D$50:$D$55,MATCH('1'!AE31,CB!$D$50:$D$55,1)))*( INDEX(CB!$K$50:$K$55,MATCH('1'!AE31, CB!$D$50:$D$55,1)+1)- INDEX(CB!$K$50:$K$55,MATCH('1'!AE31, CB!$D$50:$D$55,1)))/( INDEX(CB!$D$50:$D$55,MATCH('1'!AE31, CB!$D$50:$D$55,1)+1)- INDEX(CB!$D$50:$D$55,MATCH('1'!AE31,CB!$D$50:$D$55,1))),IF(AND('1'!AF31=CB!$A$56, '1'!AG31=CB!$B$56),INDEX(CB!$K$56:$K$61,MATCH('1'!AE31, CB!$D$56:$D$61,1))+('1'!AE31- INDEX(CB!$D$56:$D$61,MATCH('1'!AE31,CB!$D$56:$D$61,1)))*( INDEX(CB!$K$56:$K$61,MATCH('1'!AE31, CB!$D$56:$D$61,1)+1)- INDEX(CB!$K$56:$K$61,MATCH('1'!AE31, CB!$D$56:$D$61,1)))/( INDEX(CB!$D$56:$D$61,MATCH('1'!AE31, CB!$D$56:$D$61,1)+1)- INDEX(CB!$D$56:$D$61,MATCH('1'!AE31,CB!$D$56:$D$61,1))),IF(AND('1'!AF31=CB!$A$62, '1'!AG31=CB!$B$62),INDEX(CB!$K$62:$K$67,MATCH('1'!AE31, CB!$D$62:$D$67,1))+('1'!AE31- INDEX(CB!$D$62:$D$67,MATCH('1'!AE31,CB!$D$62:$D$67,1)))*( INDEX(CB!$K$62:$K$67,MATCH('1'!AE31, CB!$D$62:$D$67,1)+1)- INDEX(CB!$K$62:$K$67,MATCH('1'!AE31, CB!$D$62:$D$67,1)))/( INDEX(CB!$D$62:$D$67,MATCH('1'!AE31, CB!$D$62:$D$67,1)+1)- INDEX(CB!$D$62:$D$67,MATCH('1'!AE31,CB!$D$62:$D$67,1))),IF(AND('1'!AF31=CB!$A$68, '1'!AG31=CB!$B$68),INDEX(CB!$K$68:$K$73,MATCH('1'!AE31, CB!$D$68:$D$73,1))+('1'!AE31- INDEX(CB!$D$68:$D$73,MATCH('1'!AE31,CB!$D$68:$D$73,1)))*( INDEX(CB!$K$68:$K$73,MATCH('1'!AE31, CB!$D$68:$D$73,1)+1)- INDEX(CB!$K$68:$K$73,MATCH('1'!AE31, CB!$D$68:$D$73,1)))/(INDEX(CB!$D$68:$D$73,MATCH('1'!AE31, CB!$D$68:$D$73,1)+1)- INDEX(CB!$D$68:$D$73,MATCH('1'!AE31,CB!$D$68:$D$73,1))),IF(AND('1'!AF31=CB!$A$74, '1'!AG31=CB!$B$74),INDEX(CB!$K$74:$K$79,MATCH('1'!AE31, CB!$D$74:$D$79,1))+('1'!AE31- INDEX(CB!$D$74:$D$79,MATCH('1'!AE31,CB!$D$74:$D$79,1)))*( INDEX(CB!$K$74:$K$79,MATCH('1'!AE31, CB!$D$74:$D$79,1)+1)- INDEX(CB!$K$74:$K$79,MATCH('1'!AE31, CB!$D$74:$D$79,1)))/(INDEX(CB!$D$74:$D$79,MATCH('1'!AE31, CB!$D$74:$D$79,1)+1)- INDEX(CB!$D$74:$D$79,MATCH('1'!AE31,CB!$D$74:$D$79,1))),IF(AND('1'!AF31=CB!$A$80, '1'!AG31=CB!$B$80),INDEX(CB!$K$80:$K$85,MATCH('1'!AE31, CB!$D$80:$D$85,1))+('1'!AE31- INDEX(CB!$D$80:$D$85,MATCH('1'!AE31,CB!$D$80:$D$85,1)))*( INDEX(CB!$K$80:$K$85,MATCH('1'!AE31, CB!$D$80:$D$85,1)+1)- INDEX(CB!$K$80:$K$85,MATCH('1'!AE31, CB!$D$80:$D$85,1)))/(INDEX(CB!$D$80:$D$85,MATCH('1'!AE31, CB!$D$80:$D$85,1)+1)- INDEX(CB!$D$80:$D$85,MATCH('1'!AE31,CB!$D$80:$D$85,1))),IF(AND('1'!AF31=CB!$A$86, '1'!AG31=CB!$B$86),INDEX(CB!$K$86:$K$91,MATCH('1'!AE31, CB!$D$86:$D$91,1))+('1'!AE31- INDEX(CB!$D$86:$D$91,MATCH('1'!AE31,CB!$D$86:$D$91,1)))*( INDEX(CB!$K$86:$K$91,MATCH('1'!AE31, CB!$D$86:$D$91,1)+1)- INDEX(CB!$K$86:$K$91,MATCH('1'!AE31, CB!$D$86:$D$91,1)))/(INDEX(CB!$D$86:$D$91,MATCH('1'!AE31, CB!$D$86:$D$91,1)+1)- INDEX(CB!$D$86:$D$91,MATCH('1'!AE31,CB!$D$86:$D$91,1))),IF(AND('1'!AF31=CB!$A$92, '1'!AG31=CB!$B$92),INDEX(CB!$K$92:$K$97,MATCH('1'!AE31, CB!$D$92:$D$97,1))+('1'!AE31- INDEX(CB!$D$92:$D$97,MATCH('1'!AE31,CB!$D$92:$D$97,1)))*( INDEX(CB!$K$92:$K$97,MATCH('1'!AE31, CB!$D$92:$D$97,1)+1)- INDEX(CB!$K$92:$K$97,MATCH('1'!AE31, CB!$D$92:$D$97,1)))/(INDEX(CB!$D$92:$D$97,MATCH('1'!AE31, CB!$D$92:$D$97,1)+1)- INDEX(CB!$D$92:$D$97,MATCH('1'!AE31,CB!$D$92:$D$97,1))),IF(AND('1'!AF31=CB!$A$98, '1'!AG31=CB!$B$98),INDEX(CB!$K$98:$K$103,MATCH('1'!AE31, CB!$D$98:$D$103,1))+('1'!AE31- INDEX(CB!$D$98:$D$103,MATCH('1'!AE31,CB!$D$98:$D$103,1)))*( INDEX(CB!$K$98:$K$103,MATCH('1'!AE31, CB!$D$98:$D$103,1)+1)- INDEX(CB!$K$98:$K$103,MATCH('1'!AE31, CB!$D$98:$D$103,1)))/(INDEX(CB!$D$98:$D$103,MATCH('1'!AE31, CB!$D$98:$D$103,1)+1)- INDEX(CB!$D$98:$D$103,MATCH('1'!AE31,CB!$D$98:$D$103,1))),IF(AND('1'!AF31=CB!$A$104, '1'!AG31=CB!$B$104),INDEX(CB!$K$104:$K$109,MATCH('1'!AE31, CB!$D$104:$D$109,1))+('1'!AE31- INDEX(CB!$D$104:$D$109,MATCH('1'!AE31,CB!$D$104:$D$109,1)))*( INDEX(CB!$K$104:$K$109,MATCH('1'!AE31, CB!$D$104:$D$109,1)+1)- INDEX(CB!$K$104:$K$109,MATCH('1'!AE31, CB!$D$104:$D$109,1)))/(INDEX(CB!$D$104:$D$109,MATCH('1'!AE31, CB!$D$104:$D$109,1)+1)- INDEX(CB!$D$104:$D$109,MATCH('1'!AE31,CB!$D$104:$D$109,1))),0))))))))))))))))))</f>
        <v>0</v>
      </c>
      <c r="AJ31" s="33">
        <f>IF(AND('1'!AF31=CB!$A$2, '1'!AG31=CB!$B$2),INDEX(CB!$I$2:$I$7,MATCH('1'!AE31, CB!$D$2:$D$7,1))+('1'!AE31- INDEX(CB!$D$2:$D$7,MATCH('1'!AE31,CB!$D$2:$D$7,1)))*( INDEX(CB!$I$2:$I$7,MATCH('1'!AE31, CB!$D$2:$D$7,1)+1)- INDEX(CB!$I$2:$I$7,MATCH('1'!AE31, CB!$D$2:$D$7,1)))/( INDEX(CB!$D$2:$D$7,MATCH('1'!AE31, CB!$D$2:$D$7,1)+1)- INDEX(CB!$D$2:$D$7,MATCH('1'!AE31,CB!$D$2:$D$7,1))),IF(AND('1'!AF31=CB!$A$8, '1'!AG31=CB!$B$8),INDEX(CB!$I$8:$I$13,MATCH('1'!AE31, CB!$D$8:$D$13,1))+('1'!AE31- INDEX(CB!$D$8:$D$13,MATCH('1'!AE31,CB!$D$8:$D$13,1)))*( INDEX(CB!$I$8:$I$13,MATCH('1'!AE31, CB!$D$8:$D$13,1)+1)- INDEX(CB!$I$8:$I$13,MATCH('1'!AE31, CB!$D$8:$D$13,1)))/( INDEX(CB!$D$8:$D$13,MATCH('1'!AE31, CB!$D$8:$D$13,1)+1)- INDEX(CB!$D$8:$D$13,MATCH('1'!AE31,CB!$D$8:$D$13,1))),IF(AND('1'!AF31=CB!$A$14, '1'!AG31=CB!$B$14),INDEX(CB!$I$14:$I$19,MATCH('1'!AE31, CB!$D$14:$D$19,1))+('1'!AE31- INDEX(CB!$D$14:$D$19,MATCH('1'!AE31,CB!$D$14:$D$19,1)))*( INDEX(CB!$I$14:$I$19,MATCH('1'!AE31, CB!$D$14:$D$19,1)+1)- INDEX(CB!$I$14:$I$19,MATCH('1'!AE31, CB!$D$14:$D$19,1)))/( INDEX(CB!$D$14:$D$19,MATCH('1'!AE31, CB!$D$14:$D$19,1)+1)- INDEX(CB!$D$14:$D$19,MATCH('1'!AE31,CB!$D$14:$D$19,1))),IF(AND('1'!AF31=CB!$A$20, '1'!AG31=CB!$B$20),INDEX(CB!$I$20:$I$25,MATCH('1'!AE31, CB!$D$20:$D$25,1))+('1'!AE31- INDEX(CB!$D$20:$D$25,MATCH('1'!AE31,CB!$D$20:$D$25,1)))*( INDEX(CB!$I$20:$I$25,MATCH('1'!AE31, CB!$D$20:$D$25,1)+1)- INDEX(CB!$I$20:$I$25,MATCH('1'!AE31, CB!$D$20:$D$25,1)))/( INDEX(CB!$D$20:$D$25,MATCH('1'!AE31, CB!$D$20:$D$25,1)+1)- INDEX(CB!$D$20:$D$25,MATCH('1'!AE31,CB!$D$20:$D$25,1))),IF(AND('1'!AF31=CB!$A$26, '1'!AG31=CB!$B$26),INDEX(CB!$I$26:$I$31,MATCH('1'!AE31, CB!$D$26:$D$31,1))+('1'!AE31- INDEX(CB!$D$26:$D$31,MATCH('1'!AE31,CB!$D$26:$D$31,1)))*( INDEX(CB!$I$26:$I$31,MATCH('1'!AE31, CB!$D$26:$D$31,1)+1)- INDEX(CB!$I$26:$I$31,MATCH('1'!AE31, CB!$D$26:$D$31,1)))/( INDEX(CB!$D$26:$D$31,MATCH('1'!AE31, CB!$D$26:$D$31,1)+1)- INDEX(CB!$D$26:$D$31,MATCH('1'!AE31,CB!$D$26:$D$31,1))),IF(AND('1'!AF31=CB!$A$32, '1'!AG31=CB!$B$32),INDEX(CB!$I$32:$I$37,MATCH('1'!AE31, CB!$D$32:$D$37,1))+('1'!AE31- INDEX(CB!$D$32:$D$37,MATCH('1'!AE31,CB!$D$32:$D$37,1)))*( INDEX(CB!$I$32:$I$37,MATCH('1'!AE31, CB!$D$32:$D$37,1)+1)- INDEX(CB!$I$32:$I$37,MATCH('1'!AE31, CB!$D$32:$D$37,1)))/( INDEX(CB!$D$32:$D$37,MATCH('1'!AE31, CB!$D$32:$D$37,1)+1)- INDEX(CB!$D$32:$D$37,MATCH('1'!AE31,CB!$D$32:$D$37,1))),IF(AND('1'!AF31=CB!$A$38, '1'!AG31=CB!$B$38),INDEX(CB!$I$38:$I$43,MATCH('1'!AE31, CB!$D$38:$D$43,1))+('1'!AE31- INDEX(CB!$D$38:$D$43,MATCH('1'!AE31,CB!$D$38:$D$43,1)))*( INDEX(CB!$I$38:$I$43,MATCH('1'!AE31, CB!$D$38:$D$43,1)+1)- INDEX(CB!$I$38:$I$43,MATCH('1'!AE31, CB!$D$38:$D$43,1)))/( INDEX(CB!$D$38:$D$43,MATCH('1'!AE31, CB!$D$38:$D$43,1)+1)- INDEX(CB!$D$38:$D$43,MATCH('1'!AE31,CB!$D$38:$D$43,1))),IF(AND('1'!AF31=CB!$A$44, '1'!AG31=CB!$B$44),INDEX(CB!$I$44:$I$49,MATCH('1'!AE31, CB!$D$44:$D$49,1))+('1'!AE31- INDEX(CB!$D$44:$D$49,MATCH('1'!AE31,CB!$D$44:$D$49,1)))*( INDEX(CB!$I$44:$I$49,MATCH('1'!AE31, CB!$D$44:$D$49,1)+1)- INDEX(CB!$I$44:$I$49,MATCH('1'!AE31, CB!$D$44:$D$49,1)))/( INDEX(CB!$D$44:$D$49,MATCH('1'!AE31, CB!$D$44:$D$49,1)+1)- INDEX(CB!$D$44:$D$49,MATCH('1'!AE31,CB!$D$44:$D$49,1))),IF(AND('1'!AF31=CB!$A$50, '1'!AG31=CB!$B$50),INDEX(CB!$I$50:$I$55,MATCH('1'!AE31, CB!$D$50:$D$55,1))+('1'!AE31- INDEX(CB!$D$50:$D$55,MATCH('1'!AE31,CB!$D$50:$D$55,1)))*( INDEX(CB!$I$50:$I$55,MATCH('1'!AE31, CB!$D$50:$D$55,1)+1)- INDEX(CB!$I$50:$I$55,MATCH('1'!AE31, CB!$D$50:$D$55,1)))/( INDEX(CB!$D$50:$D$55,MATCH('1'!AE31, CB!$D$50:$D$55,1)+1)- INDEX(CB!$D$50:$D$55,MATCH('1'!AE31,CB!$D$50:$D$55,1))),IF(AND('1'!AF31=CB!$A$56, '1'!AG31=CB!$B$56),INDEX(CB!$I$56:$I$61,MATCH('1'!AE31, CB!$D$56:$D$61,1))+('1'!AE31- INDEX(CB!$D$56:$D$61,MATCH('1'!AE31,CB!$D$56:$D$61,1)))*( INDEX(CB!$I$56:$I$61,MATCH('1'!AE31, CB!$D$56:$D$61,1)+1)- INDEX(CB!$I$56:$I$61,MATCH('1'!AE31, CB!$D$56:$D$61,1)))/( INDEX(CB!$D$56:$D$61,MATCH('1'!AE31, CB!$D$56:$D$61,1)+1)- INDEX(CB!$D$56:$D$61,MATCH('1'!AE31,CB!$D$56:$D$61,1))),IF(AND('1'!AF31=CB!$A$62, '1'!AG31=CB!$B$62),INDEX(CB!$I$62:$I$67,MATCH('1'!AE31, CB!$D$62:$D$67,1))+('1'!AE31- INDEX(CB!$D$62:$D$67,MATCH('1'!AE31,CB!$D$62:$D$67,1)))*( INDEX(CB!$I$62:$I$67,MATCH('1'!AE31, CB!$D$62:$D$67,1)+1)- INDEX(CB!$I$62:$I$67,MATCH('1'!AE31, CB!$D$62:$D$67,1)))/( INDEX(CB!$D$62:$D$67,MATCH('1'!AE31, CB!$D$62:$D$67,1)+1)- INDEX(CB!$D$62:$D$67,MATCH('1'!AE31,CB!$D$62:$D$67,1))),IF(AND('1'!AF31=CB!$A$68, '1'!AG31=CB!$B$68),INDEX(CB!$I$68:$I$73,MATCH('1'!AE31, CB!$D$68:$D$73,1))+('1'!AE31- INDEX(CB!$D$68:$D$73,MATCH('1'!AE31,CB!$D$68:$D$73,1)))*( INDEX(CB!$I$68:$I$73,MATCH('1'!AE31, CB!$D$68:$D$73,1)+1)- INDEX(CB!$I$68:$I$73,MATCH('1'!AE31, CB!$D$68:$D$73,1)))/(INDEX(CB!$D$68:$D$73,MATCH('1'!AE31, CB!$D$68:$D$73,1)+1)- INDEX(CB!$D$68:$D$73,MATCH('1'!AE31,CB!$D$68:$D$73,1))),IF(AND('1'!AF31=CB!$A$74, '1'!AG31=CB!$B$74),INDEX(CB!$I$74:$I$79,MATCH('1'!AE31, CB!$D$74:$D$79,1))+('1'!AE31- INDEX(CB!$D$74:$D$79,MATCH('1'!AE31,CB!$D$74:$D$79,1)))*( INDEX(CB!$I$74:$I$79,MATCH('1'!AE31, CB!$D$74:$D$79,1)+1)- INDEX(CB!$I$74:$I$79,MATCH('1'!AE31, CB!$D$74:$D$79,1)))/(INDEX(CB!$D$74:$D$79,MATCH('1'!AE31, CB!$D$74:$D$79,1)+1)- INDEX(CB!$D$74:$D$79,MATCH('1'!AE31,CB!$D$74:$D$79,1))),IF(AND('1'!AF31=CB!$A$80, '1'!AG31=CB!$B$80),INDEX(CB!$I$80:$I$85,MATCH('1'!AE31, CB!$D$80:$D$85,1))+('1'!AE31- INDEX(CB!$D$80:$D$85,MATCH('1'!AE31,CB!$D$80:$D$85,1)))*( INDEX(CB!$I$80:$I$85,MATCH('1'!AE31, CB!$D$80:$D$85,1)+1)- INDEX(CB!$I$80:$I$85,MATCH('1'!AE31, CB!$D$80:$D$85,1)))/(INDEX(CB!$D$80:$D$85,MATCH('1'!AE31, CB!$D$80:$D$85,1)+1)- INDEX(CB!$D$80:$D$85,MATCH('1'!AE31,CB!$D$80:$D$85,1))),IF(AND('1'!AF31=CB!$A$86, '1'!AG31=CB!$B$86),INDEX(CB!$I$86:$I$91,MATCH('1'!AE31, CB!$D$86:$D$91,1))+('1'!AE31- INDEX(CB!$D$86:$D$91,MATCH('1'!AE31,CB!$D$86:$D$91,1)))*( INDEX(CB!$I$86:$I$91,MATCH('1'!AE31, CB!$D$86:$D$91,1)+1)- INDEX(CB!$I$86:$I$91,MATCH('1'!AE31, CB!$D$86:$D$91,1)))/(INDEX(CB!$D$86:$D$91,MATCH('1'!AE31, CB!$D$86:$D$91,1)+1)- INDEX(CB!$D$86:$D$91,MATCH('1'!AE31,CB!$D$86:$D$91,1))),IF(AND('1'!AF31=CB!$A$92, '1'!AG31=CB!$B$92),INDEX(CB!$I$92:$I$97,MATCH('1'!AE31, CB!$D$92:$D$97,1))+('1'!AE31- INDEX(CB!$D$92:$D$97,MATCH('1'!AE31,CB!$D$92:$D$97,1)))*( INDEX(CB!$I$92:$I$97,MATCH('1'!AE31, CB!$D$92:$D$97,1)+1)- INDEX(CB!$I$92:$I$97,MATCH('1'!AE31, CB!$D$92:$D$97,1)))/(INDEX(CB!$D$92:$D$97,MATCH('1'!AE31, CB!$D$92:$D$97,1)+1)- INDEX(CB!$D$92:$D$97,MATCH('1'!AE31,CB!$D$92:$D$97,1))),IF(AND('1'!AF31=CB!$A$98, '1'!AG31=CB!$B$98),INDEX(CB!$I$98:$I$103,MATCH('1'!AE31, CB!$D$98:$D$103,1))+('1'!AE31- INDEX(CB!$D$98:$D$103,MATCH('1'!AE31,CB!$D$98:$D$103,1)))*( INDEX(CB!$I$98:$I$103,MATCH('1'!AE31, CB!$D$98:$D$103,1)+1)- INDEX(CB!$I$98:$I$103,MATCH('1'!AE31, CB!$D$98:$D$103,1)))/(INDEX(CB!$D$98:$D$103,MATCH('1'!AE31, CB!$D$98:$D$103,1)+1)- INDEX(CB!$D$98:$D$103,MATCH('1'!AE31,CB!$D$98:$D$103,1))),IF(AND('1'!AF31=CB!$A$104, '1'!AG31=CB!$B$104),INDEX(CB!$I$104:$I$109,MATCH('1'!AE31, CB!$D$104:$D$109,1))+('1'!AE31- INDEX(CB!$D$104:$D$109,MATCH('1'!AE31,CB!$D$104:$D$109,1)))*( INDEX(CB!$I$104:$I$109,MATCH('1'!AE31, CB!$D$104:$D$109,1)+1)- INDEX(CB!$I$104:$I$109,MATCH('1'!AE31, CB!$D$104:$D$109,1)))/(INDEX(CB!$D$104:$D$109,MATCH('1'!AE31, CB!$D$104:$D$109,1)+1)- INDEX(CB!$D$104:$D$109,MATCH('1'!AE31,CB!$D$104:$D$109,1))),0))))))))))))))))))</f>
        <v>0</v>
      </c>
      <c r="AK31" s="33">
        <f>IF(AND('1'!AF31=CB!$A$2, '1'!AG31=CB!$B$2),INDEX(CB!$C$2:$C$7,MATCH('1'!AE31, CB!$D$2:$D$7,1))+('1'!AE31- INDEX(CB!$D$2:$D$7,MATCH('1'!AE31,CB!$D$2:$D$7,1)))*( INDEX(CB!$C$2:$C$7,MATCH('1'!AE31, CB!$D$2:$D$7,1)+1)- INDEX(CB!$C$2:$C$7,MATCH('1'!AE31, CB!$D$2:$D$7,1)))/( INDEX(CB!$D$2:$D$7,MATCH('1'!AE31, CB!$D$2:$D$7,1)+1)- INDEX(CB!$D$2:$D$7,MATCH('1'!AE31,CB!$D$2:$D$7,1))),IF(AND('1'!AF31=CB!$A$8, '1'!AG31=CB!$B$8),INDEX(CB!$C$8:$C$13,MATCH('1'!AE31, CB!$D$8:$D$13,1))+('1'!AE31- INDEX(CB!$D$8:$D$13,MATCH('1'!AE31,CB!$D$8:$D$13,1)))*( INDEX(CB!$C$8:$C$13,MATCH('1'!AE31, CB!$D$8:$D$13,1)+1)- INDEX(CB!$C$8:$C$13,MATCH('1'!AE31, CB!$D$8:$D$13,1)))/( INDEX(CB!$D$8:$D$13,MATCH('1'!AE31, CB!$D$8:$D$13,1)+1)- INDEX(CB!$D$8:$D$13,MATCH('1'!AE31,CB!$D$8:$D$13,1))),IF(AND('1'!AF31=CB!$A$14, '1'!AG31=CB!$B$14),INDEX(CB!$C$14:$C$19,MATCH('1'!AE31, CB!$D$14:$D$19,1))+('1'!AE31- INDEX(CB!$D$14:$D$19,MATCH('1'!AE31,CB!$D$14:$D$19,1)))*( INDEX(CB!$C$14:$C$19,MATCH('1'!AE31, CB!$D$14:$D$19,1)+1)- INDEX(CB!$C$14:$C$19,MATCH('1'!AE31, CB!$D$14:$D$19,1)))/( INDEX(CB!$D$14:$D$19,MATCH('1'!AE31, CB!$D$14:$D$19,1)+1)- INDEX(CB!$D$14:$D$19,MATCH('1'!AE31,CB!$D$14:$D$19,1))),IF(AND('1'!AF31=CB!$A$20, '1'!AG31=CB!$B$20),INDEX(CB!$C$20:$C$25,MATCH('1'!AE31, CB!$D$20:$D$25,1))+('1'!AE31- INDEX(CB!$D$20:$D$25,MATCH('1'!AE31,CB!$D$20:$D$25,1)))*( INDEX(CB!$C$20:$C$25,MATCH('1'!AE31, CB!$D$20:$D$25,1)+1)- INDEX(CB!$C$20:$C$25,MATCH('1'!AE31, CB!$D$20:$D$25,1)))/( INDEX(CB!$D$20:$D$25,MATCH('1'!AE31, CB!$D$20:$D$25,1)+1)- INDEX(CB!$D$20:$D$25,MATCH('1'!AE31,CB!$D$20:$D$25,1))),IF(AND('1'!AF31=CB!$A$26, '1'!AG31=CB!$B$26),INDEX(CB!$C$26:$C$31,MATCH('1'!AE31, CB!$D$26:$D$31,1))+('1'!AE31- INDEX(CB!$D$26:$D$31,MATCH('1'!AE31,CB!$D$26:$D$31,1)))*( INDEX(CB!$C$26:$C$31,MATCH('1'!AE31, CB!$D$26:$D$31,1)+1)- INDEX(CB!$C$26:$C$31,MATCH('1'!AE31, CB!$D$26:$D$31,1)))/( INDEX(CB!$D$26:$D$31,MATCH('1'!AE31, CB!$D$26:$D$31,1)+1)- INDEX(CB!$D$26:$D$31,MATCH('1'!AE31,CB!$D$26:$D$31,1))),IF(AND('1'!AF31=CB!$A$32, '1'!AG31=CB!$B$32),INDEX(CB!$C$32:$C$37,MATCH('1'!AE31, CB!$D$32:$D$37,1))+('1'!AE31- INDEX(CB!$D$32:$D$37,MATCH('1'!AE31,CB!$D$32:$D$37,1)))*( INDEX(CB!$C$32:$C$37,MATCH('1'!AE31, CB!$D$32:$D$37,1)+1)- INDEX(CB!$C$32:$C$37,MATCH('1'!AE31, CB!$D$32:$D$37,1)))/( INDEX(CB!$D$32:$D$37,MATCH('1'!AE31, CB!$D$32:$D$37,1)+1)- INDEX(CB!$D$32:$D$37,MATCH('1'!AE31,CB!$D$32:$D$37,1))),IF(AND('1'!AF31=CB!$A$38, '1'!AG31=CB!$B$38),INDEX(CB!$C$38:$C$43,MATCH('1'!AE31, CB!$D$38:$D$43,1))+('1'!AE31- INDEX(CB!$D$38:$D$43,MATCH('1'!AE31,CB!$D$38:$D$43,1)))*( INDEX(CB!$C$38:$C$43,MATCH('1'!AE31, CB!$D$38:$D$43,1)+1)- INDEX(CB!$C$38:$C$43,MATCH('1'!AE31, CB!$D$38:$D$43,1)))/( INDEX(CB!$D$38:$D$43,MATCH('1'!AE31, CB!$D$38:$D$43,1)+1)- INDEX(CB!$D$38:$D$43,MATCH('1'!AE31,CB!$D$38:$D$43,1))),IF(AND('1'!AF31=CB!$A$44, '1'!AG31=CB!$B$44),INDEX(CB!$C$44:$C$49,MATCH('1'!AE31, CB!$D$44:$D$49,1))+('1'!AE31- INDEX(CB!$D$44:$D$49,MATCH('1'!AE31,CB!$D$44:$D$49,1)))*( INDEX(CB!$C$44:$C$49,MATCH('1'!AE31, CB!$D$44:$D$49,1)+1)- INDEX(CB!$C$44:$C$49,MATCH('1'!AE31, CB!$D$44:$D$49,1)))/( INDEX(CB!$D$44:$D$49,MATCH('1'!AE31, CB!$D$44:$D$49,1)+1)- INDEX(CB!$D$44:$D$49,MATCH('1'!AE31,CB!$D$44:$D$49,1))),IF(AND('1'!AF31=CB!$A$50, '1'!AG31=CB!$B$50),INDEX(CB!$C$50:$C$55,MATCH('1'!AE31, CB!$D$50:$D$55,1))+('1'!AE31- INDEX(CB!$D$50:$D$55,MATCH('1'!AE31,CB!$D$50:$D$55,1)))*( INDEX(CB!$C$50:$C$55,MATCH('1'!AE31, CB!$D$50:$D$55,1)+1)- INDEX(CB!$C$50:$C$55,MATCH('1'!AE31, CB!$D$50:$D$55,1)))/( INDEX(CB!$D$50:$D$55,MATCH('1'!AE31, CB!$D$50:$D$55,1)+1)- INDEX(CB!$D$50:$D$55,MATCH('1'!AE31,CB!$D$50:$D$55,1))),IF(AND('1'!AF31=CB!$A$56, '1'!AG31=CB!$B$56),INDEX(CB!$C$56:$C$61,MATCH('1'!AE31, CB!$D$56:$D$61,1))+('1'!AE31- INDEX(CB!$D$56:$D$61,MATCH('1'!AE31,CB!$D$56:$D$61,1)))*( INDEX(CB!$C$56:$C$61,MATCH('1'!AE31, CB!$D$56:$D$61,1)+1)- INDEX(CB!$C$56:$C$61,MATCH('1'!AE31, CB!$D$56:$D$61,1)))/( INDEX(CB!$D$56:$D$61,MATCH('1'!AE31, CB!$D$56:$D$61,1)+1)- INDEX(CB!$D$56:$D$61,MATCH('1'!AE31,CB!$D$56:$D$61,1))),IF(AND('1'!AF31=CB!$A$62, '1'!AG31=CB!$B$62),INDEX(CB!$C$62:$C$67,MATCH('1'!AE31, CB!$D$62:$D$67,1))+('1'!AE31- INDEX(CB!$D$62:$D$67,MATCH('1'!AE31,CB!$D$62:$D$67,1)))*( INDEX(CB!$C$62:$C$67,MATCH('1'!AE31, CB!$D$62:$D$67,1)+1)- INDEX(CB!$C$62:$C$67,MATCH('1'!AE31, CB!$D$62:$D$67,1)))/( INDEX(CB!$D$62:$D$67,MATCH('1'!AE31, CB!$D$62:$D$67,1)+1)- INDEX(CB!$D$62:$D$67,MATCH('1'!AE31,CB!$D$62:$D$67,1))),IF(AND('1'!AF31=CB!$A$68, '1'!AG31=CB!$B$68),INDEX(CB!$C$68:$C$73,MATCH('1'!AE31, CB!$D$68:$D$73,1))+('1'!AE31- INDEX(CB!$D$68:$D$73,MATCH('1'!AE31,CB!$D$68:$D$73,1)))*( INDEX(CB!$C$68:$C$73,MATCH('1'!AE31, CB!$D$68:$D$73,1)+1)- INDEX(CB!$C$68:$C$73,MATCH('1'!AE31, CB!$D$68:$D$73,1)))/(INDEX(CB!$D$68:$D$73,MATCH('1'!AE31, CB!$D$68:$D$73,1)+1)- INDEX(CB!$D$68:$D$73,MATCH('1'!AE31,CB!$D$68:$D$73,1))),IF(AND('1'!AF31=CB!$A$74, '1'!AG31=CB!$B$74),INDEX(CB!$C$74:$C$79,MATCH('1'!AE31, CB!$D$74:$D$79,1))+('1'!AE31- INDEX(CB!$D$74:$D$79,MATCH('1'!AE31,CB!$D$74:$D$79,1)))*( INDEX(CB!$C$74:$C$79,MATCH('1'!AE31, CB!$D$74:$D$79,1)+1)- INDEX(CB!$C$74:$C$79,MATCH('1'!AE31, CB!$D$74:$D$79,1)))/(INDEX(CB!$D$74:$D$79,MATCH('1'!AE31, CB!$D$74:$D$79,1)+1)- INDEX(CB!$D$74:$D$79,MATCH('1'!AE31,CB!$D$74:$D$79,1))),IF(AND('1'!AF31=CB!$A$80, '1'!AG31=CB!$B$80),INDEX(CB!$C$80:$C$85,MATCH('1'!AE31, CB!$D$80:$D$85,1))+('1'!AE31- INDEX(CB!$D$80:$D$85,MATCH('1'!AE31,CB!$D$80:$D$85,1)))*( INDEX(CB!$C$80:$C$85,MATCH('1'!AE31, CB!$D$80:$D$85,1)+1)- INDEX(CB!$C$80:$C$85,MATCH('1'!AE31, CB!$D$80:$D$85,1)))/(INDEX(CB!$D$80:$D$85,MATCH('1'!AE31, CB!$D$80:$D$85,1)+1)- INDEX(CB!$D$80:$D$85,MATCH('1'!AE31,CB!$D$80:$D$85,1))),IF(AND('1'!AF31=CB!$A$86, '1'!AG31=CB!$B$86),INDEX(CB!$C$86:$C$91,MATCH('1'!AE31, CB!$D$86:$D$91,1))+('1'!AE31- INDEX(CB!$D$86:$D$91,MATCH('1'!AE31,CB!$D$86:$D$91,1)))*( INDEX(CB!$C$86:$C$91,MATCH('1'!AE31, CB!$D$86:$D$91,1)+1)- INDEX(CB!$C$86:$C$91,MATCH('1'!AE31, CB!$D$86:$D$91,1)))/(INDEX(CB!$D$86:$D$91,MATCH('1'!AE31, CB!$D$86:$D$91,1)+1)- INDEX(CB!$D$86:$D$91,MATCH('1'!AE31,CB!$D$86:$D$91,1))),IF(AND('1'!AF31=CB!$A$92, '1'!AG31=CB!$B$92),INDEX(CB!$C$92:$C$97,MATCH('1'!AE31, CB!$D$92:$D$97,1))+('1'!AE31- INDEX(CB!$D$92:$D$97,MATCH('1'!AE31,CB!$D$92:$D$97,1)))*( INDEX(CB!$C$92:$C$97,MATCH('1'!AE31, CB!$D$92:$D$97,1)+1)- INDEX(CB!$C$92:$C$97,MATCH('1'!AE31, CB!$D$92:$D$97,1)))/(INDEX(CB!$D$92:$D$97,MATCH('1'!AE31, CB!$D$92:$D$97,1)+1)- INDEX(CB!$D$92:$D$97,MATCH('1'!AE31,CB!$D$92:$D$97,1))),IF(AND('1'!AF31=CB!$A$98, '1'!AG31=CB!$B$98),INDEX(CB!$C$98:$C$103,MATCH('1'!AE31, CB!$D$98:$D$103,1))+('1'!AE31- INDEX(CB!$D$98:$D$103,MATCH('1'!AE31,CB!$D$98:$D$103,1)))*( INDEX(CB!$C$98:$C$103,MATCH('1'!AE31, CB!$D$98:$D$103,1)+1)- INDEX(CB!$C$98:$C$103,MATCH('1'!AE31, CB!$D$98:$D$103,1)))/(INDEX(CB!$D$98:$D$103,MATCH('1'!AE31, CB!$D$98:$D$103,1)+1)- INDEX(CB!$D$98:$D$103,MATCH('1'!AE31,CB!$D$98:$D$103,1))),IF(AND('1'!AF31=CB!$A$104, '1'!AG31=CB!$B$104),INDEX(CB!$C$104:$C$109,MATCH('1'!AE31, CB!$D$104:$D$109,1))+('1'!AE31- INDEX(CB!$D$104:$D$109,MATCH('1'!AE31,CB!$D$104:$D$109,1)))*( INDEX(CB!$C$104:$C$109,MATCH('1'!AE31, CB!$D$104:$D$109,1)+1)- INDEX(CB!$C$104:$C$109,MATCH('1'!AE31, CB!$D$104:$D$109,1)))/(INDEX(CB!$D$104:$D$109,MATCH('1'!AE31, CB!$D$104:$D$109,1)+1)- INDEX(CB!$D$104:$D$109,MATCH('1'!AE31,CB!$D$104:$D$109,1))),0))))))))))))))))))</f>
        <v>0</v>
      </c>
      <c r="AL31" s="33">
        <f>IF(AND('1'!AF31=CB!$A$2, '1'!AG31=CB!$B$2),INDEX(CB!$M$2:$M$7,MATCH('1'!AE31, CB!$D$2:$D$7,1))+('1'!AE31- INDEX(CB!$D$2:$D$7,MATCH('1'!AE31,CB!$D$2:$D$7,1)))*( INDEX(CB!$M$2:$M$7,MATCH('1'!AE31, CB!$D$2:$D$7,1)+1)- INDEX(CB!$M$2:$M$7,MATCH('1'!AE31, CB!$D$2:$D$7,1)))/( INDEX(CB!$D$2:$D$7,MATCH('1'!AE31, CB!$D$2:$D$7,1)+1)- INDEX(CB!$D$2:$D$7,MATCH('1'!AE31,CB!$D$2:$D$7,1))),IF(AND('1'!AF31=CB!$A$8, '1'!AG31=CB!$B$8),INDEX(CB!$M$8:$M$13,MATCH('1'!AE31, CB!$D$8:$D$13,1))+('1'!AE31- INDEX(CB!$D$8:$D$13,MATCH('1'!AE31,CB!$D$8:$D$13,1)))*( INDEX(CB!$M$8:$M$13,MATCH('1'!AE31, CB!$D$8:$D$13,1)+1)- INDEX(CB!$M$8:$M$13,MATCH('1'!AE31, CB!$D$8:$D$13,1)))/( INDEX(CB!$D$8:$D$13,MATCH('1'!AE31, CB!$D$8:$D$13,1)+1)- INDEX(CB!$D$8:$D$13,MATCH('1'!AE31,CB!$D$8:$D$13,1))),IF(AND('1'!AF31=CB!$A$14, '1'!AG31=CB!$B$14),INDEX(CB!$M$14:$M$19,MATCH('1'!AE31, CB!$D$14:$D$19,1))+('1'!AE31- INDEX(CB!$D$14:$D$19,MATCH('1'!AE31,CB!$D$14:$D$19,1)))*( INDEX(CB!$M$14:$M$19,MATCH('1'!AE31, CB!$D$14:$D$19,1)+1)- INDEX(CB!$M$14:$M$19,MATCH('1'!AE31, CB!$D$14:$D$19,1)))/( INDEX(CB!$D$14:$D$19,MATCH('1'!AE31, CB!$D$14:$D$19,1)+1)- INDEX(CB!$D$14:$D$19,MATCH('1'!AE31,CB!$D$14:$D$19,1))),IF(AND('1'!AF31=CB!$A$20, '1'!AG31=CB!$B$20),INDEX(CB!$M$20:$M$25,MATCH('1'!AE31, CB!$D$20:$D$25,1))+('1'!AE31- INDEX(CB!$D$20:$D$25,MATCH('1'!AE31,CB!$D$20:$D$25,1)))*( INDEX(CB!$M$20:$M$25,MATCH('1'!AE31, CB!$D$20:$D$25,1)+1)- INDEX(CB!$M$20:$M$25,MATCH('1'!AE31, CB!$D$20:$D$25,1)))/( INDEX(CB!$D$20:$D$25,MATCH('1'!AE31, CB!$D$20:$D$25,1)+1)- INDEX(CB!$D$20:$D$25,MATCH('1'!AE31,CB!$D$20:$D$25,1))),IF(AND('1'!AF31=CB!$A$26, '1'!AG31=CB!$B$26),INDEX(CB!$M$26:$M$31,MATCH('1'!AE31, CB!$D$26:$D$31,1))+('1'!AE31- INDEX(CB!$D$26:$D$31,MATCH('1'!AE31,CB!$D$26:$D$31,1)))*( INDEX(CB!$M$26:$M$31,MATCH('1'!AE31, CB!$D$26:$D$31,1)+1)- INDEX(CB!$M$26:$M$31,MATCH('1'!AE31, CB!$D$26:$D$31,1)))/( INDEX(CB!$D$26:$D$31,MATCH('1'!AE31, CB!$D$26:$D$31,1)+1)- INDEX(CB!$D$26:$D$31,MATCH('1'!AE31,CB!$D$26:$D$31,1))),IF(AND('1'!AF31=CB!$A$32, '1'!AG31=CB!$B$32),INDEX(CB!$M$32:$M$37,MATCH('1'!AE31, CB!$D$32:$D$37,1))+('1'!AE31- INDEX(CB!$D$32:$D$37,MATCH('1'!AE31,CB!$D$32:$D$37,1)))*( INDEX(CB!$M$32:$M$37,MATCH('1'!AE31, CB!$D$32:$D$37,1)+1)- INDEX(CB!$M$32:$M$37,MATCH('1'!AE31, CB!$D$32:$D$37,1)))/( INDEX(CB!$D$32:$D$37,MATCH('1'!AE31, CB!$D$32:$D$37,1)+1)- INDEX(CB!$D$32:$D$37,MATCH('1'!AE31,CB!$D$32:$D$37,1))),IF(AND('1'!AF31=CB!$A$38, '1'!AG31=CB!$B$38),INDEX(CB!$M$38:$M$43,MATCH('1'!AE31, CB!$D$38:$D$43,1))+('1'!AE31- INDEX(CB!$D$38:$D$43,MATCH('1'!AE31,CB!$D$38:$D$43,1)))*( INDEX(CB!$M$38:$M$43,MATCH('1'!AE31, CB!$D$38:$D$43,1)+1)- INDEX(CB!$M$38:$M$43,MATCH('1'!AE31, CB!$D$38:$D$43,1)))/( INDEX(CB!$D$38:$D$43,MATCH('1'!AE31, CB!$D$38:$D$43,1)+1)- INDEX(CB!$D$38:$D$43,MATCH('1'!AE31,CB!$D$38:$D$43,1))),IF(AND('1'!AF31=CB!$A$44, '1'!AG31=CB!$B$44),INDEX(CB!$M$44:$M$49,MATCH('1'!AE31, CB!$D$44:$D$49,1))+('1'!AE31- INDEX(CB!$D$44:$D$49,MATCH('1'!AE31,CB!$D$44:$D$49,1)))*( INDEX(CB!$M$44:$M$49,MATCH('1'!AE31, CB!$D$44:$D$49,1)+1)- INDEX(CB!$M$44:$M$49,MATCH('1'!AE31, CB!$D$44:$D$49,1)))/( INDEX(CB!$D$44:$D$49,MATCH('1'!AE31, CB!$D$44:$D$49,1)+1)- INDEX(CB!$D$44:$D$49,MATCH('1'!AE31,CB!$D$44:$D$49,1))),IF(AND('1'!AF31=CB!$A$50, '1'!AG31=CB!$B$50),INDEX(CB!$M$50:$M$55,MATCH('1'!AE31, CB!$D$50:$D$55,1))+('1'!AE31- INDEX(CB!$D$50:$D$55,MATCH('1'!AE31,CB!$D$50:$D$55,1)))*( INDEX(CB!$M$50:$M$55,MATCH('1'!AE31, CB!$D$50:$D$55,1)+1)- INDEX(CB!$M$50:$M$55,MATCH('1'!AE31, CB!$D$50:$D$55,1)))/( INDEX(CB!$D$50:$D$55,MATCH('1'!AE31, CB!$D$50:$D$55,1)+1)- INDEX(CB!$D$50:$D$55,MATCH('1'!AE31,CB!$D$50:$D$55,1))),IF(AND('1'!AF31=CB!$A$56, '1'!AG31=CB!$B$56),INDEX(CB!$M$56:$M$61,MATCH('1'!AE31, CB!$D$56:$D$61,1))+('1'!AE31- INDEX(CB!$D$56:$D$61,MATCH('1'!AE31,CB!$D$56:$D$61,1)))*( INDEX(CB!$M$56:$M$61,MATCH('1'!AE31, CB!$D$56:$D$61,1)+1)- INDEX(CB!$M$56:$M$61,MATCH('1'!AE31, CB!$D$56:$D$61,1)))/( INDEX(CB!$D$56:$D$61,MATCH('1'!AE31, CB!$D$56:$D$61,1)+1)- INDEX(CB!$D$56:$D$61,MATCH('1'!AE31,CB!$D$56:$D$61,1))),IF(AND('1'!AF31=CB!$A$62, '1'!AG31=CB!$B$62),INDEX(CB!$M$62:$M$67,MATCH('1'!AE31, CB!$D$62:$D$67,1))+('1'!AE31- INDEX(CB!$D$62:$D$67,MATCH('1'!AE31,CB!$D$62:$D$67,1)))*( INDEX(CB!$M$62:$M$67,MATCH('1'!AE31, CB!$D$62:$D$67,1)+1)- INDEX(CB!$M$62:$M$67,MATCH('1'!AE31, CB!$D$62:$D$67,1)))/( INDEX(CB!$D$62:$D$67,MATCH('1'!AE31, CB!$D$62:$D$67,1)+1)- INDEX(CB!$D$62:$D$67,MATCH('1'!AE31,CB!$D$62:$D$67,1))),IF(AND('1'!AF31=CB!$A$68, '1'!AG31=CB!$B$68),INDEX(CB!$M$68:$M$73,MATCH('1'!AE31, CB!$D$68:$D$73,1))+('1'!AE31- INDEX(CB!$D$68:$D$73,MATCH('1'!AE31,CB!$D$68:$D$73,1)))*( INDEX(CB!$M$68:$M$73,MATCH('1'!AE31, CB!$D$68:$D$73,1)+1)- INDEX(CB!$M$68:$M$73,MATCH('1'!AE31, CB!$D$68:$D$73,1)))/(INDEX(CB!$D$68:$D$73,MATCH('1'!AE31, CB!$D$68:$D$73,1)+1)- INDEX(CB!$D$68:$D$73,MATCH('1'!AE31,CB!$D$68:$D$73,1))),IF(AND('1'!AF31=CB!$A$74, '1'!AG31=CB!$B$74),INDEX(CB!$M$74:$M$79,MATCH('1'!AE31, CB!$D$74:$D$79,1))+('1'!AE31- INDEX(CB!$D$74:$D$79,MATCH('1'!AE31,CB!$D$74:$D$79,1)))*( INDEX(CB!$M$74:$M$79,MATCH('1'!AE31, CB!$D$74:$D$79,1)+1)- INDEX(CB!$M$74:$M$79,MATCH('1'!AE31, CB!$D$74:$D$79,1)))/(INDEX(CB!$D$74:$D$79,MATCH('1'!AE31, CB!$D$74:$D$79,1)+1)- INDEX(CB!$D$74:$D$79,MATCH('1'!AE31,CB!$D$74:$D$79,1))),IF(AND('1'!AF31=CB!$A$80, '1'!AG31=CB!$B$80),INDEX(CB!$M$80:$M$85,MATCH('1'!AE31, CB!$D$80:$D$85,1))+('1'!AE31- INDEX(CB!$D$80:$D$85,MATCH('1'!AE31,CB!$D$80:$D$85,1)))*( INDEX(CB!$M$80:$M$85,MATCH('1'!AE31, CB!$D$80:$D$85,1)+1)- INDEX(CB!$M$80:$M$85,MATCH('1'!AE31, CB!$D$80:$D$85,1)))/(INDEX(CB!$D$80:$D$85,MATCH('1'!AE31, CB!$D$80:$D$85,1)+1)- INDEX(CB!$D$80:$D$85,MATCH('1'!AE31,CB!$D$80:$D$85,1))),IF(AND('1'!AF31=CB!$A$86, '1'!AG31=CB!$B$86),INDEX(CB!$M$86:$M$91,MATCH('1'!AE31, CB!$D$86:$D$91,1))+('1'!AE31- INDEX(CB!$D$86:$D$91,MATCH('1'!AE31,CB!$D$86:$D$91,1)))*( INDEX(CB!$M$86:$M$91,MATCH('1'!AE31, CB!$D$86:$D$91,1)+1)- INDEX(CB!$M$86:$M$91,MATCH('1'!AE31, CB!$D$86:$D$91,1)))/(INDEX(CB!$D$86:$D$91,MATCH('1'!AE31, CB!$D$86:$D$91,1)+1)- INDEX(CB!$D$86:$D$91,MATCH('1'!AE31,CB!$D$86:$D$91,1))),IF(AND('1'!AF31=CB!$A$92, '1'!AG31=CB!$B$92),INDEX(CB!$M$92:$M$97,MATCH('1'!AE31, CB!$D$92:$D$97,1))+('1'!AE31- INDEX(CB!$D$92:$D$97,MATCH('1'!AE31,CB!$D$92:$D$97,1)))*( INDEX(CB!$M$92:$M$97,MATCH('1'!AE31, CB!$D$92:$D$97,1)+1)- INDEX(CB!$M$92:$M$97,MATCH('1'!AE31, CB!$D$92:$D$97,1)))/(INDEX(CB!$D$92:$D$97,MATCH('1'!AE31, CB!$D$92:$D$97,1)+1)- INDEX(CB!$D$92:$D$97,MATCH('1'!AE31,CB!$D$92:$D$97,1))),IF(AND('1'!AF31=CB!$A$98, '1'!AG31=CB!$B$98),INDEX(CB!$M$98:$M$103,MATCH('1'!AE31, CB!$D$98:$D$103,1))+('1'!AE31- INDEX(CB!$D$98:$D$103,MATCH('1'!AE31,CB!$D$98:$D$103,1)))*( INDEX(CB!$M$98:$M$103,MATCH('1'!AE31, CB!$D$98:$D$103,1)+1)- INDEX(CB!$M$98:$M$103,MATCH('1'!AE31, CB!$D$98:$D$103,1)))/(INDEX(CB!$D$98:$D$103,MATCH('1'!AE31, CB!$D$98:$D$103,1)+1)- INDEX(CB!$D$98:$D$103,MATCH('1'!AE31,CB!$D$98:$D$103,1))),IF(AND('1'!AF31=CB!$A$104, '1'!AG31=CB!$B$104),INDEX(CB!$M$104:$M$109,MATCH('1'!AE31, CB!$D$104:$D$109,1))+('1'!AE31- INDEX(CB!$D$104:$D$109,MATCH('1'!AE31,CB!$D$104:$D$109,1)))*( INDEX(CB!$M$104:$M$109,MATCH('1'!AE31, CB!$D$104:$D$109,1)+1)- INDEX(CB!$M$104:$M$109,MATCH('1'!AE31, CB!$D$104:$D$109,1)))/(INDEX(CB!$D$104:$D$109,MATCH('1'!AE31, CB!$D$104:$D$109,1)+1)- INDEX(CB!$D$104:$D$109,MATCH('1'!AE31,CB!$D$104:$D$109,1))),0))))))))))))))))))</f>
        <v>0</v>
      </c>
      <c r="AM31" s="33">
        <f>IF(AND('1'!AF31=CB!$A$2, '1'!AG31=CB!$B$2),INDEX(CB!$G$2:$G$7,MATCH('1'!AE31, CB!$D$2:$D$7,1))+('1'!AE31- INDEX(CB!$D$2:$D$7,MATCH('1'!AE31,CB!$D$2:$D$7,1)))*( INDEX(CB!$G$2:$G$7,MATCH('1'!AE31, CB!$D$2:$D$7,1)+1)- INDEX(CB!$G$2:$G$7,MATCH('1'!AE31, CB!$D$2:$D$7,1)))/( INDEX(CB!$D$2:$D$7,MATCH('1'!AE31, CB!$D$2:$D$7,1)+1)- INDEX(CB!$D$2:$D$7,MATCH('1'!AE31,CB!$D$2:$D$7,1))),IF(AND('1'!AF31=CB!$A$8, '1'!AG31=CB!$B$8),INDEX(CB!$G$8:$G$13,MATCH('1'!AE31, CB!$D$8:$D$13,1))+('1'!AE31- INDEX(CB!$D$8:$D$13,MATCH('1'!AE31,CB!$D$8:$D$13,1)))*( INDEX(CB!$G$8:$G$13,MATCH('1'!AE31, CB!$D$8:$D$13,1)+1)- INDEX(CB!$G$8:$G$13,MATCH('1'!AE31, CB!$D$8:$D$13,1)))/( INDEX(CB!$D$8:$D$13,MATCH('1'!AE31, CB!$D$8:$D$13,1)+1)- INDEX(CB!$D$8:$D$13,MATCH('1'!AE31,CB!$D$8:$D$13,1))),IF(AND('1'!AF31=CB!$A$14, '1'!AG31=CB!$B$14),INDEX(CB!$G$14:$G$19,MATCH('1'!AE31, CB!$D$14:$D$19,1))+('1'!AE31- INDEX(CB!$D$14:$D$19,MATCH('1'!AE31,CB!$D$14:$D$19,1)))*( INDEX(CB!$G$14:$G$19,MATCH('1'!AE31, CB!$D$14:$D$19,1)+1)- INDEX(CB!$G$14:$G$19,MATCH('1'!AE31, CB!$D$14:$D$19,1)))/( INDEX(CB!$D$14:$D$19,MATCH('1'!AE31, CB!$D$14:$D$19,1)+1)- INDEX(CB!$D$14:$D$19,MATCH('1'!AE31,CB!$D$14:$D$19,1))),IF(AND('1'!AF31=CB!$A$20, '1'!AG31=CB!$B$20),INDEX(CB!$G$20:$G$25,MATCH('1'!AE31, CB!$D$20:$D$25,1))+('1'!AE31- INDEX(CB!$D$20:$D$25,MATCH('1'!AE31,CB!$D$20:$D$25,1)))*( INDEX(CB!$G$20:$G$25,MATCH('1'!AE31, CB!$D$20:$D$25,1)+1)- INDEX(CB!$G$20:$G$25,MATCH('1'!AE31, CB!$D$20:$D$25,1)))/( INDEX(CB!$D$20:$D$25,MATCH('1'!AE31, CB!$D$20:$D$25,1)+1)- INDEX(CB!$D$20:$D$25,MATCH('1'!AE31,CB!$D$20:$D$25,1))),IF(AND('1'!AF31=CB!$A$26, '1'!AG31=CB!$B$26),INDEX(CB!$G$26:$G$31,MATCH('1'!AE31, CB!$D$26:$D$31,1))+('1'!AE31- INDEX(CB!$D$26:$D$31,MATCH('1'!AE31,CB!$D$26:$D$31,1)))*( INDEX(CB!$G$26:$G$31,MATCH('1'!AE31, CB!$D$26:$D$31,1)+1)- INDEX(CB!$G$26:$G$31,MATCH('1'!AE31, CB!$D$26:$D$31,1)))/( INDEX(CB!$D$26:$D$31,MATCH('1'!AE31, CB!$D$26:$D$31,1)+1)- INDEX(CB!$D$26:$D$31,MATCH('1'!AE31,CB!$D$26:$D$31,1))),IF(AND('1'!AF31=CB!$A$32, '1'!AG31=CB!$B$32),INDEX(CB!$G$32:$G$37,MATCH('1'!AE31, CB!$D$32:$D$37,1))+('1'!AE31- INDEX(CB!$D$32:$D$37,MATCH('1'!AE31,CB!$D$32:$D$37,1)))*( INDEX(CB!$G$32:$G$37,MATCH('1'!AE31, CB!$D$32:$D$37,1)+1)- INDEX(CB!$G$32:$G$37,MATCH('1'!AE31, CB!$D$32:$D$37,1)))/( INDEX(CB!$D$32:$D$37,MATCH('1'!AE31, CB!$D$32:$D$37,1)+1)- INDEX(CB!$D$32:$D$37,MATCH('1'!AE31,CB!$D$32:$D$37,1))),IF(AND('1'!AF31=CB!$A$38, '1'!AG31=CB!$B$38),INDEX(CB!$G$38:$G$43,MATCH('1'!AE31, CB!$D$38:$D$43,1))+('1'!AE31- INDEX(CB!$D$38:$D$43,MATCH('1'!AE31,CB!$D$38:$D$43,1)))*( INDEX(CB!$G$38:$G$43,MATCH('1'!AE31, CB!$D$38:$D$43,1)+1)- INDEX(CB!$G$38:$G$43,MATCH('1'!AE31, CB!$D$38:$D$43,1)))/( INDEX(CB!$D$38:$D$43,MATCH('1'!AE31, CB!$D$38:$D$43,1)+1)- INDEX(CB!$D$38:$D$43,MATCH('1'!AE31,CB!$D$38:$D$43,1))),IF(AND('1'!AF31=CB!$A$44, '1'!AG31=CB!$B$44),INDEX(CB!$G$44:$G$49,MATCH('1'!AE31, CB!$D$44:$D$49,1))+('1'!AE31- INDEX(CB!$D$44:$D$49,MATCH('1'!AE31,CB!$D$44:$D$49,1)))*( INDEX(CB!$G$44:$G$49,MATCH('1'!AE31, CB!$D$44:$D$49,1)+1)- INDEX(CB!$G$44:$G$49,MATCH('1'!AE31, CB!$D$44:$D$49,1)))/( INDEX(CB!$D$44:$D$49,MATCH('1'!AE31, CB!$D$44:$D$49,1)+1)- INDEX(CB!$D$44:$D$49,MATCH('1'!AE31,CB!$D$44:$D$49,1))),IF(AND('1'!AF31=CB!$A$50, '1'!AG31=CB!$B$50),INDEX(CB!$G$50:$G$55,MATCH('1'!AE31, CB!$D$50:$D$55,1))+('1'!AE31- INDEX(CB!$D$50:$D$55,MATCH('1'!AE31,CB!$D$50:$D$55,1)))*( INDEX(CB!$G$50:$G$55,MATCH('1'!AE31, CB!$D$50:$D$55,1)+1)- INDEX(CB!$G$50:$G$55,MATCH('1'!AE31, CB!$D$50:$D$55,1)))/( INDEX(CB!$D$50:$D$55,MATCH('1'!AE31, CB!$D$50:$D$55,1)+1)- INDEX(CB!$D$50:$D$55,MATCH('1'!AE31,CB!$D$50:$D$55,1))),IF(AND('1'!AF31=CB!$A$56, '1'!AG31=CB!$B$56),INDEX(CB!$G$56:$G$61,MATCH('1'!AE31, CB!$D$56:$D$61,1))+('1'!AE31- INDEX(CB!$D$56:$D$61,MATCH('1'!AE31,CB!$D$56:$D$61,1)))*( INDEX(CB!$G$56:$G$61,MATCH('1'!AE31, CB!$D$56:$D$61,1)+1)- INDEX(CB!$G$56:$G$61,MATCH('1'!AE31, CB!$D$56:$D$61,1)))/( INDEX(CB!$D$56:$D$61,MATCH('1'!AE31, CB!$D$56:$D$61,1)+1)- INDEX(CB!$D$56:$D$61,MATCH('1'!AE31,CB!$D$56:$D$61,1))),IF(AND('1'!AF31=CB!$A$62, '1'!AG31=CB!$B$62),INDEX(CB!$G$62:$G$67,MATCH('1'!AE31, CB!$D$62:$D$67,1))+('1'!AE31- INDEX(CB!$D$62:$D$67,MATCH('1'!AE31,CB!$D$62:$D$67,1)))*( INDEX(CB!$G$62:$G$67,MATCH('1'!AE31, CB!$D$62:$D$67,1)+1)- INDEX(CB!$G$62:$G$67,MATCH('1'!AE31, CB!$D$62:$D$67,1)))/( INDEX(CB!$D$62:$D$67,MATCH('1'!AE31, CB!$D$62:$D$67,1)+1)- INDEX(CB!$D$62:$D$67,MATCH('1'!AE31,CB!$D$62:$D$67,1))),IF(AND('1'!AF31=CB!$A$68, '1'!AG31=CB!$B$68),INDEX(CB!$G$68:$G$73,MATCH('1'!AE31, CB!$D$68:$D$73,1))+('1'!AE31- INDEX(CB!$D$68:$D$73,MATCH('1'!AE31,CB!$D$68:$D$73,1)))*( INDEX(CB!$G$68:$G$73,MATCH('1'!AE31, CB!$D$68:$D$73,1)+1)- INDEX(CB!$G$68:$G$73,MATCH('1'!AE31, CB!$D$68:$D$73,1)))/(INDEX(CB!$D$68:$D$73,MATCH('1'!AE31, CB!$D$68:$D$73,1)+1)- INDEX(CB!$D$68:$D$73,MATCH('1'!AE31,CB!$D$68:$D$73,1))),IF(AND('1'!AF31=CB!$A$74, '1'!AG31=CB!$B$74),INDEX(CB!$G$74:$G$79,MATCH('1'!AE31, CB!$D$74:$D$79,1))+('1'!AE31- INDEX(CB!$D$74:$D$79,MATCH('1'!AE31,CB!$D$74:$D$79,1)))*( INDEX(CB!$G$74:$G$79,MATCH('1'!AE31, CB!$D$74:$D$79,1)+1)- INDEX(CB!$G$74:$G$79,MATCH('1'!AE31, CB!$D$74:$D$79,1)))/(INDEX(CB!$D$74:$D$79,MATCH('1'!AE31, CB!$D$74:$D$79,1)+1)- INDEX(CB!$D$74:$D$79,MATCH('1'!AE31,CB!$D$74:$D$79,1))),IF(AND('1'!AF31=CB!$A$80, '1'!AG31=CB!$B$80),INDEX(CB!$G$80:$G$85,MATCH('1'!AE31, CB!$D$80:$D$85,1))+('1'!AE31- INDEX(CB!$D$80:$D$85,MATCH('1'!AE31,CB!$D$80:$D$85,1)))*( INDEX(CB!$G$80:$G$85,MATCH('1'!AE31, CB!$D$80:$D$85,1)+1)- INDEX(CB!$G$80:$G$85,MATCH('1'!AE31, CB!$D$80:$D$85,1)))/(INDEX(CB!$D$80:$D$85,MATCH('1'!AE31, CB!$D$80:$D$85,1)+1)- INDEX(CB!$D$80:$D$85,MATCH('1'!AE31,CB!$D$80:$D$85,1))),IF(AND('1'!AF31=CB!$A$86, '1'!AG31=CB!$B$86),INDEX(CB!$G$86:$G$91,MATCH('1'!AE31, CB!$D$86:$D$91,1))+('1'!AE31- INDEX(CB!$D$86:$D$91,MATCH('1'!AE31,CB!$D$86:$D$91,1)))*( INDEX(CB!$G$86:$G$91,MATCH('1'!AE31, CB!$D$86:$D$91,1)+1)- INDEX(CB!$G$86:$G$91,MATCH('1'!AE31, CB!$D$86:$D$91,1)))/(INDEX(CB!$D$86:$D$91,MATCH('1'!AE31, CB!$D$86:$D$91,1)+1)- INDEX(CB!$D$86:$D$91,MATCH('1'!AE31,CB!$D$86:$D$91,1))),IF(AND('1'!AF31=CB!$A$92, '1'!AG31=CB!$B$92),INDEX(CB!$G$92:$G$97,MATCH('1'!AE31, CB!$D$92:$D$97,1))+('1'!AE31- INDEX(CB!$D$92:$D$97,MATCH('1'!AE31,CB!$D$92:$D$97,1)))*( INDEX(CB!$G$92:$G$97,MATCH('1'!AE31, CB!$D$92:$D$97,1)+1)- INDEX(CB!$G$92:$G$97,MATCH('1'!AE31, CB!$D$92:$D$97,1)))/(INDEX(CB!$D$92:$D$97,MATCH('1'!AE31, CB!$D$92:$D$97,1)+1)- INDEX(CB!$D$92:$D$97,MATCH('1'!AE31,CB!$D$92:$D$97,1))),IF(AND('1'!AF31=CB!$A$98, '1'!AG31=CB!$B$98),INDEX(CB!$G$98:$G$103,MATCH('1'!AE31, CB!$D$98:$D$103,1))+('1'!AE31- INDEX(CB!$D$98:$D$103,MATCH('1'!AE31,CB!$D$98:$D$103,1)))*( INDEX(CB!$G$98:$G$103,MATCH('1'!AE31, CB!$D$98:$D$103,1)+1)- INDEX(CB!$G$98:$G$103,MATCH('1'!AE31, CB!$D$98:$D$103,1)))/(INDEX(CB!$D$98:$D$103,MATCH('1'!AE31, CB!$D$98:$D$103,1)+1)- INDEX(CB!$D$98:$D$103,MATCH('1'!AE31,CB!$D$98:$D$103,1))),IF(AND('1'!AF31=CB!$A$104, '1'!AG31=CB!$B$104),INDEX(CB!$G$104:$G$109,MATCH('1'!AE31, CB!$D$104:$D$109,1))+('1'!AE31- INDEX(CB!$D$104:$D$109,MATCH('1'!AE31,CB!$D$104:$D$109,1)))*( INDEX(CB!$G$104:$G$109,MATCH('1'!AE31, CB!$D$104:$D$109,1)+1)- INDEX(CB!$G$104:$G$109,MATCH('1'!AE31, CB!$D$104:$D$109,1)))/(INDEX(CB!$D$104:$D$109,MATCH('1'!AE31, CB!$D$104:$D$109,1)+1)- INDEX(CB!$D$104:$D$109,MATCH('1'!AE31,CB!$D$104:$D$109,1))),0))))))))))))))))))</f>
        <v>0</v>
      </c>
      <c r="AN31" s="33">
        <f>IF(AND('1'!AF31=CB!$A$2, '1'!AG31=CB!$B$2),INDEX(CB!$F$2:$F$7,MATCH('1'!AE31, CB!$D$2:$D$7,1))+('1'!AE31- INDEX(CB!$D$2:$D$7,MATCH('1'!AE31,CB!$D$2:$D$7,1)))*( INDEX(CB!$F$2:$F$7,MATCH('1'!AE31, CB!$D$2:$D$7,1)+1)- INDEX(CB!$F$2:$F$7,MATCH('1'!AE31, CB!$D$2:$D$7,1)))/( INDEX(CB!$D$2:$D$7,MATCH('1'!AE31, CB!$D$2:$D$7,1)+1)- INDEX(CB!$D$2:$D$7,MATCH('1'!AE31,CB!$D$2:$D$7,1))),IF(AND('1'!AF31=CB!$A$8, '1'!AG31=CB!$B$8),INDEX(CB!$F$8:$F$13,MATCH('1'!AE31, CB!$D$8:$D$13,1))+('1'!AE31- INDEX(CB!$D$8:$D$13,MATCH('1'!AE31,CB!$D$8:$D$13,1)))*( INDEX(CB!$F$8:$F$13,MATCH('1'!AE31, CB!$D$8:$D$13,1)+1)- INDEX(CB!$F$8:$F$13,MATCH('1'!AE31, CB!$D$8:$D$13,1)))/( INDEX(CB!$D$8:$D$13,MATCH('1'!AE31, CB!$D$8:$D$13,1)+1)- INDEX(CB!$D$8:$D$13,MATCH('1'!AE31,CB!$D$8:$D$13,1))),IF(AND('1'!AF31=CB!$A$14, '1'!AG31=CB!$B$14),INDEX(CB!$F$14:$F$19,MATCH('1'!AE31, CB!$D$14:$D$19,1))+('1'!AE31- INDEX(CB!$D$14:$D$19,MATCH('1'!AE31,CB!$D$14:$D$19,1)))*( INDEX(CB!$F$14:$F$19,MATCH('1'!AE31, CB!$D$14:$D$19,1)+1)- INDEX(CB!$F$14:$F$19,MATCH('1'!AE31, CB!$D$14:$D$19,1)))/( INDEX(CB!$D$14:$D$19,MATCH('1'!AE31, CB!$D$14:$D$19,1)+1)- INDEX(CB!$D$14:$D$19,MATCH('1'!AE31,CB!$D$14:$D$19,1))),IF(AND('1'!AF31=CB!$A$20, '1'!AG31=CB!$B$20),INDEX(CB!$F$20:$F$25,MATCH('1'!AE31, CB!$D$20:$D$25,1))+('1'!AE31- INDEX(CB!$D$20:$D$25,MATCH('1'!AE31,CB!$D$20:$D$25,1)))*( INDEX(CB!$F$20:$F$25,MATCH('1'!AE31, CB!$D$20:$D$25,1)+1)- INDEX(CB!$F$20:$F$25,MATCH('1'!AE31, CB!$D$20:$D$25,1)))/( INDEX(CB!$D$20:$D$25,MATCH('1'!AE31, CB!$D$20:$D$25,1)+1)- INDEX(CB!$D$20:$D$25,MATCH('1'!AE31,CB!$D$20:$D$25,1))),IF(AND('1'!AF31=CB!$A$26, '1'!AG31=CB!$B$26),INDEX(CB!$F$26:$F$31,MATCH('1'!AE31, CB!$D$26:$D$31,1))+('1'!AE31- INDEX(CB!$D$26:$D$31,MATCH('1'!AE31,CB!$D$26:$D$31,1)))*( INDEX(CB!$F$26:$F$31,MATCH('1'!AE31, CB!$D$26:$D$31,1)+1)- INDEX(CB!$F$26:$F$31,MATCH('1'!AE31, CB!$D$26:$D$31,1)))/( INDEX(CB!$D$26:$D$31,MATCH('1'!AE31, CB!$D$26:$D$31,1)+1)- INDEX(CB!$D$26:$D$31,MATCH('1'!AE31,CB!$D$26:$D$31,1))),IF(AND('1'!AF31=CB!$A$32, '1'!AG31=CB!$B$32),INDEX(CB!$F$32:$F$37,MATCH('1'!AE31, CB!$D$32:$D$37,1))+('1'!AE31- INDEX(CB!$D$32:$D$37,MATCH('1'!AE31,CB!$D$32:$D$37,1)))*( INDEX(CB!$F$32:$F$37,MATCH('1'!AE31, CB!$D$32:$D$37,1)+1)- INDEX(CB!$F$32:$F$37,MATCH('1'!AE31, CB!$D$32:$D$37,1)))/( INDEX(CB!$D$32:$D$37,MATCH('1'!AE31, CB!$D$32:$D$37,1)+1)- INDEX(CB!$D$32:$D$37,MATCH('1'!AE31,CB!$D$32:$D$37,1))),IF(AND('1'!AF31=CB!$A$38, '1'!AG31=CB!$B$38),INDEX(CB!$F$38:$F$43,MATCH('1'!AE31, CB!$D$38:$D$43,1))+('1'!AE31- INDEX(CB!$D$38:$D$43,MATCH('1'!AE31,CB!$D$38:$D$43,1)))*( INDEX(CB!$F$38:$F$43,MATCH('1'!AE31, CB!$D$38:$D$43,1)+1)- INDEX(CB!$F$38:$F$43,MATCH('1'!AE31, CB!$D$38:$D$43,1)))/( INDEX(CB!$D$38:$D$43,MATCH('1'!AE31, CB!$D$38:$D$43,1)+1)- INDEX(CB!$D$38:$D$43,MATCH('1'!AE31,CB!$D$38:$D$43,1))),IF(AND('1'!AF31=CB!$A$44, '1'!AG31=CB!$B$44),INDEX(CB!$F$44:$F$49,MATCH('1'!AE31, CB!$D$44:$D$49,1))+('1'!AE31- INDEX(CB!$D$44:$D$49,MATCH('1'!AE31,CB!$D$44:$D$49,1)))*( INDEX(CB!$F$44:$F$49,MATCH('1'!AE31, CB!$D$44:$D$49,1)+1)- INDEX(CB!$F$44:$F$49,MATCH('1'!AE31, CB!$D$44:$D$49,1)))/( INDEX(CB!$D$44:$D$49,MATCH('1'!AE31, CB!$D$44:$D$49,1)+1)- INDEX(CB!$D$44:$D$49,MATCH('1'!AE31,CB!$D$44:$D$49,1))),IF(AND('1'!AF31=CB!$A$50, '1'!AG31=CB!$B$50),INDEX(CB!$F$50:$F$55,MATCH('1'!AE31, CB!$D$50:$D$55,1))+('1'!AE31- INDEX(CB!$D$50:$D$55,MATCH('1'!AE31,CB!$D$50:$D$55,1)))*( INDEX(CB!$F$50:$F$55,MATCH('1'!AE31, CB!$D$50:$D$55,1)+1)- INDEX(CB!$F$50:$F$55,MATCH('1'!AE31, CB!$D$50:$D$55,1)))/( INDEX(CB!$D$50:$D$55,MATCH('1'!AE31, CB!$D$50:$D$55,1)+1)- INDEX(CB!$D$50:$D$55,MATCH('1'!AE31,CB!$D$50:$D$55,1))),IF(AND('1'!AF31=CB!$A$56, '1'!AG31=CB!$B$56),INDEX(CB!$F$56:$F$61,MATCH('1'!AE31, CB!$D$56:$D$61,1))+('1'!AE31- INDEX(CB!$D$56:$D$61,MATCH('1'!AE31,CB!$D$56:$D$61,1)))*( INDEX(CB!$F$56:$F$61,MATCH('1'!AE31, CB!$D$56:$D$61,1)+1)- INDEX(CB!$F$56:$F$61,MATCH('1'!AE31, CB!$D$56:$D$61,1)))/( INDEX(CB!$D$56:$D$61,MATCH('1'!AE31, CB!$D$56:$D$61,1)+1)- INDEX(CB!$D$56:$D$61,MATCH('1'!AE31,CB!$D$56:$D$61,1))),IF(AND('1'!AF31=CB!$A$62, '1'!AG31=CB!$B$62),INDEX(CB!$F$62:$F$67,MATCH('1'!AE31, CB!$D$62:$D$67,1))+('1'!AE31- INDEX(CB!$D$62:$D$67,MATCH('1'!AE31,CB!$D$62:$D$67,1)))*( INDEX(CB!$F$62:$F$67,MATCH('1'!AE31, CB!$D$62:$D$67,1)+1)- INDEX(CB!$F$62:$F$67,MATCH('1'!AE31, CB!$D$62:$D$67,1)))/( INDEX(CB!$D$62:$D$67,MATCH('1'!AE31, CB!$D$62:$D$67,1)+1)- INDEX(CB!$D$62:$D$67,MATCH('1'!AE31,CB!$D$62:$D$67,1))),IF(AND('1'!AF31=CB!$A$68, '1'!AG31=CB!$B$68),INDEX(CB!$F$68:$F$73,MATCH('1'!AE31, CB!$D$68:$D$73,1))+('1'!AE31- INDEX(CB!$D$68:$D$73,MATCH('1'!AE31,CB!$D$68:$D$73,1)))*( INDEX(CB!$F$68:$F$73,MATCH('1'!AE31, CB!$D$68:$D$73,1)+1)- INDEX(CB!$F$68:$F$73,MATCH('1'!AE31, CB!$D$68:$D$73,1)))/(INDEX(CB!$D$68:$D$73,MATCH('1'!AE31, CB!$D$68:$D$73,1)+1)- INDEX(CB!$D$68:$D$73,MATCH('1'!AE31,CB!$D$68:$D$73,1))),IF(AND('1'!AF31=CB!$A$74, '1'!AG31=CB!$B$74),INDEX(CB!$F$74:$F$79,MATCH('1'!AE31, CB!$D$74:$D$79,1))+('1'!AE31- INDEX(CB!$D$74:$D$79,MATCH('1'!AE31,CB!$D$74:$D$79,1)))*( INDEX(CB!$F$74:$F$79,MATCH('1'!AE31, CB!$D$74:$D$79,1)+1)- INDEX(CB!$F$74:$F$79,MATCH('1'!AE31, CB!$D$74:$D$79,1)))/(INDEX(CB!$D$74:$D$79,MATCH('1'!AE31, CB!$D$74:$D$79,1)+1)- INDEX(CB!$D$74:$D$79,MATCH('1'!AE31,CB!$D$74:$D$79,1))),IF(AND('1'!AF31=CB!$A$80, '1'!AG31=CB!$B$80),INDEX(CB!$F$80:$F$85,MATCH('1'!AE31, CB!$D$80:$D$85,1))+('1'!AE31- INDEX(CB!$D$80:$D$85,MATCH('1'!AE31,CB!$D$80:$D$85,1)))*( INDEX(CB!$F$80:$F$85,MATCH('1'!AE31, CB!$D$80:$D$85,1)+1)- INDEX(CB!$F$80:$F$85,MATCH('1'!AE31, CB!$D$80:$D$85,1)))/(INDEX(CB!$D$80:$D$85,MATCH('1'!AE31, CB!$D$80:$D$85,1)+1)- INDEX(CB!$D$80:$D$85,MATCH('1'!AE31,CB!$D$80:$D$85,1))),IF(AND('1'!AF31=CB!$A$86, '1'!AG31=CB!$B$86),INDEX(CB!$F$86:$F$91,MATCH('1'!AE31, CB!$D$86:$D$91,1))+('1'!AE31- INDEX(CB!$D$86:$D$91,MATCH('1'!AE31,CB!$D$86:$D$91,1)))*( INDEX(CB!$F$86:$F$91,MATCH('1'!AE31, CB!$D$86:$D$91,1)+1)- INDEX(CB!$F$86:$F$91,MATCH('1'!AE31, CB!$D$86:$D$91,1)))/(INDEX(CB!$D$86:$D$91,MATCH('1'!AE31, CB!$D$86:$D$91,1)+1)- INDEX(CB!$D$86:$D$91,MATCH('1'!AE31,CB!$D$86:$D$91,1))),IF(AND('1'!AF31=CB!$A$92, '1'!AG31=CB!$B$92),INDEX(CB!$F$92:$F$97,MATCH('1'!AE31, CB!$D$92:$D$97,1))+('1'!AE31- INDEX(CB!$D$92:$D$97,MATCH('1'!AE31,CB!$D$92:$D$97,1)))*( INDEX(CB!$F$92:$F$97,MATCH('1'!AE31, CB!$D$92:$D$97,1)+1)- INDEX(CB!$F$92:$F$97,MATCH('1'!AE31, CB!$D$92:$D$97,1)))/(INDEX(CB!$D$92:$D$97,MATCH('1'!AE31, CB!$D$92:$D$97,1)+1)- INDEX(CB!$D$92:$D$97,MATCH('1'!AE31,CB!$D$92:$D$97,1))),IF(AND('1'!AF31=CB!$A$98, '1'!AG31=CB!$B$98),INDEX(CB!$F$98:$F$103,MATCH('1'!AE31, CB!$D$98:$D$103,1))+('1'!AE31- INDEX(CB!$D$98:$D$103,MATCH('1'!AE31,CB!$D$98:$D$103,1)))*( INDEX(CB!$F$98:$F$103,MATCH('1'!AE31, CB!$D$98:$D$103,1)+1)- INDEX(CB!$F$98:$F$103,MATCH('1'!AE31, CB!$D$98:$D$103,1)))/(INDEX(CB!$D$98:$D$103,MATCH('1'!AE31, CB!$D$98:$D$103,1)+1)- INDEX(CB!$D$98:$D$103,MATCH('1'!AE31,CB!$D$98:$D$103,1))),IF(AND('1'!AF31=CB!$A$104, '1'!AG31=CB!$B$104),INDEX(CB!$F$104:$F$109,MATCH('1'!AE31, CB!$D$104:$D$109,1))+('1'!AE31- INDEX(CB!$D$104:$D$109,MATCH('1'!AE31,CB!$D$104:$D$109,1)))*( INDEX(CB!$F$104:$F$109,MATCH('1'!AE31, CB!$D$104:$D$109,1)+1)- INDEX(CB!$F$104:$F$109,MATCH('1'!AE31, CB!$D$104:$D$109,1)))/(INDEX(CB!$D$104:$D$109,MATCH('1'!AE31, CB!$D$104:$D$109,1)+1)- INDEX(CB!$D$104:$D$109,MATCH('1'!AE31,CB!$D$104:$D$109,1))),0))))))))))))))))))</f>
        <v>0</v>
      </c>
      <c r="AO31" s="33">
        <f>IF(AND('1'!AF31=CB!$A$2, '1'!AG31=CB!$B$2),INDEX(CB!$E$2:$E$7,MATCH('1'!AE31, CB!$D$2:$D$7,1))+('1'!AE31- INDEX(CB!$D$2:$D$7,MATCH('1'!AE31,CB!$D$2:$D$7,1)))*( INDEX(CB!$E$2:$E$7,MATCH('1'!AE31, CB!$D$2:$D$7,1)+1)- INDEX(CB!$E$2:$E$7,MATCH('1'!AE31, CB!$D$2:$D$7,1)))/( INDEX(CB!$D$2:$D$7,MATCH('1'!AE31, CB!$D$2:$D$7,1)+1)- INDEX(CB!$D$2:$D$7,MATCH('1'!AE31,CB!$D$2:$D$7,1))),IF(AND('1'!AF31=CB!$A$8, '1'!AG31=CB!$B$8),INDEX(CB!$E$8:$E$13,MATCH('1'!AE31, CB!$D$8:$D$13,1))+('1'!AE31- INDEX(CB!$D$8:$D$13,MATCH('1'!AE31,CB!$D$8:$D$13,1)))*( INDEX(CB!$E$8:$E$13,MATCH('1'!AE31, CB!$D$8:$D$13,1)+1)- INDEX(CB!$E$8:$E$13,MATCH('1'!AE31, CB!$D$8:$D$13,1)))/( INDEX(CB!$D$8:$D$13,MATCH('1'!AE31, CB!$D$8:$D$13,1)+1)- INDEX(CB!$D$8:$D$13,MATCH('1'!AE31,CB!$D$8:$D$13,1))),IF(AND('1'!AF31=CB!$A$14, '1'!AG31=CB!$B$14),INDEX(CB!$E$14:$E$19,MATCH('1'!AE31, CB!$D$14:$D$19,1))+('1'!AE31- INDEX(CB!$D$14:$D$19,MATCH('1'!AE31,CB!$D$14:$D$19,1)))*( INDEX(CB!$E$14:$E$19,MATCH('1'!AE31, CB!$D$14:$D$19,1)+1)- INDEX(CB!$E$14:$E$19,MATCH('1'!AE31, CB!$D$14:$D$19,1)))/( INDEX(CB!$D$14:$D$19,MATCH('1'!AE31, CB!$D$14:$D$19,1)+1)- INDEX(CB!$D$14:$D$19,MATCH('1'!AE31,CB!$D$14:$D$19,1))),IF(AND('1'!AF31=CB!$A$20, '1'!AG31=CB!$B$20),INDEX(CB!$E$20:$E$25,MATCH('1'!AE31, CB!$D$20:$D$25,1))+('1'!AE31- INDEX(CB!$D$20:$D$25,MATCH('1'!AE31,CB!$D$20:$D$25,1)))*( INDEX(CB!$E$20:$E$25,MATCH('1'!AE31, CB!$D$20:$D$25,1)+1)- INDEX(CB!$E$20:$E$25,MATCH('1'!AE31, CB!$D$20:$D$25,1)))/( INDEX(CB!$D$20:$D$25,MATCH('1'!AE31, CB!$D$20:$D$25,1)+1)- INDEX(CB!$D$20:$D$25,MATCH('1'!AE31,CB!$D$20:$D$25,1))),IF(AND('1'!AF31=CB!$A$26, '1'!AG31=CB!$B$26),INDEX(CB!$E$26:$E$31,MATCH('1'!AE31, CB!$D$26:$D$31,1))+('1'!AE31- INDEX(CB!$D$26:$D$31,MATCH('1'!AE31,CB!$D$26:$D$31,1)))*( INDEX(CB!$E$26:$E$31,MATCH('1'!AE31, CB!$D$26:$D$31,1)+1)- INDEX(CB!$E$26:$E$31,MATCH('1'!AE31, CB!$D$26:$D$31,1)))/( INDEX(CB!$D$26:$D$31,MATCH('1'!AE31, CB!$D$26:$D$31,1)+1)- INDEX(CB!$D$26:$D$31,MATCH('1'!AE31,CB!$D$26:$D$31,1))),IF(AND('1'!AF31=CB!$A$32, '1'!AG31=CB!$B$32),INDEX(CB!$E$32:$E$37,MATCH('1'!AE31, CB!$D$32:$D$37,1))+('1'!AE31- INDEX(CB!$D$32:$D$37,MATCH('1'!AE31,CB!$D$32:$D$37,1)))*( INDEX(CB!$E$32:$E$37,MATCH('1'!AE31, CB!$D$32:$D$37,1)+1)- INDEX(CB!$E$32:$E$37,MATCH('1'!AE31, CB!$D$32:$D$37,1)))/( INDEX(CB!$D$32:$D$37,MATCH('1'!AE31, CB!$D$32:$D$37,1)+1)- INDEX(CB!$D$32:$D$37,MATCH('1'!AE31,CB!$D$32:$D$37,1))),IF(AND('1'!AF31=CB!$A$38, '1'!AG31=CB!$B$38),INDEX(CB!$E$38:$E$43,MATCH('1'!AE31, CB!$D$38:$D$43,1))+('1'!AE31- INDEX(CB!$D$38:$D$43,MATCH('1'!AE31,CB!$D$38:$D$43,1)))*( INDEX(CB!$E$38:$E$43,MATCH('1'!AE31, CB!$D$38:$D$43,1)+1)- INDEX(CB!$E$38:$E$43,MATCH('1'!AE31, CB!$D$38:$D$43,1)))/( INDEX(CB!$D$38:$D$43,MATCH('1'!AE31, CB!$D$38:$D$43,1)+1)- INDEX(CB!$D$38:$D$43,MATCH('1'!AE31,CB!$D$38:$D$43,1))),IF(AND('1'!AF31=CB!$A$44, '1'!AG31=CB!$B$44),INDEX(CB!$E$44:$E$49,MATCH('1'!AE31, CB!$D$44:$D$49,1))+('1'!AE31- INDEX(CB!$D$44:$D$49,MATCH('1'!AE31,CB!$D$44:$D$49,1)))*( INDEX(CB!$E$44:$E$49,MATCH('1'!AE31, CB!$D$44:$D$49,1)+1)- INDEX(CB!$E$44:$E$49,MATCH('1'!AE31, CB!$D$44:$D$49,1)))/( INDEX(CB!$D$44:$D$49,MATCH('1'!AE31, CB!$D$44:$D$49,1)+1)- INDEX(CB!$D$44:$D$49,MATCH('1'!AE31,CB!$D$44:$D$49,1))),IF(AND('1'!AF31=CB!$A$50, '1'!AG31=CB!$B$50),INDEX(CB!$E$50:$E$55,MATCH('1'!AE31, CB!$D$50:$D$55,1))+('1'!AE31- INDEX(CB!$D$50:$D$55,MATCH('1'!AE31,CB!$D$50:$D$55,1)))*( INDEX(CB!$E$50:$E$55,MATCH('1'!AE31, CB!$D$50:$D$55,1)+1)- INDEX(CB!$E$50:$E$55,MATCH('1'!AE31, CB!$D$50:$D$55,1)))/( INDEX(CB!$D$50:$D$55,MATCH('1'!AE31, CB!$D$50:$D$55,1)+1)- INDEX(CB!$D$50:$D$55,MATCH('1'!AE31,CB!$D$50:$D$55,1))),IF(AND('1'!AF31=CB!$A$56, '1'!AG31=CB!$B$56),INDEX(CB!$E$56:$E$61,MATCH('1'!AE31, CB!$D$56:$D$61,1))+('1'!AE31- INDEX(CB!$D$56:$D$61,MATCH('1'!AE31,CB!$D$56:$D$61,1)))*( INDEX(CB!$E$56:$E$61,MATCH('1'!AE31, CB!$D$56:$D$61,1)+1)- INDEX(CB!$E$56:$E$61,MATCH('1'!AE31, CB!$D$56:$D$61,1)))/( INDEX(CB!$D$56:$D$61,MATCH('1'!AE31, CB!$D$56:$D$61,1)+1)- INDEX(CB!$D$56:$D$61,MATCH('1'!AE31,CB!$D$56:$D$61,1))),IF(AND('1'!AF31=CB!$A$62, '1'!AG31=CB!$B$62),INDEX(CB!$E$62:$E$67,MATCH('1'!AE31, CB!$D$62:$D$67,1))+('1'!AE31- INDEX(CB!$D$62:$D$67,MATCH('1'!AE31,CB!$D$62:$D$67,1)))*( INDEX(CB!$E$62:$E$67,MATCH('1'!AE31, CB!$D$62:$D$67,1)+1)- INDEX(CB!$E$62:$E$67,MATCH('1'!AE31, CB!$D$62:$D$67,1)))/( INDEX(CB!$D$62:$D$67,MATCH('1'!AE31, CB!$D$62:$D$67,1)+1)- INDEX(CB!$D$62:$D$67,MATCH('1'!AE31,CB!$D$62:$D$67,1))),IF(AND('1'!AF31=CB!$A$68, '1'!AG31=CB!$B$68),INDEX(CB!$E$68:$E$73,MATCH('1'!AE31, CB!$D$68:$D$73,1))+('1'!AE31- INDEX(CB!$D$68:$D$73,MATCH('1'!AE31,CB!$D$68:$D$73,1)))*( INDEX(CB!$E$68:$E$73,MATCH('1'!AE31, CB!$D$68:$D$73,1)+1)- INDEX(CB!$E$68:$E$73,MATCH('1'!AE31, CB!$D$68:$D$73,1)))/(INDEX(CB!$D$68:$D$73,MATCH('1'!AE31, CB!$D$68:$D$73,1)+1)- INDEX(CB!$D$68:$D$73,MATCH('1'!AE31,CB!$D$68:$D$73,1))),IF(AND('1'!AF31=CB!$A$74, '1'!AG31=CB!$B$74),INDEX(CB!$E$74:$E$79,MATCH('1'!AE31, CB!$D$74:$D$79,1))+('1'!AE31- INDEX(CB!$D$74:$D$79,MATCH('1'!AE31,CB!$D$74:$D$79,1)))*( INDEX(CB!$E$74:$E$79,MATCH('1'!AE31, CB!$D$74:$D$79,1)+1)- INDEX(CB!$E$74:$E$79,MATCH('1'!AE31, CB!$D$74:$D$79,1)))/(INDEX(CB!$D$74:$D$79,MATCH('1'!AE31, CB!$D$74:$D$79,1)+1)- INDEX(CB!$D$74:$D$79,MATCH('1'!AE31,CB!$D$74:$D$79,1))),IF(AND('1'!AF31=CB!$A$80, '1'!AG31=CB!$B$80),INDEX(CB!$E$80:$E$85,MATCH('1'!AE31, CB!$D$80:$D$85,1))+('1'!AE31- INDEX(CB!$D$80:$D$85,MATCH('1'!AE31,CB!$D$80:$D$85,1)))*( INDEX(CB!$E$80:$E$85,MATCH('1'!AE31, CB!$D$80:$D$85,1)+1)- INDEX(CB!$E$80:$E$85,MATCH('1'!AE31, CB!$D$80:$D$85,1)))/(INDEX(CB!$D$80:$D$85,MATCH('1'!AE31, CB!$D$80:$D$85,1)+1)- INDEX(CB!$D$80:$D$85,MATCH('1'!AE31,CB!$D$80:$D$85,1))),IF(AND('1'!AF31=CB!$A$86, '1'!AG31=CB!$B$86),INDEX(CB!$E$86:$E$91,MATCH('1'!AE31, CB!$D$86:$D$91,1))+('1'!AE31- INDEX(CB!$D$86:$D$91,MATCH('1'!AE31,CB!$D$86:$D$91,1)))*( INDEX(CB!$E$86:$E$91,MATCH('1'!AE31, CB!$D$86:$D$91,1)+1)- INDEX(CB!$E$86:$E$91,MATCH('1'!AE31, CB!$D$86:$D$91,1)))/(INDEX(CB!$D$86:$D$91,MATCH('1'!AE31, CB!$D$86:$D$91,1)+1)- INDEX(CB!$D$86:$D$91,MATCH('1'!AE31,CB!$D$86:$D$91,1))),IF(AND('1'!AF31=CB!$A$92, '1'!AG31=CB!$B$92),INDEX(CB!$E$92:$E$97,MATCH('1'!AE31, CB!$D$92:$D$97,1))+('1'!AE31- INDEX(CB!$D$92:$D$97,MATCH('1'!AE31,CB!$D$92:$D$97,1)))*( INDEX(CB!$E$92:$E$97,MATCH('1'!AE31, CB!$D$92:$D$97,1)+1)- INDEX(CB!$E$92:$E$97,MATCH('1'!AE31, CB!$D$92:$D$97,1)))/(INDEX(CB!$D$92:$D$97,MATCH('1'!AE31, CB!$D$92:$D$97,1)+1)- INDEX(CB!$D$92:$D$97,MATCH('1'!AE31,CB!$D$92:$D$97,1))),IF(AND('1'!AF31=CB!$A$98, '1'!AG31=CB!$B$98),INDEX(CB!$E$98:$E$103,MATCH('1'!AE31, CB!$D$98:$D$103,1))+('1'!AE31- INDEX(CB!$D$98:$D$103,MATCH('1'!AE31,CB!$D$98:$D$103,1)))*( INDEX(CB!$E$98:$E$103,MATCH('1'!AE31, CB!$D$98:$D$103,1)+1)- INDEX(CB!$E$98:$E$103,MATCH('1'!AE31, CB!$D$98:$D$103,1)))/(INDEX(CB!$D$98:$D$103,MATCH('1'!AE31, CB!$D$98:$D$103,1)+1)- INDEX(CB!$D$98:$D$103,MATCH('1'!AE31,CB!$D$98:$D$103,1))),IF(AND('1'!AF31=CB!$A$104, '1'!AG31=CB!$B$104),INDEX(CB!$E$104:$E$109,MATCH('1'!AE31, CB!$D$104:$D$109,1))+('1'!AE31- INDEX(CB!$D$104:$D$109,MATCH('1'!AE31,CB!$D$104:$D$109,1)))*( INDEX(CB!$E$104:$E$109,MATCH('1'!AE31, CB!$D$104:$D$109,1)+1)- INDEX(CB!$E$104:$E$109,MATCH('1'!AE31, CB!$D$104:$D$109,1)))/(INDEX(CB!$D$104:$D$109,MATCH('1'!AE31, CB!$D$104:$D$109,1)+1)- INDEX(CB!$D$104:$D$109,MATCH('1'!AE31,CB!$D$104:$D$109,1))),0))))))))))))))))))</f>
        <v>0</v>
      </c>
      <c r="AP31" s="11" t="e">
        <f t="shared" si="16"/>
        <v>#VALUE!</v>
      </c>
      <c r="AQ31" s="11" t="e">
        <f>(-AP30+IF(AND('1'!AF31=CB!$A$2,'1'!AG31=CB!$B$2),MAX(CB!$D$2:$D$7),IF(AND('1'!AF31=CB!$A$8,'1'!AG31=CB!$B$8),MAX(CB!$D$8:$D$13),IF(AND('1'!AF31=CB!$A$14,'1'!AG31=CB!$B$14),MAX(CB!$D$14:$D$19),IF(AND('1'!AF31=CB!$A$20,'1'!AG31=CB!$B$20),MAX(CB!$D$20:$D$25),IF(AND('1'!AF31=CB!$A$26,'1'!AG31=CB!$B$26),MAX(CB!$D$26:$D$31),IF(AND('1'!AF31=CB!$A$32,'1'!AG31=CB!$B$32),CB!$D$36+(6-CB!$C$36)*(CB!$D$37-CB!$D$36)/(CB!$C$37-CB!$C$36),IF(AND('1'!AF31=CB!$A$38,'1'!AG31=CB!$B$38),CB!$D$42+(6-CB!$C$42)*(CB!$D$43-CB!$D$42)/(CB!$C$43-CB!$C$42),IF(AND('1'!AF31=CB!$A$44,'1'!AG31=CB!$B$44),CB!$D$48+(6-CB!$C$48)*(CB!$D$49-CB!$D$48)/(CB!$C$49-CB!$C$48),IF(AND('1'!AF31=CB!$A$50,'1'!AG31=CB!$B$50),CB!$D$54+(6-CB!$C$54)*(CB!$D$55-CB!$D$54)/(CB!$C$55-CB!$C$54),IF(AND('1'!AF31=CB!$A$56,'1'!AG31=CB!$B$56),CB!$D$60+(6-CB!$C$60)*(CB!$D$61-CB!$D$60)/(CB!$C$61-CB!$C$60),IF(AND('1'!AF31=CB!$A$62,'1'!AG31=CB!$B$62),MAX(CB!$D$62:$D$67),IF(AND('1'!AF31=CB!$A$68,'1'!AG31=CB!$B$68),MAX(CB!$D$68:$D$73),IF(AND('1'!AF31=CB!$A$74,'1'!AG31=CB!$B$74),MAX(CB!$D$74:$D$79),IF(AND('1'!AF31=CB!$A$80,'1'!AG31=CB!$B$80),MAX(CB!$D$80:$D$85),IF(AND('1'!AF31=CB!$A$86,'1'!AG31=CB!$B$86),MAX(CB!$D$86:$D$91),IF(AND('1'!AF31=CB!$A$92,'1'!AG31=CB!$B$92),MAX(CB!$D$92:$D$97),IF(AND('1'!AF31=CB!$A$98,'1'!AG31=CB!$B$98),MAX(CB!$D$98:$D$103),IF(AND('1'!AF31=CB!$A$104,'1'!AG31=CB!$B$104),MAX(CB!$D$104:$D$109),0)))))))))))))))))))/(F31*H31*D31)*43560+$B30</f>
        <v>#VALUE!</v>
      </c>
      <c r="AR31" s="38" t="e">
        <f>IF(AND('1'!AF31=CB!$A$2, '1'!AH31=CB!$B$2),INDEX(CB!$K$2:$K$7,MATCH('1'!AE31, CB!$D$2:$D$7,1))+('1'!AE31- INDEX(CB!$D$2:$D$7,MATCH('1'!AE31,CB!$D$2:$D$7,1)))*( INDEX(CB!$K$2:$K$7,MATCH('1'!AE31, CB!$D$2:$D$7,1)+1)- INDEX(CB!$K$2:$K$7,MATCH('1'!AE31, CB!$D$2:$D$7,1)))/( INDEX(CB!$D$2:$D$7,MATCH('1'!AE31, CB!$D$2:$D$7,1)+1)- INDEX(CB!$D$2:$D$7,MATCH('1'!AE31,CB!$D$2:$D$7,1))),IF(AND('1'!AF31=CB!$A$8, '1'!AH31=CB!$B$8),INDEX(CB!$K$8:$K$13,MATCH('1'!AE31, CB!$D$8:$D$13,1))+('1'!AE31- INDEX(CB!$D$8:$D$13,MATCH('1'!AE31,CB!$D$8:$D$13,1)))*( INDEX(CB!$K$8:$K$13,MATCH('1'!AE31, CB!$D$8:$D$13,1)+1)- INDEX(CB!$K$8:$K$13,MATCH('1'!AE31, CB!$D$8:$D$13,1)))/( INDEX(CB!$D$8:$D$13,MATCH('1'!AE31, CB!$D$8:$D$13,1)+1)- INDEX(CB!$D$8:$D$13,MATCH('1'!AE31,CB!$D$8:$D$13,1))),IF(AND('1'!AF31=CB!$A$14, '1'!AH31=CB!$B$14),INDEX(CB!$K$14:$K$19,MATCH('1'!AE31, CB!$D$14:$D$19,1))+('1'!AE31- INDEX(CB!$D$14:$D$19,MATCH('1'!AE31,CB!$D$14:$D$19,1)))*( INDEX(CB!$K$14:$K$19,MATCH('1'!AE31, CB!$D$14:$D$19,1)+1)- INDEX(CB!$K$14:$K$19,MATCH('1'!AE31, CB!$D$14:$D$19,1)))/( INDEX(CB!$D$14:$D$19,MATCH('1'!AE31, CB!$D$14:$D$19,1)+1)- INDEX(CB!$D$14:$D$19,MATCH('1'!AE31,CB!$D$14:$D$19,1))),IF(AND('1'!AF31=CB!$A$20, '1'!AH31=CB!$B$20),INDEX(CB!$K$20:$K$25,MATCH('1'!AE31, CB!$D$20:$D$25,1))+('1'!AE31- INDEX(CB!$D$20:$D$25,MATCH('1'!AE31,CB!$D$20:$D$25,1)))*( INDEX(CB!$K$20:$K$25,MATCH('1'!AE31, CB!$D$20:$D$25,1)+1)- INDEX(CB!$K$20:$K$25,MATCH('1'!AE31, CB!$D$20:$D$25,1)))/( INDEX(CB!$D$20:$D$25,MATCH('1'!AE31, CB!$D$20:$D$25,1)+1)- INDEX(CB!$D$20:$D$25,MATCH('1'!AE31,CB!$D$20:$D$25,1))),IF(AND('1'!AF31=CB!$A$26, '1'!AH31=CB!$B$26),INDEX(CB!$K$26:$K$31,MATCH('1'!AE31, CB!$D$26:$D$31,1))+('1'!AE31- INDEX(CB!$D$26:$D$31,MATCH('1'!AE31,CB!$D$26:$D$31,1)))*( INDEX(CB!$K$26:$K$31,MATCH('1'!AE31, CB!$D$26:$D$31,1)+1)- INDEX(CB!$K$26:$K$31,MATCH('1'!AE31, CB!$D$26:$D$31,1)))/( INDEX(CB!$D$26:$D$31,MATCH('1'!AE31, CB!$D$26:$D$31,1)+1)- INDEX(CB!$D$26:$D$31,MATCH('1'!AE31,CB!$D$26:$D$31,1))),IF(AND('1'!AF31=CB!$A$32, '1'!AH31=CB!$B$32),INDEX(CB!$K$32:$K$37,MATCH('1'!AE31, CB!$D$32:$D$37,1))+('1'!AE31- INDEX(CB!$D$32:$D$37,MATCH('1'!AE31,CB!$D$32:$D$37,1)))*( INDEX(CB!$K$32:$K$37,MATCH('1'!AE31, CB!$D$32:$D$37,1)+1)- INDEX(CB!$K$32:$K$37,MATCH('1'!AE31, CB!$D$32:$D$37,1)))/( INDEX(CB!$D$32:$D$37,MATCH('1'!AE31, CB!$D$32:$D$37,1)+1)- INDEX(CB!$D$32:$D$37,MATCH('1'!AE31,CB!$D$32:$D$37,1))),IF(AND('1'!AF31=CB!$A$38, '1'!AH31=CB!$B$38),INDEX(CB!$K$38:$K$43,MATCH('1'!AE31, CB!$D$38:$D$43,1))+('1'!AE31- INDEX(CB!$D$38:$D$43,MATCH('1'!AE31,CB!$D$38:$D$43,1)))*( INDEX(CB!$K$38:$K$43,MATCH('1'!AE31, CB!$D$38:$D$43,1)+1)- INDEX(CB!$K$38:$K$43,MATCH('1'!AE31, CB!$D$38:$D$43,1)))/( INDEX(CB!$D$38:$D$43,MATCH('1'!AE31, CB!$D$38:$D$43,1)+1)- INDEX(CB!$D$38:$D$43,MATCH('1'!AE31,CB!$D$38:$D$43,1))),IF(AND('1'!AF31=CB!$A$44, '1'!AH31=CB!$B$44),INDEX(CB!$K$44:$K$49,MATCH('1'!AE31, CB!$D$44:$D$49,1))+('1'!AE31- INDEX(CB!$D$44:$D$49,MATCH('1'!AE31,CB!$D$44:$D$49,1)))*( INDEX(CB!$K$44:$K$49,MATCH('1'!AE31, CB!$D$44:$D$49,1)+1)- INDEX(CB!$K$44:$K$49,MATCH('1'!AE31, CB!$D$44:$D$49,1)))/( INDEX(CB!$D$44:$D$49,MATCH('1'!AE31, CB!$D$44:$D$49,1)+1)- INDEX(CB!$D$44:$D$49,MATCH('1'!AE31,CB!$D$44:$D$49,1))),IF(AND('1'!AF31=CB!$A$50, '1'!AH31=CB!$B$50),INDEX(CB!$K$50:$K$55,MATCH('1'!AE31, CB!$D$50:$D$55,1))+('1'!AE31- INDEX(CB!$D$50:$D$55,MATCH('1'!AE31,CB!$D$50:$D$55,1)))*( INDEX(CB!$K$50:$K$55,MATCH('1'!AE31, CB!$D$50:$D$55,1)+1)- INDEX(CB!$K$50:$K$55,MATCH('1'!AE31, CB!$D$50:$D$55,1)))/( INDEX(CB!$D$50:$D$55,MATCH('1'!AE31, CB!$D$50:$D$55,1)+1)- INDEX(CB!$D$50:$D$55,MATCH('1'!AE31,CB!$D$50:$D$55,1))),IF(AND('1'!AF31=CB!$A$56, '1'!AH31=CB!$B$56),INDEX(CB!$K$56:$K$61,MATCH('1'!AE31, CB!$D$56:$D$61,1))+('1'!AE31- INDEX(CB!$D$56:$D$61,MATCH('1'!AE31,CB!$D$56:$D$61,1)))*( INDEX(CB!$K$56:$K$61,MATCH('1'!AE31, CB!$D$56:$D$61,1)+1)- INDEX(CB!$K$56:$K$61,MATCH('1'!AE31, CB!$D$56:$D$61,1)))/( INDEX(CB!$D$56:$D$61,MATCH('1'!AE31, CB!$D$56:$D$61,1)+1)- INDEX(CB!$D$56:$D$61,MATCH('1'!AE31,CB!$D$56:$D$61,1))),IF(AND('1'!AF31=CB!$A$62, '1'!AH31=CB!$B$62),INDEX(CB!$K$62:$K$67,MATCH('1'!AE31, CB!$D$62:$D$67,1))+('1'!AE31- INDEX(CB!$D$62:$D$67,MATCH('1'!AE31,CB!$D$62:$D$67,1)))*( INDEX(CB!$K$62:$K$67,MATCH('1'!AE31, CB!$D$62:$D$67,1)+1)- INDEX(CB!$K$62:$K$67,MATCH('1'!AE31, CB!$D$62:$D$67,1)))/( INDEX(CB!$D$62:$D$67,MATCH('1'!AE31, CB!$D$62:$D$67,1)+1)- INDEX(CB!$D$62:$D$67,MATCH('1'!AE31,CB!$D$62:$D$67,1))),IF(AND('1'!AF31=CB!$A$68, '1'!AH31=CB!$B$68),INDEX(CB!$K$68:$K$73,MATCH('1'!AE31, CB!$D$68:$D$73,1))+('1'!AE31- INDEX(CB!$D$68:$D$73,MATCH('1'!AE31,CB!$D$68:$D$73,1)))*( INDEX(CB!$K$68:$K$73,MATCH('1'!AE31, CB!$D$68:$D$73,1)+1)- INDEX(CB!$K$68:$K$73,MATCH('1'!AE31, CB!$D$68:$D$73,1)))/(INDEX(CB!$D$68:$D$73,MATCH('1'!AE31, CB!$D$68:$D$73,1)+1)- INDEX(CB!$D$68:$D$73,MATCH('1'!AE31,CB!$D$68:$D$73,1))),IF(AND('1'!AF31=CB!$A$74, '1'!AH31=CB!$B$74),INDEX(CB!$K$74:$K$79,MATCH('1'!AE31, CB!$D$74:$D$79,1))+('1'!AE31- INDEX(CB!$D$74:$D$79,MATCH('1'!AE31,CB!$D$74:$D$79,1)))*( INDEX(CB!$K$74:$K$79,MATCH('1'!AE31, CB!$D$74:$D$79,1)+1)- INDEX(CB!$K$74:$K$79,MATCH('1'!AE31, CB!$D$74:$D$79,1)))/(INDEX(CB!$D$74:$D$79,MATCH('1'!AE31, CB!$D$74:$D$79,1)+1)- INDEX(CB!$D$74:$D$79,MATCH('1'!AE31,CB!$D$74:$D$79,1))),IF(AND('1'!AF31=CB!$A$80, '1'!AH31=CB!$B$80),INDEX(CB!$K$80:$K$85,MATCH('1'!AE31, CB!$D$80:$D$85,1))+('1'!AE31- INDEX(CB!$D$80:$D$85,MATCH('1'!AE31,CB!$D$80:$D$85,1)))*( INDEX(CB!$K$80:$K$85,MATCH('1'!AE31, CB!$D$80:$D$85,1)+1)- INDEX(CB!$K$80:$K$85,MATCH('1'!AE31, CB!$D$80:$D$85,1)))/(INDEX(CB!$D$80:$D$85,MATCH('1'!AE31, CB!$D$80:$D$85,1)+1)- INDEX(CB!$D$80:$D$85,MATCH('1'!AE31,CB!$D$80:$D$85,1))),IF(AND('1'!AF31=CB!$A$86, '1'!AH31=CB!$B$86),INDEX(CB!$K$86:$K$91,MATCH('1'!AE31, CB!$D$86:$D$91,1))+('1'!AE31- INDEX(CB!$D$86:$D$91,MATCH('1'!AE31,CB!$D$86:$D$91,1)))*( INDEX(CB!$K$86:$K$91,MATCH('1'!AE31, CB!$D$86:$D$91,1)+1)- INDEX(CB!$K$86:$K$91,MATCH('1'!AE31, CB!$D$86:$D$91,1)))/(INDEX(CB!$D$86:$D$91,MATCH('1'!AE31, CB!$D$86:$D$91,1)+1)- INDEX(CB!$D$86:$D$91,MATCH('1'!AE31,CB!$D$86:$D$91,1))),IF(AND('1'!AF31=CB!$A$92, '1'!AH31=CB!$B$92),INDEX(CB!$K$92:$K$97,MATCH('1'!AE31, CB!$D$92:$D$97,1))+('1'!AE31- INDEX(CB!$D$92:$D$97,MATCH('1'!AE31,CB!$D$92:$D$97,1)))*( INDEX(CB!$K$92:$K$97,MATCH('1'!AE31, CB!$D$92:$D$97,1)+1)- INDEX(CB!$K$92:$K$97,MATCH('1'!AE31, CB!$D$92:$D$97,1)))/(INDEX(CB!$D$92:$D$97,MATCH('1'!AE31, CB!$D$92:$D$97,1)+1)- INDEX(CB!$D$92:$D$97,MATCH('1'!AE31,CB!$D$92:$D$97,1))),IF(AND('1'!AF31=CB!$A$98, '1'!AH31=CB!$B$98),INDEX(CB!$K$98:$K$103,MATCH('1'!AE31, CB!$D$98:$D$103,1))+('1'!AE31- INDEX(CB!$D$98:$D$103,MATCH('1'!AE31,CB!$D$98:$D$103,1)))*( INDEX(CB!$K$98:$K$103,MATCH('1'!AE31, CB!$D$98:$D$103,1)+1)- INDEX(CB!$K$98:$K$103,MATCH('1'!AE31, CB!$D$98:$D$103,1)))/(INDEX(CB!$D$98:$D$103,MATCH('1'!AE31, CB!$D$98:$D$103,1)+1)- INDEX(CB!$D$98:$D$103,MATCH('1'!AE31,CB!$D$98:$D$103,1))),IF(AND('1'!AF31=CB!$A$104, '1'!AH31=CB!$B$104),INDEX(CB!$K$104:$K$109,MATCH('1'!AE31, CB!$D$104:$D$109,1))+('1'!AE31- INDEX(CB!$D$104:$D$109,MATCH('1'!AE31,CB!$D$104:$D$109,1)))*( INDEX(CB!$K$104:$K$109,MATCH('1'!AE31, CB!$D$104:$D$109,1)+1)- INDEX(CB!$K$104:$K$109,MATCH('1'!AE31, CB!$D$104:$D$109,1)))/(INDEX(CB!$D$104:$D$109,MATCH('1'!AE31, CB!$D$104:$D$109,1)+1)- INDEX(CB!$D$104:$D$109,MATCH('1'!AE31,CB!$D$104:$D$109,1))),0))))))))))))))))))</f>
        <v>#N/A</v>
      </c>
      <c r="AS31" s="33" t="e">
        <f>IF(AND('1'!AF31=CB!$A$2, '1'!AH31=CB!$B$2),INDEX(CB!$I$2:$I$7,MATCH('1'!AE31, CB!$D$2:$D$7,1))+('1'!AE31- INDEX(CB!$D$2:$D$7,MATCH('1'!AE31,CB!$D$2:$D$7,1)))*( INDEX(CB!$I$2:$I$7,MATCH('1'!AE31, CB!$D$2:$D$7,1)+1)- INDEX(CB!$I$2:$I$7,MATCH('1'!AE31, CB!$D$2:$D$7,1)))/( INDEX(CB!$D$2:$D$7,MATCH('1'!AE31, CB!$D$2:$D$7,1)+1)- INDEX(CB!$D$2:$D$7,MATCH('1'!AE31,CB!$D$2:$D$7,1))),IF(AND('1'!AF31=CB!$A$8, '1'!AH31=CB!$B$8),INDEX(CB!$I$8:$I$13,MATCH('1'!AE31, CB!$D$8:$D$13,1))+('1'!AE31- INDEX(CB!$D$8:$D$13,MATCH('1'!AE31,CB!$D$8:$D$13,1)))*( INDEX(CB!$I$8:$I$13,MATCH('1'!AE31, CB!$D$8:$D$13,1)+1)- INDEX(CB!$I$8:$I$13,MATCH('1'!AE31, CB!$D$8:$D$13,1)))/( INDEX(CB!$D$8:$D$13,MATCH('1'!AE31, CB!$D$8:$D$13,1)+1)- INDEX(CB!$D$8:$D$13,MATCH('1'!AE31,CB!$D$8:$D$13,1))),IF(AND('1'!AF31=CB!$A$14, '1'!AH31=CB!$B$14),INDEX(CB!$I$14:$I$19,MATCH('1'!AE31, CB!$D$14:$D$19,1))+('1'!AE31- INDEX(CB!$D$14:$D$19,MATCH('1'!AE31,CB!$D$14:$D$19,1)))*( INDEX(CB!$I$14:$I$19,MATCH('1'!AE31, CB!$D$14:$D$19,1)+1)- INDEX(CB!$I$14:$I$19,MATCH('1'!AE31, CB!$D$14:$D$19,1)))/( INDEX(CB!$D$14:$D$19,MATCH('1'!AE31, CB!$D$14:$D$19,1)+1)- INDEX(CB!$D$14:$D$19,MATCH('1'!AE31,CB!$D$14:$D$19,1))),IF(AND('1'!AF31=CB!$A$20, '1'!AH31=CB!$B$20),INDEX(CB!$I$20:$I$25,MATCH('1'!AE31, CB!$D$20:$D$25,1))+('1'!AE31- INDEX(CB!$D$20:$D$25,MATCH('1'!AE31,CB!$D$20:$D$25,1)))*( INDEX(CB!$I$20:$I$25,MATCH('1'!AE31, CB!$D$20:$D$25,1)+1)- INDEX(CB!$I$20:$I$25,MATCH('1'!AE31, CB!$D$20:$D$25,1)))/( INDEX(CB!$D$20:$D$25,MATCH('1'!AE31, CB!$D$20:$D$25,1)+1)- INDEX(CB!$D$20:$D$25,MATCH('1'!AE31,CB!$D$20:$D$25,1))),IF(AND('1'!AF31=CB!$A$26, '1'!AH31=CB!$B$26),INDEX(CB!$I$26:$I$31,MATCH('1'!AE31, CB!$D$26:$D$31,1))+('1'!AE31- INDEX(CB!$D$26:$D$31,MATCH('1'!AE31,CB!$D$26:$D$31,1)))*( INDEX(CB!$I$26:$I$31,MATCH('1'!AE31, CB!$D$26:$D$31,1)+1)- INDEX(CB!$I$26:$I$31,MATCH('1'!AE31, CB!$D$26:$D$31,1)))/( INDEX(CB!$D$26:$D$31,MATCH('1'!AE31, CB!$D$26:$D$31,1)+1)- INDEX(CB!$D$26:$D$31,MATCH('1'!AE31,CB!$D$26:$D$31,1))),IF(AND('1'!AF31=CB!$A$32, '1'!AH31=CB!$B$32),INDEX(CB!$I$32:$I$37,MATCH('1'!AE31, CB!$D$32:$D$37,1))+('1'!AE31- INDEX(CB!$D$32:$D$37,MATCH('1'!AE31,CB!$D$32:$D$37,1)))*( INDEX(CB!$I$32:$I$37,MATCH('1'!AE31, CB!$D$32:$D$37,1)+1)- INDEX(CB!$I$32:$I$37,MATCH('1'!AE31, CB!$D$32:$D$37,1)))/( INDEX(CB!$D$32:$D$37,MATCH('1'!AE31, CB!$D$32:$D$37,1)+1)- INDEX(CB!$D$32:$D$37,MATCH('1'!AE31,CB!$D$32:$D$37,1))),IF(AND('1'!AF31=CB!$A$38, '1'!AH31=CB!$B$38),INDEX(CB!$I$38:$I$43,MATCH('1'!AE31, CB!$D$38:$D$43,1))+('1'!AE31- INDEX(CB!$D$38:$D$43,MATCH('1'!AE31,CB!$D$38:$D$43,1)))*( INDEX(CB!$I$38:$I$43,MATCH('1'!AE31, CB!$D$38:$D$43,1)+1)- INDEX(CB!$I$38:$I$43,MATCH('1'!AE31, CB!$D$38:$D$43,1)))/( INDEX(CB!$D$38:$D$43,MATCH('1'!AE31, CB!$D$38:$D$43,1)+1)- INDEX(CB!$D$38:$D$43,MATCH('1'!AE31,CB!$D$38:$D$43,1))),IF(AND('1'!AF31=CB!$A$44, '1'!AH31=CB!$B$44),INDEX(CB!$I$44:$I$49,MATCH('1'!AE31, CB!$D$44:$D$49,1))+('1'!AE31- INDEX(CB!$D$44:$D$49,MATCH('1'!AE31,CB!$D$44:$D$49,1)))*( INDEX(CB!$I$44:$I$49,MATCH('1'!AE31, CB!$D$44:$D$49,1)+1)- INDEX(CB!$I$44:$I$49,MATCH('1'!AE31, CB!$D$44:$D$49,1)))/( INDEX(CB!$D$44:$D$49,MATCH('1'!AE31, CB!$D$44:$D$49,1)+1)- INDEX(CB!$D$44:$D$49,MATCH('1'!AE31,CB!$D$44:$D$49,1))),IF(AND('1'!AF31=CB!$A$50, '1'!AH31=CB!$B$50),INDEX(CB!$I$50:$I$55,MATCH('1'!AE31, CB!$D$50:$D$55,1))+('1'!AE31- INDEX(CB!$D$50:$D$55,MATCH('1'!AE31,CB!$D$50:$D$55,1)))*( INDEX(CB!$I$50:$I$55,MATCH('1'!AE31, CB!$D$50:$D$55,1)+1)- INDEX(CB!$I$50:$I$55,MATCH('1'!AE31, CB!$D$50:$D$55,1)))/( INDEX(CB!$D$50:$D$55,MATCH('1'!AE31, CB!$D$50:$D$55,1)+1)- INDEX(CB!$D$50:$D$55,MATCH('1'!AE31,CB!$D$50:$D$55,1))),IF(AND('1'!AF31=CB!$A$56, '1'!AH31=CB!$B$56),INDEX(CB!$I$56:$I$61,MATCH('1'!AE31, CB!$D$56:$D$61,1))+('1'!AE31- INDEX(CB!$D$56:$D$61,MATCH('1'!AE31,CB!$D$56:$D$61,1)))*( INDEX(CB!$I$56:$I$61,MATCH('1'!AE31, CB!$D$56:$D$61,1)+1)- INDEX(CB!$I$56:$I$61,MATCH('1'!AE31, CB!$D$56:$D$61,1)))/( INDEX(CB!$D$56:$D$61,MATCH('1'!AE31, CB!$D$56:$D$61,1)+1)- INDEX(CB!$D$56:$D$61,MATCH('1'!AE31,CB!$D$56:$D$61,1))),IF(AND('1'!AF31=CB!$A$62, '1'!AH31=CB!$B$62),INDEX(CB!$I$62:$I$67,MATCH('1'!AE31, CB!$D$62:$D$67,1))+('1'!AE31- INDEX(CB!$D$62:$D$67,MATCH('1'!AE31,CB!$D$62:$D$67,1)))*( INDEX(CB!$I$62:$I$67,MATCH('1'!AE31, CB!$D$62:$D$67,1)+1)- INDEX(CB!$I$62:$I$67,MATCH('1'!AE31, CB!$D$62:$D$67,1)))/( INDEX(CB!$D$62:$D$67,MATCH('1'!AE31, CB!$D$62:$D$67,1)+1)- INDEX(CB!$D$62:$D$67,MATCH('1'!AE31,CB!$D$62:$D$67,1))),IF(AND('1'!AF31=CB!$A$68, '1'!AH31=CB!$B$68),INDEX(CB!$I$68:$I$73,MATCH('1'!AE31, CB!$D$68:$D$73,1))+('1'!AE31- INDEX(CB!$D$68:$D$73,MATCH('1'!AE31,CB!$D$68:$D$73,1)))*( INDEX(CB!$I$68:$I$73,MATCH('1'!AE31, CB!$D$68:$D$73,1)+1)- INDEX(CB!$I$68:$I$73,MATCH('1'!AE31, CB!$D$68:$D$73,1)))/(INDEX(CB!$D$68:$D$73,MATCH('1'!AE31, CB!$D$68:$D$73,1)+1)- INDEX(CB!$D$68:$D$73,MATCH('1'!AE31,CB!$D$68:$D$73,1))),IF(AND('1'!AF31=CB!$A$74, '1'!AH31=CB!$B$74),INDEX(CB!$I$74:$I$79,MATCH('1'!AE31, CB!$D$74:$D$79,1))+('1'!AE31- INDEX(CB!$D$74:$D$79,MATCH('1'!AE31,CB!$D$74:$D$79,1)))*( INDEX(CB!$I$74:$I$79,MATCH('1'!AE31, CB!$D$74:$D$79,1)+1)- INDEX(CB!$I$74:$I$79,MATCH('1'!AE31, CB!$D$74:$D$79,1)))/(INDEX(CB!$D$74:$D$79,MATCH('1'!AE31, CB!$D$74:$D$79,1)+1)- INDEX(CB!$D$74:$D$79,MATCH('1'!AE31,CB!$D$74:$D$79,1))),IF(AND('1'!AF31=CB!$A$80, '1'!AH31=CB!$B$80),INDEX(CB!$I$80:$I$85,MATCH('1'!AE31, CB!$D$80:$D$85,1))+('1'!AE31- INDEX(CB!$D$80:$D$85,MATCH('1'!AE31,CB!$D$80:$D$85,1)))*( INDEX(CB!$I$80:$I$85,MATCH('1'!AE31, CB!$D$80:$D$85,1)+1)- INDEX(CB!$I$80:$I$85,MATCH('1'!AE31, CB!$D$80:$D$85,1)))/(INDEX(CB!$D$80:$D$85,MATCH('1'!AE31, CB!$D$80:$D$85,1)+1)- INDEX(CB!$D$80:$D$85,MATCH('1'!AE31,CB!$D$80:$D$85,1))),IF(AND('1'!AF31=CB!$A$86, '1'!AH31=CB!$B$86),INDEX(CB!$I$86:$I$91,MATCH('1'!AE31, CB!$D$86:$D$91,1))+('1'!AE31- INDEX(CB!$D$86:$D$91,MATCH('1'!AE31,CB!$D$86:$D$91,1)))*( INDEX(CB!$I$86:$I$91,MATCH('1'!AE31, CB!$D$86:$D$91,1)+1)- INDEX(CB!$I$86:$I$91,MATCH('1'!AE31, CB!$D$86:$D$91,1)))/(INDEX(CB!$D$86:$D$91,MATCH('1'!AE31, CB!$D$86:$D$91,1)+1)- INDEX(CB!$D$86:$D$91,MATCH('1'!AE31,CB!$D$86:$D$91,1))),IF(AND('1'!AF31=CB!$A$92, '1'!AH31=CB!$B$92),INDEX(CB!$I$92:$I$97,MATCH('1'!AE31, CB!$D$92:$D$97,1))+('1'!AE31- INDEX(CB!$D$92:$D$97,MATCH('1'!AE31,CB!$D$92:$D$97,1)))*( INDEX(CB!$I$92:$I$97,MATCH('1'!AE31, CB!$D$92:$D$97,1)+1)- INDEX(CB!$I$92:$I$97,MATCH('1'!AE31, CB!$D$92:$D$97,1)))/(INDEX(CB!$D$92:$D$97,MATCH('1'!AE31, CB!$D$92:$D$97,1)+1)- INDEX(CB!$D$92:$D$97,MATCH('1'!AE31,CB!$D$92:$D$97,1))),IF(AND('1'!AF31=CB!$A$98, '1'!AH31=CB!$B$98),INDEX(CB!$I$98:$I$103,MATCH('1'!AE31, CB!$D$98:$D$103,1))+('1'!AE31- INDEX(CB!$D$98:$D$103,MATCH('1'!AE31,CB!$D$98:$D$103,1)))*( INDEX(CB!$I$98:$I$103,MATCH('1'!AE31, CB!$D$98:$D$103,1)+1)- INDEX(CB!$I$98:$I$103,MATCH('1'!AE31, CB!$D$98:$D$103,1)))/(INDEX(CB!$D$98:$D$103,MATCH('1'!AE31, CB!$D$98:$D$103,1)+1)- INDEX(CB!$D$98:$D$103,MATCH('1'!AE31,CB!$D$98:$D$103,1))),IF(AND('1'!AF31=CB!$A$104, '1'!AH31=CB!$B$104),INDEX(CB!$I$104:$I$109,MATCH('1'!AE31, CB!$D$104:$D$109,1))+('1'!AE31- INDEX(CB!$D$104:$D$109,MATCH('1'!AE31,CB!$D$104:$D$109,1)))*( INDEX(CB!$I$104:$I$109,MATCH('1'!AE31, CB!$D$104:$D$109,1)+1)- INDEX(CB!$I$104:$I$109,MATCH('1'!AE31, CB!$D$104:$D$109,1)))/(INDEX(CB!$D$104:$D$109,MATCH('1'!AE31, CB!$D$104:$D$109,1)+1)- INDEX(CB!$D$104:$D$109,MATCH('1'!AE31,CB!$D$104:$D$109,1))),0))))))))))))))))))</f>
        <v>#N/A</v>
      </c>
      <c r="AT31" s="33" t="e">
        <f>IF(AND('1'!AF31=CB!$A$2, '1'!AH31=CB!$B$2),INDEX(CB!$C$2:$C$7,MATCH('1'!AE31, CB!$D$2:$D$7,1))+('1'!AE31- INDEX(CB!$D$2:$D$7,MATCH('1'!AE31,CB!$D$2:$D$7,1)))*( INDEX(CB!$C$2:$C$7,MATCH('1'!AE31, CB!$D$2:$D$7,1)+1)- INDEX(CB!$C$2:$C$7,MATCH('1'!AE31, CB!$D$2:$D$7,1)))/( INDEX(CB!$D$2:$D$7,MATCH('1'!AE31, CB!$D$2:$D$7,1)+1)- INDEX(CB!$D$2:$D$7,MATCH('1'!AE31,CB!$D$2:$D$7,1))),IF(AND('1'!AF31=CB!$A$8, '1'!AH31=CB!$B$8),INDEX(CB!$C$8:$C$13,MATCH('1'!AE31, CB!$D$8:$D$13,1))+('1'!AE31- INDEX(CB!$D$8:$D$13,MATCH('1'!AE31,CB!$D$8:$D$13,1)))*( INDEX(CB!$C$8:$C$13,MATCH('1'!AE31, CB!$D$8:$D$13,1)+1)- INDEX(CB!$C$8:$C$13,MATCH('1'!AE31, CB!$D$8:$D$13,1)))/( INDEX(CB!$D$8:$D$13,MATCH('1'!AE31, CB!$D$8:$D$13,1)+1)- INDEX(CB!$D$8:$D$13,MATCH('1'!AE31,CB!$D$8:$D$13,1))),IF(AND('1'!AF31=CB!$A$14, '1'!AH31=CB!$B$14),INDEX(CB!$C$14:$C$19,MATCH('1'!AE31, CB!$D$14:$D$19,1))+('1'!AE31- INDEX(CB!$D$14:$D$19,MATCH('1'!AE31,CB!$D$14:$D$19,1)))*( INDEX(CB!$C$14:$C$19,MATCH('1'!AE31, CB!$D$14:$D$19,1)+1)- INDEX(CB!$C$14:$C$19,MATCH('1'!AE31, CB!$D$14:$D$19,1)))/( INDEX(CB!$D$14:$D$19,MATCH('1'!AE31, CB!$D$14:$D$19,1)+1)- INDEX(CB!$D$14:$D$19,MATCH('1'!AE31,CB!$D$14:$D$19,1))),IF(AND('1'!AF31=CB!$A$20, '1'!AH31=CB!$B$20),INDEX(CB!$C$20:$C$25,MATCH('1'!AE31, CB!$D$20:$D$25,1))+('1'!AE31- INDEX(CB!$D$20:$D$25,MATCH('1'!AE31,CB!$D$20:$D$25,1)))*( INDEX(CB!$C$20:$C$25,MATCH('1'!AE31, CB!$D$20:$D$25,1)+1)- INDEX(CB!$C$20:$C$25,MATCH('1'!AE31, CB!$D$20:$D$25,1)))/( INDEX(CB!$D$20:$D$25,MATCH('1'!AE31, CB!$D$20:$D$25,1)+1)- INDEX(CB!$D$20:$D$25,MATCH('1'!AE31,CB!$D$20:$D$25,1))),IF(AND('1'!AF31=CB!$A$26, '1'!AH31=CB!$B$26),INDEX(CB!$C$26:$C$31,MATCH('1'!AE31, CB!$D$26:$D$31,1))+('1'!AE31- INDEX(CB!$D$26:$D$31,MATCH('1'!AE31,CB!$D$26:$D$31,1)))*( INDEX(CB!$C$26:$C$31,MATCH('1'!AE31, CB!$D$26:$D$31,1)+1)- INDEX(CB!$C$26:$C$31,MATCH('1'!AE31, CB!$D$26:$D$31,1)))/( INDEX(CB!$D$26:$D$31,MATCH('1'!AE31, CB!$D$26:$D$31,1)+1)- INDEX(CB!$D$26:$D$31,MATCH('1'!AE31,CB!$D$26:$D$31,1))),IF(AND('1'!AF31=CB!$A$32, '1'!AH31=CB!$B$32),INDEX(CB!$C$32:$C$37,MATCH('1'!AE31, CB!$D$32:$D$37,1))+('1'!AE31- INDEX(CB!$D$32:$D$37,MATCH('1'!AE31,CB!$D$32:$D$37,1)))*( INDEX(CB!$C$32:$C$37,MATCH('1'!AE31, CB!$D$32:$D$37,1)+1)- INDEX(CB!$C$32:$C$37,MATCH('1'!AE31, CB!$D$32:$D$37,1)))/( INDEX(CB!$D$32:$D$37,MATCH('1'!AE31, CB!$D$32:$D$37,1)+1)- INDEX(CB!$D$32:$D$37,MATCH('1'!AE31,CB!$D$32:$D$37,1))),IF(AND('1'!AF31=CB!$A$38, '1'!AH31=CB!$B$38),INDEX(CB!$C$38:$C$43,MATCH('1'!AE31, CB!$D$38:$D$43,1))+('1'!AE31- INDEX(CB!$D$38:$D$43,MATCH('1'!AE31,CB!$D$38:$D$43,1)))*( INDEX(CB!$C$38:$C$43,MATCH('1'!AE31, CB!$D$38:$D$43,1)+1)- INDEX(CB!$C$38:$C$43,MATCH('1'!AE31, CB!$D$38:$D$43,1)))/( INDEX(CB!$D$38:$D$43,MATCH('1'!AE31, CB!$D$38:$D$43,1)+1)- INDEX(CB!$D$38:$D$43,MATCH('1'!AE31,CB!$D$38:$D$43,1))),IF(AND('1'!AF31=CB!$A$44, '1'!AH31=CB!$B$44),INDEX(CB!$C$44:$C$49,MATCH('1'!AE31, CB!$D$44:$D$49,1))+('1'!AE31- INDEX(CB!$D$44:$D$49,MATCH('1'!AE31,CB!$D$44:$D$49,1)))*( INDEX(CB!$C$44:$C$49,MATCH('1'!AE31, CB!$D$44:$D$49,1)+1)- INDEX(CB!$C$44:$C$49,MATCH('1'!AE31, CB!$D$44:$D$49,1)))/( INDEX(CB!$D$44:$D$49,MATCH('1'!AE31, CB!$D$44:$D$49,1)+1)- INDEX(CB!$D$44:$D$49,MATCH('1'!AE31,CB!$D$44:$D$49,1))),IF(AND('1'!AF31=CB!$A$50, '1'!AH31=CB!$B$50),INDEX(CB!$C$50:$C$55,MATCH('1'!AE31, CB!$D$50:$D$55,1))+('1'!AE31- INDEX(CB!$D$50:$D$55,MATCH('1'!AE31,CB!$D$50:$D$55,1)))*( INDEX(CB!$C$50:$C$55,MATCH('1'!AE31, CB!$D$50:$D$55,1)+1)- INDEX(CB!$C$50:$C$55,MATCH('1'!AE31, CB!$D$50:$D$55,1)))/( INDEX(CB!$D$50:$D$55,MATCH('1'!AE31, CB!$D$50:$D$55,1)+1)- INDEX(CB!$D$50:$D$55,MATCH('1'!AE31,CB!$D$50:$D$55,1))),IF(AND('1'!AF31=CB!$A$56, '1'!AH31=CB!$B$56),INDEX(CB!$C$56:$C$61,MATCH('1'!AE31, CB!$D$56:$D$61,1))+('1'!AE31- INDEX(CB!$D$56:$D$61,MATCH('1'!AE31,CB!$D$56:$D$61,1)))*( INDEX(CB!$C$56:$C$61,MATCH('1'!AE31, CB!$D$56:$D$61,1)+1)- INDEX(CB!$C$56:$C$61,MATCH('1'!AE31, CB!$D$56:$D$61,1)))/( INDEX(CB!$D$56:$D$61,MATCH('1'!AE31, CB!$D$56:$D$61,1)+1)- INDEX(CB!$D$56:$D$61,MATCH('1'!AE31,CB!$D$56:$D$61,1))),IF(AND('1'!AF31=CB!$A$62, '1'!AH31=CB!$B$62),INDEX(CB!$C$62:$C$67,MATCH('1'!AE31, CB!$D$62:$D$67,1))+('1'!AE31- INDEX(CB!$D$62:$D$67,MATCH('1'!AE31,CB!$D$62:$D$67,1)))*( INDEX(CB!$C$62:$C$67,MATCH('1'!AE31, CB!$D$62:$D$67,1)+1)- INDEX(CB!$C$62:$C$67,MATCH('1'!AE31, CB!$D$62:$D$67,1)))/( INDEX(CB!$D$62:$D$67,MATCH('1'!AE31, CB!$D$62:$D$67,1)+1)- INDEX(CB!$D$62:$D$67,MATCH('1'!AE31,CB!$D$62:$D$67,1))),IF(AND('1'!AF31=CB!$A$68, '1'!AH31=CB!$B$68),INDEX(CB!$C$68:$C$73,MATCH('1'!AE31, CB!$D$68:$D$73,1))+('1'!AE31- INDEX(CB!$D$68:$D$73,MATCH('1'!AE31,CB!$D$68:$D$73,1)))*( INDEX(CB!$C$68:$C$73,MATCH('1'!AE31, CB!$D$68:$D$73,1)+1)- INDEX(CB!$C$68:$C$73,MATCH('1'!AE31, CB!$D$68:$D$73,1)))/(INDEX(CB!$D$68:$D$73,MATCH('1'!AE31, CB!$D$68:$D$73,1)+1)- INDEX(CB!$D$68:$D$73,MATCH('1'!AE31,CB!$D$68:$D$73,1))),IF(AND('1'!AF31=CB!$A$74, '1'!AH31=CB!$B$74),INDEX(CB!$C$74:$C$79,MATCH('1'!AE31, CB!$D$74:$D$79,1))+('1'!AE31- INDEX(CB!$D$74:$D$79,MATCH('1'!AE31,CB!$D$74:$D$79,1)))*( INDEX(CB!$C$74:$C$79,MATCH('1'!AE31, CB!$D$74:$D$79,1)+1)- INDEX(CB!$C$74:$C$79,MATCH('1'!AE31, CB!$D$74:$D$79,1)))/(INDEX(CB!$D$74:$D$79,MATCH('1'!AE31, CB!$D$74:$D$79,1)+1)- INDEX(CB!$D$74:$D$79,MATCH('1'!AE31,CB!$D$74:$D$79,1))),IF(AND('1'!AF31=CB!$A$80, '1'!AH31=CB!$B$80),INDEX(CB!$C$80:$C$85,MATCH('1'!AE31, CB!$D$80:$D$85,1))+('1'!AE31- INDEX(CB!$D$80:$D$85,MATCH('1'!AE31,CB!$D$80:$D$85,1)))*( INDEX(CB!$C$80:$C$85,MATCH('1'!AE31, CB!$D$80:$D$85,1)+1)- INDEX(CB!$C$80:$C$85,MATCH('1'!AE31, CB!$D$80:$D$85,1)))/(INDEX(CB!$D$80:$D$85,MATCH('1'!AE31, CB!$D$80:$D$85,1)+1)- INDEX(CB!$D$80:$D$85,MATCH('1'!AE31,CB!$D$80:$D$85,1))),IF(AND('1'!AF31=CB!$A$86, '1'!AH31=CB!$B$86),INDEX(CB!$C$86:$C$91,MATCH('1'!AE31, CB!$D$86:$D$91,1))+('1'!AE31- INDEX(CB!$D$86:$D$91,MATCH('1'!AE31,CB!$D$86:$D$91,1)))*( INDEX(CB!$C$86:$C$91,MATCH('1'!AE31, CB!$D$86:$D$91,1)+1)- INDEX(CB!$C$86:$C$91,MATCH('1'!AE31, CB!$D$86:$D$91,1)))/(INDEX(CB!$D$86:$D$91,MATCH('1'!AE31, CB!$D$86:$D$91,1)+1)- INDEX(CB!$D$86:$D$91,MATCH('1'!AE31,CB!$D$86:$D$91,1))),IF(AND('1'!AF31=CB!$A$92, '1'!AH31=CB!$B$92),INDEX(CB!$C$92:$C$97,MATCH('1'!AE31, CB!$D$92:$D$97,1))+('1'!AE31- INDEX(CB!$D$92:$D$97,MATCH('1'!AE31,CB!$D$92:$D$97,1)))*( INDEX(CB!$C$92:$C$97,MATCH('1'!AE31, CB!$D$92:$D$97,1)+1)- INDEX(CB!$C$92:$C$97,MATCH('1'!AE31, CB!$D$92:$D$97,1)))/(INDEX(CB!$D$92:$D$97,MATCH('1'!AE31, CB!$D$92:$D$97,1)+1)- INDEX(CB!$D$92:$D$97,MATCH('1'!AE31,CB!$D$92:$D$97,1))),IF(AND('1'!AF31=CB!$A$98, '1'!AH31=CB!$B$98),INDEX(CB!$C$98:$C$103,MATCH('1'!AE31, CB!$D$98:$D$103,1))+('1'!AE31- INDEX(CB!$D$98:$D$103,MATCH('1'!AE31,CB!$D$98:$D$103,1)))*( INDEX(CB!$C$98:$C$103,MATCH('1'!AE31, CB!$D$98:$D$103,1)+1)- INDEX(CB!$C$98:$C$103,MATCH('1'!AE31, CB!$D$98:$D$103,1)))/(INDEX(CB!$D$98:$D$103,MATCH('1'!AE31, CB!$D$98:$D$103,1)+1)- INDEX(CB!$D$98:$D$103,MATCH('1'!AE31,CB!$D$98:$D$103,1))),IF(AND('1'!AF31=CB!$A$104, '1'!AH31=CB!$B$104),INDEX(CB!$C$104:$C$109,MATCH('1'!AE31, CB!$D$104:$D$109,1))+('1'!AE31- INDEX(CB!$D$104:$D$109,MATCH('1'!AE31,CB!$D$104:$D$109,1)))*( INDEX(CB!$C$104:$C$109,MATCH('1'!AE31, CB!$D$104:$D$109,1)+1)- INDEX(CB!$C$104:$C$109,MATCH('1'!AE31, CB!$D$104:$D$109,1)))/(INDEX(CB!$D$104:$D$109,MATCH('1'!AE31, CB!$D$104:$D$109,1)+1)- INDEX(CB!$D$104:$D$109,MATCH('1'!AE31,CB!$D$104:$D$109,1))),0))))))))))))))))))</f>
        <v>#N/A</v>
      </c>
      <c r="AU31" s="33" t="e">
        <f>IF(AND('1'!AF31=CB!$A$2, '1'!AH31=CB!$B$2),INDEX(CB!$M$2:$M$7,MATCH('1'!AE31, CB!$D$2:$D$7,1))+('1'!AE31- INDEX(CB!$D$2:$D$7,MATCH('1'!AE31,CB!$D$2:$D$7,1)))*( INDEX(CB!$M$2:$M$7,MATCH('1'!AE31, CB!$D$2:$D$7,1)+1)- INDEX(CB!$M$2:$M$7,MATCH('1'!AE31, CB!$D$2:$D$7,1)))/( INDEX(CB!$D$2:$D$7,MATCH('1'!AE31, CB!$D$2:$D$7,1)+1)- INDEX(CB!$D$2:$D$7,MATCH('1'!AE31,CB!$D$2:$D$7,1))),IF(AND('1'!AF31=CB!$A$8, '1'!AH31=CB!$B$8),INDEX(CB!$M$8:$M$13,MATCH('1'!AE31, CB!$D$8:$D$13,1))+('1'!AE31- INDEX(CB!$D$8:$D$13,MATCH('1'!AE31,CB!$D$8:$D$13,1)))*( INDEX(CB!$M$8:$M$13,MATCH('1'!AE31, CB!$D$8:$D$13,1)+1)- INDEX(CB!$M$8:$M$13,MATCH('1'!AE31, CB!$D$8:$D$13,1)))/( INDEX(CB!$D$8:$D$13,MATCH('1'!AE31, CB!$D$8:$D$13,1)+1)- INDEX(CB!$D$8:$D$13,MATCH('1'!AE31,CB!$D$8:$D$13,1))),IF(AND('1'!AF31=CB!$A$14, '1'!AH31=CB!$B$14),INDEX(CB!$M$14:$M$19,MATCH('1'!AE31, CB!$D$14:$D$19,1))+('1'!AE31- INDEX(CB!$D$14:$D$19,MATCH('1'!AE31,CB!$D$14:$D$19,1)))*( INDEX(CB!$M$14:$M$19,MATCH('1'!AE31, CB!$D$14:$D$19,1)+1)- INDEX(CB!$M$14:$M$19,MATCH('1'!AE31, CB!$D$14:$D$19,1)))/( INDEX(CB!$D$14:$D$19,MATCH('1'!AE31, CB!$D$14:$D$19,1)+1)- INDEX(CB!$D$14:$D$19,MATCH('1'!AE31,CB!$D$14:$D$19,1))),IF(AND('1'!AF31=CB!$A$20, '1'!AH31=CB!$B$20),INDEX(CB!$M$20:$M$25,MATCH('1'!AE31, CB!$D$20:$D$25,1))+('1'!AE31- INDEX(CB!$D$20:$D$25,MATCH('1'!AE31,CB!$D$20:$D$25,1)))*( INDEX(CB!$M$20:$M$25,MATCH('1'!AE31, CB!$D$20:$D$25,1)+1)- INDEX(CB!$M$20:$M$25,MATCH('1'!AE31, CB!$D$20:$D$25,1)))/( INDEX(CB!$D$20:$D$25,MATCH('1'!AE31, CB!$D$20:$D$25,1)+1)- INDEX(CB!$D$20:$D$25,MATCH('1'!AE31,CB!$D$20:$D$25,1))),IF(AND('1'!AF31=CB!$A$26, '1'!AH31=CB!$B$26),INDEX(CB!$M$26:$M$31,MATCH('1'!AE31, CB!$D$26:$D$31,1))+('1'!AE31- INDEX(CB!$D$26:$D$31,MATCH('1'!AE31,CB!$D$26:$D$31,1)))*( INDEX(CB!$M$26:$M$31,MATCH('1'!AE31, CB!$D$26:$D$31,1)+1)- INDEX(CB!$M$26:$M$31,MATCH('1'!AE31, CB!$D$26:$D$31,1)))/( INDEX(CB!$D$26:$D$31,MATCH('1'!AE31, CB!$D$26:$D$31,1)+1)- INDEX(CB!$D$26:$D$31,MATCH('1'!AE31,CB!$D$26:$D$31,1))),IF(AND('1'!AF31=CB!$A$32, '1'!AH31=CB!$B$32),INDEX(CB!$M$32:$M$37,MATCH('1'!AE31, CB!$D$32:$D$37,1))+('1'!AE31- INDEX(CB!$D$32:$D$37,MATCH('1'!AE31,CB!$D$32:$D$37,1)))*( INDEX(CB!$M$32:$M$37,MATCH('1'!AE31, CB!$D$32:$D$37,1)+1)- INDEX(CB!$M$32:$M$37,MATCH('1'!AE31, CB!$D$32:$D$37,1)))/( INDEX(CB!$D$32:$D$37,MATCH('1'!AE31, CB!$D$32:$D$37,1)+1)- INDEX(CB!$D$32:$D$37,MATCH('1'!AE31,CB!$D$32:$D$37,1))),IF(AND('1'!AF31=CB!$A$38, '1'!AH31=CB!$B$38),INDEX(CB!$M$38:$M$43,MATCH('1'!AE31, CB!$D$38:$D$43,1))+('1'!AE31- INDEX(CB!$D$38:$D$43,MATCH('1'!AE31,CB!$D$38:$D$43,1)))*( INDEX(CB!$M$38:$M$43,MATCH('1'!AE31, CB!$D$38:$D$43,1)+1)- INDEX(CB!$M$38:$M$43,MATCH('1'!AE31, CB!$D$38:$D$43,1)))/( INDEX(CB!$D$38:$D$43,MATCH('1'!AE31, CB!$D$38:$D$43,1)+1)- INDEX(CB!$D$38:$D$43,MATCH('1'!AE31,CB!$D$38:$D$43,1))),IF(AND('1'!AF31=CB!$A$44, '1'!AH31=CB!$B$44),INDEX(CB!$M$44:$M$49,MATCH('1'!AE31, CB!$D$44:$D$49,1))+('1'!AE31- INDEX(CB!$D$44:$D$49,MATCH('1'!AE31,CB!$D$44:$D$49,1)))*( INDEX(CB!$M$44:$M$49,MATCH('1'!AE31, CB!$D$44:$D$49,1)+1)- INDEX(CB!$M$44:$M$49,MATCH('1'!AE31, CB!$D$44:$D$49,1)))/( INDEX(CB!$D$44:$D$49,MATCH('1'!AE31, CB!$D$44:$D$49,1)+1)- INDEX(CB!$D$44:$D$49,MATCH('1'!AE31,CB!$D$44:$D$49,1))),IF(AND('1'!AF31=CB!$A$50, '1'!AH31=CB!$B$50),INDEX(CB!$M$50:$M$55,MATCH('1'!AE31, CB!$D$50:$D$55,1))+('1'!AE31- INDEX(CB!$D$50:$D$55,MATCH('1'!AE31,CB!$D$50:$D$55,1)))*( INDEX(CB!$M$50:$M$55,MATCH('1'!AE31, CB!$D$50:$D$55,1)+1)- INDEX(CB!$M$50:$M$55,MATCH('1'!AE31, CB!$D$50:$D$55,1)))/( INDEX(CB!$D$50:$D$55,MATCH('1'!AE31, CB!$D$50:$D$55,1)+1)- INDEX(CB!$D$50:$D$55,MATCH('1'!AE31,CB!$D$50:$D$55,1))),IF(AND('1'!AF31=CB!$A$56, '1'!AH31=CB!$B$56),INDEX(CB!$M$56:$M$61,MATCH('1'!AE31, CB!$D$56:$D$61,1))+('1'!AE31- INDEX(CB!$D$56:$D$61,MATCH('1'!AE31,CB!$D$56:$D$61,1)))*( INDEX(CB!$M$56:$M$61,MATCH('1'!AE31, CB!$D$56:$D$61,1)+1)- INDEX(CB!$M$56:$M$61,MATCH('1'!AE31, CB!$D$56:$D$61,1)))/( INDEX(CB!$D$56:$D$61,MATCH('1'!AE31, CB!$D$56:$D$61,1)+1)- INDEX(CB!$D$56:$D$61,MATCH('1'!AE31,CB!$D$56:$D$61,1))),IF(AND('1'!AF31=CB!$A$62, '1'!AH31=CB!$B$62),INDEX(CB!$M$62:$M$67,MATCH('1'!AE31, CB!$D$62:$D$67,1))+('1'!AE31- INDEX(CB!$D$62:$D$67,MATCH('1'!AE31,CB!$D$62:$D$67,1)))*( INDEX(CB!$M$62:$M$67,MATCH('1'!AE31, CB!$D$62:$D$67,1)+1)- INDEX(CB!$M$62:$M$67,MATCH('1'!AE31, CB!$D$62:$D$67,1)))/( INDEX(CB!$D$62:$D$67,MATCH('1'!AE31, CB!$D$62:$D$67,1)+1)- INDEX(CB!$D$62:$D$67,MATCH('1'!AE31,CB!$D$62:$D$67,1))),IF(AND('1'!AF31=CB!$A$68, '1'!AH31=CB!$B$68),INDEX(CB!$M$68:$M$73,MATCH('1'!AE31, CB!$D$68:$D$73,1))+('1'!AE31- INDEX(CB!$D$68:$D$73,MATCH('1'!AE31,CB!$D$68:$D$73,1)))*( INDEX(CB!$M$68:$M$73,MATCH('1'!AE31, CB!$D$68:$D$73,1)+1)- INDEX(CB!$M$68:$M$73,MATCH('1'!AE31, CB!$D$68:$D$73,1)))/(INDEX(CB!$D$68:$D$73,MATCH('1'!AE31, CB!$D$68:$D$73,1)+1)- INDEX(CB!$D$68:$D$73,MATCH('1'!AE31,CB!$D$68:$D$73,1))),IF(AND('1'!AF31=CB!$A$74, '1'!AH31=CB!$B$74),INDEX(CB!$M$74:$M$79,MATCH('1'!AE31, CB!$D$74:$D$79,1))+('1'!AE31- INDEX(CB!$D$74:$D$79,MATCH('1'!AE31,CB!$D$74:$D$79,1)))*( INDEX(CB!$M$74:$M$79,MATCH('1'!AE31, CB!$D$74:$D$79,1)+1)- INDEX(CB!$M$74:$M$79,MATCH('1'!AE31, CB!$D$74:$D$79,1)))/(INDEX(CB!$D$74:$D$79,MATCH('1'!AE31, CB!$D$74:$D$79,1)+1)- INDEX(CB!$D$74:$D$79,MATCH('1'!AE31,CB!$D$74:$D$79,1))),IF(AND('1'!AF31=CB!$A$80, '1'!AH31=CB!$B$80),INDEX(CB!$M$80:$M$85,MATCH('1'!AE31, CB!$D$80:$D$85,1))+('1'!AE31- INDEX(CB!$D$80:$D$85,MATCH('1'!AE31,CB!$D$80:$D$85,1)))*( INDEX(CB!$M$80:$M$85,MATCH('1'!AE31, CB!$D$80:$D$85,1)+1)- INDEX(CB!$M$80:$M$85,MATCH('1'!AE31, CB!$D$80:$D$85,1)))/(INDEX(CB!$D$80:$D$85,MATCH('1'!AE31, CB!$D$80:$D$85,1)+1)- INDEX(CB!$D$80:$D$85,MATCH('1'!AE31,CB!$D$80:$D$85,1))),IF(AND('1'!AF31=CB!$A$86, '1'!AH31=CB!$B$86),INDEX(CB!$M$86:$M$91,MATCH('1'!AE31, CB!$D$86:$D$91,1))+('1'!AE31- INDEX(CB!$D$86:$D$91,MATCH('1'!AE31,CB!$D$86:$D$91,1)))*( INDEX(CB!$M$86:$M$91,MATCH('1'!AE31, CB!$D$86:$D$91,1)+1)- INDEX(CB!$M$86:$M$91,MATCH('1'!AE31, CB!$D$86:$D$91,1)))/(INDEX(CB!$D$86:$D$91,MATCH('1'!AE31, CB!$D$86:$D$91,1)+1)- INDEX(CB!$D$86:$D$91,MATCH('1'!AE31,CB!$D$86:$D$91,1))),IF(AND('1'!AF31=CB!$A$92, '1'!AH31=CB!$B$92),INDEX(CB!$M$92:$M$97,MATCH('1'!AE31, CB!$D$92:$D$97,1))+('1'!AE31- INDEX(CB!$D$92:$D$97,MATCH('1'!AE31,CB!$D$92:$D$97,1)))*( INDEX(CB!$M$92:$M$97,MATCH('1'!AE31, CB!$D$92:$D$97,1)+1)- INDEX(CB!$M$92:$M$97,MATCH('1'!AE31, CB!$D$92:$D$97,1)))/(INDEX(CB!$D$92:$D$97,MATCH('1'!AE31, CB!$D$92:$D$97,1)+1)- INDEX(CB!$D$92:$D$97,MATCH('1'!AE31,CB!$D$92:$D$97,1))),IF(AND('1'!AF31=CB!$A$98, '1'!AH31=CB!$B$98),INDEX(CB!$M$98:$M$103,MATCH('1'!AE31, CB!$D$98:$D$103,1))+('1'!AE31- INDEX(CB!$D$98:$D$103,MATCH('1'!AE31,CB!$D$98:$D$103,1)))*( INDEX(CB!$M$98:$M$103,MATCH('1'!AE31, CB!$D$98:$D$103,1)+1)- INDEX(CB!$M$98:$M$103,MATCH('1'!AE31, CB!$D$98:$D$103,1)))/(INDEX(CB!$D$98:$D$103,MATCH('1'!AE31, CB!$D$98:$D$103,1)+1)- INDEX(CB!$D$98:$D$103,MATCH('1'!AE31,CB!$D$98:$D$103,1))),IF(AND('1'!AF31=CB!$A$104, '1'!AH31=CB!$B$104),INDEX(CB!$M$104:$M$109,MATCH('1'!AE31, CB!$D$104:$D$109,1))+('1'!AE31- INDEX(CB!$D$104:$D$109,MATCH('1'!AE31,CB!$D$104:$D$109,1)))*( INDEX(CB!$M$104:$M$109,MATCH('1'!AE31, CB!$D$104:$D$109,1)+1)- INDEX(CB!$M$104:$M$109,MATCH('1'!AE31, CB!$D$104:$D$109,1)))/(INDEX(CB!$D$104:$D$109,MATCH('1'!AE31, CB!$D$104:$D$109,1)+1)- INDEX(CB!$D$104:$D$109,MATCH('1'!AE31,CB!$D$104:$D$109,1))),0))))))))))))))))))</f>
        <v>#N/A</v>
      </c>
      <c r="AV31" s="33" t="e">
        <f>IF(AND('1'!AF31=CB!$A$2, '1'!AH31=CB!$B$2),INDEX(CB!$G$2:$G$7,MATCH('1'!AE31, CB!$D$2:$D$7,1))+('1'!AE31- INDEX(CB!$D$2:$D$7,MATCH('1'!AE31,CB!$D$2:$D$7,1)))*( INDEX(CB!$G$2:$G$7,MATCH('1'!AE31, CB!$D$2:$D$7,1)+1)- INDEX(CB!$G$2:$G$7,MATCH('1'!AE31, CB!$D$2:$D$7,1)))/( INDEX(CB!$D$2:$D$7,MATCH('1'!AE31, CB!$D$2:$D$7,1)+1)- INDEX(CB!$D$2:$D$7,MATCH('1'!AE31,CB!$D$2:$D$7,1))),IF(AND('1'!AF31=CB!$A$8, '1'!AH31=CB!$B$8),INDEX(CB!$G$8:$G$13,MATCH('1'!AE31, CB!$D$8:$D$13,1))+('1'!AE31- INDEX(CB!$D$8:$D$13,MATCH('1'!AE31,CB!$D$8:$D$13,1)))*( INDEX(CB!$G$8:$G$13,MATCH('1'!AE31, CB!$D$8:$D$13,1)+1)- INDEX(CB!$G$8:$G$13,MATCH('1'!AE31, CB!$D$8:$D$13,1)))/( INDEX(CB!$D$8:$D$13,MATCH('1'!AE31, CB!$D$8:$D$13,1)+1)- INDEX(CB!$D$8:$D$13,MATCH('1'!AE31,CB!$D$8:$D$13,1))),IF(AND('1'!AF31=CB!$A$14, '1'!AH31=CB!$B$14),INDEX(CB!$G$14:$G$19,MATCH('1'!AE31, CB!$D$14:$D$19,1))+('1'!AE31- INDEX(CB!$D$14:$D$19,MATCH('1'!AE31,CB!$D$14:$D$19,1)))*( INDEX(CB!$G$14:$G$19,MATCH('1'!AE31, CB!$D$14:$D$19,1)+1)- INDEX(CB!$G$14:$G$19,MATCH('1'!AE31, CB!$D$14:$D$19,1)))/( INDEX(CB!$D$14:$D$19,MATCH('1'!AE31, CB!$D$14:$D$19,1)+1)- INDEX(CB!$D$14:$D$19,MATCH('1'!AE31,CB!$D$14:$D$19,1))),IF(AND('1'!AF31=CB!$A$20, '1'!AH31=CB!$B$20),INDEX(CB!$G$20:$G$25,MATCH('1'!AE31, CB!$D$20:$D$25,1))+('1'!AE31- INDEX(CB!$D$20:$D$25,MATCH('1'!AE31,CB!$D$20:$D$25,1)))*( INDEX(CB!$G$20:$G$25,MATCH('1'!AE31, CB!$D$20:$D$25,1)+1)- INDEX(CB!$G$20:$G$25,MATCH('1'!AE31, CB!$D$20:$D$25,1)))/( INDEX(CB!$D$20:$D$25,MATCH('1'!AE31, CB!$D$20:$D$25,1)+1)- INDEX(CB!$D$20:$D$25,MATCH('1'!AE31,CB!$D$20:$D$25,1))),IF(AND('1'!AF31=CB!$A$26, '1'!AH31=CB!$B$26),INDEX(CB!$G$26:$G$31,MATCH('1'!AE31, CB!$D$26:$D$31,1))+('1'!AE31- INDEX(CB!$D$26:$D$31,MATCH('1'!AE31,CB!$D$26:$D$31,1)))*( INDEX(CB!$G$26:$G$31,MATCH('1'!AE31, CB!$D$26:$D$31,1)+1)- INDEX(CB!$G$26:$G$31,MATCH('1'!AE31, CB!$D$26:$D$31,1)))/( INDEX(CB!$D$26:$D$31,MATCH('1'!AE31, CB!$D$26:$D$31,1)+1)- INDEX(CB!$D$26:$D$31,MATCH('1'!AE31,CB!$D$26:$D$31,1))),IF(AND('1'!AF31=CB!$A$32, '1'!AH31=CB!$B$32),INDEX(CB!$G$32:$G$37,MATCH('1'!AE31, CB!$D$32:$D$37,1))+('1'!AE31- INDEX(CB!$D$32:$D$37,MATCH('1'!AE31,CB!$D$32:$D$37,1)))*( INDEX(CB!$G$32:$G$37,MATCH('1'!AE31, CB!$D$32:$D$37,1)+1)- INDEX(CB!$G$32:$G$37,MATCH('1'!AE31, CB!$D$32:$D$37,1)))/( INDEX(CB!$D$32:$D$37,MATCH('1'!AE31, CB!$D$32:$D$37,1)+1)- INDEX(CB!$D$32:$D$37,MATCH('1'!AE31,CB!$D$32:$D$37,1))),IF(AND('1'!AF31=CB!$A$38, '1'!AH31=CB!$B$38),INDEX(CB!$G$38:$G$43,MATCH('1'!AE31, CB!$D$38:$D$43,1))+('1'!AE31- INDEX(CB!$D$38:$D$43,MATCH('1'!AE31,CB!$D$38:$D$43,1)))*( INDEX(CB!$G$38:$G$43,MATCH('1'!AE31, CB!$D$38:$D$43,1)+1)- INDEX(CB!$G$38:$G$43,MATCH('1'!AE31, CB!$D$38:$D$43,1)))/( INDEX(CB!$D$38:$D$43,MATCH('1'!AE31, CB!$D$38:$D$43,1)+1)- INDEX(CB!$D$38:$D$43,MATCH('1'!AE31,CB!$D$38:$D$43,1))),IF(AND('1'!AF31=CB!$A$44, '1'!AH31=CB!$B$44),INDEX(CB!$G$44:$G$49,MATCH('1'!AE31, CB!$D$44:$D$49,1))+('1'!AE31- INDEX(CB!$D$44:$D$49,MATCH('1'!AE31,CB!$D$44:$D$49,1)))*( INDEX(CB!$G$44:$G$49,MATCH('1'!AE31, CB!$D$44:$D$49,1)+1)- INDEX(CB!$G$44:$G$49,MATCH('1'!AE31, CB!$D$44:$D$49,1)))/( INDEX(CB!$D$44:$D$49,MATCH('1'!AE31, CB!$D$44:$D$49,1)+1)- INDEX(CB!$D$44:$D$49,MATCH('1'!AE31,CB!$D$44:$D$49,1))),IF(AND('1'!AF31=CB!$A$50, '1'!AH31=CB!$B$50),INDEX(CB!$G$50:$G$55,MATCH('1'!AE31, CB!$D$50:$D$55,1))+('1'!AE31- INDEX(CB!$D$50:$D$55,MATCH('1'!AE31,CB!$D$50:$D$55,1)))*( INDEX(CB!$G$50:$G$55,MATCH('1'!AE31, CB!$D$50:$D$55,1)+1)- INDEX(CB!$G$50:$G$55,MATCH('1'!AE31, CB!$D$50:$D$55,1)))/( INDEX(CB!$D$50:$D$55,MATCH('1'!AE31, CB!$D$50:$D$55,1)+1)- INDEX(CB!$D$50:$D$55,MATCH('1'!AE31,CB!$D$50:$D$55,1))),IF(AND('1'!AF31=CB!$A$56, '1'!AH31=CB!$B$56),INDEX(CB!$G$56:$G$61,MATCH('1'!AE31, CB!$D$56:$D$61,1))+('1'!AE31- INDEX(CB!$D$56:$D$61,MATCH('1'!AE31,CB!$D$56:$D$61,1)))*( INDEX(CB!$G$56:$G$61,MATCH('1'!AE31, CB!$D$56:$D$61,1)+1)- INDEX(CB!$G$56:$G$61,MATCH('1'!AE31, CB!$D$56:$D$61,1)))/( INDEX(CB!$D$56:$D$61,MATCH('1'!AE31, CB!$D$56:$D$61,1)+1)- INDEX(CB!$D$56:$D$61,MATCH('1'!AE31,CB!$D$56:$D$61,1))),IF(AND('1'!AF31=CB!$A$62, '1'!AH31=CB!$B$62),INDEX(CB!$G$62:$G$67,MATCH('1'!AE31, CB!$D$62:$D$67,1))+('1'!AE31- INDEX(CB!$D$62:$D$67,MATCH('1'!AE31,CB!$D$62:$D$67,1)))*( INDEX(CB!$G$62:$G$67,MATCH('1'!AE31, CB!$D$62:$D$67,1)+1)- INDEX(CB!$G$62:$G$67,MATCH('1'!AE31, CB!$D$62:$D$67,1)))/( INDEX(CB!$D$62:$D$67,MATCH('1'!AE31, CB!$D$62:$D$67,1)+1)- INDEX(CB!$D$62:$D$67,MATCH('1'!AE31,CB!$D$62:$D$67,1))),IF(AND('1'!AF31=CB!$A$68, '1'!AH31=CB!$B$68),INDEX(CB!$G$68:$G$73,MATCH('1'!AE31, CB!$D$68:$D$73,1))+('1'!AE31- INDEX(CB!$D$68:$D$73,MATCH('1'!AE31,CB!$D$68:$D$73,1)))*( INDEX(CB!$G$68:$G$73,MATCH('1'!AE31, CB!$D$68:$D$73,1)+1)- INDEX(CB!$G$68:$G$73,MATCH('1'!AE31, CB!$D$68:$D$73,1)))/(INDEX(CB!$D$68:$D$73,MATCH('1'!AE31, CB!$D$68:$D$73,1)+1)- INDEX(CB!$D$68:$D$73,MATCH('1'!AE31,CB!$D$68:$D$73,1))),IF(AND('1'!AF31=CB!$A$74, '1'!AH31=CB!$B$74),INDEX(CB!$G$74:$G$79,MATCH('1'!AE31, CB!$D$74:$D$79,1))+('1'!AE31- INDEX(CB!$D$74:$D$79,MATCH('1'!AE31,CB!$D$74:$D$79,1)))*( INDEX(CB!$G$74:$G$79,MATCH('1'!AE31, CB!$D$74:$D$79,1)+1)- INDEX(CB!$G$74:$G$79,MATCH('1'!AE31, CB!$D$74:$D$79,1)))/(INDEX(CB!$D$74:$D$79,MATCH('1'!AE31, CB!$D$74:$D$79,1)+1)- INDEX(CB!$D$74:$D$79,MATCH('1'!AE31,CB!$D$74:$D$79,1))),IF(AND('1'!AF31=CB!$A$80, '1'!AH31=CB!$B$80),INDEX(CB!$G$80:$G$85,MATCH('1'!AE31, CB!$D$80:$D$85,1))+('1'!AE31- INDEX(CB!$D$80:$D$85,MATCH('1'!AE31,CB!$D$80:$D$85,1)))*( INDEX(CB!$G$80:$G$85,MATCH('1'!AE31, CB!$D$80:$D$85,1)+1)- INDEX(CB!$G$80:$G$85,MATCH('1'!AE31, CB!$D$80:$D$85,1)))/(INDEX(CB!$D$80:$D$85,MATCH('1'!AE31, CB!$D$80:$D$85,1)+1)- INDEX(CB!$D$80:$D$85,MATCH('1'!AE31,CB!$D$80:$D$85,1))),IF(AND('1'!AF31=CB!$A$86, '1'!AH31=CB!$B$86),INDEX(CB!$G$86:$G$91,MATCH('1'!AE31, CB!$D$86:$D$91,1))+('1'!AE31- INDEX(CB!$D$86:$D$91,MATCH('1'!AE31,CB!$D$86:$D$91,1)))*( INDEX(CB!$G$86:$G$91,MATCH('1'!AE31, CB!$D$86:$D$91,1)+1)- INDEX(CB!$G$86:$G$91,MATCH('1'!AE31, CB!$D$86:$D$91,1)))/(INDEX(CB!$D$86:$D$91,MATCH('1'!AE31, CB!$D$86:$D$91,1)+1)- INDEX(CB!$D$86:$D$91,MATCH('1'!AE31,CB!$D$86:$D$91,1))),IF(AND('1'!AF31=CB!$A$92, '1'!AH31=CB!$B$92),INDEX(CB!$G$92:$G$97,MATCH('1'!AE31, CB!$D$92:$D$97,1))+('1'!AE31- INDEX(CB!$D$92:$D$97,MATCH('1'!AE31,CB!$D$92:$D$97,1)))*( INDEX(CB!$G$92:$G$97,MATCH('1'!AE31, CB!$D$92:$D$97,1)+1)- INDEX(CB!$G$92:$G$97,MATCH('1'!AE31, CB!$D$92:$D$97,1)))/(INDEX(CB!$D$92:$D$97,MATCH('1'!AE31, CB!$D$92:$D$97,1)+1)- INDEX(CB!$D$92:$D$97,MATCH('1'!AE31,CB!$D$92:$D$97,1))),IF(AND('1'!AF31=CB!$A$98, '1'!AH31=CB!$B$98),INDEX(CB!$G$98:$G$103,MATCH('1'!AE31, CB!$D$98:$D$103,1))+('1'!AE31- INDEX(CB!$D$98:$D$103,MATCH('1'!AE31,CB!$D$98:$D$103,1)))*( INDEX(CB!$G$98:$G$103,MATCH('1'!AE31, CB!$D$98:$D$103,1)+1)- INDEX(CB!$G$98:$G$103,MATCH('1'!AE31, CB!$D$98:$D$103,1)))/(INDEX(CB!$D$98:$D$103,MATCH('1'!AE31, CB!$D$98:$D$103,1)+1)- INDEX(CB!$D$98:$D$103,MATCH('1'!AE31,CB!$D$98:$D$103,1))),IF(AND('1'!AF31=CB!$A$104, '1'!AH31=CB!$B$104),INDEX(CB!$G$104:$G$109,MATCH('1'!AE31, CB!$D$104:$D$109,1))+('1'!AE31- INDEX(CB!$D$104:$D$109,MATCH('1'!AE31,CB!$D$104:$D$109,1)))*( INDEX(CB!$G$104:$G$109,MATCH('1'!AE31, CB!$D$104:$D$109,1)+1)- INDEX(CB!$G$104:$G$109,MATCH('1'!AE31, CB!$D$104:$D$109,1)))/(INDEX(CB!$D$104:$D$109,MATCH('1'!AE31, CB!$D$104:$D$109,1)+1)- INDEX(CB!$D$104:$D$109,MATCH('1'!AE31,CB!$D$104:$D$109,1))),0))))))))))))))))))</f>
        <v>#N/A</v>
      </c>
      <c r="AW31" s="33" t="e">
        <f>IF(AND('1'!AF31=CB!$A$2, '1'!AH31=CB!$B$2),INDEX(CB!$F$2:$F$7,MATCH('1'!AE31, CB!$D$2:$D$7,1))+('1'!AE31- INDEX(CB!$D$2:$D$7,MATCH('1'!AE31,CB!$D$2:$D$7,1)))*( INDEX(CB!$F$2:$F$7,MATCH('1'!AE31, CB!$D$2:$D$7,1)+1)- INDEX(CB!$F$2:$F$7,MATCH('1'!AE31, CB!$D$2:$D$7,1)))/( INDEX(CB!$D$2:$D$7,MATCH('1'!AE31, CB!$D$2:$D$7,1)+1)- INDEX(CB!$D$2:$D$7,MATCH('1'!AE31,CB!$D$2:$D$7,1))),IF(AND('1'!AF31=CB!$A$8, '1'!AH31=CB!$B$8),INDEX(CB!$F$8:$F$13,MATCH('1'!AE31, CB!$D$8:$D$13,1))+('1'!AE31- INDEX(CB!$D$8:$D$13,MATCH('1'!AE31,CB!$D$8:$D$13,1)))*( INDEX(CB!$F$8:$F$13,MATCH('1'!AE31, CB!$D$8:$D$13,1)+1)- INDEX(CB!$F$8:$F$13,MATCH('1'!AE31, CB!$D$8:$D$13,1)))/( INDEX(CB!$D$8:$D$13,MATCH('1'!AE31, CB!$D$8:$D$13,1)+1)- INDEX(CB!$D$8:$D$13,MATCH('1'!AE31,CB!$D$8:$D$13,1))),IF(AND('1'!AF31=CB!$A$14, '1'!AH31=CB!$B$14),INDEX(CB!$F$14:$F$19,MATCH('1'!AE31, CB!$D$14:$D$19,1))+('1'!AE31- INDEX(CB!$D$14:$D$19,MATCH('1'!AE31,CB!$D$14:$D$19,1)))*( INDEX(CB!$F$14:$F$19,MATCH('1'!AE31, CB!$D$14:$D$19,1)+1)- INDEX(CB!$F$14:$F$19,MATCH('1'!AE31, CB!$D$14:$D$19,1)))/( INDEX(CB!$D$14:$D$19,MATCH('1'!AE31, CB!$D$14:$D$19,1)+1)- INDEX(CB!$D$14:$D$19,MATCH('1'!AE31,CB!$D$14:$D$19,1))),IF(AND('1'!AF31=CB!$A$20, '1'!AH31=CB!$B$20),INDEX(CB!$F$20:$F$25,MATCH('1'!AE31, CB!$D$20:$D$25,1))+('1'!AE31- INDEX(CB!$D$20:$D$25,MATCH('1'!AE31,CB!$D$20:$D$25,1)))*( INDEX(CB!$F$20:$F$25,MATCH('1'!AE31, CB!$D$20:$D$25,1)+1)- INDEX(CB!$F$20:$F$25,MATCH('1'!AE31, CB!$D$20:$D$25,1)))/( INDEX(CB!$D$20:$D$25,MATCH('1'!AE31, CB!$D$20:$D$25,1)+1)- INDEX(CB!$D$20:$D$25,MATCH('1'!AE31,CB!$D$20:$D$25,1))),IF(AND('1'!AF31=CB!$A$26, '1'!AH31=CB!$B$26),INDEX(CB!$F$26:$F$31,MATCH('1'!AE31, CB!$D$26:$D$31,1))+('1'!AE31- INDEX(CB!$D$26:$D$31,MATCH('1'!AE31,CB!$D$26:$D$31,1)))*( INDEX(CB!$F$26:$F$31,MATCH('1'!AE31, CB!$D$26:$D$31,1)+1)- INDEX(CB!$F$26:$F$31,MATCH('1'!AE31, CB!$D$26:$D$31,1)))/( INDEX(CB!$D$26:$D$31,MATCH('1'!AE31, CB!$D$26:$D$31,1)+1)- INDEX(CB!$D$26:$D$31,MATCH('1'!AE31,CB!$D$26:$D$31,1))),IF(AND('1'!AF31=CB!$A$32, '1'!AH31=CB!$B$32),INDEX(CB!$F$32:$F$37,MATCH('1'!AE31, CB!$D$32:$D$37,1))+('1'!AE31- INDEX(CB!$D$32:$D$37,MATCH('1'!AE31,CB!$D$32:$D$37,1)))*( INDEX(CB!$F$32:$F$37,MATCH('1'!AE31, CB!$D$32:$D$37,1)+1)- INDEX(CB!$F$32:$F$37,MATCH('1'!AE31, CB!$D$32:$D$37,1)))/( INDEX(CB!$D$32:$D$37,MATCH('1'!AE31, CB!$D$32:$D$37,1)+1)- INDEX(CB!$D$32:$D$37,MATCH('1'!AE31,CB!$D$32:$D$37,1))),IF(AND('1'!AF31=CB!$A$38, '1'!AH31=CB!$B$38),INDEX(CB!$F$38:$F$43,MATCH('1'!AE31, CB!$D$38:$D$43,1))+('1'!AE31- INDEX(CB!$D$38:$D$43,MATCH('1'!AE31,CB!$D$38:$D$43,1)))*( INDEX(CB!$F$38:$F$43,MATCH('1'!AE31, CB!$D$38:$D$43,1)+1)- INDEX(CB!$F$38:$F$43,MATCH('1'!AE31, CB!$D$38:$D$43,1)))/( INDEX(CB!$D$38:$D$43,MATCH('1'!AE31, CB!$D$38:$D$43,1)+1)- INDEX(CB!$D$38:$D$43,MATCH('1'!AE31,CB!$D$38:$D$43,1))),IF(AND('1'!AF31=CB!$A$44, '1'!AH31=CB!$B$44),INDEX(CB!$F$44:$F$49,MATCH('1'!AE31, CB!$D$44:$D$49,1))+('1'!AE31- INDEX(CB!$D$44:$D$49,MATCH('1'!AE31,CB!$D$44:$D$49,1)))*( INDEX(CB!$F$44:$F$49,MATCH('1'!AE31, CB!$D$44:$D$49,1)+1)- INDEX(CB!$F$44:$F$49,MATCH('1'!AE31, CB!$D$44:$D$49,1)))/( INDEX(CB!$D$44:$D$49,MATCH('1'!AE31, CB!$D$44:$D$49,1)+1)- INDEX(CB!$D$44:$D$49,MATCH('1'!AE31,CB!$D$44:$D$49,1))),IF(AND('1'!AF31=CB!$A$50, '1'!AH31=CB!$B$50),INDEX(CB!$F$50:$F$55,MATCH('1'!AE31, CB!$D$50:$D$55,1))+('1'!AE31- INDEX(CB!$D$50:$D$55,MATCH('1'!AE31,CB!$D$50:$D$55,1)))*( INDEX(CB!$F$50:$F$55,MATCH('1'!AE31, CB!$D$50:$D$55,1)+1)- INDEX(CB!$F$50:$F$55,MATCH('1'!AE31, CB!$D$50:$D$55,1)))/( INDEX(CB!$D$50:$D$55,MATCH('1'!AE31, CB!$D$50:$D$55,1)+1)- INDEX(CB!$D$50:$D$55,MATCH('1'!AE31,CB!$D$50:$D$55,1))),IF(AND('1'!AF31=CB!$A$56, '1'!AH31=CB!$B$56),INDEX(CB!$F$56:$F$61,MATCH('1'!AE31, CB!$D$56:$D$61,1))+('1'!AE31- INDEX(CB!$D$56:$D$61,MATCH('1'!AE31,CB!$D$56:$D$61,1)))*( INDEX(CB!$F$56:$F$61,MATCH('1'!AE31, CB!$D$56:$D$61,1)+1)- INDEX(CB!$F$56:$F$61,MATCH('1'!AE31, CB!$D$56:$D$61,1)))/( INDEX(CB!$D$56:$D$61,MATCH('1'!AE31, CB!$D$56:$D$61,1)+1)- INDEX(CB!$D$56:$D$61,MATCH('1'!AE31,CB!$D$56:$D$61,1))),IF(AND('1'!AF31=CB!$A$62, '1'!AH31=CB!$B$62),INDEX(CB!$F$62:$F$67,MATCH('1'!AE31, CB!$D$62:$D$67,1))+('1'!AE31- INDEX(CB!$D$62:$D$67,MATCH('1'!AE31,CB!$D$62:$D$67,1)))*( INDEX(CB!$F$62:$F$67,MATCH('1'!AE31, CB!$D$62:$D$67,1)+1)- INDEX(CB!$F$62:$F$67,MATCH('1'!AE31, CB!$D$62:$D$67,1)))/( INDEX(CB!$D$62:$D$67,MATCH('1'!AE31, CB!$D$62:$D$67,1)+1)- INDEX(CB!$D$62:$D$67,MATCH('1'!AE31,CB!$D$62:$D$67,1))),IF(AND('1'!AF31=CB!$A$68, '1'!AH31=CB!$B$68),INDEX(CB!$F$68:$F$73,MATCH('1'!AE31, CB!$D$68:$D$73,1))+('1'!AE31- INDEX(CB!$D$68:$D$73,MATCH('1'!AE31,CB!$D$68:$D$73,1)))*( INDEX(CB!$F$68:$F$73,MATCH('1'!AE31, CB!$D$68:$D$73,1)+1)- INDEX(CB!$F$68:$F$73,MATCH('1'!AE31, CB!$D$68:$D$73,1)))/(INDEX(CB!$D$68:$D$73,MATCH('1'!AE31, CB!$D$68:$D$73,1)+1)- INDEX(CB!$D$68:$D$73,MATCH('1'!AE31,CB!$D$68:$D$73,1))),IF(AND('1'!AF31=CB!$A$74, '1'!AH31=CB!$B$74),INDEX(CB!$F$74:$F$79,MATCH('1'!AE31, CB!$D$74:$D$79,1))+('1'!AE31- INDEX(CB!$D$74:$D$79,MATCH('1'!AE31,CB!$D$74:$D$79,1)))*( INDEX(CB!$F$74:$F$79,MATCH('1'!AE31, CB!$D$74:$D$79,1)+1)- INDEX(CB!$F$74:$F$79,MATCH('1'!AE31, CB!$D$74:$D$79,1)))/(INDEX(CB!$D$74:$D$79,MATCH('1'!AE31, CB!$D$74:$D$79,1)+1)- INDEX(CB!$D$74:$D$79,MATCH('1'!AE31,CB!$D$74:$D$79,1))),IF(AND('1'!AF31=CB!$A$80, '1'!AH31=CB!$B$80),INDEX(CB!$F$80:$F$85,MATCH('1'!AE31, CB!$D$80:$D$85,1))+('1'!AE31- INDEX(CB!$D$80:$D$85,MATCH('1'!AE31,CB!$D$80:$D$85,1)))*( INDEX(CB!$F$80:$F$85,MATCH('1'!AE31, CB!$D$80:$D$85,1)+1)- INDEX(CB!$F$80:$F$85,MATCH('1'!AE31, CB!$D$80:$D$85,1)))/(INDEX(CB!$D$80:$D$85,MATCH('1'!AE31, CB!$D$80:$D$85,1)+1)- INDEX(CB!$D$80:$D$85,MATCH('1'!AE31,CB!$D$80:$D$85,1))),IF(AND('1'!AF31=CB!$A$86, '1'!AH31=CB!$B$86),INDEX(CB!$F$86:$F$91,MATCH('1'!AE31, CB!$D$86:$D$91,1))+('1'!AE31- INDEX(CB!$D$86:$D$91,MATCH('1'!AE31,CB!$D$86:$D$91,1)))*( INDEX(CB!$F$86:$F$91,MATCH('1'!AE31, CB!$D$86:$D$91,1)+1)- INDEX(CB!$F$86:$F$91,MATCH('1'!AE31, CB!$D$86:$D$91,1)))/(INDEX(CB!$D$86:$D$91,MATCH('1'!AE31, CB!$D$86:$D$91,1)+1)- INDEX(CB!$D$86:$D$91,MATCH('1'!AE31,CB!$D$86:$D$91,1))),IF(AND('1'!AF31=CB!$A$92, '1'!AH31=CB!$B$92),INDEX(CB!$F$92:$F$97,MATCH('1'!AE31, CB!$D$92:$D$97,1))+('1'!AE31- INDEX(CB!$D$92:$D$97,MATCH('1'!AE31,CB!$D$92:$D$97,1)))*( INDEX(CB!$F$92:$F$97,MATCH('1'!AE31, CB!$D$92:$D$97,1)+1)- INDEX(CB!$F$92:$F$97,MATCH('1'!AE31, CB!$D$92:$D$97,1)))/(INDEX(CB!$D$92:$D$97,MATCH('1'!AE31, CB!$D$92:$D$97,1)+1)- INDEX(CB!$D$92:$D$97,MATCH('1'!AE31,CB!$D$92:$D$97,1))),IF(AND('1'!AF31=CB!$A$98, '1'!AH31=CB!$B$98),INDEX(CB!$F$98:$F$103,MATCH('1'!AE31, CB!$D$98:$D$103,1))+('1'!AE31- INDEX(CB!$D$98:$D$103,MATCH('1'!AE31,CB!$D$98:$D$103,1)))*( INDEX(CB!$F$98:$F$103,MATCH('1'!AE31, CB!$D$98:$D$103,1)+1)- INDEX(CB!$F$98:$F$103,MATCH('1'!AE31, CB!$D$98:$D$103,1)))/(INDEX(CB!$D$98:$D$103,MATCH('1'!AE31, CB!$D$98:$D$103,1)+1)- INDEX(CB!$D$98:$D$103,MATCH('1'!AE31,CB!$D$98:$D$103,1))),IF(AND('1'!AF31=CB!$A$104, '1'!AH31=CB!$B$104),INDEX(CB!$F$104:$F$109,MATCH('1'!AE31, CB!$D$104:$D$109,1))+('1'!AE31- INDEX(CB!$D$104:$D$109,MATCH('1'!AE31,CB!$D$104:$D$109,1)))*( INDEX(CB!$F$104:$F$109,MATCH('1'!AE31, CB!$D$104:$D$109,1)+1)- INDEX(CB!$F$104:$F$109,MATCH('1'!AE31, CB!$D$104:$D$109,1)))/(INDEX(CB!$D$104:$D$109,MATCH('1'!AE31, CB!$D$104:$D$109,1)+1)- INDEX(CB!$D$104:$D$109,MATCH('1'!AE31,CB!$D$104:$D$109,1))),0))))))))))))))))))</f>
        <v>#N/A</v>
      </c>
      <c r="AX31" s="33" t="e">
        <f>IF(AND('1'!AF31=CB!$A$2, '1'!AH31=CB!$B$2),INDEX(CB!$E$2:$E$7,MATCH('1'!AE31, CB!$D$2:$D$7,1))+('1'!AE31- INDEX(CB!$D$2:$D$7,MATCH('1'!AE31,CB!$D$2:$D$7,1)))*( INDEX(CB!$E$2:$E$7,MATCH('1'!AE31, CB!$D$2:$D$7,1)+1)- INDEX(CB!$E$2:$E$7,MATCH('1'!AE31, CB!$D$2:$D$7,1)))/( INDEX(CB!$D$2:$D$7,MATCH('1'!AE31, CB!$D$2:$D$7,1)+1)- INDEX(CB!$D$2:$D$7,MATCH('1'!AE31,CB!$D$2:$D$7,1))),IF(AND('1'!AF31=CB!$A$8, '1'!AH31=CB!$B$8),INDEX(CB!$E$8:$E$13,MATCH('1'!AE31, CB!$D$8:$D$13,1))+('1'!AE31- INDEX(CB!$D$8:$D$13,MATCH('1'!AE31,CB!$D$8:$D$13,1)))*( INDEX(CB!$E$8:$E$13,MATCH('1'!AE31, CB!$D$8:$D$13,1)+1)- INDEX(CB!$E$8:$E$13,MATCH('1'!AE31, CB!$D$8:$D$13,1)))/( INDEX(CB!$D$8:$D$13,MATCH('1'!AE31, CB!$D$8:$D$13,1)+1)- INDEX(CB!$D$8:$D$13,MATCH('1'!AE31,CB!$D$8:$D$13,1))),IF(AND('1'!AF31=CB!$A$14, '1'!AH31=CB!$B$14),INDEX(CB!$E$14:$E$19,MATCH('1'!AE31, CB!$D$14:$D$19,1))+('1'!AE31- INDEX(CB!$D$14:$D$19,MATCH('1'!AE31,CB!$D$14:$D$19,1)))*( INDEX(CB!$E$14:$E$19,MATCH('1'!AE31, CB!$D$14:$D$19,1)+1)- INDEX(CB!$E$14:$E$19,MATCH('1'!AE31, CB!$D$14:$D$19,1)))/( INDEX(CB!$D$14:$D$19,MATCH('1'!AE31, CB!$D$14:$D$19,1)+1)- INDEX(CB!$D$14:$D$19,MATCH('1'!AE31,CB!$D$14:$D$19,1))),IF(AND('1'!AF31=CB!$A$20, '1'!AH31=CB!$B$20),INDEX(CB!$E$20:$E$25,MATCH('1'!AE31, CB!$D$20:$D$25,1))+('1'!AE31- INDEX(CB!$D$20:$D$25,MATCH('1'!AE31,CB!$D$20:$D$25,1)))*( INDEX(CB!$E$20:$E$25,MATCH('1'!AE31, CB!$D$20:$D$25,1)+1)- INDEX(CB!$E$20:$E$25,MATCH('1'!AE31, CB!$D$20:$D$25,1)))/( INDEX(CB!$D$20:$D$25,MATCH('1'!AE31, CB!$D$20:$D$25,1)+1)- INDEX(CB!$D$20:$D$25,MATCH('1'!AE31,CB!$D$20:$D$25,1))),IF(AND('1'!AF31=CB!$A$26, '1'!AH31=CB!$B$26),INDEX(CB!$E$26:$E$31,MATCH('1'!AE31, CB!$D$26:$D$31,1))+('1'!AE31- INDEX(CB!$D$26:$D$31,MATCH('1'!AE31,CB!$D$26:$D$31,1)))*( INDEX(CB!$E$26:$E$31,MATCH('1'!AE31, CB!$D$26:$D$31,1)+1)- INDEX(CB!$E$26:$E$31,MATCH('1'!AE31, CB!$D$26:$D$31,1)))/( INDEX(CB!$D$26:$D$31,MATCH('1'!AE31, CB!$D$26:$D$31,1)+1)- INDEX(CB!$D$26:$D$31,MATCH('1'!AE31,CB!$D$26:$D$31,1))),IF(AND('1'!AF31=CB!$A$32, '1'!AH31=CB!$B$32),INDEX(CB!$E$32:$E$37,MATCH('1'!AE31, CB!$D$32:$D$37,1))+('1'!AE31- INDEX(CB!$D$32:$D$37,MATCH('1'!AE31,CB!$D$32:$D$37,1)))*( INDEX(CB!$E$32:$E$37,MATCH('1'!AE31, CB!$D$32:$D$37,1)+1)- INDEX(CB!$E$32:$E$37,MATCH('1'!AE31, CB!$D$32:$D$37,1)))/( INDEX(CB!$D$32:$D$37,MATCH('1'!AE31, CB!$D$32:$D$37,1)+1)- INDEX(CB!$D$32:$D$37,MATCH('1'!AE31,CB!$D$32:$D$37,1))),IF(AND('1'!AF31=CB!$A$38, '1'!AH31=CB!$B$38),INDEX(CB!$E$38:$E$43,MATCH('1'!AE31, CB!$D$38:$D$43,1))+('1'!AE31- INDEX(CB!$D$38:$D$43,MATCH('1'!AE31,CB!$D$38:$D$43,1)))*( INDEX(CB!$E$38:$E$43,MATCH('1'!AE31, CB!$D$38:$D$43,1)+1)- INDEX(CB!$E$38:$E$43,MATCH('1'!AE31, CB!$D$38:$D$43,1)))/( INDEX(CB!$D$38:$D$43,MATCH('1'!AE31, CB!$D$38:$D$43,1)+1)- INDEX(CB!$D$38:$D$43,MATCH('1'!AE31,CB!$D$38:$D$43,1))),IF(AND('1'!AF31=CB!$A$44, '1'!AH31=CB!$B$44),INDEX(CB!$E$44:$E$49,MATCH('1'!AE31, CB!$D$44:$D$49,1))+('1'!AE31- INDEX(CB!$D$44:$D$49,MATCH('1'!AE31,CB!$D$44:$D$49,1)))*( INDEX(CB!$E$44:$E$49,MATCH('1'!AE31, CB!$D$44:$D$49,1)+1)- INDEX(CB!$E$44:$E$49,MATCH('1'!AE31, CB!$D$44:$D$49,1)))/( INDEX(CB!$D$44:$D$49,MATCH('1'!AE31, CB!$D$44:$D$49,1)+1)- INDEX(CB!$D$44:$D$49,MATCH('1'!AE31,CB!$D$44:$D$49,1))),IF(AND('1'!AF31=CB!$A$50, '1'!AH31=CB!$B$50),INDEX(CB!$E$50:$E$55,MATCH('1'!AE31, CB!$D$50:$D$55,1))+('1'!AE31- INDEX(CB!$D$50:$D$55,MATCH('1'!AE31,CB!$D$50:$D$55,1)))*( INDEX(CB!$E$50:$E$55,MATCH('1'!AE31, CB!$D$50:$D$55,1)+1)- INDEX(CB!$E$50:$E$55,MATCH('1'!AE31, CB!$D$50:$D$55,1)))/( INDEX(CB!$D$50:$D$55,MATCH('1'!AE31, CB!$D$50:$D$55,1)+1)- INDEX(CB!$D$50:$D$55,MATCH('1'!AE31,CB!$D$50:$D$55,1))),IF(AND('1'!AF31=CB!$A$56, '1'!AH31=CB!$B$56),INDEX(CB!$E$56:$E$61,MATCH('1'!AE31, CB!$D$56:$D$61,1))+('1'!AE31- INDEX(CB!$D$56:$D$61,MATCH('1'!AE31,CB!$D$56:$D$61,1)))*( INDEX(CB!$E$56:$E$61,MATCH('1'!AE31, CB!$D$56:$D$61,1)+1)- INDEX(CB!$E$56:$E$61,MATCH('1'!AE31, CB!$D$56:$D$61,1)))/( INDEX(CB!$D$56:$D$61,MATCH('1'!AE31, CB!$D$56:$D$61,1)+1)- INDEX(CB!$D$56:$D$61,MATCH('1'!AE31,CB!$D$56:$D$61,1))),IF(AND('1'!AF31=CB!$A$62, '1'!AH31=CB!$B$62),INDEX(CB!$E$62:$E$67,MATCH('1'!AE31, CB!$D$62:$D$67,1))+('1'!AE31- INDEX(CB!$D$62:$D$67,MATCH('1'!AE31,CB!$D$62:$D$67,1)))*( INDEX(CB!$E$62:$E$67,MATCH('1'!AE31, CB!$D$62:$D$67,1)+1)- INDEX(CB!$E$62:$E$67,MATCH('1'!AE31, CB!$D$62:$D$67,1)))/( INDEX(CB!$D$62:$D$67,MATCH('1'!AE31, CB!$D$62:$D$67,1)+1)- INDEX(CB!$D$62:$D$67,MATCH('1'!AE31,CB!$D$62:$D$67,1))),IF(AND('1'!AF31=CB!$A$68, '1'!AH31=CB!$B$68),INDEX(CB!$E$68:$E$73,MATCH('1'!AE31, CB!$D$68:$D$73,1))+('1'!AE31- INDEX(CB!$D$68:$D$73,MATCH('1'!AE31,CB!$D$68:$D$73,1)))*( INDEX(CB!$E$68:$E$73,MATCH('1'!AE31, CB!$D$68:$D$73,1)+1)- INDEX(CB!$E$68:$E$73,MATCH('1'!AE31, CB!$D$68:$D$73,1)))/(INDEX(CB!$D$68:$D$73,MATCH('1'!AE31, CB!$D$68:$D$73,1)+1)- INDEX(CB!$D$68:$D$73,MATCH('1'!AE31,CB!$D$68:$D$73,1))),IF(AND('1'!AF31=CB!$A$74, '1'!AH31=CB!$B$74),INDEX(CB!$E$74:$E$79,MATCH('1'!AE31, CB!$D$74:$D$79,1))+('1'!AE31- INDEX(CB!$D$74:$D$79,MATCH('1'!AE31,CB!$D$74:$D$79,1)))*( INDEX(CB!$E$74:$E$79,MATCH('1'!AE31, CB!$D$74:$D$79,1)+1)- INDEX(CB!$E$74:$E$79,MATCH('1'!AE31, CB!$D$74:$D$79,1)))/(INDEX(CB!$D$74:$D$79,MATCH('1'!AE31, CB!$D$74:$D$79,1)+1)- INDEX(CB!$D$74:$D$79,MATCH('1'!AE31,CB!$D$74:$D$79,1))),IF(AND('1'!AF31=CB!$A$80, '1'!AH31=CB!$B$80),INDEX(CB!$E$80:$E$85,MATCH('1'!AE31, CB!$D$80:$D$85,1))+('1'!AE31- INDEX(CB!$D$80:$D$85,MATCH('1'!AE31,CB!$D$80:$D$85,1)))*( INDEX(CB!$E$80:$E$85,MATCH('1'!AE31, CB!$D$80:$D$85,1)+1)- INDEX(CB!$E$80:$E$85,MATCH('1'!AE31, CB!$D$80:$D$85,1)))/(INDEX(CB!$D$80:$D$85,MATCH('1'!AE31, CB!$D$80:$D$85,1)+1)- INDEX(CB!$D$80:$D$85,MATCH('1'!AE31,CB!$D$80:$D$85,1))),IF(AND('1'!AF31=CB!$A$86, '1'!AH31=CB!$B$86),INDEX(CB!$E$86:$E$91,MATCH('1'!AE31, CB!$D$86:$D$91,1))+('1'!AE31- INDEX(CB!$D$86:$D$91,MATCH('1'!AE31,CB!$D$86:$D$91,1)))*( INDEX(CB!$E$86:$E$91,MATCH('1'!AE31, CB!$D$86:$D$91,1)+1)- INDEX(CB!$E$86:$E$91,MATCH('1'!AE31, CB!$D$86:$D$91,1)))/(INDEX(CB!$D$86:$D$91,MATCH('1'!AE31, CB!$D$86:$D$91,1)+1)- INDEX(CB!$D$86:$D$91,MATCH('1'!AE31,CB!$D$86:$D$91,1))),IF(AND('1'!AF31=CB!$A$92, '1'!AH31=CB!$B$92),INDEX(CB!$E$92:$E$97,MATCH('1'!AE31, CB!$D$92:$D$97,1))+('1'!AE31- INDEX(CB!$D$92:$D$97,MATCH('1'!AE31,CB!$D$92:$D$97,1)))*( INDEX(CB!$E$92:$E$97,MATCH('1'!AE31, CB!$D$92:$D$97,1)+1)- INDEX(CB!$E$92:$E$97,MATCH('1'!AE31, CB!$D$92:$D$97,1)))/(INDEX(CB!$D$92:$D$97,MATCH('1'!AE31, CB!$D$92:$D$97,1)+1)- INDEX(CB!$D$92:$D$97,MATCH('1'!AE31,CB!$D$92:$D$97,1))),IF(AND('1'!AF31=CB!$A$98, '1'!AH31=CB!$B$98),INDEX(CB!$E$98:$E$103,MATCH('1'!AE31, CB!$D$98:$D$103,1))+('1'!AE31- INDEX(CB!$D$98:$D$103,MATCH('1'!AE31,CB!$D$98:$D$103,1)))*( INDEX(CB!$E$98:$E$103,MATCH('1'!AE31, CB!$D$98:$D$103,1)+1)- INDEX(CB!$E$98:$E$103,MATCH('1'!AE31, CB!$D$98:$D$103,1)))/(INDEX(CB!$D$98:$D$103,MATCH('1'!AE31, CB!$D$98:$D$103,1)+1)- INDEX(CB!$D$98:$D$103,MATCH('1'!AE31,CB!$D$98:$D$103,1))),IF(AND('1'!AF31=CB!$A$104, '1'!AH31=CB!$B$104),INDEX(CB!$E$104:$E$109,MATCH('1'!AE31, CB!$D$104:$D$109,1))+('1'!AE31- INDEX(CB!$D$104:$D$109,MATCH('1'!AE31,CB!$D$104:$D$109,1)))*( INDEX(CB!$E$104:$E$109,MATCH('1'!AE31, CB!$D$104:$D$109,1)+1)- INDEX(CB!$E$104:$E$109,MATCH('1'!AE31, CB!$D$104:$D$109,1)))/(INDEX(CB!$D$104:$D$109,MATCH('1'!AE31, CB!$D$104:$D$109,1)+1)- INDEX(CB!$D$104:$D$109,MATCH('1'!AE31,CB!$D$104:$D$109,1))),0))))))))))))))))))</f>
        <v>#N/A</v>
      </c>
      <c r="AY31" s="11" t="e">
        <f t="shared" si="17"/>
        <v>#VALUE!</v>
      </c>
      <c r="AZ31" s="11" t="e">
        <f>(-AY30+IF(AND('1'!AF31=CB!$A$2,'1'!AH31=CB!$B$2),MAX(CB!$D$2:$D$7),IF(AND('1'!AF31=CB!$A$8,'1'!AH31=CB!$B$8),MAX(CB!$D$8:$D$13),IF(AND('1'!AF31=CB!$A$14,'1'!AH31=CB!$B$14),MAX(CB!$D$14:$D$19),IF(AND('1'!AF31=CB!$A$20,'1'!AH31=CB!$B$20),MAX(CB!$D$20:$D$25),IF(AND('1'!AF31=CB!$A$26,'1'!AH31=CB!$B$26),MAX(CB!$D$26:$D$31),IF(AND('1'!AF31=CB!$A$32,'1'!AH31=CB!$B$32),CB!$D$36+(6-CB!$C$36)*(CB!$D$37-CB!$D$36)/(CB!$C$37-CB!$C$36),IF(AND('1'!AF31=CB!$A$38,'1'!AH31=CB!$B$38),CB!$D$42+(6-CB!$C$42)*(CB!$D$43-CB!$D$42)/(CB!$C$43-CB!$C$42),IF(AND('1'!AF31=CB!$A$44,'1'!AH31=CB!$B$44),CB!$D$48+(6-CB!$C$48)*(CB!$D$49-CB!$D$48)/(CB!$C$49-CB!$C$48),IF(AND('1'!AF31=CB!$A$50,'1'!AH31=CB!$B$50),CB!$D$54+(6-CB!$C$54)*(CB!$D$55-CB!$D$54)/(CB!$C$55-CB!$C$54),IF(AND('1'!AF31=CB!$A$56,'1'!AH31=CB!$B$56),CB!$D$60+(6-CB!$C$60)*(CB!$D$61-CB!$D$60)/(CB!$C$61-CB!$C$60),IF(AND('1'!AF31=CB!$A$62,'1'!AH31=CB!$B$62),MAX(CB!$D$62:$D$67),IF(AND('1'!AF31=CB!$A$68,'1'!AH31=CB!$B$68),MAX(CB!$D$68:$D$73),IF(AND('1'!AF31=CB!$A$74,'1'!AH31=CB!$B$74),MAX(CB!$D$74:$D$79),IF(AND('1'!AF31=CB!$A$80,'1'!AH31=CB!$B$80),MAX(CB!$D$80:$D$85),IF(AND('1'!AF31=CB!$A$86,'1'!AH31=CB!$B$86),MAX(CB!$D$86:$D$91),IF(AND('1'!AF31=CB!$A$92,'1'!AH31=CB!$B$92),MAX(CB!$D$92:$D$97),IF(AND('1'!AF31=CB!$A$98,'1'!AH31=CB!$B$98),MAX(CB!$D$98:$D$103),IF(AND('1'!AF31=CB!$A$104,'1'!AH31=CB!$B$104),MAX(CB!$D$104:$D$109),0)))))))))))))))))))/(F31*H31*D31)*43560+$B30</f>
        <v>#VALUE!</v>
      </c>
      <c r="BA31" s="38" t="e">
        <f t="shared" si="1"/>
        <v>#N/A</v>
      </c>
      <c r="BB31" s="39" t="e">
        <f t="shared" si="2"/>
        <v>#N/A</v>
      </c>
      <c r="BC31" s="39" t="e">
        <f t="shared" si="3"/>
        <v>#N/A</v>
      </c>
      <c r="BD31" s="39" t="e">
        <f t="shared" si="4"/>
        <v>#N/A</v>
      </c>
      <c r="BE31" s="39" t="e">
        <f t="shared" si="5"/>
        <v>#N/A</v>
      </c>
      <c r="BF31" s="39" t="e">
        <f t="shared" si="6"/>
        <v>#N/A</v>
      </c>
      <c r="BG31" s="39" t="e">
        <f t="shared" si="7"/>
        <v>#N/A</v>
      </c>
      <c r="BH31" s="39" t="e">
        <f t="shared" si="8"/>
        <v>#VALUE!</v>
      </c>
      <c r="BI31" s="56" t="e">
        <f t="shared" si="18"/>
        <v>#VALUE!</v>
      </c>
    </row>
    <row r="32" spans="1:61" ht="14.55" x14ac:dyDescent="0.4">
      <c r="A32" s="66">
        <v>21</v>
      </c>
      <c r="B32" s="35"/>
      <c r="C32" s="23" t="str">
        <f t="shared" si="20"/>
        <v/>
      </c>
      <c r="D32" s="95" t="str">
        <f t="shared" si="10"/>
        <v/>
      </c>
      <c r="E32" s="23" t="str">
        <f t="shared" si="11"/>
        <v/>
      </c>
      <c r="F32" s="35"/>
      <c r="G32" s="48" t="str">
        <f t="shared" si="12"/>
        <v/>
      </c>
      <c r="H32" s="93" t="str">
        <f>IF(B32&lt;&gt;0,INDEX(RainfallIntensity!$A$4:$B$49,MATCH($K$8,RainfallIntensity!$A$4:$A$49),2),"")</f>
        <v/>
      </c>
      <c r="I32" s="23" t="str">
        <f t="shared" si="13"/>
        <v/>
      </c>
      <c r="J32" s="23" t="str">
        <f t="shared" si="19"/>
        <v/>
      </c>
      <c r="K32" s="23" t="str">
        <f t="shared" si="14"/>
        <v/>
      </c>
      <c r="L32" s="35"/>
      <c r="M32" s="35" t="s">
        <v>119</v>
      </c>
      <c r="N32" s="83"/>
      <c r="O32" s="24" t="str">
        <f>IF(B32&lt;&gt;0,'1'!BA32,"")</f>
        <v/>
      </c>
      <c r="P32" s="55" t="str">
        <f>IF(B32&lt;&gt;0,'1'!BB32,"")</f>
        <v/>
      </c>
      <c r="Q32" s="24" t="str">
        <f>IF(B32&lt;&gt;0,'1'!BC32,"")</f>
        <v/>
      </c>
      <c r="R32" s="24" t="str">
        <f>IF(B32&lt;&gt;0,INDEX(CB!$N$2:$N$109,MATCH('1'!M32, CB!$A$2:$A$109,1)),"")</f>
        <v/>
      </c>
      <c r="S32" s="24" t="str">
        <f>IF(B32&lt;&gt;0,'1'!BD32,"")</f>
        <v/>
      </c>
      <c r="T32" s="24" t="str">
        <f>IF(B32&lt;&gt;0,'1'!BE32,"")</f>
        <v/>
      </c>
      <c r="U32" s="24" t="str">
        <f>IF(B32&lt;&gt;0,'1'!BF32,"")</f>
        <v/>
      </c>
      <c r="V32" s="24" t="str">
        <f>IF(B32&lt;&gt;0,'1'!BG32,"")</f>
        <v/>
      </c>
      <c r="W32" s="24" t="str">
        <f>IF(B32&lt;&gt;0,'1'!BH32,"")</f>
        <v/>
      </c>
      <c r="X32" s="53" t="str">
        <f t="shared" si="15"/>
        <v/>
      </c>
      <c r="Y32" s="63"/>
      <c r="Z32" s="94" t="str">
        <f t="shared" si="0"/>
        <v/>
      </c>
      <c r="AE32" s="11" t="str">
        <f>'1'!K32</f>
        <v/>
      </c>
      <c r="AF32" s="33">
        <f t="array" ref="AF32">MAX(IF(CB!$A$2:$A$109&lt;='1'!M32,CB!$A$2:$A$109))</f>
        <v>10</v>
      </c>
      <c r="AG32" s="33">
        <f t="array" ref="AG32">IF('1'!M32&lt;10,MAX(IF(CB!$B$2:$B$91&lt;='1'!N32,CB!$B$2:$B$91)),MAX(IF(CB!$B$92:$B$109&lt;='1'!N32,CB!$B$92:$B$109)))</f>
        <v>0</v>
      </c>
      <c r="AH32" s="100">
        <f t="array" ref="AH32">IF('1'!M32&lt;10,MIN(IF(CB!$B$2:$B$91&gt;='1'!N32,CB!$B$2:$B$91),0.07),MIN(IF(CB!$B$92:$B$109&gt;='1'!N32,CB!$B$92:$B$109,0.03)))</f>
        <v>3.0000000000000001E-3</v>
      </c>
      <c r="AI32" s="38">
        <f>IF(AND('1'!AF32=CB!$A$2, '1'!AG32=CB!$B$2),INDEX(CB!$K$2:$K$7,MATCH('1'!AE32, CB!$D$2:$D$7,1))+('1'!AE32- INDEX(CB!$D$2:$D$7,MATCH('1'!AE32,CB!$D$2:$D$7,1)))*( INDEX(CB!$K$2:$K$7,MATCH('1'!AE32, CB!$D$2:$D$7,1)+1)- INDEX(CB!$K$2:$K$7,MATCH('1'!AE32, CB!$D$2:$D$7,1)))/( INDEX(CB!$D$2:$D$7,MATCH('1'!AE32, CB!$D$2:$D$7,1)+1)- INDEX(CB!$D$2:$D$7,MATCH('1'!AE32,CB!$D$2:$D$7,1))),IF(AND('1'!AF32=CB!$A$8, '1'!AG32=CB!$B$8),INDEX(CB!$K$8:$K$13,MATCH('1'!AE32, CB!$D$8:$D$13,1))+('1'!AE32- INDEX(CB!$D$8:$D$13,MATCH('1'!AE32,CB!$D$8:$D$13,1)))*( INDEX(CB!$K$8:$K$13,MATCH('1'!AE32, CB!$D$8:$D$13,1)+1)- INDEX(CB!$K$8:$K$13,MATCH('1'!AE32, CB!$D$8:$D$13,1)))/( INDEX(CB!$D$8:$D$13,MATCH('1'!AE32, CB!$D$8:$D$13,1)+1)- INDEX(CB!$D$8:$D$13,MATCH('1'!AE32,CB!$D$8:$D$13,1))),IF(AND('1'!AF32=CB!$A$14, '1'!AG32=CB!$B$14),INDEX(CB!$K$14:$K$19,MATCH('1'!AE32, CB!$D$14:$D$19,1))+('1'!AE32- INDEX(CB!$D$14:$D$19,MATCH('1'!AE32,CB!$D$14:$D$19,1)))*( INDEX(CB!$K$14:$K$19,MATCH('1'!AE32, CB!$D$14:$D$19,1)+1)- INDEX(CB!$K$14:$K$19,MATCH('1'!AE32, CB!$D$14:$D$19,1)))/( INDEX(CB!$D$14:$D$19,MATCH('1'!AE32, CB!$D$14:$D$19,1)+1)- INDEX(CB!$D$14:$D$19,MATCH('1'!AE32,CB!$D$14:$D$19,1))),IF(AND('1'!AF32=CB!$A$20, '1'!AG32=CB!$B$20),INDEX(CB!$K$20:$K$25,MATCH('1'!AE32, CB!$D$20:$D$25,1))+('1'!AE32- INDEX(CB!$D$20:$D$25,MATCH('1'!AE32,CB!$D$20:$D$25,1)))*( INDEX(CB!$K$20:$K$25,MATCH('1'!AE32, CB!$D$20:$D$25,1)+1)- INDEX(CB!$K$20:$K$25,MATCH('1'!AE32, CB!$D$20:$D$25,1)))/( INDEX(CB!$D$20:$D$25,MATCH('1'!AE32, CB!$D$20:$D$25,1)+1)- INDEX(CB!$D$20:$D$25,MATCH('1'!AE32,CB!$D$20:$D$25,1))),IF(AND('1'!AF32=CB!$A$26, '1'!AG32=CB!$B$26),INDEX(CB!$K$26:$K$31,MATCH('1'!AE32, CB!$D$26:$D$31,1))+('1'!AE32- INDEX(CB!$D$26:$D$31,MATCH('1'!AE32,CB!$D$26:$D$31,1)))*( INDEX(CB!$K$26:$K$31,MATCH('1'!AE32, CB!$D$26:$D$31,1)+1)- INDEX(CB!$K$26:$K$31,MATCH('1'!AE32, CB!$D$26:$D$31,1)))/( INDEX(CB!$D$26:$D$31,MATCH('1'!AE32, CB!$D$26:$D$31,1)+1)- INDEX(CB!$D$26:$D$31,MATCH('1'!AE32,CB!$D$26:$D$31,1))),IF(AND('1'!AF32=CB!$A$32, '1'!AG32=CB!$B$32),INDEX(CB!$K$32:$K$37,MATCH('1'!AE32, CB!$D$32:$D$37,1))+('1'!AE32- INDEX(CB!$D$32:$D$37,MATCH('1'!AE32,CB!$D$32:$D$37,1)))*( INDEX(CB!$K$32:$K$37,MATCH('1'!AE32, CB!$D$32:$D$37,1)+1)- INDEX(CB!$K$32:$K$37,MATCH('1'!AE32, CB!$D$32:$D$37,1)))/( INDEX(CB!$D$32:$D$37,MATCH('1'!AE32, CB!$D$32:$D$37,1)+1)- INDEX(CB!$D$32:$D$37,MATCH('1'!AE32,CB!$D$32:$D$37,1))),IF(AND('1'!AF32=CB!$A$38, '1'!AG32=CB!$B$38),INDEX(CB!$K$38:$K$43,MATCH('1'!AE32, CB!$D$38:$D$43,1))+('1'!AE32- INDEX(CB!$D$38:$D$43,MATCH('1'!AE32,CB!$D$38:$D$43,1)))*( INDEX(CB!$K$38:$K$43,MATCH('1'!AE32, CB!$D$38:$D$43,1)+1)- INDEX(CB!$K$38:$K$43,MATCH('1'!AE32, CB!$D$38:$D$43,1)))/( INDEX(CB!$D$38:$D$43,MATCH('1'!AE32, CB!$D$38:$D$43,1)+1)- INDEX(CB!$D$38:$D$43,MATCH('1'!AE32,CB!$D$38:$D$43,1))),IF(AND('1'!AF32=CB!$A$44, '1'!AG32=CB!$B$44),INDEX(CB!$K$44:$K$49,MATCH('1'!AE32, CB!$D$44:$D$49,1))+('1'!AE32- INDEX(CB!$D$44:$D$49,MATCH('1'!AE32,CB!$D$44:$D$49,1)))*( INDEX(CB!$K$44:$K$49,MATCH('1'!AE32, CB!$D$44:$D$49,1)+1)- INDEX(CB!$K$44:$K$49,MATCH('1'!AE32, CB!$D$44:$D$49,1)))/( INDEX(CB!$D$44:$D$49,MATCH('1'!AE32, CB!$D$44:$D$49,1)+1)- INDEX(CB!$D$44:$D$49,MATCH('1'!AE32,CB!$D$44:$D$49,1))),IF(AND('1'!AF32=CB!$A$50, '1'!AG32=CB!$B$50),INDEX(CB!$K$50:$K$55,MATCH('1'!AE32, CB!$D$50:$D$55,1))+('1'!AE32- INDEX(CB!$D$50:$D$55,MATCH('1'!AE32,CB!$D$50:$D$55,1)))*( INDEX(CB!$K$50:$K$55,MATCH('1'!AE32, CB!$D$50:$D$55,1)+1)- INDEX(CB!$K$50:$K$55,MATCH('1'!AE32, CB!$D$50:$D$55,1)))/( INDEX(CB!$D$50:$D$55,MATCH('1'!AE32, CB!$D$50:$D$55,1)+1)- INDEX(CB!$D$50:$D$55,MATCH('1'!AE32,CB!$D$50:$D$55,1))),IF(AND('1'!AF32=CB!$A$56, '1'!AG32=CB!$B$56),INDEX(CB!$K$56:$K$61,MATCH('1'!AE32, CB!$D$56:$D$61,1))+('1'!AE32- INDEX(CB!$D$56:$D$61,MATCH('1'!AE32,CB!$D$56:$D$61,1)))*( INDEX(CB!$K$56:$K$61,MATCH('1'!AE32, CB!$D$56:$D$61,1)+1)- INDEX(CB!$K$56:$K$61,MATCH('1'!AE32, CB!$D$56:$D$61,1)))/( INDEX(CB!$D$56:$D$61,MATCH('1'!AE32, CB!$D$56:$D$61,1)+1)- INDEX(CB!$D$56:$D$61,MATCH('1'!AE32,CB!$D$56:$D$61,1))),IF(AND('1'!AF32=CB!$A$62, '1'!AG32=CB!$B$62),INDEX(CB!$K$62:$K$67,MATCH('1'!AE32, CB!$D$62:$D$67,1))+('1'!AE32- INDEX(CB!$D$62:$D$67,MATCH('1'!AE32,CB!$D$62:$D$67,1)))*( INDEX(CB!$K$62:$K$67,MATCH('1'!AE32, CB!$D$62:$D$67,1)+1)- INDEX(CB!$K$62:$K$67,MATCH('1'!AE32, CB!$D$62:$D$67,1)))/( INDEX(CB!$D$62:$D$67,MATCH('1'!AE32, CB!$D$62:$D$67,1)+1)- INDEX(CB!$D$62:$D$67,MATCH('1'!AE32,CB!$D$62:$D$67,1))),IF(AND('1'!AF32=CB!$A$68, '1'!AG32=CB!$B$68),INDEX(CB!$K$68:$K$73,MATCH('1'!AE32, CB!$D$68:$D$73,1))+('1'!AE32- INDEX(CB!$D$68:$D$73,MATCH('1'!AE32,CB!$D$68:$D$73,1)))*( INDEX(CB!$K$68:$K$73,MATCH('1'!AE32, CB!$D$68:$D$73,1)+1)- INDEX(CB!$K$68:$K$73,MATCH('1'!AE32, CB!$D$68:$D$73,1)))/(INDEX(CB!$D$68:$D$73,MATCH('1'!AE32, CB!$D$68:$D$73,1)+1)- INDEX(CB!$D$68:$D$73,MATCH('1'!AE32,CB!$D$68:$D$73,1))),IF(AND('1'!AF32=CB!$A$74, '1'!AG32=CB!$B$74),INDEX(CB!$K$74:$K$79,MATCH('1'!AE32, CB!$D$74:$D$79,1))+('1'!AE32- INDEX(CB!$D$74:$D$79,MATCH('1'!AE32,CB!$D$74:$D$79,1)))*( INDEX(CB!$K$74:$K$79,MATCH('1'!AE32, CB!$D$74:$D$79,1)+1)- INDEX(CB!$K$74:$K$79,MATCH('1'!AE32, CB!$D$74:$D$79,1)))/(INDEX(CB!$D$74:$D$79,MATCH('1'!AE32, CB!$D$74:$D$79,1)+1)- INDEX(CB!$D$74:$D$79,MATCH('1'!AE32,CB!$D$74:$D$79,1))),IF(AND('1'!AF32=CB!$A$80, '1'!AG32=CB!$B$80),INDEX(CB!$K$80:$K$85,MATCH('1'!AE32, CB!$D$80:$D$85,1))+('1'!AE32- INDEX(CB!$D$80:$D$85,MATCH('1'!AE32,CB!$D$80:$D$85,1)))*( INDEX(CB!$K$80:$K$85,MATCH('1'!AE32, CB!$D$80:$D$85,1)+1)- INDEX(CB!$K$80:$K$85,MATCH('1'!AE32, CB!$D$80:$D$85,1)))/(INDEX(CB!$D$80:$D$85,MATCH('1'!AE32, CB!$D$80:$D$85,1)+1)- INDEX(CB!$D$80:$D$85,MATCH('1'!AE32,CB!$D$80:$D$85,1))),IF(AND('1'!AF32=CB!$A$86, '1'!AG32=CB!$B$86),INDEX(CB!$K$86:$K$91,MATCH('1'!AE32, CB!$D$86:$D$91,1))+('1'!AE32- INDEX(CB!$D$86:$D$91,MATCH('1'!AE32,CB!$D$86:$D$91,1)))*( INDEX(CB!$K$86:$K$91,MATCH('1'!AE32, CB!$D$86:$D$91,1)+1)- INDEX(CB!$K$86:$K$91,MATCH('1'!AE32, CB!$D$86:$D$91,1)))/(INDEX(CB!$D$86:$D$91,MATCH('1'!AE32, CB!$D$86:$D$91,1)+1)- INDEX(CB!$D$86:$D$91,MATCH('1'!AE32,CB!$D$86:$D$91,1))),IF(AND('1'!AF32=CB!$A$92, '1'!AG32=CB!$B$92),INDEX(CB!$K$92:$K$97,MATCH('1'!AE32, CB!$D$92:$D$97,1))+('1'!AE32- INDEX(CB!$D$92:$D$97,MATCH('1'!AE32,CB!$D$92:$D$97,1)))*( INDEX(CB!$K$92:$K$97,MATCH('1'!AE32, CB!$D$92:$D$97,1)+1)- INDEX(CB!$K$92:$K$97,MATCH('1'!AE32, CB!$D$92:$D$97,1)))/(INDEX(CB!$D$92:$D$97,MATCH('1'!AE32, CB!$D$92:$D$97,1)+1)- INDEX(CB!$D$92:$D$97,MATCH('1'!AE32,CB!$D$92:$D$97,1))),IF(AND('1'!AF32=CB!$A$98, '1'!AG32=CB!$B$98),INDEX(CB!$K$98:$K$103,MATCH('1'!AE32, CB!$D$98:$D$103,1))+('1'!AE32- INDEX(CB!$D$98:$D$103,MATCH('1'!AE32,CB!$D$98:$D$103,1)))*( INDEX(CB!$K$98:$K$103,MATCH('1'!AE32, CB!$D$98:$D$103,1)+1)- INDEX(CB!$K$98:$K$103,MATCH('1'!AE32, CB!$D$98:$D$103,1)))/(INDEX(CB!$D$98:$D$103,MATCH('1'!AE32, CB!$D$98:$D$103,1)+1)- INDEX(CB!$D$98:$D$103,MATCH('1'!AE32,CB!$D$98:$D$103,1))),IF(AND('1'!AF32=CB!$A$104, '1'!AG32=CB!$B$104),INDEX(CB!$K$104:$K$109,MATCH('1'!AE32, CB!$D$104:$D$109,1))+('1'!AE32- INDEX(CB!$D$104:$D$109,MATCH('1'!AE32,CB!$D$104:$D$109,1)))*( INDEX(CB!$K$104:$K$109,MATCH('1'!AE32, CB!$D$104:$D$109,1)+1)- INDEX(CB!$K$104:$K$109,MATCH('1'!AE32, CB!$D$104:$D$109,1)))/(INDEX(CB!$D$104:$D$109,MATCH('1'!AE32, CB!$D$104:$D$109,1)+1)- INDEX(CB!$D$104:$D$109,MATCH('1'!AE32,CB!$D$104:$D$109,1))),0))))))))))))))))))</f>
        <v>0</v>
      </c>
      <c r="AJ32" s="33">
        <f>IF(AND('1'!AF32=CB!$A$2, '1'!AG32=CB!$B$2),INDEX(CB!$I$2:$I$7,MATCH('1'!AE32, CB!$D$2:$D$7,1))+('1'!AE32- INDEX(CB!$D$2:$D$7,MATCH('1'!AE32,CB!$D$2:$D$7,1)))*( INDEX(CB!$I$2:$I$7,MATCH('1'!AE32, CB!$D$2:$D$7,1)+1)- INDEX(CB!$I$2:$I$7,MATCH('1'!AE32, CB!$D$2:$D$7,1)))/( INDEX(CB!$D$2:$D$7,MATCH('1'!AE32, CB!$D$2:$D$7,1)+1)- INDEX(CB!$D$2:$D$7,MATCH('1'!AE32,CB!$D$2:$D$7,1))),IF(AND('1'!AF32=CB!$A$8, '1'!AG32=CB!$B$8),INDEX(CB!$I$8:$I$13,MATCH('1'!AE32, CB!$D$8:$D$13,1))+('1'!AE32- INDEX(CB!$D$8:$D$13,MATCH('1'!AE32,CB!$D$8:$D$13,1)))*( INDEX(CB!$I$8:$I$13,MATCH('1'!AE32, CB!$D$8:$D$13,1)+1)- INDEX(CB!$I$8:$I$13,MATCH('1'!AE32, CB!$D$8:$D$13,1)))/( INDEX(CB!$D$8:$D$13,MATCH('1'!AE32, CB!$D$8:$D$13,1)+1)- INDEX(CB!$D$8:$D$13,MATCH('1'!AE32,CB!$D$8:$D$13,1))),IF(AND('1'!AF32=CB!$A$14, '1'!AG32=CB!$B$14),INDEX(CB!$I$14:$I$19,MATCH('1'!AE32, CB!$D$14:$D$19,1))+('1'!AE32- INDEX(CB!$D$14:$D$19,MATCH('1'!AE32,CB!$D$14:$D$19,1)))*( INDEX(CB!$I$14:$I$19,MATCH('1'!AE32, CB!$D$14:$D$19,1)+1)- INDEX(CB!$I$14:$I$19,MATCH('1'!AE32, CB!$D$14:$D$19,1)))/( INDEX(CB!$D$14:$D$19,MATCH('1'!AE32, CB!$D$14:$D$19,1)+1)- INDEX(CB!$D$14:$D$19,MATCH('1'!AE32,CB!$D$14:$D$19,1))),IF(AND('1'!AF32=CB!$A$20, '1'!AG32=CB!$B$20),INDEX(CB!$I$20:$I$25,MATCH('1'!AE32, CB!$D$20:$D$25,1))+('1'!AE32- INDEX(CB!$D$20:$D$25,MATCH('1'!AE32,CB!$D$20:$D$25,1)))*( INDEX(CB!$I$20:$I$25,MATCH('1'!AE32, CB!$D$20:$D$25,1)+1)- INDEX(CB!$I$20:$I$25,MATCH('1'!AE32, CB!$D$20:$D$25,1)))/( INDEX(CB!$D$20:$D$25,MATCH('1'!AE32, CB!$D$20:$D$25,1)+1)- INDEX(CB!$D$20:$D$25,MATCH('1'!AE32,CB!$D$20:$D$25,1))),IF(AND('1'!AF32=CB!$A$26, '1'!AG32=CB!$B$26),INDEX(CB!$I$26:$I$31,MATCH('1'!AE32, CB!$D$26:$D$31,1))+('1'!AE32- INDEX(CB!$D$26:$D$31,MATCH('1'!AE32,CB!$D$26:$D$31,1)))*( INDEX(CB!$I$26:$I$31,MATCH('1'!AE32, CB!$D$26:$D$31,1)+1)- INDEX(CB!$I$26:$I$31,MATCH('1'!AE32, CB!$D$26:$D$31,1)))/( INDEX(CB!$D$26:$D$31,MATCH('1'!AE32, CB!$D$26:$D$31,1)+1)- INDEX(CB!$D$26:$D$31,MATCH('1'!AE32,CB!$D$26:$D$31,1))),IF(AND('1'!AF32=CB!$A$32, '1'!AG32=CB!$B$32),INDEX(CB!$I$32:$I$37,MATCH('1'!AE32, CB!$D$32:$D$37,1))+('1'!AE32- INDEX(CB!$D$32:$D$37,MATCH('1'!AE32,CB!$D$32:$D$37,1)))*( INDEX(CB!$I$32:$I$37,MATCH('1'!AE32, CB!$D$32:$D$37,1)+1)- INDEX(CB!$I$32:$I$37,MATCH('1'!AE32, CB!$D$32:$D$37,1)))/( INDEX(CB!$D$32:$D$37,MATCH('1'!AE32, CB!$D$32:$D$37,1)+1)- INDEX(CB!$D$32:$D$37,MATCH('1'!AE32,CB!$D$32:$D$37,1))),IF(AND('1'!AF32=CB!$A$38, '1'!AG32=CB!$B$38),INDEX(CB!$I$38:$I$43,MATCH('1'!AE32, CB!$D$38:$D$43,1))+('1'!AE32- INDEX(CB!$D$38:$D$43,MATCH('1'!AE32,CB!$D$38:$D$43,1)))*( INDEX(CB!$I$38:$I$43,MATCH('1'!AE32, CB!$D$38:$D$43,1)+1)- INDEX(CB!$I$38:$I$43,MATCH('1'!AE32, CB!$D$38:$D$43,1)))/( INDEX(CB!$D$38:$D$43,MATCH('1'!AE32, CB!$D$38:$D$43,1)+1)- INDEX(CB!$D$38:$D$43,MATCH('1'!AE32,CB!$D$38:$D$43,1))),IF(AND('1'!AF32=CB!$A$44, '1'!AG32=CB!$B$44),INDEX(CB!$I$44:$I$49,MATCH('1'!AE32, CB!$D$44:$D$49,1))+('1'!AE32- INDEX(CB!$D$44:$D$49,MATCH('1'!AE32,CB!$D$44:$D$49,1)))*( INDEX(CB!$I$44:$I$49,MATCH('1'!AE32, CB!$D$44:$D$49,1)+1)- INDEX(CB!$I$44:$I$49,MATCH('1'!AE32, CB!$D$44:$D$49,1)))/( INDEX(CB!$D$44:$D$49,MATCH('1'!AE32, CB!$D$44:$D$49,1)+1)- INDEX(CB!$D$44:$D$49,MATCH('1'!AE32,CB!$D$44:$D$49,1))),IF(AND('1'!AF32=CB!$A$50, '1'!AG32=CB!$B$50),INDEX(CB!$I$50:$I$55,MATCH('1'!AE32, CB!$D$50:$D$55,1))+('1'!AE32- INDEX(CB!$D$50:$D$55,MATCH('1'!AE32,CB!$D$50:$D$55,1)))*( INDEX(CB!$I$50:$I$55,MATCH('1'!AE32, CB!$D$50:$D$55,1)+1)- INDEX(CB!$I$50:$I$55,MATCH('1'!AE32, CB!$D$50:$D$55,1)))/( INDEX(CB!$D$50:$D$55,MATCH('1'!AE32, CB!$D$50:$D$55,1)+1)- INDEX(CB!$D$50:$D$55,MATCH('1'!AE32,CB!$D$50:$D$55,1))),IF(AND('1'!AF32=CB!$A$56, '1'!AG32=CB!$B$56),INDEX(CB!$I$56:$I$61,MATCH('1'!AE32, CB!$D$56:$D$61,1))+('1'!AE32- INDEX(CB!$D$56:$D$61,MATCH('1'!AE32,CB!$D$56:$D$61,1)))*( INDEX(CB!$I$56:$I$61,MATCH('1'!AE32, CB!$D$56:$D$61,1)+1)- INDEX(CB!$I$56:$I$61,MATCH('1'!AE32, CB!$D$56:$D$61,1)))/( INDEX(CB!$D$56:$D$61,MATCH('1'!AE32, CB!$D$56:$D$61,1)+1)- INDEX(CB!$D$56:$D$61,MATCH('1'!AE32,CB!$D$56:$D$61,1))),IF(AND('1'!AF32=CB!$A$62, '1'!AG32=CB!$B$62),INDEX(CB!$I$62:$I$67,MATCH('1'!AE32, CB!$D$62:$D$67,1))+('1'!AE32- INDEX(CB!$D$62:$D$67,MATCH('1'!AE32,CB!$D$62:$D$67,1)))*( INDEX(CB!$I$62:$I$67,MATCH('1'!AE32, CB!$D$62:$D$67,1)+1)- INDEX(CB!$I$62:$I$67,MATCH('1'!AE32, CB!$D$62:$D$67,1)))/( INDEX(CB!$D$62:$D$67,MATCH('1'!AE32, CB!$D$62:$D$67,1)+1)- INDEX(CB!$D$62:$D$67,MATCH('1'!AE32,CB!$D$62:$D$67,1))),IF(AND('1'!AF32=CB!$A$68, '1'!AG32=CB!$B$68),INDEX(CB!$I$68:$I$73,MATCH('1'!AE32, CB!$D$68:$D$73,1))+('1'!AE32- INDEX(CB!$D$68:$D$73,MATCH('1'!AE32,CB!$D$68:$D$73,1)))*( INDEX(CB!$I$68:$I$73,MATCH('1'!AE32, CB!$D$68:$D$73,1)+1)- INDEX(CB!$I$68:$I$73,MATCH('1'!AE32, CB!$D$68:$D$73,1)))/(INDEX(CB!$D$68:$D$73,MATCH('1'!AE32, CB!$D$68:$D$73,1)+1)- INDEX(CB!$D$68:$D$73,MATCH('1'!AE32,CB!$D$68:$D$73,1))),IF(AND('1'!AF32=CB!$A$74, '1'!AG32=CB!$B$74),INDEX(CB!$I$74:$I$79,MATCH('1'!AE32, CB!$D$74:$D$79,1))+('1'!AE32- INDEX(CB!$D$74:$D$79,MATCH('1'!AE32,CB!$D$74:$D$79,1)))*( INDEX(CB!$I$74:$I$79,MATCH('1'!AE32, CB!$D$74:$D$79,1)+1)- INDEX(CB!$I$74:$I$79,MATCH('1'!AE32, CB!$D$74:$D$79,1)))/(INDEX(CB!$D$74:$D$79,MATCH('1'!AE32, CB!$D$74:$D$79,1)+1)- INDEX(CB!$D$74:$D$79,MATCH('1'!AE32,CB!$D$74:$D$79,1))),IF(AND('1'!AF32=CB!$A$80, '1'!AG32=CB!$B$80),INDEX(CB!$I$80:$I$85,MATCH('1'!AE32, CB!$D$80:$D$85,1))+('1'!AE32- INDEX(CB!$D$80:$D$85,MATCH('1'!AE32,CB!$D$80:$D$85,1)))*( INDEX(CB!$I$80:$I$85,MATCH('1'!AE32, CB!$D$80:$D$85,1)+1)- INDEX(CB!$I$80:$I$85,MATCH('1'!AE32, CB!$D$80:$D$85,1)))/(INDEX(CB!$D$80:$D$85,MATCH('1'!AE32, CB!$D$80:$D$85,1)+1)- INDEX(CB!$D$80:$D$85,MATCH('1'!AE32,CB!$D$80:$D$85,1))),IF(AND('1'!AF32=CB!$A$86, '1'!AG32=CB!$B$86),INDEX(CB!$I$86:$I$91,MATCH('1'!AE32, CB!$D$86:$D$91,1))+('1'!AE32- INDEX(CB!$D$86:$D$91,MATCH('1'!AE32,CB!$D$86:$D$91,1)))*( INDEX(CB!$I$86:$I$91,MATCH('1'!AE32, CB!$D$86:$D$91,1)+1)- INDEX(CB!$I$86:$I$91,MATCH('1'!AE32, CB!$D$86:$D$91,1)))/(INDEX(CB!$D$86:$D$91,MATCH('1'!AE32, CB!$D$86:$D$91,1)+1)- INDEX(CB!$D$86:$D$91,MATCH('1'!AE32,CB!$D$86:$D$91,1))),IF(AND('1'!AF32=CB!$A$92, '1'!AG32=CB!$B$92),INDEX(CB!$I$92:$I$97,MATCH('1'!AE32, CB!$D$92:$D$97,1))+('1'!AE32- INDEX(CB!$D$92:$D$97,MATCH('1'!AE32,CB!$D$92:$D$97,1)))*( INDEX(CB!$I$92:$I$97,MATCH('1'!AE32, CB!$D$92:$D$97,1)+1)- INDEX(CB!$I$92:$I$97,MATCH('1'!AE32, CB!$D$92:$D$97,1)))/(INDEX(CB!$D$92:$D$97,MATCH('1'!AE32, CB!$D$92:$D$97,1)+1)- INDEX(CB!$D$92:$D$97,MATCH('1'!AE32,CB!$D$92:$D$97,1))),IF(AND('1'!AF32=CB!$A$98, '1'!AG32=CB!$B$98),INDEX(CB!$I$98:$I$103,MATCH('1'!AE32, CB!$D$98:$D$103,1))+('1'!AE32- INDEX(CB!$D$98:$D$103,MATCH('1'!AE32,CB!$D$98:$D$103,1)))*( INDEX(CB!$I$98:$I$103,MATCH('1'!AE32, CB!$D$98:$D$103,1)+1)- INDEX(CB!$I$98:$I$103,MATCH('1'!AE32, CB!$D$98:$D$103,1)))/(INDEX(CB!$D$98:$D$103,MATCH('1'!AE32, CB!$D$98:$D$103,1)+1)- INDEX(CB!$D$98:$D$103,MATCH('1'!AE32,CB!$D$98:$D$103,1))),IF(AND('1'!AF32=CB!$A$104, '1'!AG32=CB!$B$104),INDEX(CB!$I$104:$I$109,MATCH('1'!AE32, CB!$D$104:$D$109,1))+('1'!AE32- INDEX(CB!$D$104:$D$109,MATCH('1'!AE32,CB!$D$104:$D$109,1)))*( INDEX(CB!$I$104:$I$109,MATCH('1'!AE32, CB!$D$104:$D$109,1)+1)- INDEX(CB!$I$104:$I$109,MATCH('1'!AE32, CB!$D$104:$D$109,1)))/(INDEX(CB!$D$104:$D$109,MATCH('1'!AE32, CB!$D$104:$D$109,1)+1)- INDEX(CB!$D$104:$D$109,MATCH('1'!AE32,CB!$D$104:$D$109,1))),0))))))))))))))))))</f>
        <v>0</v>
      </c>
      <c r="AK32" s="33">
        <f>IF(AND('1'!AF32=CB!$A$2, '1'!AG32=CB!$B$2),INDEX(CB!$C$2:$C$7,MATCH('1'!AE32, CB!$D$2:$D$7,1))+('1'!AE32- INDEX(CB!$D$2:$D$7,MATCH('1'!AE32,CB!$D$2:$D$7,1)))*( INDEX(CB!$C$2:$C$7,MATCH('1'!AE32, CB!$D$2:$D$7,1)+1)- INDEX(CB!$C$2:$C$7,MATCH('1'!AE32, CB!$D$2:$D$7,1)))/( INDEX(CB!$D$2:$D$7,MATCH('1'!AE32, CB!$D$2:$D$7,1)+1)- INDEX(CB!$D$2:$D$7,MATCH('1'!AE32,CB!$D$2:$D$7,1))),IF(AND('1'!AF32=CB!$A$8, '1'!AG32=CB!$B$8),INDEX(CB!$C$8:$C$13,MATCH('1'!AE32, CB!$D$8:$D$13,1))+('1'!AE32- INDEX(CB!$D$8:$D$13,MATCH('1'!AE32,CB!$D$8:$D$13,1)))*( INDEX(CB!$C$8:$C$13,MATCH('1'!AE32, CB!$D$8:$D$13,1)+1)- INDEX(CB!$C$8:$C$13,MATCH('1'!AE32, CB!$D$8:$D$13,1)))/( INDEX(CB!$D$8:$D$13,MATCH('1'!AE32, CB!$D$8:$D$13,1)+1)- INDEX(CB!$D$8:$D$13,MATCH('1'!AE32,CB!$D$8:$D$13,1))),IF(AND('1'!AF32=CB!$A$14, '1'!AG32=CB!$B$14),INDEX(CB!$C$14:$C$19,MATCH('1'!AE32, CB!$D$14:$D$19,1))+('1'!AE32- INDEX(CB!$D$14:$D$19,MATCH('1'!AE32,CB!$D$14:$D$19,1)))*( INDEX(CB!$C$14:$C$19,MATCH('1'!AE32, CB!$D$14:$D$19,1)+1)- INDEX(CB!$C$14:$C$19,MATCH('1'!AE32, CB!$D$14:$D$19,1)))/( INDEX(CB!$D$14:$D$19,MATCH('1'!AE32, CB!$D$14:$D$19,1)+1)- INDEX(CB!$D$14:$D$19,MATCH('1'!AE32,CB!$D$14:$D$19,1))),IF(AND('1'!AF32=CB!$A$20, '1'!AG32=CB!$B$20),INDEX(CB!$C$20:$C$25,MATCH('1'!AE32, CB!$D$20:$D$25,1))+('1'!AE32- INDEX(CB!$D$20:$D$25,MATCH('1'!AE32,CB!$D$20:$D$25,1)))*( INDEX(CB!$C$20:$C$25,MATCH('1'!AE32, CB!$D$20:$D$25,1)+1)- INDEX(CB!$C$20:$C$25,MATCH('1'!AE32, CB!$D$20:$D$25,1)))/( INDEX(CB!$D$20:$D$25,MATCH('1'!AE32, CB!$D$20:$D$25,1)+1)- INDEX(CB!$D$20:$D$25,MATCH('1'!AE32,CB!$D$20:$D$25,1))),IF(AND('1'!AF32=CB!$A$26, '1'!AG32=CB!$B$26),INDEX(CB!$C$26:$C$31,MATCH('1'!AE32, CB!$D$26:$D$31,1))+('1'!AE32- INDEX(CB!$D$26:$D$31,MATCH('1'!AE32,CB!$D$26:$D$31,1)))*( INDEX(CB!$C$26:$C$31,MATCH('1'!AE32, CB!$D$26:$D$31,1)+1)- INDEX(CB!$C$26:$C$31,MATCH('1'!AE32, CB!$D$26:$D$31,1)))/( INDEX(CB!$D$26:$D$31,MATCH('1'!AE32, CB!$D$26:$D$31,1)+1)- INDEX(CB!$D$26:$D$31,MATCH('1'!AE32,CB!$D$26:$D$31,1))),IF(AND('1'!AF32=CB!$A$32, '1'!AG32=CB!$B$32),INDEX(CB!$C$32:$C$37,MATCH('1'!AE32, CB!$D$32:$D$37,1))+('1'!AE32- INDEX(CB!$D$32:$D$37,MATCH('1'!AE32,CB!$D$32:$D$37,1)))*( INDEX(CB!$C$32:$C$37,MATCH('1'!AE32, CB!$D$32:$D$37,1)+1)- INDEX(CB!$C$32:$C$37,MATCH('1'!AE32, CB!$D$32:$D$37,1)))/( INDEX(CB!$D$32:$D$37,MATCH('1'!AE32, CB!$D$32:$D$37,1)+1)- INDEX(CB!$D$32:$D$37,MATCH('1'!AE32,CB!$D$32:$D$37,1))),IF(AND('1'!AF32=CB!$A$38, '1'!AG32=CB!$B$38),INDEX(CB!$C$38:$C$43,MATCH('1'!AE32, CB!$D$38:$D$43,1))+('1'!AE32- INDEX(CB!$D$38:$D$43,MATCH('1'!AE32,CB!$D$38:$D$43,1)))*( INDEX(CB!$C$38:$C$43,MATCH('1'!AE32, CB!$D$38:$D$43,1)+1)- INDEX(CB!$C$38:$C$43,MATCH('1'!AE32, CB!$D$38:$D$43,1)))/( INDEX(CB!$D$38:$D$43,MATCH('1'!AE32, CB!$D$38:$D$43,1)+1)- INDEX(CB!$D$38:$D$43,MATCH('1'!AE32,CB!$D$38:$D$43,1))),IF(AND('1'!AF32=CB!$A$44, '1'!AG32=CB!$B$44),INDEX(CB!$C$44:$C$49,MATCH('1'!AE32, CB!$D$44:$D$49,1))+('1'!AE32- INDEX(CB!$D$44:$D$49,MATCH('1'!AE32,CB!$D$44:$D$49,1)))*( INDEX(CB!$C$44:$C$49,MATCH('1'!AE32, CB!$D$44:$D$49,1)+1)- INDEX(CB!$C$44:$C$49,MATCH('1'!AE32, CB!$D$44:$D$49,1)))/( INDEX(CB!$D$44:$D$49,MATCH('1'!AE32, CB!$D$44:$D$49,1)+1)- INDEX(CB!$D$44:$D$49,MATCH('1'!AE32,CB!$D$44:$D$49,1))),IF(AND('1'!AF32=CB!$A$50, '1'!AG32=CB!$B$50),INDEX(CB!$C$50:$C$55,MATCH('1'!AE32, CB!$D$50:$D$55,1))+('1'!AE32- INDEX(CB!$D$50:$D$55,MATCH('1'!AE32,CB!$D$50:$D$55,1)))*( INDEX(CB!$C$50:$C$55,MATCH('1'!AE32, CB!$D$50:$D$55,1)+1)- INDEX(CB!$C$50:$C$55,MATCH('1'!AE32, CB!$D$50:$D$55,1)))/( INDEX(CB!$D$50:$D$55,MATCH('1'!AE32, CB!$D$50:$D$55,1)+1)- INDEX(CB!$D$50:$D$55,MATCH('1'!AE32,CB!$D$50:$D$55,1))),IF(AND('1'!AF32=CB!$A$56, '1'!AG32=CB!$B$56),INDEX(CB!$C$56:$C$61,MATCH('1'!AE32, CB!$D$56:$D$61,1))+('1'!AE32- INDEX(CB!$D$56:$D$61,MATCH('1'!AE32,CB!$D$56:$D$61,1)))*( INDEX(CB!$C$56:$C$61,MATCH('1'!AE32, CB!$D$56:$D$61,1)+1)- INDEX(CB!$C$56:$C$61,MATCH('1'!AE32, CB!$D$56:$D$61,1)))/( INDEX(CB!$D$56:$D$61,MATCH('1'!AE32, CB!$D$56:$D$61,1)+1)- INDEX(CB!$D$56:$D$61,MATCH('1'!AE32,CB!$D$56:$D$61,1))),IF(AND('1'!AF32=CB!$A$62, '1'!AG32=CB!$B$62),INDEX(CB!$C$62:$C$67,MATCH('1'!AE32, CB!$D$62:$D$67,1))+('1'!AE32- INDEX(CB!$D$62:$D$67,MATCH('1'!AE32,CB!$D$62:$D$67,1)))*( INDEX(CB!$C$62:$C$67,MATCH('1'!AE32, CB!$D$62:$D$67,1)+1)- INDEX(CB!$C$62:$C$67,MATCH('1'!AE32, CB!$D$62:$D$67,1)))/( INDEX(CB!$D$62:$D$67,MATCH('1'!AE32, CB!$D$62:$D$67,1)+1)- INDEX(CB!$D$62:$D$67,MATCH('1'!AE32,CB!$D$62:$D$67,1))),IF(AND('1'!AF32=CB!$A$68, '1'!AG32=CB!$B$68),INDEX(CB!$C$68:$C$73,MATCH('1'!AE32, CB!$D$68:$D$73,1))+('1'!AE32- INDEX(CB!$D$68:$D$73,MATCH('1'!AE32,CB!$D$68:$D$73,1)))*( INDEX(CB!$C$68:$C$73,MATCH('1'!AE32, CB!$D$68:$D$73,1)+1)- INDEX(CB!$C$68:$C$73,MATCH('1'!AE32, CB!$D$68:$D$73,1)))/(INDEX(CB!$D$68:$D$73,MATCH('1'!AE32, CB!$D$68:$D$73,1)+1)- INDEX(CB!$D$68:$D$73,MATCH('1'!AE32,CB!$D$68:$D$73,1))),IF(AND('1'!AF32=CB!$A$74, '1'!AG32=CB!$B$74),INDEX(CB!$C$74:$C$79,MATCH('1'!AE32, CB!$D$74:$D$79,1))+('1'!AE32- INDEX(CB!$D$74:$D$79,MATCH('1'!AE32,CB!$D$74:$D$79,1)))*( INDEX(CB!$C$74:$C$79,MATCH('1'!AE32, CB!$D$74:$D$79,1)+1)- INDEX(CB!$C$74:$C$79,MATCH('1'!AE32, CB!$D$74:$D$79,1)))/(INDEX(CB!$D$74:$D$79,MATCH('1'!AE32, CB!$D$74:$D$79,1)+1)- INDEX(CB!$D$74:$D$79,MATCH('1'!AE32,CB!$D$74:$D$79,1))),IF(AND('1'!AF32=CB!$A$80, '1'!AG32=CB!$B$80),INDEX(CB!$C$80:$C$85,MATCH('1'!AE32, CB!$D$80:$D$85,1))+('1'!AE32- INDEX(CB!$D$80:$D$85,MATCH('1'!AE32,CB!$D$80:$D$85,1)))*( INDEX(CB!$C$80:$C$85,MATCH('1'!AE32, CB!$D$80:$D$85,1)+1)- INDEX(CB!$C$80:$C$85,MATCH('1'!AE32, CB!$D$80:$D$85,1)))/(INDEX(CB!$D$80:$D$85,MATCH('1'!AE32, CB!$D$80:$D$85,1)+1)- INDEX(CB!$D$80:$D$85,MATCH('1'!AE32,CB!$D$80:$D$85,1))),IF(AND('1'!AF32=CB!$A$86, '1'!AG32=CB!$B$86),INDEX(CB!$C$86:$C$91,MATCH('1'!AE32, CB!$D$86:$D$91,1))+('1'!AE32- INDEX(CB!$D$86:$D$91,MATCH('1'!AE32,CB!$D$86:$D$91,1)))*( INDEX(CB!$C$86:$C$91,MATCH('1'!AE32, CB!$D$86:$D$91,1)+1)- INDEX(CB!$C$86:$C$91,MATCH('1'!AE32, CB!$D$86:$D$91,1)))/(INDEX(CB!$D$86:$D$91,MATCH('1'!AE32, CB!$D$86:$D$91,1)+1)- INDEX(CB!$D$86:$D$91,MATCH('1'!AE32,CB!$D$86:$D$91,1))),IF(AND('1'!AF32=CB!$A$92, '1'!AG32=CB!$B$92),INDEX(CB!$C$92:$C$97,MATCH('1'!AE32, CB!$D$92:$D$97,1))+('1'!AE32- INDEX(CB!$D$92:$D$97,MATCH('1'!AE32,CB!$D$92:$D$97,1)))*( INDEX(CB!$C$92:$C$97,MATCH('1'!AE32, CB!$D$92:$D$97,1)+1)- INDEX(CB!$C$92:$C$97,MATCH('1'!AE32, CB!$D$92:$D$97,1)))/(INDEX(CB!$D$92:$D$97,MATCH('1'!AE32, CB!$D$92:$D$97,1)+1)- INDEX(CB!$D$92:$D$97,MATCH('1'!AE32,CB!$D$92:$D$97,1))),IF(AND('1'!AF32=CB!$A$98, '1'!AG32=CB!$B$98),INDEX(CB!$C$98:$C$103,MATCH('1'!AE32, CB!$D$98:$D$103,1))+('1'!AE32- INDEX(CB!$D$98:$D$103,MATCH('1'!AE32,CB!$D$98:$D$103,1)))*( INDEX(CB!$C$98:$C$103,MATCH('1'!AE32, CB!$D$98:$D$103,1)+1)- INDEX(CB!$C$98:$C$103,MATCH('1'!AE32, CB!$D$98:$D$103,1)))/(INDEX(CB!$D$98:$D$103,MATCH('1'!AE32, CB!$D$98:$D$103,1)+1)- INDEX(CB!$D$98:$D$103,MATCH('1'!AE32,CB!$D$98:$D$103,1))),IF(AND('1'!AF32=CB!$A$104, '1'!AG32=CB!$B$104),INDEX(CB!$C$104:$C$109,MATCH('1'!AE32, CB!$D$104:$D$109,1))+('1'!AE32- INDEX(CB!$D$104:$D$109,MATCH('1'!AE32,CB!$D$104:$D$109,1)))*( INDEX(CB!$C$104:$C$109,MATCH('1'!AE32, CB!$D$104:$D$109,1)+1)- INDEX(CB!$C$104:$C$109,MATCH('1'!AE32, CB!$D$104:$D$109,1)))/(INDEX(CB!$D$104:$D$109,MATCH('1'!AE32, CB!$D$104:$D$109,1)+1)- INDEX(CB!$D$104:$D$109,MATCH('1'!AE32,CB!$D$104:$D$109,1))),0))))))))))))))))))</f>
        <v>0</v>
      </c>
      <c r="AL32" s="33">
        <f>IF(AND('1'!AF32=CB!$A$2, '1'!AG32=CB!$B$2),INDEX(CB!$M$2:$M$7,MATCH('1'!AE32, CB!$D$2:$D$7,1))+('1'!AE32- INDEX(CB!$D$2:$D$7,MATCH('1'!AE32,CB!$D$2:$D$7,1)))*( INDEX(CB!$M$2:$M$7,MATCH('1'!AE32, CB!$D$2:$D$7,1)+1)- INDEX(CB!$M$2:$M$7,MATCH('1'!AE32, CB!$D$2:$D$7,1)))/( INDEX(CB!$D$2:$D$7,MATCH('1'!AE32, CB!$D$2:$D$7,1)+1)- INDEX(CB!$D$2:$D$7,MATCH('1'!AE32,CB!$D$2:$D$7,1))),IF(AND('1'!AF32=CB!$A$8, '1'!AG32=CB!$B$8),INDEX(CB!$M$8:$M$13,MATCH('1'!AE32, CB!$D$8:$D$13,1))+('1'!AE32- INDEX(CB!$D$8:$D$13,MATCH('1'!AE32,CB!$D$8:$D$13,1)))*( INDEX(CB!$M$8:$M$13,MATCH('1'!AE32, CB!$D$8:$D$13,1)+1)- INDEX(CB!$M$8:$M$13,MATCH('1'!AE32, CB!$D$8:$D$13,1)))/( INDEX(CB!$D$8:$D$13,MATCH('1'!AE32, CB!$D$8:$D$13,1)+1)- INDEX(CB!$D$8:$D$13,MATCH('1'!AE32,CB!$D$8:$D$13,1))),IF(AND('1'!AF32=CB!$A$14, '1'!AG32=CB!$B$14),INDEX(CB!$M$14:$M$19,MATCH('1'!AE32, CB!$D$14:$D$19,1))+('1'!AE32- INDEX(CB!$D$14:$D$19,MATCH('1'!AE32,CB!$D$14:$D$19,1)))*( INDEX(CB!$M$14:$M$19,MATCH('1'!AE32, CB!$D$14:$D$19,1)+1)- INDEX(CB!$M$14:$M$19,MATCH('1'!AE32, CB!$D$14:$D$19,1)))/( INDEX(CB!$D$14:$D$19,MATCH('1'!AE32, CB!$D$14:$D$19,1)+1)- INDEX(CB!$D$14:$D$19,MATCH('1'!AE32,CB!$D$14:$D$19,1))),IF(AND('1'!AF32=CB!$A$20, '1'!AG32=CB!$B$20),INDEX(CB!$M$20:$M$25,MATCH('1'!AE32, CB!$D$20:$D$25,1))+('1'!AE32- INDEX(CB!$D$20:$D$25,MATCH('1'!AE32,CB!$D$20:$D$25,1)))*( INDEX(CB!$M$20:$M$25,MATCH('1'!AE32, CB!$D$20:$D$25,1)+1)- INDEX(CB!$M$20:$M$25,MATCH('1'!AE32, CB!$D$20:$D$25,1)))/( INDEX(CB!$D$20:$D$25,MATCH('1'!AE32, CB!$D$20:$D$25,1)+1)- INDEX(CB!$D$20:$D$25,MATCH('1'!AE32,CB!$D$20:$D$25,1))),IF(AND('1'!AF32=CB!$A$26, '1'!AG32=CB!$B$26),INDEX(CB!$M$26:$M$31,MATCH('1'!AE32, CB!$D$26:$D$31,1))+('1'!AE32- INDEX(CB!$D$26:$D$31,MATCH('1'!AE32,CB!$D$26:$D$31,1)))*( INDEX(CB!$M$26:$M$31,MATCH('1'!AE32, CB!$D$26:$D$31,1)+1)- INDEX(CB!$M$26:$M$31,MATCH('1'!AE32, CB!$D$26:$D$31,1)))/( INDEX(CB!$D$26:$D$31,MATCH('1'!AE32, CB!$D$26:$D$31,1)+1)- INDEX(CB!$D$26:$D$31,MATCH('1'!AE32,CB!$D$26:$D$31,1))),IF(AND('1'!AF32=CB!$A$32, '1'!AG32=CB!$B$32),INDEX(CB!$M$32:$M$37,MATCH('1'!AE32, CB!$D$32:$D$37,1))+('1'!AE32- INDEX(CB!$D$32:$D$37,MATCH('1'!AE32,CB!$D$32:$D$37,1)))*( INDEX(CB!$M$32:$M$37,MATCH('1'!AE32, CB!$D$32:$D$37,1)+1)- INDEX(CB!$M$32:$M$37,MATCH('1'!AE32, CB!$D$32:$D$37,1)))/( INDEX(CB!$D$32:$D$37,MATCH('1'!AE32, CB!$D$32:$D$37,1)+1)- INDEX(CB!$D$32:$D$37,MATCH('1'!AE32,CB!$D$32:$D$37,1))),IF(AND('1'!AF32=CB!$A$38, '1'!AG32=CB!$B$38),INDEX(CB!$M$38:$M$43,MATCH('1'!AE32, CB!$D$38:$D$43,1))+('1'!AE32- INDEX(CB!$D$38:$D$43,MATCH('1'!AE32,CB!$D$38:$D$43,1)))*( INDEX(CB!$M$38:$M$43,MATCH('1'!AE32, CB!$D$38:$D$43,1)+1)- INDEX(CB!$M$38:$M$43,MATCH('1'!AE32, CB!$D$38:$D$43,1)))/( INDEX(CB!$D$38:$D$43,MATCH('1'!AE32, CB!$D$38:$D$43,1)+1)- INDEX(CB!$D$38:$D$43,MATCH('1'!AE32,CB!$D$38:$D$43,1))),IF(AND('1'!AF32=CB!$A$44, '1'!AG32=CB!$B$44),INDEX(CB!$M$44:$M$49,MATCH('1'!AE32, CB!$D$44:$D$49,1))+('1'!AE32- INDEX(CB!$D$44:$D$49,MATCH('1'!AE32,CB!$D$44:$D$49,1)))*( INDEX(CB!$M$44:$M$49,MATCH('1'!AE32, CB!$D$44:$D$49,1)+1)- INDEX(CB!$M$44:$M$49,MATCH('1'!AE32, CB!$D$44:$D$49,1)))/( INDEX(CB!$D$44:$D$49,MATCH('1'!AE32, CB!$D$44:$D$49,1)+1)- INDEX(CB!$D$44:$D$49,MATCH('1'!AE32,CB!$D$44:$D$49,1))),IF(AND('1'!AF32=CB!$A$50, '1'!AG32=CB!$B$50),INDEX(CB!$M$50:$M$55,MATCH('1'!AE32, CB!$D$50:$D$55,1))+('1'!AE32- INDEX(CB!$D$50:$D$55,MATCH('1'!AE32,CB!$D$50:$D$55,1)))*( INDEX(CB!$M$50:$M$55,MATCH('1'!AE32, CB!$D$50:$D$55,1)+1)- INDEX(CB!$M$50:$M$55,MATCH('1'!AE32, CB!$D$50:$D$55,1)))/( INDEX(CB!$D$50:$D$55,MATCH('1'!AE32, CB!$D$50:$D$55,1)+1)- INDEX(CB!$D$50:$D$55,MATCH('1'!AE32,CB!$D$50:$D$55,1))),IF(AND('1'!AF32=CB!$A$56, '1'!AG32=CB!$B$56),INDEX(CB!$M$56:$M$61,MATCH('1'!AE32, CB!$D$56:$D$61,1))+('1'!AE32- INDEX(CB!$D$56:$D$61,MATCH('1'!AE32,CB!$D$56:$D$61,1)))*( INDEX(CB!$M$56:$M$61,MATCH('1'!AE32, CB!$D$56:$D$61,1)+1)- INDEX(CB!$M$56:$M$61,MATCH('1'!AE32, CB!$D$56:$D$61,1)))/( INDEX(CB!$D$56:$D$61,MATCH('1'!AE32, CB!$D$56:$D$61,1)+1)- INDEX(CB!$D$56:$D$61,MATCH('1'!AE32,CB!$D$56:$D$61,1))),IF(AND('1'!AF32=CB!$A$62, '1'!AG32=CB!$B$62),INDEX(CB!$M$62:$M$67,MATCH('1'!AE32, CB!$D$62:$D$67,1))+('1'!AE32- INDEX(CB!$D$62:$D$67,MATCH('1'!AE32,CB!$D$62:$D$67,1)))*( INDEX(CB!$M$62:$M$67,MATCH('1'!AE32, CB!$D$62:$D$67,1)+1)- INDEX(CB!$M$62:$M$67,MATCH('1'!AE32, CB!$D$62:$D$67,1)))/( INDEX(CB!$D$62:$D$67,MATCH('1'!AE32, CB!$D$62:$D$67,1)+1)- INDEX(CB!$D$62:$D$67,MATCH('1'!AE32,CB!$D$62:$D$67,1))),IF(AND('1'!AF32=CB!$A$68, '1'!AG32=CB!$B$68),INDEX(CB!$M$68:$M$73,MATCH('1'!AE32, CB!$D$68:$D$73,1))+('1'!AE32- INDEX(CB!$D$68:$D$73,MATCH('1'!AE32,CB!$D$68:$D$73,1)))*( INDEX(CB!$M$68:$M$73,MATCH('1'!AE32, CB!$D$68:$D$73,1)+1)- INDEX(CB!$M$68:$M$73,MATCH('1'!AE32, CB!$D$68:$D$73,1)))/(INDEX(CB!$D$68:$D$73,MATCH('1'!AE32, CB!$D$68:$D$73,1)+1)- INDEX(CB!$D$68:$D$73,MATCH('1'!AE32,CB!$D$68:$D$73,1))),IF(AND('1'!AF32=CB!$A$74, '1'!AG32=CB!$B$74),INDEX(CB!$M$74:$M$79,MATCH('1'!AE32, CB!$D$74:$D$79,1))+('1'!AE32- INDEX(CB!$D$74:$D$79,MATCH('1'!AE32,CB!$D$74:$D$79,1)))*( INDEX(CB!$M$74:$M$79,MATCH('1'!AE32, CB!$D$74:$D$79,1)+1)- INDEX(CB!$M$74:$M$79,MATCH('1'!AE32, CB!$D$74:$D$79,1)))/(INDEX(CB!$D$74:$D$79,MATCH('1'!AE32, CB!$D$74:$D$79,1)+1)- INDEX(CB!$D$74:$D$79,MATCH('1'!AE32,CB!$D$74:$D$79,1))),IF(AND('1'!AF32=CB!$A$80, '1'!AG32=CB!$B$80),INDEX(CB!$M$80:$M$85,MATCH('1'!AE32, CB!$D$80:$D$85,1))+('1'!AE32- INDEX(CB!$D$80:$D$85,MATCH('1'!AE32,CB!$D$80:$D$85,1)))*( INDEX(CB!$M$80:$M$85,MATCH('1'!AE32, CB!$D$80:$D$85,1)+1)- INDEX(CB!$M$80:$M$85,MATCH('1'!AE32, CB!$D$80:$D$85,1)))/(INDEX(CB!$D$80:$D$85,MATCH('1'!AE32, CB!$D$80:$D$85,1)+1)- INDEX(CB!$D$80:$D$85,MATCH('1'!AE32,CB!$D$80:$D$85,1))),IF(AND('1'!AF32=CB!$A$86, '1'!AG32=CB!$B$86),INDEX(CB!$M$86:$M$91,MATCH('1'!AE32, CB!$D$86:$D$91,1))+('1'!AE32- INDEX(CB!$D$86:$D$91,MATCH('1'!AE32,CB!$D$86:$D$91,1)))*( INDEX(CB!$M$86:$M$91,MATCH('1'!AE32, CB!$D$86:$D$91,1)+1)- INDEX(CB!$M$86:$M$91,MATCH('1'!AE32, CB!$D$86:$D$91,1)))/(INDEX(CB!$D$86:$D$91,MATCH('1'!AE32, CB!$D$86:$D$91,1)+1)- INDEX(CB!$D$86:$D$91,MATCH('1'!AE32,CB!$D$86:$D$91,1))),IF(AND('1'!AF32=CB!$A$92, '1'!AG32=CB!$B$92),INDEX(CB!$M$92:$M$97,MATCH('1'!AE32, CB!$D$92:$D$97,1))+('1'!AE32- INDEX(CB!$D$92:$D$97,MATCH('1'!AE32,CB!$D$92:$D$97,1)))*( INDEX(CB!$M$92:$M$97,MATCH('1'!AE32, CB!$D$92:$D$97,1)+1)- INDEX(CB!$M$92:$M$97,MATCH('1'!AE32, CB!$D$92:$D$97,1)))/(INDEX(CB!$D$92:$D$97,MATCH('1'!AE32, CB!$D$92:$D$97,1)+1)- INDEX(CB!$D$92:$D$97,MATCH('1'!AE32,CB!$D$92:$D$97,1))),IF(AND('1'!AF32=CB!$A$98, '1'!AG32=CB!$B$98),INDEX(CB!$M$98:$M$103,MATCH('1'!AE32, CB!$D$98:$D$103,1))+('1'!AE32- INDEX(CB!$D$98:$D$103,MATCH('1'!AE32,CB!$D$98:$D$103,1)))*( INDEX(CB!$M$98:$M$103,MATCH('1'!AE32, CB!$D$98:$D$103,1)+1)- INDEX(CB!$M$98:$M$103,MATCH('1'!AE32, CB!$D$98:$D$103,1)))/(INDEX(CB!$D$98:$D$103,MATCH('1'!AE32, CB!$D$98:$D$103,1)+1)- INDEX(CB!$D$98:$D$103,MATCH('1'!AE32,CB!$D$98:$D$103,1))),IF(AND('1'!AF32=CB!$A$104, '1'!AG32=CB!$B$104),INDEX(CB!$M$104:$M$109,MATCH('1'!AE32, CB!$D$104:$D$109,1))+('1'!AE32- INDEX(CB!$D$104:$D$109,MATCH('1'!AE32,CB!$D$104:$D$109,1)))*( INDEX(CB!$M$104:$M$109,MATCH('1'!AE32, CB!$D$104:$D$109,1)+1)- INDEX(CB!$M$104:$M$109,MATCH('1'!AE32, CB!$D$104:$D$109,1)))/(INDEX(CB!$D$104:$D$109,MATCH('1'!AE32, CB!$D$104:$D$109,1)+1)- INDEX(CB!$D$104:$D$109,MATCH('1'!AE32,CB!$D$104:$D$109,1))),0))))))))))))))))))</f>
        <v>0</v>
      </c>
      <c r="AM32" s="33">
        <f>IF(AND('1'!AF32=CB!$A$2, '1'!AG32=CB!$B$2),INDEX(CB!$G$2:$G$7,MATCH('1'!AE32, CB!$D$2:$D$7,1))+('1'!AE32- INDEX(CB!$D$2:$D$7,MATCH('1'!AE32,CB!$D$2:$D$7,1)))*( INDEX(CB!$G$2:$G$7,MATCH('1'!AE32, CB!$D$2:$D$7,1)+1)- INDEX(CB!$G$2:$G$7,MATCH('1'!AE32, CB!$D$2:$D$7,1)))/( INDEX(CB!$D$2:$D$7,MATCH('1'!AE32, CB!$D$2:$D$7,1)+1)- INDEX(CB!$D$2:$D$7,MATCH('1'!AE32,CB!$D$2:$D$7,1))),IF(AND('1'!AF32=CB!$A$8, '1'!AG32=CB!$B$8),INDEX(CB!$G$8:$G$13,MATCH('1'!AE32, CB!$D$8:$D$13,1))+('1'!AE32- INDEX(CB!$D$8:$D$13,MATCH('1'!AE32,CB!$D$8:$D$13,1)))*( INDEX(CB!$G$8:$G$13,MATCH('1'!AE32, CB!$D$8:$D$13,1)+1)- INDEX(CB!$G$8:$G$13,MATCH('1'!AE32, CB!$D$8:$D$13,1)))/( INDEX(CB!$D$8:$D$13,MATCH('1'!AE32, CB!$D$8:$D$13,1)+1)- INDEX(CB!$D$8:$D$13,MATCH('1'!AE32,CB!$D$8:$D$13,1))),IF(AND('1'!AF32=CB!$A$14, '1'!AG32=CB!$B$14),INDEX(CB!$G$14:$G$19,MATCH('1'!AE32, CB!$D$14:$D$19,1))+('1'!AE32- INDEX(CB!$D$14:$D$19,MATCH('1'!AE32,CB!$D$14:$D$19,1)))*( INDEX(CB!$G$14:$G$19,MATCH('1'!AE32, CB!$D$14:$D$19,1)+1)- INDEX(CB!$G$14:$G$19,MATCH('1'!AE32, CB!$D$14:$D$19,1)))/( INDEX(CB!$D$14:$D$19,MATCH('1'!AE32, CB!$D$14:$D$19,1)+1)- INDEX(CB!$D$14:$D$19,MATCH('1'!AE32,CB!$D$14:$D$19,1))),IF(AND('1'!AF32=CB!$A$20, '1'!AG32=CB!$B$20),INDEX(CB!$G$20:$G$25,MATCH('1'!AE32, CB!$D$20:$D$25,1))+('1'!AE32- INDEX(CB!$D$20:$D$25,MATCH('1'!AE32,CB!$D$20:$D$25,1)))*( INDEX(CB!$G$20:$G$25,MATCH('1'!AE32, CB!$D$20:$D$25,1)+1)- INDEX(CB!$G$20:$G$25,MATCH('1'!AE32, CB!$D$20:$D$25,1)))/( INDEX(CB!$D$20:$D$25,MATCH('1'!AE32, CB!$D$20:$D$25,1)+1)- INDEX(CB!$D$20:$D$25,MATCH('1'!AE32,CB!$D$20:$D$25,1))),IF(AND('1'!AF32=CB!$A$26, '1'!AG32=CB!$B$26),INDEX(CB!$G$26:$G$31,MATCH('1'!AE32, CB!$D$26:$D$31,1))+('1'!AE32- INDEX(CB!$D$26:$D$31,MATCH('1'!AE32,CB!$D$26:$D$31,1)))*( INDEX(CB!$G$26:$G$31,MATCH('1'!AE32, CB!$D$26:$D$31,1)+1)- INDEX(CB!$G$26:$G$31,MATCH('1'!AE32, CB!$D$26:$D$31,1)))/( INDEX(CB!$D$26:$D$31,MATCH('1'!AE32, CB!$D$26:$D$31,1)+1)- INDEX(CB!$D$26:$D$31,MATCH('1'!AE32,CB!$D$26:$D$31,1))),IF(AND('1'!AF32=CB!$A$32, '1'!AG32=CB!$B$32),INDEX(CB!$G$32:$G$37,MATCH('1'!AE32, CB!$D$32:$D$37,1))+('1'!AE32- INDEX(CB!$D$32:$D$37,MATCH('1'!AE32,CB!$D$32:$D$37,1)))*( INDEX(CB!$G$32:$G$37,MATCH('1'!AE32, CB!$D$32:$D$37,1)+1)- INDEX(CB!$G$32:$G$37,MATCH('1'!AE32, CB!$D$32:$D$37,1)))/( INDEX(CB!$D$32:$D$37,MATCH('1'!AE32, CB!$D$32:$D$37,1)+1)- INDEX(CB!$D$32:$D$37,MATCH('1'!AE32,CB!$D$32:$D$37,1))),IF(AND('1'!AF32=CB!$A$38, '1'!AG32=CB!$B$38),INDEX(CB!$G$38:$G$43,MATCH('1'!AE32, CB!$D$38:$D$43,1))+('1'!AE32- INDEX(CB!$D$38:$D$43,MATCH('1'!AE32,CB!$D$38:$D$43,1)))*( INDEX(CB!$G$38:$G$43,MATCH('1'!AE32, CB!$D$38:$D$43,1)+1)- INDEX(CB!$G$38:$G$43,MATCH('1'!AE32, CB!$D$38:$D$43,1)))/( INDEX(CB!$D$38:$D$43,MATCH('1'!AE32, CB!$D$38:$D$43,1)+1)- INDEX(CB!$D$38:$D$43,MATCH('1'!AE32,CB!$D$38:$D$43,1))),IF(AND('1'!AF32=CB!$A$44, '1'!AG32=CB!$B$44),INDEX(CB!$G$44:$G$49,MATCH('1'!AE32, CB!$D$44:$D$49,1))+('1'!AE32- INDEX(CB!$D$44:$D$49,MATCH('1'!AE32,CB!$D$44:$D$49,1)))*( INDEX(CB!$G$44:$G$49,MATCH('1'!AE32, CB!$D$44:$D$49,1)+1)- INDEX(CB!$G$44:$G$49,MATCH('1'!AE32, CB!$D$44:$D$49,1)))/( INDEX(CB!$D$44:$D$49,MATCH('1'!AE32, CB!$D$44:$D$49,1)+1)- INDEX(CB!$D$44:$D$49,MATCH('1'!AE32,CB!$D$44:$D$49,1))),IF(AND('1'!AF32=CB!$A$50, '1'!AG32=CB!$B$50),INDEX(CB!$G$50:$G$55,MATCH('1'!AE32, CB!$D$50:$D$55,1))+('1'!AE32- INDEX(CB!$D$50:$D$55,MATCH('1'!AE32,CB!$D$50:$D$55,1)))*( INDEX(CB!$G$50:$G$55,MATCH('1'!AE32, CB!$D$50:$D$55,1)+1)- INDEX(CB!$G$50:$G$55,MATCH('1'!AE32, CB!$D$50:$D$55,1)))/( INDEX(CB!$D$50:$D$55,MATCH('1'!AE32, CB!$D$50:$D$55,1)+1)- INDEX(CB!$D$50:$D$55,MATCH('1'!AE32,CB!$D$50:$D$55,1))),IF(AND('1'!AF32=CB!$A$56, '1'!AG32=CB!$B$56),INDEX(CB!$G$56:$G$61,MATCH('1'!AE32, CB!$D$56:$D$61,1))+('1'!AE32- INDEX(CB!$D$56:$D$61,MATCH('1'!AE32,CB!$D$56:$D$61,1)))*( INDEX(CB!$G$56:$G$61,MATCH('1'!AE32, CB!$D$56:$D$61,1)+1)- INDEX(CB!$G$56:$G$61,MATCH('1'!AE32, CB!$D$56:$D$61,1)))/( INDEX(CB!$D$56:$D$61,MATCH('1'!AE32, CB!$D$56:$D$61,1)+1)- INDEX(CB!$D$56:$D$61,MATCH('1'!AE32,CB!$D$56:$D$61,1))),IF(AND('1'!AF32=CB!$A$62, '1'!AG32=CB!$B$62),INDEX(CB!$G$62:$G$67,MATCH('1'!AE32, CB!$D$62:$D$67,1))+('1'!AE32- INDEX(CB!$D$62:$D$67,MATCH('1'!AE32,CB!$D$62:$D$67,1)))*( INDEX(CB!$G$62:$G$67,MATCH('1'!AE32, CB!$D$62:$D$67,1)+1)- INDEX(CB!$G$62:$G$67,MATCH('1'!AE32, CB!$D$62:$D$67,1)))/( INDEX(CB!$D$62:$D$67,MATCH('1'!AE32, CB!$D$62:$D$67,1)+1)- INDEX(CB!$D$62:$D$67,MATCH('1'!AE32,CB!$D$62:$D$67,1))),IF(AND('1'!AF32=CB!$A$68, '1'!AG32=CB!$B$68),INDEX(CB!$G$68:$G$73,MATCH('1'!AE32, CB!$D$68:$D$73,1))+('1'!AE32- INDEX(CB!$D$68:$D$73,MATCH('1'!AE32,CB!$D$68:$D$73,1)))*( INDEX(CB!$G$68:$G$73,MATCH('1'!AE32, CB!$D$68:$D$73,1)+1)- INDEX(CB!$G$68:$G$73,MATCH('1'!AE32, CB!$D$68:$D$73,1)))/(INDEX(CB!$D$68:$D$73,MATCH('1'!AE32, CB!$D$68:$D$73,1)+1)- INDEX(CB!$D$68:$D$73,MATCH('1'!AE32,CB!$D$68:$D$73,1))),IF(AND('1'!AF32=CB!$A$74, '1'!AG32=CB!$B$74),INDEX(CB!$G$74:$G$79,MATCH('1'!AE32, CB!$D$74:$D$79,1))+('1'!AE32- INDEX(CB!$D$74:$D$79,MATCH('1'!AE32,CB!$D$74:$D$79,1)))*( INDEX(CB!$G$74:$G$79,MATCH('1'!AE32, CB!$D$74:$D$79,1)+1)- INDEX(CB!$G$74:$G$79,MATCH('1'!AE32, CB!$D$74:$D$79,1)))/(INDEX(CB!$D$74:$D$79,MATCH('1'!AE32, CB!$D$74:$D$79,1)+1)- INDEX(CB!$D$74:$D$79,MATCH('1'!AE32,CB!$D$74:$D$79,1))),IF(AND('1'!AF32=CB!$A$80, '1'!AG32=CB!$B$80),INDEX(CB!$G$80:$G$85,MATCH('1'!AE32, CB!$D$80:$D$85,1))+('1'!AE32- INDEX(CB!$D$80:$D$85,MATCH('1'!AE32,CB!$D$80:$D$85,1)))*( INDEX(CB!$G$80:$G$85,MATCH('1'!AE32, CB!$D$80:$D$85,1)+1)- INDEX(CB!$G$80:$G$85,MATCH('1'!AE32, CB!$D$80:$D$85,1)))/(INDEX(CB!$D$80:$D$85,MATCH('1'!AE32, CB!$D$80:$D$85,1)+1)- INDEX(CB!$D$80:$D$85,MATCH('1'!AE32,CB!$D$80:$D$85,1))),IF(AND('1'!AF32=CB!$A$86, '1'!AG32=CB!$B$86),INDEX(CB!$G$86:$G$91,MATCH('1'!AE32, CB!$D$86:$D$91,1))+('1'!AE32- INDEX(CB!$D$86:$D$91,MATCH('1'!AE32,CB!$D$86:$D$91,1)))*( INDEX(CB!$G$86:$G$91,MATCH('1'!AE32, CB!$D$86:$D$91,1)+1)- INDEX(CB!$G$86:$G$91,MATCH('1'!AE32, CB!$D$86:$D$91,1)))/(INDEX(CB!$D$86:$D$91,MATCH('1'!AE32, CB!$D$86:$D$91,1)+1)- INDEX(CB!$D$86:$D$91,MATCH('1'!AE32,CB!$D$86:$D$91,1))),IF(AND('1'!AF32=CB!$A$92, '1'!AG32=CB!$B$92),INDEX(CB!$G$92:$G$97,MATCH('1'!AE32, CB!$D$92:$D$97,1))+('1'!AE32- INDEX(CB!$D$92:$D$97,MATCH('1'!AE32,CB!$D$92:$D$97,1)))*( INDEX(CB!$G$92:$G$97,MATCH('1'!AE32, CB!$D$92:$D$97,1)+1)- INDEX(CB!$G$92:$G$97,MATCH('1'!AE32, CB!$D$92:$D$97,1)))/(INDEX(CB!$D$92:$D$97,MATCH('1'!AE32, CB!$D$92:$D$97,1)+1)- INDEX(CB!$D$92:$D$97,MATCH('1'!AE32,CB!$D$92:$D$97,1))),IF(AND('1'!AF32=CB!$A$98, '1'!AG32=CB!$B$98),INDEX(CB!$G$98:$G$103,MATCH('1'!AE32, CB!$D$98:$D$103,1))+('1'!AE32- INDEX(CB!$D$98:$D$103,MATCH('1'!AE32,CB!$D$98:$D$103,1)))*( INDEX(CB!$G$98:$G$103,MATCH('1'!AE32, CB!$D$98:$D$103,1)+1)- INDEX(CB!$G$98:$G$103,MATCH('1'!AE32, CB!$D$98:$D$103,1)))/(INDEX(CB!$D$98:$D$103,MATCH('1'!AE32, CB!$D$98:$D$103,1)+1)- INDEX(CB!$D$98:$D$103,MATCH('1'!AE32,CB!$D$98:$D$103,1))),IF(AND('1'!AF32=CB!$A$104, '1'!AG32=CB!$B$104),INDEX(CB!$G$104:$G$109,MATCH('1'!AE32, CB!$D$104:$D$109,1))+('1'!AE32- INDEX(CB!$D$104:$D$109,MATCH('1'!AE32,CB!$D$104:$D$109,1)))*( INDEX(CB!$G$104:$G$109,MATCH('1'!AE32, CB!$D$104:$D$109,1)+1)- INDEX(CB!$G$104:$G$109,MATCH('1'!AE32, CB!$D$104:$D$109,1)))/(INDEX(CB!$D$104:$D$109,MATCH('1'!AE32, CB!$D$104:$D$109,1)+1)- INDEX(CB!$D$104:$D$109,MATCH('1'!AE32,CB!$D$104:$D$109,1))),0))))))))))))))))))</f>
        <v>0</v>
      </c>
      <c r="AN32" s="33">
        <f>IF(AND('1'!AF32=CB!$A$2, '1'!AG32=CB!$B$2),INDEX(CB!$F$2:$F$7,MATCH('1'!AE32, CB!$D$2:$D$7,1))+('1'!AE32- INDEX(CB!$D$2:$D$7,MATCH('1'!AE32,CB!$D$2:$D$7,1)))*( INDEX(CB!$F$2:$F$7,MATCH('1'!AE32, CB!$D$2:$D$7,1)+1)- INDEX(CB!$F$2:$F$7,MATCH('1'!AE32, CB!$D$2:$D$7,1)))/( INDEX(CB!$D$2:$D$7,MATCH('1'!AE32, CB!$D$2:$D$7,1)+1)- INDEX(CB!$D$2:$D$7,MATCH('1'!AE32,CB!$D$2:$D$7,1))),IF(AND('1'!AF32=CB!$A$8, '1'!AG32=CB!$B$8),INDEX(CB!$F$8:$F$13,MATCH('1'!AE32, CB!$D$8:$D$13,1))+('1'!AE32- INDEX(CB!$D$8:$D$13,MATCH('1'!AE32,CB!$D$8:$D$13,1)))*( INDEX(CB!$F$8:$F$13,MATCH('1'!AE32, CB!$D$8:$D$13,1)+1)- INDEX(CB!$F$8:$F$13,MATCH('1'!AE32, CB!$D$8:$D$13,1)))/( INDEX(CB!$D$8:$D$13,MATCH('1'!AE32, CB!$D$8:$D$13,1)+1)- INDEX(CB!$D$8:$D$13,MATCH('1'!AE32,CB!$D$8:$D$13,1))),IF(AND('1'!AF32=CB!$A$14, '1'!AG32=CB!$B$14),INDEX(CB!$F$14:$F$19,MATCH('1'!AE32, CB!$D$14:$D$19,1))+('1'!AE32- INDEX(CB!$D$14:$D$19,MATCH('1'!AE32,CB!$D$14:$D$19,1)))*( INDEX(CB!$F$14:$F$19,MATCH('1'!AE32, CB!$D$14:$D$19,1)+1)- INDEX(CB!$F$14:$F$19,MATCH('1'!AE32, CB!$D$14:$D$19,1)))/( INDEX(CB!$D$14:$D$19,MATCH('1'!AE32, CB!$D$14:$D$19,1)+1)- INDEX(CB!$D$14:$D$19,MATCH('1'!AE32,CB!$D$14:$D$19,1))),IF(AND('1'!AF32=CB!$A$20, '1'!AG32=CB!$B$20),INDEX(CB!$F$20:$F$25,MATCH('1'!AE32, CB!$D$20:$D$25,1))+('1'!AE32- INDEX(CB!$D$20:$D$25,MATCH('1'!AE32,CB!$D$20:$D$25,1)))*( INDEX(CB!$F$20:$F$25,MATCH('1'!AE32, CB!$D$20:$D$25,1)+1)- INDEX(CB!$F$20:$F$25,MATCH('1'!AE32, CB!$D$20:$D$25,1)))/( INDEX(CB!$D$20:$D$25,MATCH('1'!AE32, CB!$D$20:$D$25,1)+1)- INDEX(CB!$D$20:$D$25,MATCH('1'!AE32,CB!$D$20:$D$25,1))),IF(AND('1'!AF32=CB!$A$26, '1'!AG32=CB!$B$26),INDEX(CB!$F$26:$F$31,MATCH('1'!AE32, CB!$D$26:$D$31,1))+('1'!AE32- INDEX(CB!$D$26:$D$31,MATCH('1'!AE32,CB!$D$26:$D$31,1)))*( INDEX(CB!$F$26:$F$31,MATCH('1'!AE32, CB!$D$26:$D$31,1)+1)- INDEX(CB!$F$26:$F$31,MATCH('1'!AE32, CB!$D$26:$D$31,1)))/( INDEX(CB!$D$26:$D$31,MATCH('1'!AE32, CB!$D$26:$D$31,1)+1)- INDEX(CB!$D$26:$D$31,MATCH('1'!AE32,CB!$D$26:$D$31,1))),IF(AND('1'!AF32=CB!$A$32, '1'!AG32=CB!$B$32),INDEX(CB!$F$32:$F$37,MATCH('1'!AE32, CB!$D$32:$D$37,1))+('1'!AE32- INDEX(CB!$D$32:$D$37,MATCH('1'!AE32,CB!$D$32:$D$37,1)))*( INDEX(CB!$F$32:$F$37,MATCH('1'!AE32, CB!$D$32:$D$37,1)+1)- INDEX(CB!$F$32:$F$37,MATCH('1'!AE32, CB!$D$32:$D$37,1)))/( INDEX(CB!$D$32:$D$37,MATCH('1'!AE32, CB!$D$32:$D$37,1)+1)- INDEX(CB!$D$32:$D$37,MATCH('1'!AE32,CB!$D$32:$D$37,1))),IF(AND('1'!AF32=CB!$A$38, '1'!AG32=CB!$B$38),INDEX(CB!$F$38:$F$43,MATCH('1'!AE32, CB!$D$38:$D$43,1))+('1'!AE32- INDEX(CB!$D$38:$D$43,MATCH('1'!AE32,CB!$D$38:$D$43,1)))*( INDEX(CB!$F$38:$F$43,MATCH('1'!AE32, CB!$D$38:$D$43,1)+1)- INDEX(CB!$F$38:$F$43,MATCH('1'!AE32, CB!$D$38:$D$43,1)))/( INDEX(CB!$D$38:$D$43,MATCH('1'!AE32, CB!$D$38:$D$43,1)+1)- INDEX(CB!$D$38:$D$43,MATCH('1'!AE32,CB!$D$38:$D$43,1))),IF(AND('1'!AF32=CB!$A$44, '1'!AG32=CB!$B$44),INDEX(CB!$F$44:$F$49,MATCH('1'!AE32, CB!$D$44:$D$49,1))+('1'!AE32- INDEX(CB!$D$44:$D$49,MATCH('1'!AE32,CB!$D$44:$D$49,1)))*( INDEX(CB!$F$44:$F$49,MATCH('1'!AE32, CB!$D$44:$D$49,1)+1)- INDEX(CB!$F$44:$F$49,MATCH('1'!AE32, CB!$D$44:$D$49,1)))/( INDEX(CB!$D$44:$D$49,MATCH('1'!AE32, CB!$D$44:$D$49,1)+1)- INDEX(CB!$D$44:$D$49,MATCH('1'!AE32,CB!$D$44:$D$49,1))),IF(AND('1'!AF32=CB!$A$50, '1'!AG32=CB!$B$50),INDEX(CB!$F$50:$F$55,MATCH('1'!AE32, CB!$D$50:$D$55,1))+('1'!AE32- INDEX(CB!$D$50:$D$55,MATCH('1'!AE32,CB!$D$50:$D$55,1)))*( INDEX(CB!$F$50:$F$55,MATCH('1'!AE32, CB!$D$50:$D$55,1)+1)- INDEX(CB!$F$50:$F$55,MATCH('1'!AE32, CB!$D$50:$D$55,1)))/( INDEX(CB!$D$50:$D$55,MATCH('1'!AE32, CB!$D$50:$D$55,1)+1)- INDEX(CB!$D$50:$D$55,MATCH('1'!AE32,CB!$D$50:$D$55,1))),IF(AND('1'!AF32=CB!$A$56, '1'!AG32=CB!$B$56),INDEX(CB!$F$56:$F$61,MATCH('1'!AE32, CB!$D$56:$D$61,1))+('1'!AE32- INDEX(CB!$D$56:$D$61,MATCH('1'!AE32,CB!$D$56:$D$61,1)))*( INDEX(CB!$F$56:$F$61,MATCH('1'!AE32, CB!$D$56:$D$61,1)+1)- INDEX(CB!$F$56:$F$61,MATCH('1'!AE32, CB!$D$56:$D$61,1)))/( INDEX(CB!$D$56:$D$61,MATCH('1'!AE32, CB!$D$56:$D$61,1)+1)- INDEX(CB!$D$56:$D$61,MATCH('1'!AE32,CB!$D$56:$D$61,1))),IF(AND('1'!AF32=CB!$A$62, '1'!AG32=CB!$B$62),INDEX(CB!$F$62:$F$67,MATCH('1'!AE32, CB!$D$62:$D$67,1))+('1'!AE32- INDEX(CB!$D$62:$D$67,MATCH('1'!AE32,CB!$D$62:$D$67,1)))*( INDEX(CB!$F$62:$F$67,MATCH('1'!AE32, CB!$D$62:$D$67,1)+1)- INDEX(CB!$F$62:$F$67,MATCH('1'!AE32, CB!$D$62:$D$67,1)))/( INDEX(CB!$D$62:$D$67,MATCH('1'!AE32, CB!$D$62:$D$67,1)+1)- INDEX(CB!$D$62:$D$67,MATCH('1'!AE32,CB!$D$62:$D$67,1))),IF(AND('1'!AF32=CB!$A$68, '1'!AG32=CB!$B$68),INDEX(CB!$F$68:$F$73,MATCH('1'!AE32, CB!$D$68:$D$73,1))+('1'!AE32- INDEX(CB!$D$68:$D$73,MATCH('1'!AE32,CB!$D$68:$D$73,1)))*( INDEX(CB!$F$68:$F$73,MATCH('1'!AE32, CB!$D$68:$D$73,1)+1)- INDEX(CB!$F$68:$F$73,MATCH('1'!AE32, CB!$D$68:$D$73,1)))/(INDEX(CB!$D$68:$D$73,MATCH('1'!AE32, CB!$D$68:$D$73,1)+1)- INDEX(CB!$D$68:$D$73,MATCH('1'!AE32,CB!$D$68:$D$73,1))),IF(AND('1'!AF32=CB!$A$74, '1'!AG32=CB!$B$74),INDEX(CB!$F$74:$F$79,MATCH('1'!AE32, CB!$D$74:$D$79,1))+('1'!AE32- INDEX(CB!$D$74:$D$79,MATCH('1'!AE32,CB!$D$74:$D$79,1)))*( INDEX(CB!$F$74:$F$79,MATCH('1'!AE32, CB!$D$74:$D$79,1)+1)- INDEX(CB!$F$74:$F$79,MATCH('1'!AE32, CB!$D$74:$D$79,1)))/(INDEX(CB!$D$74:$D$79,MATCH('1'!AE32, CB!$D$74:$D$79,1)+1)- INDEX(CB!$D$74:$D$79,MATCH('1'!AE32,CB!$D$74:$D$79,1))),IF(AND('1'!AF32=CB!$A$80, '1'!AG32=CB!$B$80),INDEX(CB!$F$80:$F$85,MATCH('1'!AE32, CB!$D$80:$D$85,1))+('1'!AE32- INDEX(CB!$D$80:$D$85,MATCH('1'!AE32,CB!$D$80:$D$85,1)))*( INDEX(CB!$F$80:$F$85,MATCH('1'!AE32, CB!$D$80:$D$85,1)+1)- INDEX(CB!$F$80:$F$85,MATCH('1'!AE32, CB!$D$80:$D$85,1)))/(INDEX(CB!$D$80:$D$85,MATCH('1'!AE32, CB!$D$80:$D$85,1)+1)- INDEX(CB!$D$80:$D$85,MATCH('1'!AE32,CB!$D$80:$D$85,1))),IF(AND('1'!AF32=CB!$A$86, '1'!AG32=CB!$B$86),INDEX(CB!$F$86:$F$91,MATCH('1'!AE32, CB!$D$86:$D$91,1))+('1'!AE32- INDEX(CB!$D$86:$D$91,MATCH('1'!AE32,CB!$D$86:$D$91,1)))*( INDEX(CB!$F$86:$F$91,MATCH('1'!AE32, CB!$D$86:$D$91,1)+1)- INDEX(CB!$F$86:$F$91,MATCH('1'!AE32, CB!$D$86:$D$91,1)))/(INDEX(CB!$D$86:$D$91,MATCH('1'!AE32, CB!$D$86:$D$91,1)+1)- INDEX(CB!$D$86:$D$91,MATCH('1'!AE32,CB!$D$86:$D$91,1))),IF(AND('1'!AF32=CB!$A$92, '1'!AG32=CB!$B$92),INDEX(CB!$F$92:$F$97,MATCH('1'!AE32, CB!$D$92:$D$97,1))+('1'!AE32- INDEX(CB!$D$92:$D$97,MATCH('1'!AE32,CB!$D$92:$D$97,1)))*( INDEX(CB!$F$92:$F$97,MATCH('1'!AE32, CB!$D$92:$D$97,1)+1)- INDEX(CB!$F$92:$F$97,MATCH('1'!AE32, CB!$D$92:$D$97,1)))/(INDEX(CB!$D$92:$D$97,MATCH('1'!AE32, CB!$D$92:$D$97,1)+1)- INDEX(CB!$D$92:$D$97,MATCH('1'!AE32,CB!$D$92:$D$97,1))),IF(AND('1'!AF32=CB!$A$98, '1'!AG32=CB!$B$98),INDEX(CB!$F$98:$F$103,MATCH('1'!AE32, CB!$D$98:$D$103,1))+('1'!AE32- INDEX(CB!$D$98:$D$103,MATCH('1'!AE32,CB!$D$98:$D$103,1)))*( INDEX(CB!$F$98:$F$103,MATCH('1'!AE32, CB!$D$98:$D$103,1)+1)- INDEX(CB!$F$98:$F$103,MATCH('1'!AE32, CB!$D$98:$D$103,1)))/(INDEX(CB!$D$98:$D$103,MATCH('1'!AE32, CB!$D$98:$D$103,1)+1)- INDEX(CB!$D$98:$D$103,MATCH('1'!AE32,CB!$D$98:$D$103,1))),IF(AND('1'!AF32=CB!$A$104, '1'!AG32=CB!$B$104),INDEX(CB!$F$104:$F$109,MATCH('1'!AE32, CB!$D$104:$D$109,1))+('1'!AE32- INDEX(CB!$D$104:$D$109,MATCH('1'!AE32,CB!$D$104:$D$109,1)))*( INDEX(CB!$F$104:$F$109,MATCH('1'!AE32, CB!$D$104:$D$109,1)+1)- INDEX(CB!$F$104:$F$109,MATCH('1'!AE32, CB!$D$104:$D$109,1)))/(INDEX(CB!$D$104:$D$109,MATCH('1'!AE32, CB!$D$104:$D$109,1)+1)- INDEX(CB!$D$104:$D$109,MATCH('1'!AE32,CB!$D$104:$D$109,1))),0))))))))))))))))))</f>
        <v>0</v>
      </c>
      <c r="AO32" s="33">
        <f>IF(AND('1'!AF32=CB!$A$2, '1'!AG32=CB!$B$2),INDEX(CB!$E$2:$E$7,MATCH('1'!AE32, CB!$D$2:$D$7,1))+('1'!AE32- INDEX(CB!$D$2:$D$7,MATCH('1'!AE32,CB!$D$2:$D$7,1)))*( INDEX(CB!$E$2:$E$7,MATCH('1'!AE32, CB!$D$2:$D$7,1)+1)- INDEX(CB!$E$2:$E$7,MATCH('1'!AE32, CB!$D$2:$D$7,1)))/( INDEX(CB!$D$2:$D$7,MATCH('1'!AE32, CB!$D$2:$D$7,1)+1)- INDEX(CB!$D$2:$D$7,MATCH('1'!AE32,CB!$D$2:$D$7,1))),IF(AND('1'!AF32=CB!$A$8, '1'!AG32=CB!$B$8),INDEX(CB!$E$8:$E$13,MATCH('1'!AE32, CB!$D$8:$D$13,1))+('1'!AE32- INDEX(CB!$D$8:$D$13,MATCH('1'!AE32,CB!$D$8:$D$13,1)))*( INDEX(CB!$E$8:$E$13,MATCH('1'!AE32, CB!$D$8:$D$13,1)+1)- INDEX(CB!$E$8:$E$13,MATCH('1'!AE32, CB!$D$8:$D$13,1)))/( INDEX(CB!$D$8:$D$13,MATCH('1'!AE32, CB!$D$8:$D$13,1)+1)- INDEX(CB!$D$8:$D$13,MATCH('1'!AE32,CB!$D$8:$D$13,1))),IF(AND('1'!AF32=CB!$A$14, '1'!AG32=CB!$B$14),INDEX(CB!$E$14:$E$19,MATCH('1'!AE32, CB!$D$14:$D$19,1))+('1'!AE32- INDEX(CB!$D$14:$D$19,MATCH('1'!AE32,CB!$D$14:$D$19,1)))*( INDEX(CB!$E$14:$E$19,MATCH('1'!AE32, CB!$D$14:$D$19,1)+1)- INDEX(CB!$E$14:$E$19,MATCH('1'!AE32, CB!$D$14:$D$19,1)))/( INDEX(CB!$D$14:$D$19,MATCH('1'!AE32, CB!$D$14:$D$19,1)+1)- INDEX(CB!$D$14:$D$19,MATCH('1'!AE32,CB!$D$14:$D$19,1))),IF(AND('1'!AF32=CB!$A$20, '1'!AG32=CB!$B$20),INDEX(CB!$E$20:$E$25,MATCH('1'!AE32, CB!$D$20:$D$25,1))+('1'!AE32- INDEX(CB!$D$20:$D$25,MATCH('1'!AE32,CB!$D$20:$D$25,1)))*( INDEX(CB!$E$20:$E$25,MATCH('1'!AE32, CB!$D$20:$D$25,1)+1)- INDEX(CB!$E$20:$E$25,MATCH('1'!AE32, CB!$D$20:$D$25,1)))/( INDEX(CB!$D$20:$D$25,MATCH('1'!AE32, CB!$D$20:$D$25,1)+1)- INDEX(CB!$D$20:$D$25,MATCH('1'!AE32,CB!$D$20:$D$25,1))),IF(AND('1'!AF32=CB!$A$26, '1'!AG32=CB!$B$26),INDEX(CB!$E$26:$E$31,MATCH('1'!AE32, CB!$D$26:$D$31,1))+('1'!AE32- INDEX(CB!$D$26:$D$31,MATCH('1'!AE32,CB!$D$26:$D$31,1)))*( INDEX(CB!$E$26:$E$31,MATCH('1'!AE32, CB!$D$26:$D$31,1)+1)- INDEX(CB!$E$26:$E$31,MATCH('1'!AE32, CB!$D$26:$D$31,1)))/( INDEX(CB!$D$26:$D$31,MATCH('1'!AE32, CB!$D$26:$D$31,1)+1)- INDEX(CB!$D$26:$D$31,MATCH('1'!AE32,CB!$D$26:$D$31,1))),IF(AND('1'!AF32=CB!$A$32, '1'!AG32=CB!$B$32),INDEX(CB!$E$32:$E$37,MATCH('1'!AE32, CB!$D$32:$D$37,1))+('1'!AE32- INDEX(CB!$D$32:$D$37,MATCH('1'!AE32,CB!$D$32:$D$37,1)))*( INDEX(CB!$E$32:$E$37,MATCH('1'!AE32, CB!$D$32:$D$37,1)+1)- INDEX(CB!$E$32:$E$37,MATCH('1'!AE32, CB!$D$32:$D$37,1)))/( INDEX(CB!$D$32:$D$37,MATCH('1'!AE32, CB!$D$32:$D$37,1)+1)- INDEX(CB!$D$32:$D$37,MATCH('1'!AE32,CB!$D$32:$D$37,1))),IF(AND('1'!AF32=CB!$A$38, '1'!AG32=CB!$B$38),INDEX(CB!$E$38:$E$43,MATCH('1'!AE32, CB!$D$38:$D$43,1))+('1'!AE32- INDEX(CB!$D$38:$D$43,MATCH('1'!AE32,CB!$D$38:$D$43,1)))*( INDEX(CB!$E$38:$E$43,MATCH('1'!AE32, CB!$D$38:$D$43,1)+1)- INDEX(CB!$E$38:$E$43,MATCH('1'!AE32, CB!$D$38:$D$43,1)))/( INDEX(CB!$D$38:$D$43,MATCH('1'!AE32, CB!$D$38:$D$43,1)+1)- INDEX(CB!$D$38:$D$43,MATCH('1'!AE32,CB!$D$38:$D$43,1))),IF(AND('1'!AF32=CB!$A$44, '1'!AG32=CB!$B$44),INDEX(CB!$E$44:$E$49,MATCH('1'!AE32, CB!$D$44:$D$49,1))+('1'!AE32- INDEX(CB!$D$44:$D$49,MATCH('1'!AE32,CB!$D$44:$D$49,1)))*( INDEX(CB!$E$44:$E$49,MATCH('1'!AE32, CB!$D$44:$D$49,1)+1)- INDEX(CB!$E$44:$E$49,MATCH('1'!AE32, CB!$D$44:$D$49,1)))/( INDEX(CB!$D$44:$D$49,MATCH('1'!AE32, CB!$D$44:$D$49,1)+1)- INDEX(CB!$D$44:$D$49,MATCH('1'!AE32,CB!$D$44:$D$49,1))),IF(AND('1'!AF32=CB!$A$50, '1'!AG32=CB!$B$50),INDEX(CB!$E$50:$E$55,MATCH('1'!AE32, CB!$D$50:$D$55,1))+('1'!AE32- INDEX(CB!$D$50:$D$55,MATCH('1'!AE32,CB!$D$50:$D$55,1)))*( INDEX(CB!$E$50:$E$55,MATCH('1'!AE32, CB!$D$50:$D$55,1)+1)- INDEX(CB!$E$50:$E$55,MATCH('1'!AE32, CB!$D$50:$D$55,1)))/( INDEX(CB!$D$50:$D$55,MATCH('1'!AE32, CB!$D$50:$D$55,1)+1)- INDEX(CB!$D$50:$D$55,MATCH('1'!AE32,CB!$D$50:$D$55,1))),IF(AND('1'!AF32=CB!$A$56, '1'!AG32=CB!$B$56),INDEX(CB!$E$56:$E$61,MATCH('1'!AE32, CB!$D$56:$D$61,1))+('1'!AE32- INDEX(CB!$D$56:$D$61,MATCH('1'!AE32,CB!$D$56:$D$61,1)))*( INDEX(CB!$E$56:$E$61,MATCH('1'!AE32, CB!$D$56:$D$61,1)+1)- INDEX(CB!$E$56:$E$61,MATCH('1'!AE32, CB!$D$56:$D$61,1)))/( INDEX(CB!$D$56:$D$61,MATCH('1'!AE32, CB!$D$56:$D$61,1)+1)- INDEX(CB!$D$56:$D$61,MATCH('1'!AE32,CB!$D$56:$D$61,1))),IF(AND('1'!AF32=CB!$A$62, '1'!AG32=CB!$B$62),INDEX(CB!$E$62:$E$67,MATCH('1'!AE32, CB!$D$62:$D$67,1))+('1'!AE32- INDEX(CB!$D$62:$D$67,MATCH('1'!AE32,CB!$D$62:$D$67,1)))*( INDEX(CB!$E$62:$E$67,MATCH('1'!AE32, CB!$D$62:$D$67,1)+1)- INDEX(CB!$E$62:$E$67,MATCH('1'!AE32, CB!$D$62:$D$67,1)))/( INDEX(CB!$D$62:$D$67,MATCH('1'!AE32, CB!$D$62:$D$67,1)+1)- INDEX(CB!$D$62:$D$67,MATCH('1'!AE32,CB!$D$62:$D$67,1))),IF(AND('1'!AF32=CB!$A$68, '1'!AG32=CB!$B$68),INDEX(CB!$E$68:$E$73,MATCH('1'!AE32, CB!$D$68:$D$73,1))+('1'!AE32- INDEX(CB!$D$68:$D$73,MATCH('1'!AE32,CB!$D$68:$D$73,1)))*( INDEX(CB!$E$68:$E$73,MATCH('1'!AE32, CB!$D$68:$D$73,1)+1)- INDEX(CB!$E$68:$E$73,MATCH('1'!AE32, CB!$D$68:$D$73,1)))/(INDEX(CB!$D$68:$D$73,MATCH('1'!AE32, CB!$D$68:$D$73,1)+1)- INDEX(CB!$D$68:$D$73,MATCH('1'!AE32,CB!$D$68:$D$73,1))),IF(AND('1'!AF32=CB!$A$74, '1'!AG32=CB!$B$74),INDEX(CB!$E$74:$E$79,MATCH('1'!AE32, CB!$D$74:$D$79,1))+('1'!AE32- INDEX(CB!$D$74:$D$79,MATCH('1'!AE32,CB!$D$74:$D$79,1)))*( INDEX(CB!$E$74:$E$79,MATCH('1'!AE32, CB!$D$74:$D$79,1)+1)- INDEX(CB!$E$74:$E$79,MATCH('1'!AE32, CB!$D$74:$D$79,1)))/(INDEX(CB!$D$74:$D$79,MATCH('1'!AE32, CB!$D$74:$D$79,1)+1)- INDEX(CB!$D$74:$D$79,MATCH('1'!AE32,CB!$D$74:$D$79,1))),IF(AND('1'!AF32=CB!$A$80, '1'!AG32=CB!$B$80),INDEX(CB!$E$80:$E$85,MATCH('1'!AE32, CB!$D$80:$D$85,1))+('1'!AE32- INDEX(CB!$D$80:$D$85,MATCH('1'!AE32,CB!$D$80:$D$85,1)))*( INDEX(CB!$E$80:$E$85,MATCH('1'!AE32, CB!$D$80:$D$85,1)+1)- INDEX(CB!$E$80:$E$85,MATCH('1'!AE32, CB!$D$80:$D$85,1)))/(INDEX(CB!$D$80:$D$85,MATCH('1'!AE32, CB!$D$80:$D$85,1)+1)- INDEX(CB!$D$80:$D$85,MATCH('1'!AE32,CB!$D$80:$D$85,1))),IF(AND('1'!AF32=CB!$A$86, '1'!AG32=CB!$B$86),INDEX(CB!$E$86:$E$91,MATCH('1'!AE32, CB!$D$86:$D$91,1))+('1'!AE32- INDEX(CB!$D$86:$D$91,MATCH('1'!AE32,CB!$D$86:$D$91,1)))*( INDEX(CB!$E$86:$E$91,MATCH('1'!AE32, CB!$D$86:$D$91,1)+1)- INDEX(CB!$E$86:$E$91,MATCH('1'!AE32, CB!$D$86:$D$91,1)))/(INDEX(CB!$D$86:$D$91,MATCH('1'!AE32, CB!$D$86:$D$91,1)+1)- INDEX(CB!$D$86:$D$91,MATCH('1'!AE32,CB!$D$86:$D$91,1))),IF(AND('1'!AF32=CB!$A$92, '1'!AG32=CB!$B$92),INDEX(CB!$E$92:$E$97,MATCH('1'!AE32, CB!$D$92:$D$97,1))+('1'!AE32- INDEX(CB!$D$92:$D$97,MATCH('1'!AE32,CB!$D$92:$D$97,1)))*( INDEX(CB!$E$92:$E$97,MATCH('1'!AE32, CB!$D$92:$D$97,1)+1)- INDEX(CB!$E$92:$E$97,MATCH('1'!AE32, CB!$D$92:$D$97,1)))/(INDEX(CB!$D$92:$D$97,MATCH('1'!AE32, CB!$D$92:$D$97,1)+1)- INDEX(CB!$D$92:$D$97,MATCH('1'!AE32,CB!$D$92:$D$97,1))),IF(AND('1'!AF32=CB!$A$98, '1'!AG32=CB!$B$98),INDEX(CB!$E$98:$E$103,MATCH('1'!AE32, CB!$D$98:$D$103,1))+('1'!AE32- INDEX(CB!$D$98:$D$103,MATCH('1'!AE32,CB!$D$98:$D$103,1)))*( INDEX(CB!$E$98:$E$103,MATCH('1'!AE32, CB!$D$98:$D$103,1)+1)- INDEX(CB!$E$98:$E$103,MATCH('1'!AE32, CB!$D$98:$D$103,1)))/(INDEX(CB!$D$98:$D$103,MATCH('1'!AE32, CB!$D$98:$D$103,1)+1)- INDEX(CB!$D$98:$D$103,MATCH('1'!AE32,CB!$D$98:$D$103,1))),IF(AND('1'!AF32=CB!$A$104, '1'!AG32=CB!$B$104),INDEX(CB!$E$104:$E$109,MATCH('1'!AE32, CB!$D$104:$D$109,1))+('1'!AE32- INDEX(CB!$D$104:$D$109,MATCH('1'!AE32,CB!$D$104:$D$109,1)))*( INDEX(CB!$E$104:$E$109,MATCH('1'!AE32, CB!$D$104:$D$109,1)+1)- INDEX(CB!$E$104:$E$109,MATCH('1'!AE32, CB!$D$104:$D$109,1)))/(INDEX(CB!$D$104:$D$109,MATCH('1'!AE32, CB!$D$104:$D$109,1)+1)- INDEX(CB!$D$104:$D$109,MATCH('1'!AE32,CB!$D$104:$D$109,1))),0))))))))))))))))))</f>
        <v>0</v>
      </c>
      <c r="AP32" s="11" t="e">
        <f t="shared" si="16"/>
        <v>#VALUE!</v>
      </c>
      <c r="AQ32" s="11" t="e">
        <f>(-AP31+IF(AND('1'!AF32=CB!$A$2,'1'!AG32=CB!$B$2),MAX(CB!$D$2:$D$7),IF(AND('1'!AF32=CB!$A$8,'1'!AG32=CB!$B$8),MAX(CB!$D$8:$D$13),IF(AND('1'!AF32=CB!$A$14,'1'!AG32=CB!$B$14),MAX(CB!$D$14:$D$19),IF(AND('1'!AF32=CB!$A$20,'1'!AG32=CB!$B$20),MAX(CB!$D$20:$D$25),IF(AND('1'!AF32=CB!$A$26,'1'!AG32=CB!$B$26),MAX(CB!$D$26:$D$31),IF(AND('1'!AF32=CB!$A$32,'1'!AG32=CB!$B$32),CB!$D$36+(6-CB!$C$36)*(CB!$D$37-CB!$D$36)/(CB!$C$37-CB!$C$36),IF(AND('1'!AF32=CB!$A$38,'1'!AG32=CB!$B$38),CB!$D$42+(6-CB!$C$42)*(CB!$D$43-CB!$D$42)/(CB!$C$43-CB!$C$42),IF(AND('1'!AF32=CB!$A$44,'1'!AG32=CB!$B$44),CB!$D$48+(6-CB!$C$48)*(CB!$D$49-CB!$D$48)/(CB!$C$49-CB!$C$48),IF(AND('1'!AF32=CB!$A$50,'1'!AG32=CB!$B$50),CB!$D$54+(6-CB!$C$54)*(CB!$D$55-CB!$D$54)/(CB!$C$55-CB!$C$54),IF(AND('1'!AF32=CB!$A$56,'1'!AG32=CB!$B$56),CB!$D$60+(6-CB!$C$60)*(CB!$D$61-CB!$D$60)/(CB!$C$61-CB!$C$60),IF(AND('1'!AF32=CB!$A$62,'1'!AG32=CB!$B$62),MAX(CB!$D$62:$D$67),IF(AND('1'!AF32=CB!$A$68,'1'!AG32=CB!$B$68),MAX(CB!$D$68:$D$73),IF(AND('1'!AF32=CB!$A$74,'1'!AG32=CB!$B$74),MAX(CB!$D$74:$D$79),IF(AND('1'!AF32=CB!$A$80,'1'!AG32=CB!$B$80),MAX(CB!$D$80:$D$85),IF(AND('1'!AF32=CB!$A$86,'1'!AG32=CB!$B$86),MAX(CB!$D$86:$D$91),IF(AND('1'!AF32=CB!$A$92,'1'!AG32=CB!$B$92),MAX(CB!$D$92:$D$97),IF(AND('1'!AF32=CB!$A$98,'1'!AG32=CB!$B$98),MAX(CB!$D$98:$D$103),IF(AND('1'!AF32=CB!$A$104,'1'!AG32=CB!$B$104),MAX(CB!$D$104:$D$109),0)))))))))))))))))))/(F32*H32*D32)*43560+$B31</f>
        <v>#VALUE!</v>
      </c>
      <c r="AR32" s="38" t="e">
        <f>IF(AND('1'!AF32=CB!$A$2, '1'!AH32=CB!$B$2),INDEX(CB!$K$2:$K$7,MATCH('1'!AE32, CB!$D$2:$D$7,1))+('1'!AE32- INDEX(CB!$D$2:$D$7,MATCH('1'!AE32,CB!$D$2:$D$7,1)))*( INDEX(CB!$K$2:$K$7,MATCH('1'!AE32, CB!$D$2:$D$7,1)+1)- INDEX(CB!$K$2:$K$7,MATCH('1'!AE32, CB!$D$2:$D$7,1)))/( INDEX(CB!$D$2:$D$7,MATCH('1'!AE32, CB!$D$2:$D$7,1)+1)- INDEX(CB!$D$2:$D$7,MATCH('1'!AE32,CB!$D$2:$D$7,1))),IF(AND('1'!AF32=CB!$A$8, '1'!AH32=CB!$B$8),INDEX(CB!$K$8:$K$13,MATCH('1'!AE32, CB!$D$8:$D$13,1))+('1'!AE32- INDEX(CB!$D$8:$D$13,MATCH('1'!AE32,CB!$D$8:$D$13,1)))*( INDEX(CB!$K$8:$K$13,MATCH('1'!AE32, CB!$D$8:$D$13,1)+1)- INDEX(CB!$K$8:$K$13,MATCH('1'!AE32, CB!$D$8:$D$13,1)))/( INDEX(CB!$D$8:$D$13,MATCH('1'!AE32, CB!$D$8:$D$13,1)+1)- INDEX(CB!$D$8:$D$13,MATCH('1'!AE32,CB!$D$8:$D$13,1))),IF(AND('1'!AF32=CB!$A$14, '1'!AH32=CB!$B$14),INDEX(CB!$K$14:$K$19,MATCH('1'!AE32, CB!$D$14:$D$19,1))+('1'!AE32- INDEX(CB!$D$14:$D$19,MATCH('1'!AE32,CB!$D$14:$D$19,1)))*( INDEX(CB!$K$14:$K$19,MATCH('1'!AE32, CB!$D$14:$D$19,1)+1)- INDEX(CB!$K$14:$K$19,MATCH('1'!AE32, CB!$D$14:$D$19,1)))/( INDEX(CB!$D$14:$D$19,MATCH('1'!AE32, CB!$D$14:$D$19,1)+1)- INDEX(CB!$D$14:$D$19,MATCH('1'!AE32,CB!$D$14:$D$19,1))),IF(AND('1'!AF32=CB!$A$20, '1'!AH32=CB!$B$20),INDEX(CB!$K$20:$K$25,MATCH('1'!AE32, CB!$D$20:$D$25,1))+('1'!AE32- INDEX(CB!$D$20:$D$25,MATCH('1'!AE32,CB!$D$20:$D$25,1)))*( INDEX(CB!$K$20:$K$25,MATCH('1'!AE32, CB!$D$20:$D$25,1)+1)- INDEX(CB!$K$20:$K$25,MATCH('1'!AE32, CB!$D$20:$D$25,1)))/( INDEX(CB!$D$20:$D$25,MATCH('1'!AE32, CB!$D$20:$D$25,1)+1)- INDEX(CB!$D$20:$D$25,MATCH('1'!AE32,CB!$D$20:$D$25,1))),IF(AND('1'!AF32=CB!$A$26, '1'!AH32=CB!$B$26),INDEX(CB!$K$26:$K$31,MATCH('1'!AE32, CB!$D$26:$D$31,1))+('1'!AE32- INDEX(CB!$D$26:$D$31,MATCH('1'!AE32,CB!$D$26:$D$31,1)))*( INDEX(CB!$K$26:$K$31,MATCH('1'!AE32, CB!$D$26:$D$31,1)+1)- INDEX(CB!$K$26:$K$31,MATCH('1'!AE32, CB!$D$26:$D$31,1)))/( INDEX(CB!$D$26:$D$31,MATCH('1'!AE32, CB!$D$26:$D$31,1)+1)- INDEX(CB!$D$26:$D$31,MATCH('1'!AE32,CB!$D$26:$D$31,1))),IF(AND('1'!AF32=CB!$A$32, '1'!AH32=CB!$B$32),INDEX(CB!$K$32:$K$37,MATCH('1'!AE32, CB!$D$32:$D$37,1))+('1'!AE32- INDEX(CB!$D$32:$D$37,MATCH('1'!AE32,CB!$D$32:$D$37,1)))*( INDEX(CB!$K$32:$K$37,MATCH('1'!AE32, CB!$D$32:$D$37,1)+1)- INDEX(CB!$K$32:$K$37,MATCH('1'!AE32, CB!$D$32:$D$37,1)))/( INDEX(CB!$D$32:$D$37,MATCH('1'!AE32, CB!$D$32:$D$37,1)+1)- INDEX(CB!$D$32:$D$37,MATCH('1'!AE32,CB!$D$32:$D$37,1))),IF(AND('1'!AF32=CB!$A$38, '1'!AH32=CB!$B$38),INDEX(CB!$K$38:$K$43,MATCH('1'!AE32, CB!$D$38:$D$43,1))+('1'!AE32- INDEX(CB!$D$38:$D$43,MATCH('1'!AE32,CB!$D$38:$D$43,1)))*( INDEX(CB!$K$38:$K$43,MATCH('1'!AE32, CB!$D$38:$D$43,1)+1)- INDEX(CB!$K$38:$K$43,MATCH('1'!AE32, CB!$D$38:$D$43,1)))/( INDEX(CB!$D$38:$D$43,MATCH('1'!AE32, CB!$D$38:$D$43,1)+1)- INDEX(CB!$D$38:$D$43,MATCH('1'!AE32,CB!$D$38:$D$43,1))),IF(AND('1'!AF32=CB!$A$44, '1'!AH32=CB!$B$44),INDEX(CB!$K$44:$K$49,MATCH('1'!AE32, CB!$D$44:$D$49,1))+('1'!AE32- INDEX(CB!$D$44:$D$49,MATCH('1'!AE32,CB!$D$44:$D$49,1)))*( INDEX(CB!$K$44:$K$49,MATCH('1'!AE32, CB!$D$44:$D$49,1)+1)- INDEX(CB!$K$44:$K$49,MATCH('1'!AE32, CB!$D$44:$D$49,1)))/( INDEX(CB!$D$44:$D$49,MATCH('1'!AE32, CB!$D$44:$D$49,1)+1)- INDEX(CB!$D$44:$D$49,MATCH('1'!AE32,CB!$D$44:$D$49,1))),IF(AND('1'!AF32=CB!$A$50, '1'!AH32=CB!$B$50),INDEX(CB!$K$50:$K$55,MATCH('1'!AE32, CB!$D$50:$D$55,1))+('1'!AE32- INDEX(CB!$D$50:$D$55,MATCH('1'!AE32,CB!$D$50:$D$55,1)))*( INDEX(CB!$K$50:$K$55,MATCH('1'!AE32, CB!$D$50:$D$55,1)+1)- INDEX(CB!$K$50:$K$55,MATCH('1'!AE32, CB!$D$50:$D$55,1)))/( INDEX(CB!$D$50:$D$55,MATCH('1'!AE32, CB!$D$50:$D$55,1)+1)- INDEX(CB!$D$50:$D$55,MATCH('1'!AE32,CB!$D$50:$D$55,1))),IF(AND('1'!AF32=CB!$A$56, '1'!AH32=CB!$B$56),INDEX(CB!$K$56:$K$61,MATCH('1'!AE32, CB!$D$56:$D$61,1))+('1'!AE32- INDEX(CB!$D$56:$D$61,MATCH('1'!AE32,CB!$D$56:$D$61,1)))*( INDEX(CB!$K$56:$K$61,MATCH('1'!AE32, CB!$D$56:$D$61,1)+1)- INDEX(CB!$K$56:$K$61,MATCH('1'!AE32, CB!$D$56:$D$61,1)))/( INDEX(CB!$D$56:$D$61,MATCH('1'!AE32, CB!$D$56:$D$61,1)+1)- INDEX(CB!$D$56:$D$61,MATCH('1'!AE32,CB!$D$56:$D$61,1))),IF(AND('1'!AF32=CB!$A$62, '1'!AH32=CB!$B$62),INDEX(CB!$K$62:$K$67,MATCH('1'!AE32, CB!$D$62:$D$67,1))+('1'!AE32- INDEX(CB!$D$62:$D$67,MATCH('1'!AE32,CB!$D$62:$D$67,1)))*( INDEX(CB!$K$62:$K$67,MATCH('1'!AE32, CB!$D$62:$D$67,1)+1)- INDEX(CB!$K$62:$K$67,MATCH('1'!AE32, CB!$D$62:$D$67,1)))/( INDEX(CB!$D$62:$D$67,MATCH('1'!AE32, CB!$D$62:$D$67,1)+1)- INDEX(CB!$D$62:$D$67,MATCH('1'!AE32,CB!$D$62:$D$67,1))),IF(AND('1'!AF32=CB!$A$68, '1'!AH32=CB!$B$68),INDEX(CB!$K$68:$K$73,MATCH('1'!AE32, CB!$D$68:$D$73,1))+('1'!AE32- INDEX(CB!$D$68:$D$73,MATCH('1'!AE32,CB!$D$68:$D$73,1)))*( INDEX(CB!$K$68:$K$73,MATCH('1'!AE32, CB!$D$68:$D$73,1)+1)- INDEX(CB!$K$68:$K$73,MATCH('1'!AE32, CB!$D$68:$D$73,1)))/(INDEX(CB!$D$68:$D$73,MATCH('1'!AE32, CB!$D$68:$D$73,1)+1)- INDEX(CB!$D$68:$D$73,MATCH('1'!AE32,CB!$D$68:$D$73,1))),IF(AND('1'!AF32=CB!$A$74, '1'!AH32=CB!$B$74),INDEX(CB!$K$74:$K$79,MATCH('1'!AE32, CB!$D$74:$D$79,1))+('1'!AE32- INDEX(CB!$D$74:$D$79,MATCH('1'!AE32,CB!$D$74:$D$79,1)))*( INDEX(CB!$K$74:$K$79,MATCH('1'!AE32, CB!$D$74:$D$79,1)+1)- INDEX(CB!$K$74:$K$79,MATCH('1'!AE32, CB!$D$74:$D$79,1)))/(INDEX(CB!$D$74:$D$79,MATCH('1'!AE32, CB!$D$74:$D$79,1)+1)- INDEX(CB!$D$74:$D$79,MATCH('1'!AE32,CB!$D$74:$D$79,1))),IF(AND('1'!AF32=CB!$A$80, '1'!AH32=CB!$B$80),INDEX(CB!$K$80:$K$85,MATCH('1'!AE32, CB!$D$80:$D$85,1))+('1'!AE32- INDEX(CB!$D$80:$D$85,MATCH('1'!AE32,CB!$D$80:$D$85,1)))*( INDEX(CB!$K$80:$K$85,MATCH('1'!AE32, CB!$D$80:$D$85,1)+1)- INDEX(CB!$K$80:$K$85,MATCH('1'!AE32, CB!$D$80:$D$85,1)))/(INDEX(CB!$D$80:$D$85,MATCH('1'!AE32, CB!$D$80:$D$85,1)+1)- INDEX(CB!$D$80:$D$85,MATCH('1'!AE32,CB!$D$80:$D$85,1))),IF(AND('1'!AF32=CB!$A$86, '1'!AH32=CB!$B$86),INDEX(CB!$K$86:$K$91,MATCH('1'!AE32, CB!$D$86:$D$91,1))+('1'!AE32- INDEX(CB!$D$86:$D$91,MATCH('1'!AE32,CB!$D$86:$D$91,1)))*( INDEX(CB!$K$86:$K$91,MATCH('1'!AE32, CB!$D$86:$D$91,1)+1)- INDEX(CB!$K$86:$K$91,MATCH('1'!AE32, CB!$D$86:$D$91,1)))/(INDEX(CB!$D$86:$D$91,MATCH('1'!AE32, CB!$D$86:$D$91,1)+1)- INDEX(CB!$D$86:$D$91,MATCH('1'!AE32,CB!$D$86:$D$91,1))),IF(AND('1'!AF32=CB!$A$92, '1'!AH32=CB!$B$92),INDEX(CB!$K$92:$K$97,MATCH('1'!AE32, CB!$D$92:$D$97,1))+('1'!AE32- INDEX(CB!$D$92:$D$97,MATCH('1'!AE32,CB!$D$92:$D$97,1)))*( INDEX(CB!$K$92:$K$97,MATCH('1'!AE32, CB!$D$92:$D$97,1)+1)- INDEX(CB!$K$92:$K$97,MATCH('1'!AE32, CB!$D$92:$D$97,1)))/(INDEX(CB!$D$92:$D$97,MATCH('1'!AE32, CB!$D$92:$D$97,1)+1)- INDEX(CB!$D$92:$D$97,MATCH('1'!AE32,CB!$D$92:$D$97,1))),IF(AND('1'!AF32=CB!$A$98, '1'!AH32=CB!$B$98),INDEX(CB!$K$98:$K$103,MATCH('1'!AE32, CB!$D$98:$D$103,1))+('1'!AE32- INDEX(CB!$D$98:$D$103,MATCH('1'!AE32,CB!$D$98:$D$103,1)))*( INDEX(CB!$K$98:$K$103,MATCH('1'!AE32, CB!$D$98:$D$103,1)+1)- INDEX(CB!$K$98:$K$103,MATCH('1'!AE32, CB!$D$98:$D$103,1)))/(INDEX(CB!$D$98:$D$103,MATCH('1'!AE32, CB!$D$98:$D$103,1)+1)- INDEX(CB!$D$98:$D$103,MATCH('1'!AE32,CB!$D$98:$D$103,1))),IF(AND('1'!AF32=CB!$A$104, '1'!AH32=CB!$B$104),INDEX(CB!$K$104:$K$109,MATCH('1'!AE32, CB!$D$104:$D$109,1))+('1'!AE32- INDEX(CB!$D$104:$D$109,MATCH('1'!AE32,CB!$D$104:$D$109,1)))*( INDEX(CB!$K$104:$K$109,MATCH('1'!AE32, CB!$D$104:$D$109,1)+1)- INDEX(CB!$K$104:$K$109,MATCH('1'!AE32, CB!$D$104:$D$109,1)))/(INDEX(CB!$D$104:$D$109,MATCH('1'!AE32, CB!$D$104:$D$109,1)+1)- INDEX(CB!$D$104:$D$109,MATCH('1'!AE32,CB!$D$104:$D$109,1))),0))))))))))))))))))</f>
        <v>#N/A</v>
      </c>
      <c r="AS32" s="33" t="e">
        <f>IF(AND('1'!AF32=CB!$A$2, '1'!AH32=CB!$B$2),INDEX(CB!$I$2:$I$7,MATCH('1'!AE32, CB!$D$2:$D$7,1))+('1'!AE32- INDEX(CB!$D$2:$D$7,MATCH('1'!AE32,CB!$D$2:$D$7,1)))*( INDEX(CB!$I$2:$I$7,MATCH('1'!AE32, CB!$D$2:$D$7,1)+1)- INDEX(CB!$I$2:$I$7,MATCH('1'!AE32, CB!$D$2:$D$7,1)))/( INDEX(CB!$D$2:$D$7,MATCH('1'!AE32, CB!$D$2:$D$7,1)+1)- INDEX(CB!$D$2:$D$7,MATCH('1'!AE32,CB!$D$2:$D$7,1))),IF(AND('1'!AF32=CB!$A$8, '1'!AH32=CB!$B$8),INDEX(CB!$I$8:$I$13,MATCH('1'!AE32, CB!$D$8:$D$13,1))+('1'!AE32- INDEX(CB!$D$8:$D$13,MATCH('1'!AE32,CB!$D$8:$D$13,1)))*( INDEX(CB!$I$8:$I$13,MATCH('1'!AE32, CB!$D$8:$D$13,1)+1)- INDEX(CB!$I$8:$I$13,MATCH('1'!AE32, CB!$D$8:$D$13,1)))/( INDEX(CB!$D$8:$D$13,MATCH('1'!AE32, CB!$D$8:$D$13,1)+1)- INDEX(CB!$D$8:$D$13,MATCH('1'!AE32,CB!$D$8:$D$13,1))),IF(AND('1'!AF32=CB!$A$14, '1'!AH32=CB!$B$14),INDEX(CB!$I$14:$I$19,MATCH('1'!AE32, CB!$D$14:$D$19,1))+('1'!AE32- INDEX(CB!$D$14:$D$19,MATCH('1'!AE32,CB!$D$14:$D$19,1)))*( INDEX(CB!$I$14:$I$19,MATCH('1'!AE32, CB!$D$14:$D$19,1)+1)- INDEX(CB!$I$14:$I$19,MATCH('1'!AE32, CB!$D$14:$D$19,1)))/( INDEX(CB!$D$14:$D$19,MATCH('1'!AE32, CB!$D$14:$D$19,1)+1)- INDEX(CB!$D$14:$D$19,MATCH('1'!AE32,CB!$D$14:$D$19,1))),IF(AND('1'!AF32=CB!$A$20, '1'!AH32=CB!$B$20),INDEX(CB!$I$20:$I$25,MATCH('1'!AE32, CB!$D$20:$D$25,1))+('1'!AE32- INDEX(CB!$D$20:$D$25,MATCH('1'!AE32,CB!$D$20:$D$25,1)))*( INDEX(CB!$I$20:$I$25,MATCH('1'!AE32, CB!$D$20:$D$25,1)+1)- INDEX(CB!$I$20:$I$25,MATCH('1'!AE32, CB!$D$20:$D$25,1)))/( INDEX(CB!$D$20:$D$25,MATCH('1'!AE32, CB!$D$20:$D$25,1)+1)- INDEX(CB!$D$20:$D$25,MATCH('1'!AE32,CB!$D$20:$D$25,1))),IF(AND('1'!AF32=CB!$A$26, '1'!AH32=CB!$B$26),INDEX(CB!$I$26:$I$31,MATCH('1'!AE32, CB!$D$26:$D$31,1))+('1'!AE32- INDEX(CB!$D$26:$D$31,MATCH('1'!AE32,CB!$D$26:$D$31,1)))*( INDEX(CB!$I$26:$I$31,MATCH('1'!AE32, CB!$D$26:$D$31,1)+1)- INDEX(CB!$I$26:$I$31,MATCH('1'!AE32, CB!$D$26:$D$31,1)))/( INDEX(CB!$D$26:$D$31,MATCH('1'!AE32, CB!$D$26:$D$31,1)+1)- INDEX(CB!$D$26:$D$31,MATCH('1'!AE32,CB!$D$26:$D$31,1))),IF(AND('1'!AF32=CB!$A$32, '1'!AH32=CB!$B$32),INDEX(CB!$I$32:$I$37,MATCH('1'!AE32, CB!$D$32:$D$37,1))+('1'!AE32- INDEX(CB!$D$32:$D$37,MATCH('1'!AE32,CB!$D$32:$D$37,1)))*( INDEX(CB!$I$32:$I$37,MATCH('1'!AE32, CB!$D$32:$D$37,1)+1)- INDEX(CB!$I$32:$I$37,MATCH('1'!AE32, CB!$D$32:$D$37,1)))/( INDEX(CB!$D$32:$D$37,MATCH('1'!AE32, CB!$D$32:$D$37,1)+1)- INDEX(CB!$D$32:$D$37,MATCH('1'!AE32,CB!$D$32:$D$37,1))),IF(AND('1'!AF32=CB!$A$38, '1'!AH32=CB!$B$38),INDEX(CB!$I$38:$I$43,MATCH('1'!AE32, CB!$D$38:$D$43,1))+('1'!AE32- INDEX(CB!$D$38:$D$43,MATCH('1'!AE32,CB!$D$38:$D$43,1)))*( INDEX(CB!$I$38:$I$43,MATCH('1'!AE32, CB!$D$38:$D$43,1)+1)- INDEX(CB!$I$38:$I$43,MATCH('1'!AE32, CB!$D$38:$D$43,1)))/( INDEX(CB!$D$38:$D$43,MATCH('1'!AE32, CB!$D$38:$D$43,1)+1)- INDEX(CB!$D$38:$D$43,MATCH('1'!AE32,CB!$D$38:$D$43,1))),IF(AND('1'!AF32=CB!$A$44, '1'!AH32=CB!$B$44),INDEX(CB!$I$44:$I$49,MATCH('1'!AE32, CB!$D$44:$D$49,1))+('1'!AE32- INDEX(CB!$D$44:$D$49,MATCH('1'!AE32,CB!$D$44:$D$49,1)))*( INDEX(CB!$I$44:$I$49,MATCH('1'!AE32, CB!$D$44:$D$49,1)+1)- INDEX(CB!$I$44:$I$49,MATCH('1'!AE32, CB!$D$44:$D$49,1)))/( INDEX(CB!$D$44:$D$49,MATCH('1'!AE32, CB!$D$44:$D$49,1)+1)- INDEX(CB!$D$44:$D$49,MATCH('1'!AE32,CB!$D$44:$D$49,1))),IF(AND('1'!AF32=CB!$A$50, '1'!AH32=CB!$B$50),INDEX(CB!$I$50:$I$55,MATCH('1'!AE32, CB!$D$50:$D$55,1))+('1'!AE32- INDEX(CB!$D$50:$D$55,MATCH('1'!AE32,CB!$D$50:$D$55,1)))*( INDEX(CB!$I$50:$I$55,MATCH('1'!AE32, CB!$D$50:$D$55,1)+1)- INDEX(CB!$I$50:$I$55,MATCH('1'!AE32, CB!$D$50:$D$55,1)))/( INDEX(CB!$D$50:$D$55,MATCH('1'!AE32, CB!$D$50:$D$55,1)+1)- INDEX(CB!$D$50:$D$55,MATCH('1'!AE32,CB!$D$50:$D$55,1))),IF(AND('1'!AF32=CB!$A$56, '1'!AH32=CB!$B$56),INDEX(CB!$I$56:$I$61,MATCH('1'!AE32, CB!$D$56:$D$61,1))+('1'!AE32- INDEX(CB!$D$56:$D$61,MATCH('1'!AE32,CB!$D$56:$D$61,1)))*( INDEX(CB!$I$56:$I$61,MATCH('1'!AE32, CB!$D$56:$D$61,1)+1)- INDEX(CB!$I$56:$I$61,MATCH('1'!AE32, CB!$D$56:$D$61,1)))/( INDEX(CB!$D$56:$D$61,MATCH('1'!AE32, CB!$D$56:$D$61,1)+1)- INDEX(CB!$D$56:$D$61,MATCH('1'!AE32,CB!$D$56:$D$61,1))),IF(AND('1'!AF32=CB!$A$62, '1'!AH32=CB!$B$62),INDEX(CB!$I$62:$I$67,MATCH('1'!AE32, CB!$D$62:$D$67,1))+('1'!AE32- INDEX(CB!$D$62:$D$67,MATCH('1'!AE32,CB!$D$62:$D$67,1)))*( INDEX(CB!$I$62:$I$67,MATCH('1'!AE32, CB!$D$62:$D$67,1)+1)- INDEX(CB!$I$62:$I$67,MATCH('1'!AE32, CB!$D$62:$D$67,1)))/( INDEX(CB!$D$62:$D$67,MATCH('1'!AE32, CB!$D$62:$D$67,1)+1)- INDEX(CB!$D$62:$D$67,MATCH('1'!AE32,CB!$D$62:$D$67,1))),IF(AND('1'!AF32=CB!$A$68, '1'!AH32=CB!$B$68),INDEX(CB!$I$68:$I$73,MATCH('1'!AE32, CB!$D$68:$D$73,1))+('1'!AE32- INDEX(CB!$D$68:$D$73,MATCH('1'!AE32,CB!$D$68:$D$73,1)))*( INDEX(CB!$I$68:$I$73,MATCH('1'!AE32, CB!$D$68:$D$73,1)+1)- INDEX(CB!$I$68:$I$73,MATCH('1'!AE32, CB!$D$68:$D$73,1)))/(INDEX(CB!$D$68:$D$73,MATCH('1'!AE32, CB!$D$68:$D$73,1)+1)- INDEX(CB!$D$68:$D$73,MATCH('1'!AE32,CB!$D$68:$D$73,1))),IF(AND('1'!AF32=CB!$A$74, '1'!AH32=CB!$B$74),INDEX(CB!$I$74:$I$79,MATCH('1'!AE32, CB!$D$74:$D$79,1))+('1'!AE32- INDEX(CB!$D$74:$D$79,MATCH('1'!AE32,CB!$D$74:$D$79,1)))*( INDEX(CB!$I$74:$I$79,MATCH('1'!AE32, CB!$D$74:$D$79,1)+1)- INDEX(CB!$I$74:$I$79,MATCH('1'!AE32, CB!$D$74:$D$79,1)))/(INDEX(CB!$D$74:$D$79,MATCH('1'!AE32, CB!$D$74:$D$79,1)+1)- INDEX(CB!$D$74:$D$79,MATCH('1'!AE32,CB!$D$74:$D$79,1))),IF(AND('1'!AF32=CB!$A$80, '1'!AH32=CB!$B$80),INDEX(CB!$I$80:$I$85,MATCH('1'!AE32, CB!$D$80:$D$85,1))+('1'!AE32- INDEX(CB!$D$80:$D$85,MATCH('1'!AE32,CB!$D$80:$D$85,1)))*( INDEX(CB!$I$80:$I$85,MATCH('1'!AE32, CB!$D$80:$D$85,1)+1)- INDEX(CB!$I$80:$I$85,MATCH('1'!AE32, CB!$D$80:$D$85,1)))/(INDEX(CB!$D$80:$D$85,MATCH('1'!AE32, CB!$D$80:$D$85,1)+1)- INDEX(CB!$D$80:$D$85,MATCH('1'!AE32,CB!$D$80:$D$85,1))),IF(AND('1'!AF32=CB!$A$86, '1'!AH32=CB!$B$86),INDEX(CB!$I$86:$I$91,MATCH('1'!AE32, CB!$D$86:$D$91,1))+('1'!AE32- INDEX(CB!$D$86:$D$91,MATCH('1'!AE32,CB!$D$86:$D$91,1)))*( INDEX(CB!$I$86:$I$91,MATCH('1'!AE32, CB!$D$86:$D$91,1)+1)- INDEX(CB!$I$86:$I$91,MATCH('1'!AE32, CB!$D$86:$D$91,1)))/(INDEX(CB!$D$86:$D$91,MATCH('1'!AE32, CB!$D$86:$D$91,1)+1)- INDEX(CB!$D$86:$D$91,MATCH('1'!AE32,CB!$D$86:$D$91,1))),IF(AND('1'!AF32=CB!$A$92, '1'!AH32=CB!$B$92),INDEX(CB!$I$92:$I$97,MATCH('1'!AE32, CB!$D$92:$D$97,1))+('1'!AE32- INDEX(CB!$D$92:$D$97,MATCH('1'!AE32,CB!$D$92:$D$97,1)))*( INDEX(CB!$I$92:$I$97,MATCH('1'!AE32, CB!$D$92:$D$97,1)+1)- INDEX(CB!$I$92:$I$97,MATCH('1'!AE32, CB!$D$92:$D$97,1)))/(INDEX(CB!$D$92:$D$97,MATCH('1'!AE32, CB!$D$92:$D$97,1)+1)- INDEX(CB!$D$92:$D$97,MATCH('1'!AE32,CB!$D$92:$D$97,1))),IF(AND('1'!AF32=CB!$A$98, '1'!AH32=CB!$B$98),INDEX(CB!$I$98:$I$103,MATCH('1'!AE32, CB!$D$98:$D$103,1))+('1'!AE32- INDEX(CB!$D$98:$D$103,MATCH('1'!AE32,CB!$D$98:$D$103,1)))*( INDEX(CB!$I$98:$I$103,MATCH('1'!AE32, CB!$D$98:$D$103,1)+1)- INDEX(CB!$I$98:$I$103,MATCH('1'!AE32, CB!$D$98:$D$103,1)))/(INDEX(CB!$D$98:$D$103,MATCH('1'!AE32, CB!$D$98:$D$103,1)+1)- INDEX(CB!$D$98:$D$103,MATCH('1'!AE32,CB!$D$98:$D$103,1))),IF(AND('1'!AF32=CB!$A$104, '1'!AH32=CB!$B$104),INDEX(CB!$I$104:$I$109,MATCH('1'!AE32, CB!$D$104:$D$109,1))+('1'!AE32- INDEX(CB!$D$104:$D$109,MATCH('1'!AE32,CB!$D$104:$D$109,1)))*( INDEX(CB!$I$104:$I$109,MATCH('1'!AE32, CB!$D$104:$D$109,1)+1)- INDEX(CB!$I$104:$I$109,MATCH('1'!AE32, CB!$D$104:$D$109,1)))/(INDEX(CB!$D$104:$D$109,MATCH('1'!AE32, CB!$D$104:$D$109,1)+1)- INDEX(CB!$D$104:$D$109,MATCH('1'!AE32,CB!$D$104:$D$109,1))),0))))))))))))))))))</f>
        <v>#N/A</v>
      </c>
      <c r="AT32" s="33" t="e">
        <f>IF(AND('1'!AF32=CB!$A$2, '1'!AH32=CB!$B$2),INDEX(CB!$C$2:$C$7,MATCH('1'!AE32, CB!$D$2:$D$7,1))+('1'!AE32- INDEX(CB!$D$2:$D$7,MATCH('1'!AE32,CB!$D$2:$D$7,1)))*( INDEX(CB!$C$2:$C$7,MATCH('1'!AE32, CB!$D$2:$D$7,1)+1)- INDEX(CB!$C$2:$C$7,MATCH('1'!AE32, CB!$D$2:$D$7,1)))/( INDEX(CB!$D$2:$D$7,MATCH('1'!AE32, CB!$D$2:$D$7,1)+1)- INDEX(CB!$D$2:$D$7,MATCH('1'!AE32,CB!$D$2:$D$7,1))),IF(AND('1'!AF32=CB!$A$8, '1'!AH32=CB!$B$8),INDEX(CB!$C$8:$C$13,MATCH('1'!AE32, CB!$D$8:$D$13,1))+('1'!AE32- INDEX(CB!$D$8:$D$13,MATCH('1'!AE32,CB!$D$8:$D$13,1)))*( INDEX(CB!$C$8:$C$13,MATCH('1'!AE32, CB!$D$8:$D$13,1)+1)- INDEX(CB!$C$8:$C$13,MATCH('1'!AE32, CB!$D$8:$D$13,1)))/( INDEX(CB!$D$8:$D$13,MATCH('1'!AE32, CB!$D$8:$D$13,1)+1)- INDEX(CB!$D$8:$D$13,MATCH('1'!AE32,CB!$D$8:$D$13,1))),IF(AND('1'!AF32=CB!$A$14, '1'!AH32=CB!$B$14),INDEX(CB!$C$14:$C$19,MATCH('1'!AE32, CB!$D$14:$D$19,1))+('1'!AE32- INDEX(CB!$D$14:$D$19,MATCH('1'!AE32,CB!$D$14:$D$19,1)))*( INDEX(CB!$C$14:$C$19,MATCH('1'!AE32, CB!$D$14:$D$19,1)+1)- INDEX(CB!$C$14:$C$19,MATCH('1'!AE32, CB!$D$14:$D$19,1)))/( INDEX(CB!$D$14:$D$19,MATCH('1'!AE32, CB!$D$14:$D$19,1)+1)- INDEX(CB!$D$14:$D$19,MATCH('1'!AE32,CB!$D$14:$D$19,1))),IF(AND('1'!AF32=CB!$A$20, '1'!AH32=CB!$B$20),INDEX(CB!$C$20:$C$25,MATCH('1'!AE32, CB!$D$20:$D$25,1))+('1'!AE32- INDEX(CB!$D$20:$D$25,MATCH('1'!AE32,CB!$D$20:$D$25,1)))*( INDEX(CB!$C$20:$C$25,MATCH('1'!AE32, CB!$D$20:$D$25,1)+1)- INDEX(CB!$C$20:$C$25,MATCH('1'!AE32, CB!$D$20:$D$25,1)))/( INDEX(CB!$D$20:$D$25,MATCH('1'!AE32, CB!$D$20:$D$25,1)+1)- INDEX(CB!$D$20:$D$25,MATCH('1'!AE32,CB!$D$20:$D$25,1))),IF(AND('1'!AF32=CB!$A$26, '1'!AH32=CB!$B$26),INDEX(CB!$C$26:$C$31,MATCH('1'!AE32, CB!$D$26:$D$31,1))+('1'!AE32- INDEX(CB!$D$26:$D$31,MATCH('1'!AE32,CB!$D$26:$D$31,1)))*( INDEX(CB!$C$26:$C$31,MATCH('1'!AE32, CB!$D$26:$D$31,1)+1)- INDEX(CB!$C$26:$C$31,MATCH('1'!AE32, CB!$D$26:$D$31,1)))/( INDEX(CB!$D$26:$D$31,MATCH('1'!AE32, CB!$D$26:$D$31,1)+1)- INDEX(CB!$D$26:$D$31,MATCH('1'!AE32,CB!$D$26:$D$31,1))),IF(AND('1'!AF32=CB!$A$32, '1'!AH32=CB!$B$32),INDEX(CB!$C$32:$C$37,MATCH('1'!AE32, CB!$D$32:$D$37,1))+('1'!AE32- INDEX(CB!$D$32:$D$37,MATCH('1'!AE32,CB!$D$32:$D$37,1)))*( INDEX(CB!$C$32:$C$37,MATCH('1'!AE32, CB!$D$32:$D$37,1)+1)- INDEX(CB!$C$32:$C$37,MATCH('1'!AE32, CB!$D$32:$D$37,1)))/( INDEX(CB!$D$32:$D$37,MATCH('1'!AE32, CB!$D$32:$D$37,1)+1)- INDEX(CB!$D$32:$D$37,MATCH('1'!AE32,CB!$D$32:$D$37,1))),IF(AND('1'!AF32=CB!$A$38, '1'!AH32=CB!$B$38),INDEX(CB!$C$38:$C$43,MATCH('1'!AE32, CB!$D$38:$D$43,1))+('1'!AE32- INDEX(CB!$D$38:$D$43,MATCH('1'!AE32,CB!$D$38:$D$43,1)))*( INDEX(CB!$C$38:$C$43,MATCH('1'!AE32, CB!$D$38:$D$43,1)+1)- INDEX(CB!$C$38:$C$43,MATCH('1'!AE32, CB!$D$38:$D$43,1)))/( INDEX(CB!$D$38:$D$43,MATCH('1'!AE32, CB!$D$38:$D$43,1)+1)- INDEX(CB!$D$38:$D$43,MATCH('1'!AE32,CB!$D$38:$D$43,1))),IF(AND('1'!AF32=CB!$A$44, '1'!AH32=CB!$B$44),INDEX(CB!$C$44:$C$49,MATCH('1'!AE32, CB!$D$44:$D$49,1))+('1'!AE32- INDEX(CB!$D$44:$D$49,MATCH('1'!AE32,CB!$D$44:$D$49,1)))*( INDEX(CB!$C$44:$C$49,MATCH('1'!AE32, CB!$D$44:$D$49,1)+1)- INDEX(CB!$C$44:$C$49,MATCH('1'!AE32, CB!$D$44:$D$49,1)))/( INDEX(CB!$D$44:$D$49,MATCH('1'!AE32, CB!$D$44:$D$49,1)+1)- INDEX(CB!$D$44:$D$49,MATCH('1'!AE32,CB!$D$44:$D$49,1))),IF(AND('1'!AF32=CB!$A$50, '1'!AH32=CB!$B$50),INDEX(CB!$C$50:$C$55,MATCH('1'!AE32, CB!$D$50:$D$55,1))+('1'!AE32- INDEX(CB!$D$50:$D$55,MATCH('1'!AE32,CB!$D$50:$D$55,1)))*( INDEX(CB!$C$50:$C$55,MATCH('1'!AE32, CB!$D$50:$D$55,1)+1)- INDEX(CB!$C$50:$C$55,MATCH('1'!AE32, CB!$D$50:$D$55,1)))/( INDEX(CB!$D$50:$D$55,MATCH('1'!AE32, CB!$D$50:$D$55,1)+1)- INDEX(CB!$D$50:$D$55,MATCH('1'!AE32,CB!$D$50:$D$55,1))),IF(AND('1'!AF32=CB!$A$56, '1'!AH32=CB!$B$56),INDEX(CB!$C$56:$C$61,MATCH('1'!AE32, CB!$D$56:$D$61,1))+('1'!AE32- INDEX(CB!$D$56:$D$61,MATCH('1'!AE32,CB!$D$56:$D$61,1)))*( INDEX(CB!$C$56:$C$61,MATCH('1'!AE32, CB!$D$56:$D$61,1)+1)- INDEX(CB!$C$56:$C$61,MATCH('1'!AE32, CB!$D$56:$D$61,1)))/( INDEX(CB!$D$56:$D$61,MATCH('1'!AE32, CB!$D$56:$D$61,1)+1)- INDEX(CB!$D$56:$D$61,MATCH('1'!AE32,CB!$D$56:$D$61,1))),IF(AND('1'!AF32=CB!$A$62, '1'!AH32=CB!$B$62),INDEX(CB!$C$62:$C$67,MATCH('1'!AE32, CB!$D$62:$D$67,1))+('1'!AE32- INDEX(CB!$D$62:$D$67,MATCH('1'!AE32,CB!$D$62:$D$67,1)))*( INDEX(CB!$C$62:$C$67,MATCH('1'!AE32, CB!$D$62:$D$67,1)+1)- INDEX(CB!$C$62:$C$67,MATCH('1'!AE32, CB!$D$62:$D$67,1)))/( INDEX(CB!$D$62:$D$67,MATCH('1'!AE32, CB!$D$62:$D$67,1)+1)- INDEX(CB!$D$62:$D$67,MATCH('1'!AE32,CB!$D$62:$D$67,1))),IF(AND('1'!AF32=CB!$A$68, '1'!AH32=CB!$B$68),INDEX(CB!$C$68:$C$73,MATCH('1'!AE32, CB!$D$68:$D$73,1))+('1'!AE32- INDEX(CB!$D$68:$D$73,MATCH('1'!AE32,CB!$D$68:$D$73,1)))*( INDEX(CB!$C$68:$C$73,MATCH('1'!AE32, CB!$D$68:$D$73,1)+1)- INDEX(CB!$C$68:$C$73,MATCH('1'!AE32, CB!$D$68:$D$73,1)))/(INDEX(CB!$D$68:$D$73,MATCH('1'!AE32, CB!$D$68:$D$73,1)+1)- INDEX(CB!$D$68:$D$73,MATCH('1'!AE32,CB!$D$68:$D$73,1))),IF(AND('1'!AF32=CB!$A$74, '1'!AH32=CB!$B$74),INDEX(CB!$C$74:$C$79,MATCH('1'!AE32, CB!$D$74:$D$79,1))+('1'!AE32- INDEX(CB!$D$74:$D$79,MATCH('1'!AE32,CB!$D$74:$D$79,1)))*( INDEX(CB!$C$74:$C$79,MATCH('1'!AE32, CB!$D$74:$D$79,1)+1)- INDEX(CB!$C$74:$C$79,MATCH('1'!AE32, CB!$D$74:$D$79,1)))/(INDEX(CB!$D$74:$D$79,MATCH('1'!AE32, CB!$D$74:$D$79,1)+1)- INDEX(CB!$D$74:$D$79,MATCH('1'!AE32,CB!$D$74:$D$79,1))),IF(AND('1'!AF32=CB!$A$80, '1'!AH32=CB!$B$80),INDEX(CB!$C$80:$C$85,MATCH('1'!AE32, CB!$D$80:$D$85,1))+('1'!AE32- INDEX(CB!$D$80:$D$85,MATCH('1'!AE32,CB!$D$80:$D$85,1)))*( INDEX(CB!$C$80:$C$85,MATCH('1'!AE32, CB!$D$80:$D$85,1)+1)- INDEX(CB!$C$80:$C$85,MATCH('1'!AE32, CB!$D$80:$D$85,1)))/(INDEX(CB!$D$80:$D$85,MATCH('1'!AE32, CB!$D$80:$D$85,1)+1)- INDEX(CB!$D$80:$D$85,MATCH('1'!AE32,CB!$D$80:$D$85,1))),IF(AND('1'!AF32=CB!$A$86, '1'!AH32=CB!$B$86),INDEX(CB!$C$86:$C$91,MATCH('1'!AE32, CB!$D$86:$D$91,1))+('1'!AE32- INDEX(CB!$D$86:$D$91,MATCH('1'!AE32,CB!$D$86:$D$91,1)))*( INDEX(CB!$C$86:$C$91,MATCH('1'!AE32, CB!$D$86:$D$91,1)+1)- INDEX(CB!$C$86:$C$91,MATCH('1'!AE32, CB!$D$86:$D$91,1)))/(INDEX(CB!$D$86:$D$91,MATCH('1'!AE32, CB!$D$86:$D$91,1)+1)- INDEX(CB!$D$86:$D$91,MATCH('1'!AE32,CB!$D$86:$D$91,1))),IF(AND('1'!AF32=CB!$A$92, '1'!AH32=CB!$B$92),INDEX(CB!$C$92:$C$97,MATCH('1'!AE32, CB!$D$92:$D$97,1))+('1'!AE32- INDEX(CB!$D$92:$D$97,MATCH('1'!AE32,CB!$D$92:$D$97,1)))*( INDEX(CB!$C$92:$C$97,MATCH('1'!AE32, CB!$D$92:$D$97,1)+1)- INDEX(CB!$C$92:$C$97,MATCH('1'!AE32, CB!$D$92:$D$97,1)))/(INDEX(CB!$D$92:$D$97,MATCH('1'!AE32, CB!$D$92:$D$97,1)+1)- INDEX(CB!$D$92:$D$97,MATCH('1'!AE32,CB!$D$92:$D$97,1))),IF(AND('1'!AF32=CB!$A$98, '1'!AH32=CB!$B$98),INDEX(CB!$C$98:$C$103,MATCH('1'!AE32, CB!$D$98:$D$103,1))+('1'!AE32- INDEX(CB!$D$98:$D$103,MATCH('1'!AE32,CB!$D$98:$D$103,1)))*( INDEX(CB!$C$98:$C$103,MATCH('1'!AE32, CB!$D$98:$D$103,1)+1)- INDEX(CB!$C$98:$C$103,MATCH('1'!AE32, CB!$D$98:$D$103,1)))/(INDEX(CB!$D$98:$D$103,MATCH('1'!AE32, CB!$D$98:$D$103,1)+1)- INDEX(CB!$D$98:$D$103,MATCH('1'!AE32,CB!$D$98:$D$103,1))),IF(AND('1'!AF32=CB!$A$104, '1'!AH32=CB!$B$104),INDEX(CB!$C$104:$C$109,MATCH('1'!AE32, CB!$D$104:$D$109,1))+('1'!AE32- INDEX(CB!$D$104:$D$109,MATCH('1'!AE32,CB!$D$104:$D$109,1)))*( INDEX(CB!$C$104:$C$109,MATCH('1'!AE32, CB!$D$104:$D$109,1)+1)- INDEX(CB!$C$104:$C$109,MATCH('1'!AE32, CB!$D$104:$D$109,1)))/(INDEX(CB!$D$104:$D$109,MATCH('1'!AE32, CB!$D$104:$D$109,1)+1)- INDEX(CB!$D$104:$D$109,MATCH('1'!AE32,CB!$D$104:$D$109,1))),0))))))))))))))))))</f>
        <v>#N/A</v>
      </c>
      <c r="AU32" s="33" t="e">
        <f>IF(AND('1'!AF32=CB!$A$2, '1'!AH32=CB!$B$2),INDEX(CB!$M$2:$M$7,MATCH('1'!AE32, CB!$D$2:$D$7,1))+('1'!AE32- INDEX(CB!$D$2:$D$7,MATCH('1'!AE32,CB!$D$2:$D$7,1)))*( INDEX(CB!$M$2:$M$7,MATCH('1'!AE32, CB!$D$2:$D$7,1)+1)- INDEX(CB!$M$2:$M$7,MATCH('1'!AE32, CB!$D$2:$D$7,1)))/( INDEX(CB!$D$2:$D$7,MATCH('1'!AE32, CB!$D$2:$D$7,1)+1)- INDEX(CB!$D$2:$D$7,MATCH('1'!AE32,CB!$D$2:$D$7,1))),IF(AND('1'!AF32=CB!$A$8, '1'!AH32=CB!$B$8),INDEX(CB!$M$8:$M$13,MATCH('1'!AE32, CB!$D$8:$D$13,1))+('1'!AE32- INDEX(CB!$D$8:$D$13,MATCH('1'!AE32,CB!$D$8:$D$13,1)))*( INDEX(CB!$M$8:$M$13,MATCH('1'!AE32, CB!$D$8:$D$13,1)+1)- INDEX(CB!$M$8:$M$13,MATCH('1'!AE32, CB!$D$8:$D$13,1)))/( INDEX(CB!$D$8:$D$13,MATCH('1'!AE32, CB!$D$8:$D$13,1)+1)- INDEX(CB!$D$8:$D$13,MATCH('1'!AE32,CB!$D$8:$D$13,1))),IF(AND('1'!AF32=CB!$A$14, '1'!AH32=CB!$B$14),INDEX(CB!$M$14:$M$19,MATCH('1'!AE32, CB!$D$14:$D$19,1))+('1'!AE32- INDEX(CB!$D$14:$D$19,MATCH('1'!AE32,CB!$D$14:$D$19,1)))*( INDEX(CB!$M$14:$M$19,MATCH('1'!AE32, CB!$D$14:$D$19,1)+1)- INDEX(CB!$M$14:$M$19,MATCH('1'!AE32, CB!$D$14:$D$19,1)))/( INDEX(CB!$D$14:$D$19,MATCH('1'!AE32, CB!$D$14:$D$19,1)+1)- INDEX(CB!$D$14:$D$19,MATCH('1'!AE32,CB!$D$14:$D$19,1))),IF(AND('1'!AF32=CB!$A$20, '1'!AH32=CB!$B$20),INDEX(CB!$M$20:$M$25,MATCH('1'!AE32, CB!$D$20:$D$25,1))+('1'!AE32- INDEX(CB!$D$20:$D$25,MATCH('1'!AE32,CB!$D$20:$D$25,1)))*( INDEX(CB!$M$20:$M$25,MATCH('1'!AE32, CB!$D$20:$D$25,1)+1)- INDEX(CB!$M$20:$M$25,MATCH('1'!AE32, CB!$D$20:$D$25,1)))/( INDEX(CB!$D$20:$D$25,MATCH('1'!AE32, CB!$D$20:$D$25,1)+1)- INDEX(CB!$D$20:$D$25,MATCH('1'!AE32,CB!$D$20:$D$25,1))),IF(AND('1'!AF32=CB!$A$26, '1'!AH32=CB!$B$26),INDEX(CB!$M$26:$M$31,MATCH('1'!AE32, CB!$D$26:$D$31,1))+('1'!AE32- INDEX(CB!$D$26:$D$31,MATCH('1'!AE32,CB!$D$26:$D$31,1)))*( INDEX(CB!$M$26:$M$31,MATCH('1'!AE32, CB!$D$26:$D$31,1)+1)- INDEX(CB!$M$26:$M$31,MATCH('1'!AE32, CB!$D$26:$D$31,1)))/( INDEX(CB!$D$26:$D$31,MATCH('1'!AE32, CB!$D$26:$D$31,1)+1)- INDEX(CB!$D$26:$D$31,MATCH('1'!AE32,CB!$D$26:$D$31,1))),IF(AND('1'!AF32=CB!$A$32, '1'!AH32=CB!$B$32),INDEX(CB!$M$32:$M$37,MATCH('1'!AE32, CB!$D$32:$D$37,1))+('1'!AE32- INDEX(CB!$D$32:$D$37,MATCH('1'!AE32,CB!$D$32:$D$37,1)))*( INDEX(CB!$M$32:$M$37,MATCH('1'!AE32, CB!$D$32:$D$37,1)+1)- INDEX(CB!$M$32:$M$37,MATCH('1'!AE32, CB!$D$32:$D$37,1)))/( INDEX(CB!$D$32:$D$37,MATCH('1'!AE32, CB!$D$32:$D$37,1)+1)- INDEX(CB!$D$32:$D$37,MATCH('1'!AE32,CB!$D$32:$D$37,1))),IF(AND('1'!AF32=CB!$A$38, '1'!AH32=CB!$B$38),INDEX(CB!$M$38:$M$43,MATCH('1'!AE32, CB!$D$38:$D$43,1))+('1'!AE32- INDEX(CB!$D$38:$D$43,MATCH('1'!AE32,CB!$D$38:$D$43,1)))*( INDEX(CB!$M$38:$M$43,MATCH('1'!AE32, CB!$D$38:$D$43,1)+1)- INDEX(CB!$M$38:$M$43,MATCH('1'!AE32, CB!$D$38:$D$43,1)))/( INDEX(CB!$D$38:$D$43,MATCH('1'!AE32, CB!$D$38:$D$43,1)+1)- INDEX(CB!$D$38:$D$43,MATCH('1'!AE32,CB!$D$38:$D$43,1))),IF(AND('1'!AF32=CB!$A$44, '1'!AH32=CB!$B$44),INDEX(CB!$M$44:$M$49,MATCH('1'!AE32, CB!$D$44:$D$49,1))+('1'!AE32- INDEX(CB!$D$44:$D$49,MATCH('1'!AE32,CB!$D$44:$D$49,1)))*( INDEX(CB!$M$44:$M$49,MATCH('1'!AE32, CB!$D$44:$D$49,1)+1)- INDEX(CB!$M$44:$M$49,MATCH('1'!AE32, CB!$D$44:$D$49,1)))/( INDEX(CB!$D$44:$D$49,MATCH('1'!AE32, CB!$D$44:$D$49,1)+1)- INDEX(CB!$D$44:$D$49,MATCH('1'!AE32,CB!$D$44:$D$49,1))),IF(AND('1'!AF32=CB!$A$50, '1'!AH32=CB!$B$50),INDEX(CB!$M$50:$M$55,MATCH('1'!AE32, CB!$D$50:$D$55,1))+('1'!AE32- INDEX(CB!$D$50:$D$55,MATCH('1'!AE32,CB!$D$50:$D$55,1)))*( INDEX(CB!$M$50:$M$55,MATCH('1'!AE32, CB!$D$50:$D$55,1)+1)- INDEX(CB!$M$50:$M$55,MATCH('1'!AE32, CB!$D$50:$D$55,1)))/( INDEX(CB!$D$50:$D$55,MATCH('1'!AE32, CB!$D$50:$D$55,1)+1)- INDEX(CB!$D$50:$D$55,MATCH('1'!AE32,CB!$D$50:$D$55,1))),IF(AND('1'!AF32=CB!$A$56, '1'!AH32=CB!$B$56),INDEX(CB!$M$56:$M$61,MATCH('1'!AE32, CB!$D$56:$D$61,1))+('1'!AE32- INDEX(CB!$D$56:$D$61,MATCH('1'!AE32,CB!$D$56:$D$61,1)))*( INDEX(CB!$M$56:$M$61,MATCH('1'!AE32, CB!$D$56:$D$61,1)+1)- INDEX(CB!$M$56:$M$61,MATCH('1'!AE32, CB!$D$56:$D$61,1)))/( INDEX(CB!$D$56:$D$61,MATCH('1'!AE32, CB!$D$56:$D$61,1)+1)- INDEX(CB!$D$56:$D$61,MATCH('1'!AE32,CB!$D$56:$D$61,1))),IF(AND('1'!AF32=CB!$A$62, '1'!AH32=CB!$B$62),INDEX(CB!$M$62:$M$67,MATCH('1'!AE32, CB!$D$62:$D$67,1))+('1'!AE32- INDEX(CB!$D$62:$D$67,MATCH('1'!AE32,CB!$D$62:$D$67,1)))*( INDEX(CB!$M$62:$M$67,MATCH('1'!AE32, CB!$D$62:$D$67,1)+1)- INDEX(CB!$M$62:$M$67,MATCH('1'!AE32, CB!$D$62:$D$67,1)))/( INDEX(CB!$D$62:$D$67,MATCH('1'!AE32, CB!$D$62:$D$67,1)+1)- INDEX(CB!$D$62:$D$67,MATCH('1'!AE32,CB!$D$62:$D$67,1))),IF(AND('1'!AF32=CB!$A$68, '1'!AH32=CB!$B$68),INDEX(CB!$M$68:$M$73,MATCH('1'!AE32, CB!$D$68:$D$73,1))+('1'!AE32- INDEX(CB!$D$68:$D$73,MATCH('1'!AE32,CB!$D$68:$D$73,1)))*( INDEX(CB!$M$68:$M$73,MATCH('1'!AE32, CB!$D$68:$D$73,1)+1)- INDEX(CB!$M$68:$M$73,MATCH('1'!AE32, CB!$D$68:$D$73,1)))/(INDEX(CB!$D$68:$D$73,MATCH('1'!AE32, CB!$D$68:$D$73,1)+1)- INDEX(CB!$D$68:$D$73,MATCH('1'!AE32,CB!$D$68:$D$73,1))),IF(AND('1'!AF32=CB!$A$74, '1'!AH32=CB!$B$74),INDEX(CB!$M$74:$M$79,MATCH('1'!AE32, CB!$D$74:$D$79,1))+('1'!AE32- INDEX(CB!$D$74:$D$79,MATCH('1'!AE32,CB!$D$74:$D$79,1)))*( INDEX(CB!$M$74:$M$79,MATCH('1'!AE32, CB!$D$74:$D$79,1)+1)- INDEX(CB!$M$74:$M$79,MATCH('1'!AE32, CB!$D$74:$D$79,1)))/(INDEX(CB!$D$74:$D$79,MATCH('1'!AE32, CB!$D$74:$D$79,1)+1)- INDEX(CB!$D$74:$D$79,MATCH('1'!AE32,CB!$D$74:$D$79,1))),IF(AND('1'!AF32=CB!$A$80, '1'!AH32=CB!$B$80),INDEX(CB!$M$80:$M$85,MATCH('1'!AE32, CB!$D$80:$D$85,1))+('1'!AE32- INDEX(CB!$D$80:$D$85,MATCH('1'!AE32,CB!$D$80:$D$85,1)))*( INDEX(CB!$M$80:$M$85,MATCH('1'!AE32, CB!$D$80:$D$85,1)+1)- INDEX(CB!$M$80:$M$85,MATCH('1'!AE32, CB!$D$80:$D$85,1)))/(INDEX(CB!$D$80:$D$85,MATCH('1'!AE32, CB!$D$80:$D$85,1)+1)- INDEX(CB!$D$80:$D$85,MATCH('1'!AE32,CB!$D$80:$D$85,1))),IF(AND('1'!AF32=CB!$A$86, '1'!AH32=CB!$B$86),INDEX(CB!$M$86:$M$91,MATCH('1'!AE32, CB!$D$86:$D$91,1))+('1'!AE32- INDEX(CB!$D$86:$D$91,MATCH('1'!AE32,CB!$D$86:$D$91,1)))*( INDEX(CB!$M$86:$M$91,MATCH('1'!AE32, CB!$D$86:$D$91,1)+1)- INDEX(CB!$M$86:$M$91,MATCH('1'!AE32, CB!$D$86:$D$91,1)))/(INDEX(CB!$D$86:$D$91,MATCH('1'!AE32, CB!$D$86:$D$91,1)+1)- INDEX(CB!$D$86:$D$91,MATCH('1'!AE32,CB!$D$86:$D$91,1))),IF(AND('1'!AF32=CB!$A$92, '1'!AH32=CB!$B$92),INDEX(CB!$M$92:$M$97,MATCH('1'!AE32, CB!$D$92:$D$97,1))+('1'!AE32- INDEX(CB!$D$92:$D$97,MATCH('1'!AE32,CB!$D$92:$D$97,1)))*( INDEX(CB!$M$92:$M$97,MATCH('1'!AE32, CB!$D$92:$D$97,1)+1)- INDEX(CB!$M$92:$M$97,MATCH('1'!AE32, CB!$D$92:$D$97,1)))/(INDEX(CB!$D$92:$D$97,MATCH('1'!AE32, CB!$D$92:$D$97,1)+1)- INDEX(CB!$D$92:$D$97,MATCH('1'!AE32,CB!$D$92:$D$97,1))),IF(AND('1'!AF32=CB!$A$98, '1'!AH32=CB!$B$98),INDEX(CB!$M$98:$M$103,MATCH('1'!AE32, CB!$D$98:$D$103,1))+('1'!AE32- INDEX(CB!$D$98:$D$103,MATCH('1'!AE32,CB!$D$98:$D$103,1)))*( INDEX(CB!$M$98:$M$103,MATCH('1'!AE32, CB!$D$98:$D$103,1)+1)- INDEX(CB!$M$98:$M$103,MATCH('1'!AE32, CB!$D$98:$D$103,1)))/(INDEX(CB!$D$98:$D$103,MATCH('1'!AE32, CB!$D$98:$D$103,1)+1)- INDEX(CB!$D$98:$D$103,MATCH('1'!AE32,CB!$D$98:$D$103,1))),IF(AND('1'!AF32=CB!$A$104, '1'!AH32=CB!$B$104),INDEX(CB!$M$104:$M$109,MATCH('1'!AE32, CB!$D$104:$D$109,1))+('1'!AE32- INDEX(CB!$D$104:$D$109,MATCH('1'!AE32,CB!$D$104:$D$109,1)))*( INDEX(CB!$M$104:$M$109,MATCH('1'!AE32, CB!$D$104:$D$109,1)+1)- INDEX(CB!$M$104:$M$109,MATCH('1'!AE32, CB!$D$104:$D$109,1)))/(INDEX(CB!$D$104:$D$109,MATCH('1'!AE32, CB!$D$104:$D$109,1)+1)- INDEX(CB!$D$104:$D$109,MATCH('1'!AE32,CB!$D$104:$D$109,1))),0))))))))))))))))))</f>
        <v>#N/A</v>
      </c>
      <c r="AV32" s="33" t="e">
        <f>IF(AND('1'!AF32=CB!$A$2, '1'!AH32=CB!$B$2),INDEX(CB!$G$2:$G$7,MATCH('1'!AE32, CB!$D$2:$D$7,1))+('1'!AE32- INDEX(CB!$D$2:$D$7,MATCH('1'!AE32,CB!$D$2:$D$7,1)))*( INDEX(CB!$G$2:$G$7,MATCH('1'!AE32, CB!$D$2:$D$7,1)+1)- INDEX(CB!$G$2:$G$7,MATCH('1'!AE32, CB!$D$2:$D$7,1)))/( INDEX(CB!$D$2:$D$7,MATCH('1'!AE32, CB!$D$2:$D$7,1)+1)- INDEX(CB!$D$2:$D$7,MATCH('1'!AE32,CB!$D$2:$D$7,1))),IF(AND('1'!AF32=CB!$A$8, '1'!AH32=CB!$B$8),INDEX(CB!$G$8:$G$13,MATCH('1'!AE32, CB!$D$8:$D$13,1))+('1'!AE32- INDEX(CB!$D$8:$D$13,MATCH('1'!AE32,CB!$D$8:$D$13,1)))*( INDEX(CB!$G$8:$G$13,MATCH('1'!AE32, CB!$D$8:$D$13,1)+1)- INDEX(CB!$G$8:$G$13,MATCH('1'!AE32, CB!$D$8:$D$13,1)))/( INDEX(CB!$D$8:$D$13,MATCH('1'!AE32, CB!$D$8:$D$13,1)+1)- INDEX(CB!$D$8:$D$13,MATCH('1'!AE32,CB!$D$8:$D$13,1))),IF(AND('1'!AF32=CB!$A$14, '1'!AH32=CB!$B$14),INDEX(CB!$G$14:$G$19,MATCH('1'!AE32, CB!$D$14:$D$19,1))+('1'!AE32- INDEX(CB!$D$14:$D$19,MATCH('1'!AE32,CB!$D$14:$D$19,1)))*( INDEX(CB!$G$14:$G$19,MATCH('1'!AE32, CB!$D$14:$D$19,1)+1)- INDEX(CB!$G$14:$G$19,MATCH('1'!AE32, CB!$D$14:$D$19,1)))/( INDEX(CB!$D$14:$D$19,MATCH('1'!AE32, CB!$D$14:$D$19,1)+1)- INDEX(CB!$D$14:$D$19,MATCH('1'!AE32,CB!$D$14:$D$19,1))),IF(AND('1'!AF32=CB!$A$20, '1'!AH32=CB!$B$20),INDEX(CB!$G$20:$G$25,MATCH('1'!AE32, CB!$D$20:$D$25,1))+('1'!AE32- INDEX(CB!$D$20:$D$25,MATCH('1'!AE32,CB!$D$20:$D$25,1)))*( INDEX(CB!$G$20:$G$25,MATCH('1'!AE32, CB!$D$20:$D$25,1)+1)- INDEX(CB!$G$20:$G$25,MATCH('1'!AE32, CB!$D$20:$D$25,1)))/( INDEX(CB!$D$20:$D$25,MATCH('1'!AE32, CB!$D$20:$D$25,1)+1)- INDEX(CB!$D$20:$D$25,MATCH('1'!AE32,CB!$D$20:$D$25,1))),IF(AND('1'!AF32=CB!$A$26, '1'!AH32=CB!$B$26),INDEX(CB!$G$26:$G$31,MATCH('1'!AE32, CB!$D$26:$D$31,1))+('1'!AE32- INDEX(CB!$D$26:$D$31,MATCH('1'!AE32,CB!$D$26:$D$31,1)))*( INDEX(CB!$G$26:$G$31,MATCH('1'!AE32, CB!$D$26:$D$31,1)+1)- INDEX(CB!$G$26:$G$31,MATCH('1'!AE32, CB!$D$26:$D$31,1)))/( INDEX(CB!$D$26:$D$31,MATCH('1'!AE32, CB!$D$26:$D$31,1)+1)- INDEX(CB!$D$26:$D$31,MATCH('1'!AE32,CB!$D$26:$D$31,1))),IF(AND('1'!AF32=CB!$A$32, '1'!AH32=CB!$B$32),INDEX(CB!$G$32:$G$37,MATCH('1'!AE32, CB!$D$32:$D$37,1))+('1'!AE32- INDEX(CB!$D$32:$D$37,MATCH('1'!AE32,CB!$D$32:$D$37,1)))*( INDEX(CB!$G$32:$G$37,MATCH('1'!AE32, CB!$D$32:$D$37,1)+1)- INDEX(CB!$G$32:$G$37,MATCH('1'!AE32, CB!$D$32:$D$37,1)))/( INDEX(CB!$D$32:$D$37,MATCH('1'!AE32, CB!$D$32:$D$37,1)+1)- INDEX(CB!$D$32:$D$37,MATCH('1'!AE32,CB!$D$32:$D$37,1))),IF(AND('1'!AF32=CB!$A$38, '1'!AH32=CB!$B$38),INDEX(CB!$G$38:$G$43,MATCH('1'!AE32, CB!$D$38:$D$43,1))+('1'!AE32- INDEX(CB!$D$38:$D$43,MATCH('1'!AE32,CB!$D$38:$D$43,1)))*( INDEX(CB!$G$38:$G$43,MATCH('1'!AE32, CB!$D$38:$D$43,1)+1)- INDEX(CB!$G$38:$G$43,MATCH('1'!AE32, CB!$D$38:$D$43,1)))/( INDEX(CB!$D$38:$D$43,MATCH('1'!AE32, CB!$D$38:$D$43,1)+1)- INDEX(CB!$D$38:$D$43,MATCH('1'!AE32,CB!$D$38:$D$43,1))),IF(AND('1'!AF32=CB!$A$44, '1'!AH32=CB!$B$44),INDEX(CB!$G$44:$G$49,MATCH('1'!AE32, CB!$D$44:$D$49,1))+('1'!AE32- INDEX(CB!$D$44:$D$49,MATCH('1'!AE32,CB!$D$44:$D$49,1)))*( INDEX(CB!$G$44:$G$49,MATCH('1'!AE32, CB!$D$44:$D$49,1)+1)- INDEX(CB!$G$44:$G$49,MATCH('1'!AE32, CB!$D$44:$D$49,1)))/( INDEX(CB!$D$44:$D$49,MATCH('1'!AE32, CB!$D$44:$D$49,1)+1)- INDEX(CB!$D$44:$D$49,MATCH('1'!AE32,CB!$D$44:$D$49,1))),IF(AND('1'!AF32=CB!$A$50, '1'!AH32=CB!$B$50),INDEX(CB!$G$50:$G$55,MATCH('1'!AE32, CB!$D$50:$D$55,1))+('1'!AE32- INDEX(CB!$D$50:$D$55,MATCH('1'!AE32,CB!$D$50:$D$55,1)))*( INDEX(CB!$G$50:$G$55,MATCH('1'!AE32, CB!$D$50:$D$55,1)+1)- INDEX(CB!$G$50:$G$55,MATCH('1'!AE32, CB!$D$50:$D$55,1)))/( INDEX(CB!$D$50:$D$55,MATCH('1'!AE32, CB!$D$50:$D$55,1)+1)- INDEX(CB!$D$50:$D$55,MATCH('1'!AE32,CB!$D$50:$D$55,1))),IF(AND('1'!AF32=CB!$A$56, '1'!AH32=CB!$B$56),INDEX(CB!$G$56:$G$61,MATCH('1'!AE32, CB!$D$56:$D$61,1))+('1'!AE32- INDEX(CB!$D$56:$D$61,MATCH('1'!AE32,CB!$D$56:$D$61,1)))*( INDEX(CB!$G$56:$G$61,MATCH('1'!AE32, CB!$D$56:$D$61,1)+1)- INDEX(CB!$G$56:$G$61,MATCH('1'!AE32, CB!$D$56:$D$61,1)))/( INDEX(CB!$D$56:$D$61,MATCH('1'!AE32, CB!$D$56:$D$61,1)+1)- INDEX(CB!$D$56:$D$61,MATCH('1'!AE32,CB!$D$56:$D$61,1))),IF(AND('1'!AF32=CB!$A$62, '1'!AH32=CB!$B$62),INDEX(CB!$G$62:$G$67,MATCH('1'!AE32, CB!$D$62:$D$67,1))+('1'!AE32- INDEX(CB!$D$62:$D$67,MATCH('1'!AE32,CB!$D$62:$D$67,1)))*( INDEX(CB!$G$62:$G$67,MATCH('1'!AE32, CB!$D$62:$D$67,1)+1)- INDEX(CB!$G$62:$G$67,MATCH('1'!AE32, CB!$D$62:$D$67,1)))/( INDEX(CB!$D$62:$D$67,MATCH('1'!AE32, CB!$D$62:$D$67,1)+1)- INDEX(CB!$D$62:$D$67,MATCH('1'!AE32,CB!$D$62:$D$67,1))),IF(AND('1'!AF32=CB!$A$68, '1'!AH32=CB!$B$68),INDEX(CB!$G$68:$G$73,MATCH('1'!AE32, CB!$D$68:$D$73,1))+('1'!AE32- INDEX(CB!$D$68:$D$73,MATCH('1'!AE32,CB!$D$68:$D$73,1)))*( INDEX(CB!$G$68:$G$73,MATCH('1'!AE32, CB!$D$68:$D$73,1)+1)- INDEX(CB!$G$68:$G$73,MATCH('1'!AE32, CB!$D$68:$D$73,1)))/(INDEX(CB!$D$68:$D$73,MATCH('1'!AE32, CB!$D$68:$D$73,1)+1)- INDEX(CB!$D$68:$D$73,MATCH('1'!AE32,CB!$D$68:$D$73,1))),IF(AND('1'!AF32=CB!$A$74, '1'!AH32=CB!$B$74),INDEX(CB!$G$74:$G$79,MATCH('1'!AE32, CB!$D$74:$D$79,1))+('1'!AE32- INDEX(CB!$D$74:$D$79,MATCH('1'!AE32,CB!$D$74:$D$79,1)))*( INDEX(CB!$G$74:$G$79,MATCH('1'!AE32, CB!$D$74:$D$79,1)+1)- INDEX(CB!$G$74:$G$79,MATCH('1'!AE32, CB!$D$74:$D$79,1)))/(INDEX(CB!$D$74:$D$79,MATCH('1'!AE32, CB!$D$74:$D$79,1)+1)- INDEX(CB!$D$74:$D$79,MATCH('1'!AE32,CB!$D$74:$D$79,1))),IF(AND('1'!AF32=CB!$A$80, '1'!AH32=CB!$B$80),INDEX(CB!$G$80:$G$85,MATCH('1'!AE32, CB!$D$80:$D$85,1))+('1'!AE32- INDEX(CB!$D$80:$D$85,MATCH('1'!AE32,CB!$D$80:$D$85,1)))*( INDEX(CB!$G$80:$G$85,MATCH('1'!AE32, CB!$D$80:$D$85,1)+1)- INDEX(CB!$G$80:$G$85,MATCH('1'!AE32, CB!$D$80:$D$85,1)))/(INDEX(CB!$D$80:$D$85,MATCH('1'!AE32, CB!$D$80:$D$85,1)+1)- INDEX(CB!$D$80:$D$85,MATCH('1'!AE32,CB!$D$80:$D$85,1))),IF(AND('1'!AF32=CB!$A$86, '1'!AH32=CB!$B$86),INDEX(CB!$G$86:$G$91,MATCH('1'!AE32, CB!$D$86:$D$91,1))+('1'!AE32- INDEX(CB!$D$86:$D$91,MATCH('1'!AE32,CB!$D$86:$D$91,1)))*( INDEX(CB!$G$86:$G$91,MATCH('1'!AE32, CB!$D$86:$D$91,1)+1)- INDEX(CB!$G$86:$G$91,MATCH('1'!AE32, CB!$D$86:$D$91,1)))/(INDEX(CB!$D$86:$D$91,MATCH('1'!AE32, CB!$D$86:$D$91,1)+1)- INDEX(CB!$D$86:$D$91,MATCH('1'!AE32,CB!$D$86:$D$91,1))),IF(AND('1'!AF32=CB!$A$92, '1'!AH32=CB!$B$92),INDEX(CB!$G$92:$G$97,MATCH('1'!AE32, CB!$D$92:$D$97,1))+('1'!AE32- INDEX(CB!$D$92:$D$97,MATCH('1'!AE32,CB!$D$92:$D$97,1)))*( INDEX(CB!$G$92:$G$97,MATCH('1'!AE32, CB!$D$92:$D$97,1)+1)- INDEX(CB!$G$92:$G$97,MATCH('1'!AE32, CB!$D$92:$D$97,1)))/(INDEX(CB!$D$92:$D$97,MATCH('1'!AE32, CB!$D$92:$D$97,1)+1)- INDEX(CB!$D$92:$D$97,MATCH('1'!AE32,CB!$D$92:$D$97,1))),IF(AND('1'!AF32=CB!$A$98, '1'!AH32=CB!$B$98),INDEX(CB!$G$98:$G$103,MATCH('1'!AE32, CB!$D$98:$D$103,1))+('1'!AE32- INDEX(CB!$D$98:$D$103,MATCH('1'!AE32,CB!$D$98:$D$103,1)))*( INDEX(CB!$G$98:$G$103,MATCH('1'!AE32, CB!$D$98:$D$103,1)+1)- INDEX(CB!$G$98:$G$103,MATCH('1'!AE32, CB!$D$98:$D$103,1)))/(INDEX(CB!$D$98:$D$103,MATCH('1'!AE32, CB!$D$98:$D$103,1)+1)- INDEX(CB!$D$98:$D$103,MATCH('1'!AE32,CB!$D$98:$D$103,1))),IF(AND('1'!AF32=CB!$A$104, '1'!AH32=CB!$B$104),INDEX(CB!$G$104:$G$109,MATCH('1'!AE32, CB!$D$104:$D$109,1))+('1'!AE32- INDEX(CB!$D$104:$D$109,MATCH('1'!AE32,CB!$D$104:$D$109,1)))*( INDEX(CB!$G$104:$G$109,MATCH('1'!AE32, CB!$D$104:$D$109,1)+1)- INDEX(CB!$G$104:$G$109,MATCH('1'!AE32, CB!$D$104:$D$109,1)))/(INDEX(CB!$D$104:$D$109,MATCH('1'!AE32, CB!$D$104:$D$109,1)+1)- INDEX(CB!$D$104:$D$109,MATCH('1'!AE32,CB!$D$104:$D$109,1))),0))))))))))))))))))</f>
        <v>#N/A</v>
      </c>
      <c r="AW32" s="33" t="e">
        <f>IF(AND('1'!AF32=CB!$A$2, '1'!AH32=CB!$B$2),INDEX(CB!$F$2:$F$7,MATCH('1'!AE32, CB!$D$2:$D$7,1))+('1'!AE32- INDEX(CB!$D$2:$D$7,MATCH('1'!AE32,CB!$D$2:$D$7,1)))*( INDEX(CB!$F$2:$F$7,MATCH('1'!AE32, CB!$D$2:$D$7,1)+1)- INDEX(CB!$F$2:$F$7,MATCH('1'!AE32, CB!$D$2:$D$7,1)))/( INDEX(CB!$D$2:$D$7,MATCH('1'!AE32, CB!$D$2:$D$7,1)+1)- INDEX(CB!$D$2:$D$7,MATCH('1'!AE32,CB!$D$2:$D$7,1))),IF(AND('1'!AF32=CB!$A$8, '1'!AH32=CB!$B$8),INDEX(CB!$F$8:$F$13,MATCH('1'!AE32, CB!$D$8:$D$13,1))+('1'!AE32- INDEX(CB!$D$8:$D$13,MATCH('1'!AE32,CB!$D$8:$D$13,1)))*( INDEX(CB!$F$8:$F$13,MATCH('1'!AE32, CB!$D$8:$D$13,1)+1)- INDEX(CB!$F$8:$F$13,MATCH('1'!AE32, CB!$D$8:$D$13,1)))/( INDEX(CB!$D$8:$D$13,MATCH('1'!AE32, CB!$D$8:$D$13,1)+1)- INDEX(CB!$D$8:$D$13,MATCH('1'!AE32,CB!$D$8:$D$13,1))),IF(AND('1'!AF32=CB!$A$14, '1'!AH32=CB!$B$14),INDEX(CB!$F$14:$F$19,MATCH('1'!AE32, CB!$D$14:$D$19,1))+('1'!AE32- INDEX(CB!$D$14:$D$19,MATCH('1'!AE32,CB!$D$14:$D$19,1)))*( INDEX(CB!$F$14:$F$19,MATCH('1'!AE32, CB!$D$14:$D$19,1)+1)- INDEX(CB!$F$14:$F$19,MATCH('1'!AE32, CB!$D$14:$D$19,1)))/( INDEX(CB!$D$14:$D$19,MATCH('1'!AE32, CB!$D$14:$D$19,1)+1)- INDEX(CB!$D$14:$D$19,MATCH('1'!AE32,CB!$D$14:$D$19,1))),IF(AND('1'!AF32=CB!$A$20, '1'!AH32=CB!$B$20),INDEX(CB!$F$20:$F$25,MATCH('1'!AE32, CB!$D$20:$D$25,1))+('1'!AE32- INDEX(CB!$D$20:$D$25,MATCH('1'!AE32,CB!$D$20:$D$25,1)))*( INDEX(CB!$F$20:$F$25,MATCH('1'!AE32, CB!$D$20:$D$25,1)+1)- INDEX(CB!$F$20:$F$25,MATCH('1'!AE32, CB!$D$20:$D$25,1)))/( INDEX(CB!$D$20:$D$25,MATCH('1'!AE32, CB!$D$20:$D$25,1)+1)- INDEX(CB!$D$20:$D$25,MATCH('1'!AE32,CB!$D$20:$D$25,1))),IF(AND('1'!AF32=CB!$A$26, '1'!AH32=CB!$B$26),INDEX(CB!$F$26:$F$31,MATCH('1'!AE32, CB!$D$26:$D$31,1))+('1'!AE32- INDEX(CB!$D$26:$D$31,MATCH('1'!AE32,CB!$D$26:$D$31,1)))*( INDEX(CB!$F$26:$F$31,MATCH('1'!AE32, CB!$D$26:$D$31,1)+1)- INDEX(CB!$F$26:$F$31,MATCH('1'!AE32, CB!$D$26:$D$31,1)))/( INDEX(CB!$D$26:$D$31,MATCH('1'!AE32, CB!$D$26:$D$31,1)+1)- INDEX(CB!$D$26:$D$31,MATCH('1'!AE32,CB!$D$26:$D$31,1))),IF(AND('1'!AF32=CB!$A$32, '1'!AH32=CB!$B$32),INDEX(CB!$F$32:$F$37,MATCH('1'!AE32, CB!$D$32:$D$37,1))+('1'!AE32- INDEX(CB!$D$32:$D$37,MATCH('1'!AE32,CB!$D$32:$D$37,1)))*( INDEX(CB!$F$32:$F$37,MATCH('1'!AE32, CB!$D$32:$D$37,1)+1)- INDEX(CB!$F$32:$F$37,MATCH('1'!AE32, CB!$D$32:$D$37,1)))/( INDEX(CB!$D$32:$D$37,MATCH('1'!AE32, CB!$D$32:$D$37,1)+1)- INDEX(CB!$D$32:$D$37,MATCH('1'!AE32,CB!$D$32:$D$37,1))),IF(AND('1'!AF32=CB!$A$38, '1'!AH32=CB!$B$38),INDEX(CB!$F$38:$F$43,MATCH('1'!AE32, CB!$D$38:$D$43,1))+('1'!AE32- INDEX(CB!$D$38:$D$43,MATCH('1'!AE32,CB!$D$38:$D$43,1)))*( INDEX(CB!$F$38:$F$43,MATCH('1'!AE32, CB!$D$38:$D$43,1)+1)- INDEX(CB!$F$38:$F$43,MATCH('1'!AE32, CB!$D$38:$D$43,1)))/( INDEX(CB!$D$38:$D$43,MATCH('1'!AE32, CB!$D$38:$D$43,1)+1)- INDEX(CB!$D$38:$D$43,MATCH('1'!AE32,CB!$D$38:$D$43,1))),IF(AND('1'!AF32=CB!$A$44, '1'!AH32=CB!$B$44),INDEX(CB!$F$44:$F$49,MATCH('1'!AE32, CB!$D$44:$D$49,1))+('1'!AE32- INDEX(CB!$D$44:$D$49,MATCH('1'!AE32,CB!$D$44:$D$49,1)))*( INDEX(CB!$F$44:$F$49,MATCH('1'!AE32, CB!$D$44:$D$49,1)+1)- INDEX(CB!$F$44:$F$49,MATCH('1'!AE32, CB!$D$44:$D$49,1)))/( INDEX(CB!$D$44:$D$49,MATCH('1'!AE32, CB!$D$44:$D$49,1)+1)- INDEX(CB!$D$44:$D$49,MATCH('1'!AE32,CB!$D$44:$D$49,1))),IF(AND('1'!AF32=CB!$A$50, '1'!AH32=CB!$B$50),INDEX(CB!$F$50:$F$55,MATCH('1'!AE32, CB!$D$50:$D$55,1))+('1'!AE32- INDEX(CB!$D$50:$D$55,MATCH('1'!AE32,CB!$D$50:$D$55,1)))*( INDEX(CB!$F$50:$F$55,MATCH('1'!AE32, CB!$D$50:$D$55,1)+1)- INDEX(CB!$F$50:$F$55,MATCH('1'!AE32, CB!$D$50:$D$55,1)))/( INDEX(CB!$D$50:$D$55,MATCH('1'!AE32, CB!$D$50:$D$55,1)+1)- INDEX(CB!$D$50:$D$55,MATCH('1'!AE32,CB!$D$50:$D$55,1))),IF(AND('1'!AF32=CB!$A$56, '1'!AH32=CB!$B$56),INDEX(CB!$F$56:$F$61,MATCH('1'!AE32, CB!$D$56:$D$61,1))+('1'!AE32- INDEX(CB!$D$56:$D$61,MATCH('1'!AE32,CB!$D$56:$D$61,1)))*( INDEX(CB!$F$56:$F$61,MATCH('1'!AE32, CB!$D$56:$D$61,1)+1)- INDEX(CB!$F$56:$F$61,MATCH('1'!AE32, CB!$D$56:$D$61,1)))/( INDEX(CB!$D$56:$D$61,MATCH('1'!AE32, CB!$D$56:$D$61,1)+1)- INDEX(CB!$D$56:$D$61,MATCH('1'!AE32,CB!$D$56:$D$61,1))),IF(AND('1'!AF32=CB!$A$62, '1'!AH32=CB!$B$62),INDEX(CB!$F$62:$F$67,MATCH('1'!AE32, CB!$D$62:$D$67,1))+('1'!AE32- INDEX(CB!$D$62:$D$67,MATCH('1'!AE32,CB!$D$62:$D$67,1)))*( INDEX(CB!$F$62:$F$67,MATCH('1'!AE32, CB!$D$62:$D$67,1)+1)- INDEX(CB!$F$62:$F$67,MATCH('1'!AE32, CB!$D$62:$D$67,1)))/( INDEX(CB!$D$62:$D$67,MATCH('1'!AE32, CB!$D$62:$D$67,1)+1)- INDEX(CB!$D$62:$D$67,MATCH('1'!AE32,CB!$D$62:$D$67,1))),IF(AND('1'!AF32=CB!$A$68, '1'!AH32=CB!$B$68),INDEX(CB!$F$68:$F$73,MATCH('1'!AE32, CB!$D$68:$D$73,1))+('1'!AE32- INDEX(CB!$D$68:$D$73,MATCH('1'!AE32,CB!$D$68:$D$73,1)))*( INDEX(CB!$F$68:$F$73,MATCH('1'!AE32, CB!$D$68:$D$73,1)+1)- INDEX(CB!$F$68:$F$73,MATCH('1'!AE32, CB!$D$68:$D$73,1)))/(INDEX(CB!$D$68:$D$73,MATCH('1'!AE32, CB!$D$68:$D$73,1)+1)- INDEX(CB!$D$68:$D$73,MATCH('1'!AE32,CB!$D$68:$D$73,1))),IF(AND('1'!AF32=CB!$A$74, '1'!AH32=CB!$B$74),INDEX(CB!$F$74:$F$79,MATCH('1'!AE32, CB!$D$74:$D$79,1))+('1'!AE32- INDEX(CB!$D$74:$D$79,MATCH('1'!AE32,CB!$D$74:$D$79,1)))*( INDEX(CB!$F$74:$F$79,MATCH('1'!AE32, CB!$D$74:$D$79,1)+1)- INDEX(CB!$F$74:$F$79,MATCH('1'!AE32, CB!$D$74:$D$79,1)))/(INDEX(CB!$D$74:$D$79,MATCH('1'!AE32, CB!$D$74:$D$79,1)+1)- INDEX(CB!$D$74:$D$79,MATCH('1'!AE32,CB!$D$74:$D$79,1))),IF(AND('1'!AF32=CB!$A$80, '1'!AH32=CB!$B$80),INDEX(CB!$F$80:$F$85,MATCH('1'!AE32, CB!$D$80:$D$85,1))+('1'!AE32- INDEX(CB!$D$80:$D$85,MATCH('1'!AE32,CB!$D$80:$D$85,1)))*( INDEX(CB!$F$80:$F$85,MATCH('1'!AE32, CB!$D$80:$D$85,1)+1)- INDEX(CB!$F$80:$F$85,MATCH('1'!AE32, CB!$D$80:$D$85,1)))/(INDEX(CB!$D$80:$D$85,MATCH('1'!AE32, CB!$D$80:$D$85,1)+1)- INDEX(CB!$D$80:$D$85,MATCH('1'!AE32,CB!$D$80:$D$85,1))),IF(AND('1'!AF32=CB!$A$86, '1'!AH32=CB!$B$86),INDEX(CB!$F$86:$F$91,MATCH('1'!AE32, CB!$D$86:$D$91,1))+('1'!AE32- INDEX(CB!$D$86:$D$91,MATCH('1'!AE32,CB!$D$86:$D$91,1)))*( INDEX(CB!$F$86:$F$91,MATCH('1'!AE32, CB!$D$86:$D$91,1)+1)- INDEX(CB!$F$86:$F$91,MATCH('1'!AE32, CB!$D$86:$D$91,1)))/(INDEX(CB!$D$86:$D$91,MATCH('1'!AE32, CB!$D$86:$D$91,1)+1)- INDEX(CB!$D$86:$D$91,MATCH('1'!AE32,CB!$D$86:$D$91,1))),IF(AND('1'!AF32=CB!$A$92, '1'!AH32=CB!$B$92),INDEX(CB!$F$92:$F$97,MATCH('1'!AE32, CB!$D$92:$D$97,1))+('1'!AE32- INDEX(CB!$D$92:$D$97,MATCH('1'!AE32,CB!$D$92:$D$97,1)))*( INDEX(CB!$F$92:$F$97,MATCH('1'!AE32, CB!$D$92:$D$97,1)+1)- INDEX(CB!$F$92:$F$97,MATCH('1'!AE32, CB!$D$92:$D$97,1)))/(INDEX(CB!$D$92:$D$97,MATCH('1'!AE32, CB!$D$92:$D$97,1)+1)- INDEX(CB!$D$92:$D$97,MATCH('1'!AE32,CB!$D$92:$D$97,1))),IF(AND('1'!AF32=CB!$A$98, '1'!AH32=CB!$B$98),INDEX(CB!$F$98:$F$103,MATCH('1'!AE32, CB!$D$98:$D$103,1))+('1'!AE32- INDEX(CB!$D$98:$D$103,MATCH('1'!AE32,CB!$D$98:$D$103,1)))*( INDEX(CB!$F$98:$F$103,MATCH('1'!AE32, CB!$D$98:$D$103,1)+1)- INDEX(CB!$F$98:$F$103,MATCH('1'!AE32, CB!$D$98:$D$103,1)))/(INDEX(CB!$D$98:$D$103,MATCH('1'!AE32, CB!$D$98:$D$103,1)+1)- INDEX(CB!$D$98:$D$103,MATCH('1'!AE32,CB!$D$98:$D$103,1))),IF(AND('1'!AF32=CB!$A$104, '1'!AH32=CB!$B$104),INDEX(CB!$F$104:$F$109,MATCH('1'!AE32, CB!$D$104:$D$109,1))+('1'!AE32- INDEX(CB!$D$104:$D$109,MATCH('1'!AE32,CB!$D$104:$D$109,1)))*( INDEX(CB!$F$104:$F$109,MATCH('1'!AE32, CB!$D$104:$D$109,1)+1)- INDEX(CB!$F$104:$F$109,MATCH('1'!AE32, CB!$D$104:$D$109,1)))/(INDEX(CB!$D$104:$D$109,MATCH('1'!AE32, CB!$D$104:$D$109,1)+1)- INDEX(CB!$D$104:$D$109,MATCH('1'!AE32,CB!$D$104:$D$109,1))),0))))))))))))))))))</f>
        <v>#N/A</v>
      </c>
      <c r="AX32" s="33" t="e">
        <f>IF(AND('1'!AF32=CB!$A$2, '1'!AH32=CB!$B$2),INDEX(CB!$E$2:$E$7,MATCH('1'!AE32, CB!$D$2:$D$7,1))+('1'!AE32- INDEX(CB!$D$2:$D$7,MATCH('1'!AE32,CB!$D$2:$D$7,1)))*( INDEX(CB!$E$2:$E$7,MATCH('1'!AE32, CB!$D$2:$D$7,1)+1)- INDEX(CB!$E$2:$E$7,MATCH('1'!AE32, CB!$D$2:$D$7,1)))/( INDEX(CB!$D$2:$D$7,MATCH('1'!AE32, CB!$D$2:$D$7,1)+1)- INDEX(CB!$D$2:$D$7,MATCH('1'!AE32,CB!$D$2:$D$7,1))),IF(AND('1'!AF32=CB!$A$8, '1'!AH32=CB!$B$8),INDEX(CB!$E$8:$E$13,MATCH('1'!AE32, CB!$D$8:$D$13,1))+('1'!AE32- INDEX(CB!$D$8:$D$13,MATCH('1'!AE32,CB!$D$8:$D$13,1)))*( INDEX(CB!$E$8:$E$13,MATCH('1'!AE32, CB!$D$8:$D$13,1)+1)- INDEX(CB!$E$8:$E$13,MATCH('1'!AE32, CB!$D$8:$D$13,1)))/( INDEX(CB!$D$8:$D$13,MATCH('1'!AE32, CB!$D$8:$D$13,1)+1)- INDEX(CB!$D$8:$D$13,MATCH('1'!AE32,CB!$D$8:$D$13,1))),IF(AND('1'!AF32=CB!$A$14, '1'!AH32=CB!$B$14),INDEX(CB!$E$14:$E$19,MATCH('1'!AE32, CB!$D$14:$D$19,1))+('1'!AE32- INDEX(CB!$D$14:$D$19,MATCH('1'!AE32,CB!$D$14:$D$19,1)))*( INDEX(CB!$E$14:$E$19,MATCH('1'!AE32, CB!$D$14:$D$19,1)+1)- INDEX(CB!$E$14:$E$19,MATCH('1'!AE32, CB!$D$14:$D$19,1)))/( INDEX(CB!$D$14:$D$19,MATCH('1'!AE32, CB!$D$14:$D$19,1)+1)- INDEX(CB!$D$14:$D$19,MATCH('1'!AE32,CB!$D$14:$D$19,1))),IF(AND('1'!AF32=CB!$A$20, '1'!AH32=CB!$B$20),INDEX(CB!$E$20:$E$25,MATCH('1'!AE32, CB!$D$20:$D$25,1))+('1'!AE32- INDEX(CB!$D$20:$D$25,MATCH('1'!AE32,CB!$D$20:$D$25,1)))*( INDEX(CB!$E$20:$E$25,MATCH('1'!AE32, CB!$D$20:$D$25,1)+1)- INDEX(CB!$E$20:$E$25,MATCH('1'!AE32, CB!$D$20:$D$25,1)))/( INDEX(CB!$D$20:$D$25,MATCH('1'!AE32, CB!$D$20:$D$25,1)+1)- INDEX(CB!$D$20:$D$25,MATCH('1'!AE32,CB!$D$20:$D$25,1))),IF(AND('1'!AF32=CB!$A$26, '1'!AH32=CB!$B$26),INDEX(CB!$E$26:$E$31,MATCH('1'!AE32, CB!$D$26:$D$31,1))+('1'!AE32- INDEX(CB!$D$26:$D$31,MATCH('1'!AE32,CB!$D$26:$D$31,1)))*( INDEX(CB!$E$26:$E$31,MATCH('1'!AE32, CB!$D$26:$D$31,1)+1)- INDEX(CB!$E$26:$E$31,MATCH('1'!AE32, CB!$D$26:$D$31,1)))/( INDEX(CB!$D$26:$D$31,MATCH('1'!AE32, CB!$D$26:$D$31,1)+1)- INDEX(CB!$D$26:$D$31,MATCH('1'!AE32,CB!$D$26:$D$31,1))),IF(AND('1'!AF32=CB!$A$32, '1'!AH32=CB!$B$32),INDEX(CB!$E$32:$E$37,MATCH('1'!AE32, CB!$D$32:$D$37,1))+('1'!AE32- INDEX(CB!$D$32:$D$37,MATCH('1'!AE32,CB!$D$32:$D$37,1)))*( INDEX(CB!$E$32:$E$37,MATCH('1'!AE32, CB!$D$32:$D$37,1)+1)- INDEX(CB!$E$32:$E$37,MATCH('1'!AE32, CB!$D$32:$D$37,1)))/( INDEX(CB!$D$32:$D$37,MATCH('1'!AE32, CB!$D$32:$D$37,1)+1)- INDEX(CB!$D$32:$D$37,MATCH('1'!AE32,CB!$D$32:$D$37,1))),IF(AND('1'!AF32=CB!$A$38, '1'!AH32=CB!$B$38),INDEX(CB!$E$38:$E$43,MATCH('1'!AE32, CB!$D$38:$D$43,1))+('1'!AE32- INDEX(CB!$D$38:$D$43,MATCH('1'!AE32,CB!$D$38:$D$43,1)))*( INDEX(CB!$E$38:$E$43,MATCH('1'!AE32, CB!$D$38:$D$43,1)+1)- INDEX(CB!$E$38:$E$43,MATCH('1'!AE32, CB!$D$38:$D$43,1)))/( INDEX(CB!$D$38:$D$43,MATCH('1'!AE32, CB!$D$38:$D$43,1)+1)- INDEX(CB!$D$38:$D$43,MATCH('1'!AE32,CB!$D$38:$D$43,1))),IF(AND('1'!AF32=CB!$A$44, '1'!AH32=CB!$B$44),INDEX(CB!$E$44:$E$49,MATCH('1'!AE32, CB!$D$44:$D$49,1))+('1'!AE32- INDEX(CB!$D$44:$D$49,MATCH('1'!AE32,CB!$D$44:$D$49,1)))*( INDEX(CB!$E$44:$E$49,MATCH('1'!AE32, CB!$D$44:$D$49,1)+1)- INDEX(CB!$E$44:$E$49,MATCH('1'!AE32, CB!$D$44:$D$49,1)))/( INDEX(CB!$D$44:$D$49,MATCH('1'!AE32, CB!$D$44:$D$49,1)+1)- INDEX(CB!$D$44:$D$49,MATCH('1'!AE32,CB!$D$44:$D$49,1))),IF(AND('1'!AF32=CB!$A$50, '1'!AH32=CB!$B$50),INDEX(CB!$E$50:$E$55,MATCH('1'!AE32, CB!$D$50:$D$55,1))+('1'!AE32- INDEX(CB!$D$50:$D$55,MATCH('1'!AE32,CB!$D$50:$D$55,1)))*( INDEX(CB!$E$50:$E$55,MATCH('1'!AE32, CB!$D$50:$D$55,1)+1)- INDEX(CB!$E$50:$E$55,MATCH('1'!AE32, CB!$D$50:$D$55,1)))/( INDEX(CB!$D$50:$D$55,MATCH('1'!AE32, CB!$D$50:$D$55,1)+1)- INDEX(CB!$D$50:$D$55,MATCH('1'!AE32,CB!$D$50:$D$55,1))),IF(AND('1'!AF32=CB!$A$56, '1'!AH32=CB!$B$56),INDEX(CB!$E$56:$E$61,MATCH('1'!AE32, CB!$D$56:$D$61,1))+('1'!AE32- INDEX(CB!$D$56:$D$61,MATCH('1'!AE32,CB!$D$56:$D$61,1)))*( INDEX(CB!$E$56:$E$61,MATCH('1'!AE32, CB!$D$56:$D$61,1)+1)- INDEX(CB!$E$56:$E$61,MATCH('1'!AE32, CB!$D$56:$D$61,1)))/( INDEX(CB!$D$56:$D$61,MATCH('1'!AE32, CB!$D$56:$D$61,1)+1)- INDEX(CB!$D$56:$D$61,MATCH('1'!AE32,CB!$D$56:$D$61,1))),IF(AND('1'!AF32=CB!$A$62, '1'!AH32=CB!$B$62),INDEX(CB!$E$62:$E$67,MATCH('1'!AE32, CB!$D$62:$D$67,1))+('1'!AE32- INDEX(CB!$D$62:$D$67,MATCH('1'!AE32,CB!$D$62:$D$67,1)))*( INDEX(CB!$E$62:$E$67,MATCH('1'!AE32, CB!$D$62:$D$67,1)+1)- INDEX(CB!$E$62:$E$67,MATCH('1'!AE32, CB!$D$62:$D$67,1)))/( INDEX(CB!$D$62:$D$67,MATCH('1'!AE32, CB!$D$62:$D$67,1)+1)- INDEX(CB!$D$62:$D$67,MATCH('1'!AE32,CB!$D$62:$D$67,1))),IF(AND('1'!AF32=CB!$A$68, '1'!AH32=CB!$B$68),INDEX(CB!$E$68:$E$73,MATCH('1'!AE32, CB!$D$68:$D$73,1))+('1'!AE32- INDEX(CB!$D$68:$D$73,MATCH('1'!AE32,CB!$D$68:$D$73,1)))*( INDEX(CB!$E$68:$E$73,MATCH('1'!AE32, CB!$D$68:$D$73,1)+1)- INDEX(CB!$E$68:$E$73,MATCH('1'!AE32, CB!$D$68:$D$73,1)))/(INDEX(CB!$D$68:$D$73,MATCH('1'!AE32, CB!$D$68:$D$73,1)+1)- INDEX(CB!$D$68:$D$73,MATCH('1'!AE32,CB!$D$68:$D$73,1))),IF(AND('1'!AF32=CB!$A$74, '1'!AH32=CB!$B$74),INDEX(CB!$E$74:$E$79,MATCH('1'!AE32, CB!$D$74:$D$79,1))+('1'!AE32- INDEX(CB!$D$74:$D$79,MATCH('1'!AE32,CB!$D$74:$D$79,1)))*( INDEX(CB!$E$74:$E$79,MATCH('1'!AE32, CB!$D$74:$D$79,1)+1)- INDEX(CB!$E$74:$E$79,MATCH('1'!AE32, CB!$D$74:$D$79,1)))/(INDEX(CB!$D$74:$D$79,MATCH('1'!AE32, CB!$D$74:$D$79,1)+1)- INDEX(CB!$D$74:$D$79,MATCH('1'!AE32,CB!$D$74:$D$79,1))),IF(AND('1'!AF32=CB!$A$80, '1'!AH32=CB!$B$80),INDEX(CB!$E$80:$E$85,MATCH('1'!AE32, CB!$D$80:$D$85,1))+('1'!AE32- INDEX(CB!$D$80:$D$85,MATCH('1'!AE32,CB!$D$80:$D$85,1)))*( INDEX(CB!$E$80:$E$85,MATCH('1'!AE32, CB!$D$80:$D$85,1)+1)- INDEX(CB!$E$80:$E$85,MATCH('1'!AE32, CB!$D$80:$D$85,1)))/(INDEX(CB!$D$80:$D$85,MATCH('1'!AE32, CB!$D$80:$D$85,1)+1)- INDEX(CB!$D$80:$D$85,MATCH('1'!AE32,CB!$D$80:$D$85,1))),IF(AND('1'!AF32=CB!$A$86, '1'!AH32=CB!$B$86),INDEX(CB!$E$86:$E$91,MATCH('1'!AE32, CB!$D$86:$D$91,1))+('1'!AE32- INDEX(CB!$D$86:$D$91,MATCH('1'!AE32,CB!$D$86:$D$91,1)))*( INDEX(CB!$E$86:$E$91,MATCH('1'!AE32, CB!$D$86:$D$91,1)+1)- INDEX(CB!$E$86:$E$91,MATCH('1'!AE32, CB!$D$86:$D$91,1)))/(INDEX(CB!$D$86:$D$91,MATCH('1'!AE32, CB!$D$86:$D$91,1)+1)- INDEX(CB!$D$86:$D$91,MATCH('1'!AE32,CB!$D$86:$D$91,1))),IF(AND('1'!AF32=CB!$A$92, '1'!AH32=CB!$B$92),INDEX(CB!$E$92:$E$97,MATCH('1'!AE32, CB!$D$92:$D$97,1))+('1'!AE32- INDEX(CB!$D$92:$D$97,MATCH('1'!AE32,CB!$D$92:$D$97,1)))*( INDEX(CB!$E$92:$E$97,MATCH('1'!AE32, CB!$D$92:$D$97,1)+1)- INDEX(CB!$E$92:$E$97,MATCH('1'!AE32, CB!$D$92:$D$97,1)))/(INDEX(CB!$D$92:$D$97,MATCH('1'!AE32, CB!$D$92:$D$97,1)+1)- INDEX(CB!$D$92:$D$97,MATCH('1'!AE32,CB!$D$92:$D$97,1))),IF(AND('1'!AF32=CB!$A$98, '1'!AH32=CB!$B$98),INDEX(CB!$E$98:$E$103,MATCH('1'!AE32, CB!$D$98:$D$103,1))+('1'!AE32- INDEX(CB!$D$98:$D$103,MATCH('1'!AE32,CB!$D$98:$D$103,1)))*( INDEX(CB!$E$98:$E$103,MATCH('1'!AE32, CB!$D$98:$D$103,1)+1)- INDEX(CB!$E$98:$E$103,MATCH('1'!AE32, CB!$D$98:$D$103,1)))/(INDEX(CB!$D$98:$D$103,MATCH('1'!AE32, CB!$D$98:$D$103,1)+1)- INDEX(CB!$D$98:$D$103,MATCH('1'!AE32,CB!$D$98:$D$103,1))),IF(AND('1'!AF32=CB!$A$104, '1'!AH32=CB!$B$104),INDEX(CB!$E$104:$E$109,MATCH('1'!AE32, CB!$D$104:$D$109,1))+('1'!AE32- INDEX(CB!$D$104:$D$109,MATCH('1'!AE32,CB!$D$104:$D$109,1)))*( INDEX(CB!$E$104:$E$109,MATCH('1'!AE32, CB!$D$104:$D$109,1)+1)- INDEX(CB!$E$104:$E$109,MATCH('1'!AE32, CB!$D$104:$D$109,1)))/(INDEX(CB!$D$104:$D$109,MATCH('1'!AE32, CB!$D$104:$D$109,1)+1)- INDEX(CB!$D$104:$D$109,MATCH('1'!AE32,CB!$D$104:$D$109,1))),0))))))))))))))))))</f>
        <v>#N/A</v>
      </c>
      <c r="AY32" s="11" t="e">
        <f t="shared" si="17"/>
        <v>#VALUE!</v>
      </c>
      <c r="AZ32" s="11" t="e">
        <f>(-AY31+IF(AND('1'!AF32=CB!$A$2,'1'!AH32=CB!$B$2),MAX(CB!$D$2:$D$7),IF(AND('1'!AF32=CB!$A$8,'1'!AH32=CB!$B$8),MAX(CB!$D$8:$D$13),IF(AND('1'!AF32=CB!$A$14,'1'!AH32=CB!$B$14),MAX(CB!$D$14:$D$19),IF(AND('1'!AF32=CB!$A$20,'1'!AH32=CB!$B$20),MAX(CB!$D$20:$D$25),IF(AND('1'!AF32=CB!$A$26,'1'!AH32=CB!$B$26),MAX(CB!$D$26:$D$31),IF(AND('1'!AF32=CB!$A$32,'1'!AH32=CB!$B$32),CB!$D$36+(6-CB!$C$36)*(CB!$D$37-CB!$D$36)/(CB!$C$37-CB!$C$36),IF(AND('1'!AF32=CB!$A$38,'1'!AH32=CB!$B$38),CB!$D$42+(6-CB!$C$42)*(CB!$D$43-CB!$D$42)/(CB!$C$43-CB!$C$42),IF(AND('1'!AF32=CB!$A$44,'1'!AH32=CB!$B$44),CB!$D$48+(6-CB!$C$48)*(CB!$D$49-CB!$D$48)/(CB!$C$49-CB!$C$48),IF(AND('1'!AF32=CB!$A$50,'1'!AH32=CB!$B$50),CB!$D$54+(6-CB!$C$54)*(CB!$D$55-CB!$D$54)/(CB!$C$55-CB!$C$54),IF(AND('1'!AF32=CB!$A$56,'1'!AH32=CB!$B$56),CB!$D$60+(6-CB!$C$60)*(CB!$D$61-CB!$D$60)/(CB!$C$61-CB!$C$60),IF(AND('1'!AF32=CB!$A$62,'1'!AH32=CB!$B$62),MAX(CB!$D$62:$D$67),IF(AND('1'!AF32=CB!$A$68,'1'!AH32=CB!$B$68),MAX(CB!$D$68:$D$73),IF(AND('1'!AF32=CB!$A$74,'1'!AH32=CB!$B$74),MAX(CB!$D$74:$D$79),IF(AND('1'!AF32=CB!$A$80,'1'!AH32=CB!$B$80),MAX(CB!$D$80:$D$85),IF(AND('1'!AF32=CB!$A$86,'1'!AH32=CB!$B$86),MAX(CB!$D$86:$D$91),IF(AND('1'!AF32=CB!$A$92,'1'!AH32=CB!$B$92),MAX(CB!$D$92:$D$97),IF(AND('1'!AF32=CB!$A$98,'1'!AH32=CB!$B$98),MAX(CB!$D$98:$D$103),IF(AND('1'!AF32=CB!$A$104,'1'!AH32=CB!$B$104),MAX(CB!$D$104:$D$109),0)))))))))))))))))))/(F32*H32*D32)*43560+$B31</f>
        <v>#VALUE!</v>
      </c>
      <c r="BA32" s="38" t="e">
        <f t="shared" si="1"/>
        <v>#N/A</v>
      </c>
      <c r="BB32" s="39" t="e">
        <f t="shared" si="2"/>
        <v>#N/A</v>
      </c>
      <c r="BC32" s="39" t="e">
        <f t="shared" si="3"/>
        <v>#N/A</v>
      </c>
      <c r="BD32" s="39" t="e">
        <f t="shared" si="4"/>
        <v>#N/A</v>
      </c>
      <c r="BE32" s="39" t="e">
        <f t="shared" si="5"/>
        <v>#N/A</v>
      </c>
      <c r="BF32" s="39" t="e">
        <f t="shared" si="6"/>
        <v>#N/A</v>
      </c>
      <c r="BG32" s="39" t="e">
        <f t="shared" si="7"/>
        <v>#N/A</v>
      </c>
      <c r="BH32" s="39" t="e">
        <f t="shared" si="8"/>
        <v>#VALUE!</v>
      </c>
      <c r="BI32" s="56" t="e">
        <f t="shared" si="18"/>
        <v>#VALUE!</v>
      </c>
    </row>
    <row r="33" spans="1:61" ht="14.55" x14ac:dyDescent="0.4">
      <c r="A33" s="65">
        <v>22</v>
      </c>
      <c r="B33" s="35"/>
      <c r="C33" s="23" t="str">
        <f t="shared" si="20"/>
        <v/>
      </c>
      <c r="D33" s="95" t="str">
        <f t="shared" si="10"/>
        <v/>
      </c>
      <c r="E33" s="23" t="str">
        <f t="shared" si="11"/>
        <v/>
      </c>
      <c r="F33" s="35"/>
      <c r="G33" s="48" t="str">
        <f t="shared" si="12"/>
        <v/>
      </c>
      <c r="H33" s="93" t="str">
        <f>IF(B33&lt;&gt;0,INDEX(RainfallIntensity!$A$4:$B$49,MATCH($K$8,RainfallIntensity!$A$4:$A$49),2),"")</f>
        <v/>
      </c>
      <c r="I33" s="23" t="str">
        <f t="shared" si="13"/>
        <v/>
      </c>
      <c r="J33" s="23" t="str">
        <f t="shared" si="19"/>
        <v/>
      </c>
      <c r="K33" s="23" t="str">
        <f t="shared" si="14"/>
        <v/>
      </c>
      <c r="L33" s="35"/>
      <c r="M33" s="35" t="s">
        <v>119</v>
      </c>
      <c r="N33" s="83"/>
      <c r="O33" s="24" t="str">
        <f>IF(B33&lt;&gt;0,'1'!BA33,"")</f>
        <v/>
      </c>
      <c r="P33" s="55" t="str">
        <f>IF(B33&lt;&gt;0,'1'!BB33,"")</f>
        <v/>
      </c>
      <c r="Q33" s="24" t="str">
        <f>IF(B33&lt;&gt;0,'1'!BC33,"")</f>
        <v/>
      </c>
      <c r="R33" s="24" t="str">
        <f>IF(B33&lt;&gt;0,INDEX(CB!$N$2:$N$109,MATCH('1'!M33, CB!$A$2:$A$109,1)),"")</f>
        <v/>
      </c>
      <c r="S33" s="24" t="str">
        <f>IF(B33&lt;&gt;0,'1'!BD33,"")</f>
        <v/>
      </c>
      <c r="T33" s="24" t="str">
        <f>IF(B33&lt;&gt;0,'1'!BE33,"")</f>
        <v/>
      </c>
      <c r="U33" s="24" t="str">
        <f>IF(B33&lt;&gt;0,'1'!BF33,"")</f>
        <v/>
      </c>
      <c r="V33" s="24" t="str">
        <f>IF(B33&lt;&gt;0,'1'!BG33,"")</f>
        <v/>
      </c>
      <c r="W33" s="24" t="str">
        <f>IF(B33&lt;&gt;0,'1'!BH33,"")</f>
        <v/>
      </c>
      <c r="X33" s="53" t="str">
        <f t="shared" si="15"/>
        <v/>
      </c>
      <c r="Y33" s="63"/>
      <c r="Z33" s="94" t="str">
        <f t="shared" si="0"/>
        <v/>
      </c>
      <c r="AE33" s="11" t="str">
        <f>'1'!K33</f>
        <v/>
      </c>
      <c r="AF33" s="33">
        <f t="array" ref="AF33">MAX(IF(CB!$A$2:$A$109&lt;='1'!M33,CB!$A$2:$A$109))</f>
        <v>10</v>
      </c>
      <c r="AG33" s="33">
        <f t="array" ref="AG33">IF('1'!M33&lt;10,MAX(IF(CB!$B$2:$B$91&lt;='1'!N33,CB!$B$2:$B$91)),MAX(IF(CB!$B$92:$B$109&lt;='1'!N33,CB!$B$92:$B$109)))</f>
        <v>0</v>
      </c>
      <c r="AH33" s="100">
        <f t="array" ref="AH33">IF('1'!M33&lt;10,MIN(IF(CB!$B$2:$B$91&gt;='1'!N33,CB!$B$2:$B$91),0.07),MIN(IF(CB!$B$92:$B$109&gt;='1'!N33,CB!$B$92:$B$109,0.03)))</f>
        <v>3.0000000000000001E-3</v>
      </c>
      <c r="AI33" s="38">
        <f>IF(AND('1'!AF33=CB!$A$2, '1'!AG33=CB!$B$2),INDEX(CB!$K$2:$K$7,MATCH('1'!AE33, CB!$D$2:$D$7,1))+('1'!AE33- INDEX(CB!$D$2:$D$7,MATCH('1'!AE33,CB!$D$2:$D$7,1)))*( INDEX(CB!$K$2:$K$7,MATCH('1'!AE33, CB!$D$2:$D$7,1)+1)- INDEX(CB!$K$2:$K$7,MATCH('1'!AE33, CB!$D$2:$D$7,1)))/( INDEX(CB!$D$2:$D$7,MATCH('1'!AE33, CB!$D$2:$D$7,1)+1)- INDEX(CB!$D$2:$D$7,MATCH('1'!AE33,CB!$D$2:$D$7,1))),IF(AND('1'!AF33=CB!$A$8, '1'!AG33=CB!$B$8),INDEX(CB!$K$8:$K$13,MATCH('1'!AE33, CB!$D$8:$D$13,1))+('1'!AE33- INDEX(CB!$D$8:$D$13,MATCH('1'!AE33,CB!$D$8:$D$13,1)))*( INDEX(CB!$K$8:$K$13,MATCH('1'!AE33, CB!$D$8:$D$13,1)+1)- INDEX(CB!$K$8:$K$13,MATCH('1'!AE33, CB!$D$8:$D$13,1)))/( INDEX(CB!$D$8:$D$13,MATCH('1'!AE33, CB!$D$8:$D$13,1)+1)- INDEX(CB!$D$8:$D$13,MATCH('1'!AE33,CB!$D$8:$D$13,1))),IF(AND('1'!AF33=CB!$A$14, '1'!AG33=CB!$B$14),INDEX(CB!$K$14:$K$19,MATCH('1'!AE33, CB!$D$14:$D$19,1))+('1'!AE33- INDEX(CB!$D$14:$D$19,MATCH('1'!AE33,CB!$D$14:$D$19,1)))*( INDEX(CB!$K$14:$K$19,MATCH('1'!AE33, CB!$D$14:$D$19,1)+1)- INDEX(CB!$K$14:$K$19,MATCH('1'!AE33, CB!$D$14:$D$19,1)))/( INDEX(CB!$D$14:$D$19,MATCH('1'!AE33, CB!$D$14:$D$19,1)+1)- INDEX(CB!$D$14:$D$19,MATCH('1'!AE33,CB!$D$14:$D$19,1))),IF(AND('1'!AF33=CB!$A$20, '1'!AG33=CB!$B$20),INDEX(CB!$K$20:$K$25,MATCH('1'!AE33, CB!$D$20:$D$25,1))+('1'!AE33- INDEX(CB!$D$20:$D$25,MATCH('1'!AE33,CB!$D$20:$D$25,1)))*( INDEX(CB!$K$20:$K$25,MATCH('1'!AE33, CB!$D$20:$D$25,1)+1)- INDEX(CB!$K$20:$K$25,MATCH('1'!AE33, CB!$D$20:$D$25,1)))/( INDEX(CB!$D$20:$D$25,MATCH('1'!AE33, CB!$D$20:$D$25,1)+1)- INDEX(CB!$D$20:$D$25,MATCH('1'!AE33,CB!$D$20:$D$25,1))),IF(AND('1'!AF33=CB!$A$26, '1'!AG33=CB!$B$26),INDEX(CB!$K$26:$K$31,MATCH('1'!AE33, CB!$D$26:$D$31,1))+('1'!AE33- INDEX(CB!$D$26:$D$31,MATCH('1'!AE33,CB!$D$26:$D$31,1)))*( INDEX(CB!$K$26:$K$31,MATCH('1'!AE33, CB!$D$26:$D$31,1)+1)- INDEX(CB!$K$26:$K$31,MATCH('1'!AE33, CB!$D$26:$D$31,1)))/( INDEX(CB!$D$26:$D$31,MATCH('1'!AE33, CB!$D$26:$D$31,1)+1)- INDEX(CB!$D$26:$D$31,MATCH('1'!AE33,CB!$D$26:$D$31,1))),IF(AND('1'!AF33=CB!$A$32, '1'!AG33=CB!$B$32),INDEX(CB!$K$32:$K$37,MATCH('1'!AE33, CB!$D$32:$D$37,1))+('1'!AE33- INDEX(CB!$D$32:$D$37,MATCH('1'!AE33,CB!$D$32:$D$37,1)))*( INDEX(CB!$K$32:$K$37,MATCH('1'!AE33, CB!$D$32:$D$37,1)+1)- INDEX(CB!$K$32:$K$37,MATCH('1'!AE33, CB!$D$32:$D$37,1)))/( INDEX(CB!$D$32:$D$37,MATCH('1'!AE33, CB!$D$32:$D$37,1)+1)- INDEX(CB!$D$32:$D$37,MATCH('1'!AE33,CB!$D$32:$D$37,1))),IF(AND('1'!AF33=CB!$A$38, '1'!AG33=CB!$B$38),INDEX(CB!$K$38:$K$43,MATCH('1'!AE33, CB!$D$38:$D$43,1))+('1'!AE33- INDEX(CB!$D$38:$D$43,MATCH('1'!AE33,CB!$D$38:$D$43,1)))*( INDEX(CB!$K$38:$K$43,MATCH('1'!AE33, CB!$D$38:$D$43,1)+1)- INDEX(CB!$K$38:$K$43,MATCH('1'!AE33, CB!$D$38:$D$43,1)))/( INDEX(CB!$D$38:$D$43,MATCH('1'!AE33, CB!$D$38:$D$43,1)+1)- INDEX(CB!$D$38:$D$43,MATCH('1'!AE33,CB!$D$38:$D$43,1))),IF(AND('1'!AF33=CB!$A$44, '1'!AG33=CB!$B$44),INDEX(CB!$K$44:$K$49,MATCH('1'!AE33, CB!$D$44:$D$49,1))+('1'!AE33- INDEX(CB!$D$44:$D$49,MATCH('1'!AE33,CB!$D$44:$D$49,1)))*( INDEX(CB!$K$44:$K$49,MATCH('1'!AE33, CB!$D$44:$D$49,1)+1)- INDEX(CB!$K$44:$K$49,MATCH('1'!AE33, CB!$D$44:$D$49,1)))/( INDEX(CB!$D$44:$D$49,MATCH('1'!AE33, CB!$D$44:$D$49,1)+1)- INDEX(CB!$D$44:$D$49,MATCH('1'!AE33,CB!$D$44:$D$49,1))),IF(AND('1'!AF33=CB!$A$50, '1'!AG33=CB!$B$50),INDEX(CB!$K$50:$K$55,MATCH('1'!AE33, CB!$D$50:$D$55,1))+('1'!AE33- INDEX(CB!$D$50:$D$55,MATCH('1'!AE33,CB!$D$50:$D$55,1)))*( INDEX(CB!$K$50:$K$55,MATCH('1'!AE33, CB!$D$50:$D$55,1)+1)- INDEX(CB!$K$50:$K$55,MATCH('1'!AE33, CB!$D$50:$D$55,1)))/( INDEX(CB!$D$50:$D$55,MATCH('1'!AE33, CB!$D$50:$D$55,1)+1)- INDEX(CB!$D$50:$D$55,MATCH('1'!AE33,CB!$D$50:$D$55,1))),IF(AND('1'!AF33=CB!$A$56, '1'!AG33=CB!$B$56),INDEX(CB!$K$56:$K$61,MATCH('1'!AE33, CB!$D$56:$D$61,1))+('1'!AE33- INDEX(CB!$D$56:$D$61,MATCH('1'!AE33,CB!$D$56:$D$61,1)))*( INDEX(CB!$K$56:$K$61,MATCH('1'!AE33, CB!$D$56:$D$61,1)+1)- INDEX(CB!$K$56:$K$61,MATCH('1'!AE33, CB!$D$56:$D$61,1)))/( INDEX(CB!$D$56:$D$61,MATCH('1'!AE33, CB!$D$56:$D$61,1)+1)- INDEX(CB!$D$56:$D$61,MATCH('1'!AE33,CB!$D$56:$D$61,1))),IF(AND('1'!AF33=CB!$A$62, '1'!AG33=CB!$B$62),INDEX(CB!$K$62:$K$67,MATCH('1'!AE33, CB!$D$62:$D$67,1))+('1'!AE33- INDEX(CB!$D$62:$D$67,MATCH('1'!AE33,CB!$D$62:$D$67,1)))*( INDEX(CB!$K$62:$K$67,MATCH('1'!AE33, CB!$D$62:$D$67,1)+1)- INDEX(CB!$K$62:$K$67,MATCH('1'!AE33, CB!$D$62:$D$67,1)))/( INDEX(CB!$D$62:$D$67,MATCH('1'!AE33, CB!$D$62:$D$67,1)+1)- INDEX(CB!$D$62:$D$67,MATCH('1'!AE33,CB!$D$62:$D$67,1))),IF(AND('1'!AF33=CB!$A$68, '1'!AG33=CB!$B$68),INDEX(CB!$K$68:$K$73,MATCH('1'!AE33, CB!$D$68:$D$73,1))+('1'!AE33- INDEX(CB!$D$68:$D$73,MATCH('1'!AE33,CB!$D$68:$D$73,1)))*( INDEX(CB!$K$68:$K$73,MATCH('1'!AE33, CB!$D$68:$D$73,1)+1)- INDEX(CB!$K$68:$K$73,MATCH('1'!AE33, CB!$D$68:$D$73,1)))/(INDEX(CB!$D$68:$D$73,MATCH('1'!AE33, CB!$D$68:$D$73,1)+1)- INDEX(CB!$D$68:$D$73,MATCH('1'!AE33,CB!$D$68:$D$73,1))),IF(AND('1'!AF33=CB!$A$74, '1'!AG33=CB!$B$74),INDEX(CB!$K$74:$K$79,MATCH('1'!AE33, CB!$D$74:$D$79,1))+('1'!AE33- INDEX(CB!$D$74:$D$79,MATCH('1'!AE33,CB!$D$74:$D$79,1)))*( INDEX(CB!$K$74:$K$79,MATCH('1'!AE33, CB!$D$74:$D$79,1)+1)- INDEX(CB!$K$74:$K$79,MATCH('1'!AE33, CB!$D$74:$D$79,1)))/(INDEX(CB!$D$74:$D$79,MATCH('1'!AE33, CB!$D$74:$D$79,1)+1)- INDEX(CB!$D$74:$D$79,MATCH('1'!AE33,CB!$D$74:$D$79,1))),IF(AND('1'!AF33=CB!$A$80, '1'!AG33=CB!$B$80),INDEX(CB!$K$80:$K$85,MATCH('1'!AE33, CB!$D$80:$D$85,1))+('1'!AE33- INDEX(CB!$D$80:$D$85,MATCH('1'!AE33,CB!$D$80:$D$85,1)))*( INDEX(CB!$K$80:$K$85,MATCH('1'!AE33, CB!$D$80:$D$85,1)+1)- INDEX(CB!$K$80:$K$85,MATCH('1'!AE33, CB!$D$80:$D$85,1)))/(INDEX(CB!$D$80:$D$85,MATCH('1'!AE33, CB!$D$80:$D$85,1)+1)- INDEX(CB!$D$80:$D$85,MATCH('1'!AE33,CB!$D$80:$D$85,1))),IF(AND('1'!AF33=CB!$A$86, '1'!AG33=CB!$B$86),INDEX(CB!$K$86:$K$91,MATCH('1'!AE33, CB!$D$86:$D$91,1))+('1'!AE33- INDEX(CB!$D$86:$D$91,MATCH('1'!AE33,CB!$D$86:$D$91,1)))*( INDEX(CB!$K$86:$K$91,MATCH('1'!AE33, CB!$D$86:$D$91,1)+1)- INDEX(CB!$K$86:$K$91,MATCH('1'!AE33, CB!$D$86:$D$91,1)))/(INDEX(CB!$D$86:$D$91,MATCH('1'!AE33, CB!$D$86:$D$91,1)+1)- INDEX(CB!$D$86:$D$91,MATCH('1'!AE33,CB!$D$86:$D$91,1))),IF(AND('1'!AF33=CB!$A$92, '1'!AG33=CB!$B$92),INDEX(CB!$K$92:$K$97,MATCH('1'!AE33, CB!$D$92:$D$97,1))+('1'!AE33- INDEX(CB!$D$92:$D$97,MATCH('1'!AE33,CB!$D$92:$D$97,1)))*( INDEX(CB!$K$92:$K$97,MATCH('1'!AE33, CB!$D$92:$D$97,1)+1)- INDEX(CB!$K$92:$K$97,MATCH('1'!AE33, CB!$D$92:$D$97,1)))/(INDEX(CB!$D$92:$D$97,MATCH('1'!AE33, CB!$D$92:$D$97,1)+1)- INDEX(CB!$D$92:$D$97,MATCH('1'!AE33,CB!$D$92:$D$97,1))),IF(AND('1'!AF33=CB!$A$98, '1'!AG33=CB!$B$98),INDEX(CB!$K$98:$K$103,MATCH('1'!AE33, CB!$D$98:$D$103,1))+('1'!AE33- INDEX(CB!$D$98:$D$103,MATCH('1'!AE33,CB!$D$98:$D$103,1)))*( INDEX(CB!$K$98:$K$103,MATCH('1'!AE33, CB!$D$98:$D$103,1)+1)- INDEX(CB!$K$98:$K$103,MATCH('1'!AE33, CB!$D$98:$D$103,1)))/(INDEX(CB!$D$98:$D$103,MATCH('1'!AE33, CB!$D$98:$D$103,1)+1)- INDEX(CB!$D$98:$D$103,MATCH('1'!AE33,CB!$D$98:$D$103,1))),IF(AND('1'!AF33=CB!$A$104, '1'!AG33=CB!$B$104),INDEX(CB!$K$104:$K$109,MATCH('1'!AE33, CB!$D$104:$D$109,1))+('1'!AE33- INDEX(CB!$D$104:$D$109,MATCH('1'!AE33,CB!$D$104:$D$109,1)))*( INDEX(CB!$K$104:$K$109,MATCH('1'!AE33, CB!$D$104:$D$109,1)+1)- INDEX(CB!$K$104:$K$109,MATCH('1'!AE33, CB!$D$104:$D$109,1)))/(INDEX(CB!$D$104:$D$109,MATCH('1'!AE33, CB!$D$104:$D$109,1)+1)- INDEX(CB!$D$104:$D$109,MATCH('1'!AE33,CB!$D$104:$D$109,1))),0))))))))))))))))))</f>
        <v>0</v>
      </c>
      <c r="AJ33" s="33">
        <f>IF(AND('1'!AF33=CB!$A$2, '1'!AG33=CB!$B$2),INDEX(CB!$I$2:$I$7,MATCH('1'!AE33, CB!$D$2:$D$7,1))+('1'!AE33- INDEX(CB!$D$2:$D$7,MATCH('1'!AE33,CB!$D$2:$D$7,1)))*( INDEX(CB!$I$2:$I$7,MATCH('1'!AE33, CB!$D$2:$D$7,1)+1)- INDEX(CB!$I$2:$I$7,MATCH('1'!AE33, CB!$D$2:$D$7,1)))/( INDEX(CB!$D$2:$D$7,MATCH('1'!AE33, CB!$D$2:$D$7,1)+1)- INDEX(CB!$D$2:$D$7,MATCH('1'!AE33,CB!$D$2:$D$7,1))),IF(AND('1'!AF33=CB!$A$8, '1'!AG33=CB!$B$8),INDEX(CB!$I$8:$I$13,MATCH('1'!AE33, CB!$D$8:$D$13,1))+('1'!AE33- INDEX(CB!$D$8:$D$13,MATCH('1'!AE33,CB!$D$8:$D$13,1)))*( INDEX(CB!$I$8:$I$13,MATCH('1'!AE33, CB!$D$8:$D$13,1)+1)- INDEX(CB!$I$8:$I$13,MATCH('1'!AE33, CB!$D$8:$D$13,1)))/( INDEX(CB!$D$8:$D$13,MATCH('1'!AE33, CB!$D$8:$D$13,1)+1)- INDEX(CB!$D$8:$D$13,MATCH('1'!AE33,CB!$D$8:$D$13,1))),IF(AND('1'!AF33=CB!$A$14, '1'!AG33=CB!$B$14),INDEX(CB!$I$14:$I$19,MATCH('1'!AE33, CB!$D$14:$D$19,1))+('1'!AE33- INDEX(CB!$D$14:$D$19,MATCH('1'!AE33,CB!$D$14:$D$19,1)))*( INDEX(CB!$I$14:$I$19,MATCH('1'!AE33, CB!$D$14:$D$19,1)+1)- INDEX(CB!$I$14:$I$19,MATCH('1'!AE33, CB!$D$14:$D$19,1)))/( INDEX(CB!$D$14:$D$19,MATCH('1'!AE33, CB!$D$14:$D$19,1)+1)- INDEX(CB!$D$14:$D$19,MATCH('1'!AE33,CB!$D$14:$D$19,1))),IF(AND('1'!AF33=CB!$A$20, '1'!AG33=CB!$B$20),INDEX(CB!$I$20:$I$25,MATCH('1'!AE33, CB!$D$20:$D$25,1))+('1'!AE33- INDEX(CB!$D$20:$D$25,MATCH('1'!AE33,CB!$D$20:$D$25,1)))*( INDEX(CB!$I$20:$I$25,MATCH('1'!AE33, CB!$D$20:$D$25,1)+1)- INDEX(CB!$I$20:$I$25,MATCH('1'!AE33, CB!$D$20:$D$25,1)))/( INDEX(CB!$D$20:$D$25,MATCH('1'!AE33, CB!$D$20:$D$25,1)+1)- INDEX(CB!$D$20:$D$25,MATCH('1'!AE33,CB!$D$20:$D$25,1))),IF(AND('1'!AF33=CB!$A$26, '1'!AG33=CB!$B$26),INDEX(CB!$I$26:$I$31,MATCH('1'!AE33, CB!$D$26:$D$31,1))+('1'!AE33- INDEX(CB!$D$26:$D$31,MATCH('1'!AE33,CB!$D$26:$D$31,1)))*( INDEX(CB!$I$26:$I$31,MATCH('1'!AE33, CB!$D$26:$D$31,1)+1)- INDEX(CB!$I$26:$I$31,MATCH('1'!AE33, CB!$D$26:$D$31,1)))/( INDEX(CB!$D$26:$D$31,MATCH('1'!AE33, CB!$D$26:$D$31,1)+1)- INDEX(CB!$D$26:$D$31,MATCH('1'!AE33,CB!$D$26:$D$31,1))),IF(AND('1'!AF33=CB!$A$32, '1'!AG33=CB!$B$32),INDEX(CB!$I$32:$I$37,MATCH('1'!AE33, CB!$D$32:$D$37,1))+('1'!AE33- INDEX(CB!$D$32:$D$37,MATCH('1'!AE33,CB!$D$32:$D$37,1)))*( INDEX(CB!$I$32:$I$37,MATCH('1'!AE33, CB!$D$32:$D$37,1)+1)- INDEX(CB!$I$32:$I$37,MATCH('1'!AE33, CB!$D$32:$D$37,1)))/( INDEX(CB!$D$32:$D$37,MATCH('1'!AE33, CB!$D$32:$D$37,1)+1)- INDEX(CB!$D$32:$D$37,MATCH('1'!AE33,CB!$D$32:$D$37,1))),IF(AND('1'!AF33=CB!$A$38, '1'!AG33=CB!$B$38),INDEX(CB!$I$38:$I$43,MATCH('1'!AE33, CB!$D$38:$D$43,1))+('1'!AE33- INDEX(CB!$D$38:$D$43,MATCH('1'!AE33,CB!$D$38:$D$43,1)))*( INDEX(CB!$I$38:$I$43,MATCH('1'!AE33, CB!$D$38:$D$43,1)+1)- INDEX(CB!$I$38:$I$43,MATCH('1'!AE33, CB!$D$38:$D$43,1)))/( INDEX(CB!$D$38:$D$43,MATCH('1'!AE33, CB!$D$38:$D$43,1)+1)- INDEX(CB!$D$38:$D$43,MATCH('1'!AE33,CB!$D$38:$D$43,1))),IF(AND('1'!AF33=CB!$A$44, '1'!AG33=CB!$B$44),INDEX(CB!$I$44:$I$49,MATCH('1'!AE33, CB!$D$44:$D$49,1))+('1'!AE33- INDEX(CB!$D$44:$D$49,MATCH('1'!AE33,CB!$D$44:$D$49,1)))*( INDEX(CB!$I$44:$I$49,MATCH('1'!AE33, CB!$D$44:$D$49,1)+1)- INDEX(CB!$I$44:$I$49,MATCH('1'!AE33, CB!$D$44:$D$49,1)))/( INDEX(CB!$D$44:$D$49,MATCH('1'!AE33, CB!$D$44:$D$49,1)+1)- INDEX(CB!$D$44:$D$49,MATCH('1'!AE33,CB!$D$44:$D$49,1))),IF(AND('1'!AF33=CB!$A$50, '1'!AG33=CB!$B$50),INDEX(CB!$I$50:$I$55,MATCH('1'!AE33, CB!$D$50:$D$55,1))+('1'!AE33- INDEX(CB!$D$50:$D$55,MATCH('1'!AE33,CB!$D$50:$D$55,1)))*( INDEX(CB!$I$50:$I$55,MATCH('1'!AE33, CB!$D$50:$D$55,1)+1)- INDEX(CB!$I$50:$I$55,MATCH('1'!AE33, CB!$D$50:$D$55,1)))/( INDEX(CB!$D$50:$D$55,MATCH('1'!AE33, CB!$D$50:$D$55,1)+1)- INDEX(CB!$D$50:$D$55,MATCH('1'!AE33,CB!$D$50:$D$55,1))),IF(AND('1'!AF33=CB!$A$56, '1'!AG33=CB!$B$56),INDEX(CB!$I$56:$I$61,MATCH('1'!AE33, CB!$D$56:$D$61,1))+('1'!AE33- INDEX(CB!$D$56:$D$61,MATCH('1'!AE33,CB!$D$56:$D$61,1)))*( INDEX(CB!$I$56:$I$61,MATCH('1'!AE33, CB!$D$56:$D$61,1)+1)- INDEX(CB!$I$56:$I$61,MATCH('1'!AE33, CB!$D$56:$D$61,1)))/( INDEX(CB!$D$56:$D$61,MATCH('1'!AE33, CB!$D$56:$D$61,1)+1)- INDEX(CB!$D$56:$D$61,MATCH('1'!AE33,CB!$D$56:$D$61,1))),IF(AND('1'!AF33=CB!$A$62, '1'!AG33=CB!$B$62),INDEX(CB!$I$62:$I$67,MATCH('1'!AE33, CB!$D$62:$D$67,1))+('1'!AE33- INDEX(CB!$D$62:$D$67,MATCH('1'!AE33,CB!$D$62:$D$67,1)))*( INDEX(CB!$I$62:$I$67,MATCH('1'!AE33, CB!$D$62:$D$67,1)+1)- INDEX(CB!$I$62:$I$67,MATCH('1'!AE33, CB!$D$62:$D$67,1)))/( INDEX(CB!$D$62:$D$67,MATCH('1'!AE33, CB!$D$62:$D$67,1)+1)- INDEX(CB!$D$62:$D$67,MATCH('1'!AE33,CB!$D$62:$D$67,1))),IF(AND('1'!AF33=CB!$A$68, '1'!AG33=CB!$B$68),INDEX(CB!$I$68:$I$73,MATCH('1'!AE33, CB!$D$68:$D$73,1))+('1'!AE33- INDEX(CB!$D$68:$D$73,MATCH('1'!AE33,CB!$D$68:$D$73,1)))*( INDEX(CB!$I$68:$I$73,MATCH('1'!AE33, CB!$D$68:$D$73,1)+1)- INDEX(CB!$I$68:$I$73,MATCH('1'!AE33, CB!$D$68:$D$73,1)))/(INDEX(CB!$D$68:$D$73,MATCH('1'!AE33, CB!$D$68:$D$73,1)+1)- INDEX(CB!$D$68:$D$73,MATCH('1'!AE33,CB!$D$68:$D$73,1))),IF(AND('1'!AF33=CB!$A$74, '1'!AG33=CB!$B$74),INDEX(CB!$I$74:$I$79,MATCH('1'!AE33, CB!$D$74:$D$79,1))+('1'!AE33- INDEX(CB!$D$74:$D$79,MATCH('1'!AE33,CB!$D$74:$D$79,1)))*( INDEX(CB!$I$74:$I$79,MATCH('1'!AE33, CB!$D$74:$D$79,1)+1)- INDEX(CB!$I$74:$I$79,MATCH('1'!AE33, CB!$D$74:$D$79,1)))/(INDEX(CB!$D$74:$D$79,MATCH('1'!AE33, CB!$D$74:$D$79,1)+1)- INDEX(CB!$D$74:$D$79,MATCH('1'!AE33,CB!$D$74:$D$79,1))),IF(AND('1'!AF33=CB!$A$80, '1'!AG33=CB!$B$80),INDEX(CB!$I$80:$I$85,MATCH('1'!AE33, CB!$D$80:$D$85,1))+('1'!AE33- INDEX(CB!$D$80:$D$85,MATCH('1'!AE33,CB!$D$80:$D$85,1)))*( INDEX(CB!$I$80:$I$85,MATCH('1'!AE33, CB!$D$80:$D$85,1)+1)- INDEX(CB!$I$80:$I$85,MATCH('1'!AE33, CB!$D$80:$D$85,1)))/(INDEX(CB!$D$80:$D$85,MATCH('1'!AE33, CB!$D$80:$D$85,1)+1)- INDEX(CB!$D$80:$D$85,MATCH('1'!AE33,CB!$D$80:$D$85,1))),IF(AND('1'!AF33=CB!$A$86, '1'!AG33=CB!$B$86),INDEX(CB!$I$86:$I$91,MATCH('1'!AE33, CB!$D$86:$D$91,1))+('1'!AE33- INDEX(CB!$D$86:$D$91,MATCH('1'!AE33,CB!$D$86:$D$91,1)))*( INDEX(CB!$I$86:$I$91,MATCH('1'!AE33, CB!$D$86:$D$91,1)+1)- INDEX(CB!$I$86:$I$91,MATCH('1'!AE33, CB!$D$86:$D$91,1)))/(INDEX(CB!$D$86:$D$91,MATCH('1'!AE33, CB!$D$86:$D$91,1)+1)- INDEX(CB!$D$86:$D$91,MATCH('1'!AE33,CB!$D$86:$D$91,1))),IF(AND('1'!AF33=CB!$A$92, '1'!AG33=CB!$B$92),INDEX(CB!$I$92:$I$97,MATCH('1'!AE33, CB!$D$92:$D$97,1))+('1'!AE33- INDEX(CB!$D$92:$D$97,MATCH('1'!AE33,CB!$D$92:$D$97,1)))*( INDEX(CB!$I$92:$I$97,MATCH('1'!AE33, CB!$D$92:$D$97,1)+1)- INDEX(CB!$I$92:$I$97,MATCH('1'!AE33, CB!$D$92:$D$97,1)))/(INDEX(CB!$D$92:$D$97,MATCH('1'!AE33, CB!$D$92:$D$97,1)+1)- INDEX(CB!$D$92:$D$97,MATCH('1'!AE33,CB!$D$92:$D$97,1))),IF(AND('1'!AF33=CB!$A$98, '1'!AG33=CB!$B$98),INDEX(CB!$I$98:$I$103,MATCH('1'!AE33, CB!$D$98:$D$103,1))+('1'!AE33- INDEX(CB!$D$98:$D$103,MATCH('1'!AE33,CB!$D$98:$D$103,1)))*( INDEX(CB!$I$98:$I$103,MATCH('1'!AE33, CB!$D$98:$D$103,1)+1)- INDEX(CB!$I$98:$I$103,MATCH('1'!AE33, CB!$D$98:$D$103,1)))/(INDEX(CB!$D$98:$D$103,MATCH('1'!AE33, CB!$D$98:$D$103,1)+1)- INDEX(CB!$D$98:$D$103,MATCH('1'!AE33,CB!$D$98:$D$103,1))),IF(AND('1'!AF33=CB!$A$104, '1'!AG33=CB!$B$104),INDEX(CB!$I$104:$I$109,MATCH('1'!AE33, CB!$D$104:$D$109,1))+('1'!AE33- INDEX(CB!$D$104:$D$109,MATCH('1'!AE33,CB!$D$104:$D$109,1)))*( INDEX(CB!$I$104:$I$109,MATCH('1'!AE33, CB!$D$104:$D$109,1)+1)- INDEX(CB!$I$104:$I$109,MATCH('1'!AE33, CB!$D$104:$D$109,1)))/(INDEX(CB!$D$104:$D$109,MATCH('1'!AE33, CB!$D$104:$D$109,1)+1)- INDEX(CB!$D$104:$D$109,MATCH('1'!AE33,CB!$D$104:$D$109,1))),0))))))))))))))))))</f>
        <v>0</v>
      </c>
      <c r="AK33" s="33">
        <f>IF(AND('1'!AF33=CB!$A$2, '1'!AG33=CB!$B$2),INDEX(CB!$C$2:$C$7,MATCH('1'!AE33, CB!$D$2:$D$7,1))+('1'!AE33- INDEX(CB!$D$2:$D$7,MATCH('1'!AE33,CB!$D$2:$D$7,1)))*( INDEX(CB!$C$2:$C$7,MATCH('1'!AE33, CB!$D$2:$D$7,1)+1)- INDEX(CB!$C$2:$C$7,MATCH('1'!AE33, CB!$D$2:$D$7,1)))/( INDEX(CB!$D$2:$D$7,MATCH('1'!AE33, CB!$D$2:$D$7,1)+1)- INDEX(CB!$D$2:$D$7,MATCH('1'!AE33,CB!$D$2:$D$7,1))),IF(AND('1'!AF33=CB!$A$8, '1'!AG33=CB!$B$8),INDEX(CB!$C$8:$C$13,MATCH('1'!AE33, CB!$D$8:$D$13,1))+('1'!AE33- INDEX(CB!$D$8:$D$13,MATCH('1'!AE33,CB!$D$8:$D$13,1)))*( INDEX(CB!$C$8:$C$13,MATCH('1'!AE33, CB!$D$8:$D$13,1)+1)- INDEX(CB!$C$8:$C$13,MATCH('1'!AE33, CB!$D$8:$D$13,1)))/( INDEX(CB!$D$8:$D$13,MATCH('1'!AE33, CB!$D$8:$D$13,1)+1)- INDEX(CB!$D$8:$D$13,MATCH('1'!AE33,CB!$D$8:$D$13,1))),IF(AND('1'!AF33=CB!$A$14, '1'!AG33=CB!$B$14),INDEX(CB!$C$14:$C$19,MATCH('1'!AE33, CB!$D$14:$D$19,1))+('1'!AE33- INDEX(CB!$D$14:$D$19,MATCH('1'!AE33,CB!$D$14:$D$19,1)))*( INDEX(CB!$C$14:$C$19,MATCH('1'!AE33, CB!$D$14:$D$19,1)+1)- INDEX(CB!$C$14:$C$19,MATCH('1'!AE33, CB!$D$14:$D$19,1)))/( INDEX(CB!$D$14:$D$19,MATCH('1'!AE33, CB!$D$14:$D$19,1)+1)- INDEX(CB!$D$14:$D$19,MATCH('1'!AE33,CB!$D$14:$D$19,1))),IF(AND('1'!AF33=CB!$A$20, '1'!AG33=CB!$B$20),INDEX(CB!$C$20:$C$25,MATCH('1'!AE33, CB!$D$20:$D$25,1))+('1'!AE33- INDEX(CB!$D$20:$D$25,MATCH('1'!AE33,CB!$D$20:$D$25,1)))*( INDEX(CB!$C$20:$C$25,MATCH('1'!AE33, CB!$D$20:$D$25,1)+1)- INDEX(CB!$C$20:$C$25,MATCH('1'!AE33, CB!$D$20:$D$25,1)))/( INDEX(CB!$D$20:$D$25,MATCH('1'!AE33, CB!$D$20:$D$25,1)+1)- INDEX(CB!$D$20:$D$25,MATCH('1'!AE33,CB!$D$20:$D$25,1))),IF(AND('1'!AF33=CB!$A$26, '1'!AG33=CB!$B$26),INDEX(CB!$C$26:$C$31,MATCH('1'!AE33, CB!$D$26:$D$31,1))+('1'!AE33- INDEX(CB!$D$26:$D$31,MATCH('1'!AE33,CB!$D$26:$D$31,1)))*( INDEX(CB!$C$26:$C$31,MATCH('1'!AE33, CB!$D$26:$D$31,1)+1)- INDEX(CB!$C$26:$C$31,MATCH('1'!AE33, CB!$D$26:$D$31,1)))/( INDEX(CB!$D$26:$D$31,MATCH('1'!AE33, CB!$D$26:$D$31,1)+1)- INDEX(CB!$D$26:$D$31,MATCH('1'!AE33,CB!$D$26:$D$31,1))),IF(AND('1'!AF33=CB!$A$32, '1'!AG33=CB!$B$32),INDEX(CB!$C$32:$C$37,MATCH('1'!AE33, CB!$D$32:$D$37,1))+('1'!AE33- INDEX(CB!$D$32:$D$37,MATCH('1'!AE33,CB!$D$32:$D$37,1)))*( INDEX(CB!$C$32:$C$37,MATCH('1'!AE33, CB!$D$32:$D$37,1)+1)- INDEX(CB!$C$32:$C$37,MATCH('1'!AE33, CB!$D$32:$D$37,1)))/( INDEX(CB!$D$32:$D$37,MATCH('1'!AE33, CB!$D$32:$D$37,1)+1)- INDEX(CB!$D$32:$D$37,MATCH('1'!AE33,CB!$D$32:$D$37,1))),IF(AND('1'!AF33=CB!$A$38, '1'!AG33=CB!$B$38),INDEX(CB!$C$38:$C$43,MATCH('1'!AE33, CB!$D$38:$D$43,1))+('1'!AE33- INDEX(CB!$D$38:$D$43,MATCH('1'!AE33,CB!$D$38:$D$43,1)))*( INDEX(CB!$C$38:$C$43,MATCH('1'!AE33, CB!$D$38:$D$43,1)+1)- INDEX(CB!$C$38:$C$43,MATCH('1'!AE33, CB!$D$38:$D$43,1)))/( INDEX(CB!$D$38:$D$43,MATCH('1'!AE33, CB!$D$38:$D$43,1)+1)- INDEX(CB!$D$38:$D$43,MATCH('1'!AE33,CB!$D$38:$D$43,1))),IF(AND('1'!AF33=CB!$A$44, '1'!AG33=CB!$B$44),INDEX(CB!$C$44:$C$49,MATCH('1'!AE33, CB!$D$44:$D$49,1))+('1'!AE33- INDEX(CB!$D$44:$D$49,MATCH('1'!AE33,CB!$D$44:$D$49,1)))*( INDEX(CB!$C$44:$C$49,MATCH('1'!AE33, CB!$D$44:$D$49,1)+1)- INDEX(CB!$C$44:$C$49,MATCH('1'!AE33, CB!$D$44:$D$49,1)))/( INDEX(CB!$D$44:$D$49,MATCH('1'!AE33, CB!$D$44:$D$49,1)+1)- INDEX(CB!$D$44:$D$49,MATCH('1'!AE33,CB!$D$44:$D$49,1))),IF(AND('1'!AF33=CB!$A$50, '1'!AG33=CB!$B$50),INDEX(CB!$C$50:$C$55,MATCH('1'!AE33, CB!$D$50:$D$55,1))+('1'!AE33- INDEX(CB!$D$50:$D$55,MATCH('1'!AE33,CB!$D$50:$D$55,1)))*( INDEX(CB!$C$50:$C$55,MATCH('1'!AE33, CB!$D$50:$D$55,1)+1)- INDEX(CB!$C$50:$C$55,MATCH('1'!AE33, CB!$D$50:$D$55,1)))/( INDEX(CB!$D$50:$D$55,MATCH('1'!AE33, CB!$D$50:$D$55,1)+1)- INDEX(CB!$D$50:$D$55,MATCH('1'!AE33,CB!$D$50:$D$55,1))),IF(AND('1'!AF33=CB!$A$56, '1'!AG33=CB!$B$56),INDEX(CB!$C$56:$C$61,MATCH('1'!AE33, CB!$D$56:$D$61,1))+('1'!AE33- INDEX(CB!$D$56:$D$61,MATCH('1'!AE33,CB!$D$56:$D$61,1)))*( INDEX(CB!$C$56:$C$61,MATCH('1'!AE33, CB!$D$56:$D$61,1)+1)- INDEX(CB!$C$56:$C$61,MATCH('1'!AE33, CB!$D$56:$D$61,1)))/( INDEX(CB!$D$56:$D$61,MATCH('1'!AE33, CB!$D$56:$D$61,1)+1)- INDEX(CB!$D$56:$D$61,MATCH('1'!AE33,CB!$D$56:$D$61,1))),IF(AND('1'!AF33=CB!$A$62, '1'!AG33=CB!$B$62),INDEX(CB!$C$62:$C$67,MATCH('1'!AE33, CB!$D$62:$D$67,1))+('1'!AE33- INDEX(CB!$D$62:$D$67,MATCH('1'!AE33,CB!$D$62:$D$67,1)))*( INDEX(CB!$C$62:$C$67,MATCH('1'!AE33, CB!$D$62:$D$67,1)+1)- INDEX(CB!$C$62:$C$67,MATCH('1'!AE33, CB!$D$62:$D$67,1)))/( INDEX(CB!$D$62:$D$67,MATCH('1'!AE33, CB!$D$62:$D$67,1)+1)- INDEX(CB!$D$62:$D$67,MATCH('1'!AE33,CB!$D$62:$D$67,1))),IF(AND('1'!AF33=CB!$A$68, '1'!AG33=CB!$B$68),INDEX(CB!$C$68:$C$73,MATCH('1'!AE33, CB!$D$68:$D$73,1))+('1'!AE33- INDEX(CB!$D$68:$D$73,MATCH('1'!AE33,CB!$D$68:$D$73,1)))*( INDEX(CB!$C$68:$C$73,MATCH('1'!AE33, CB!$D$68:$D$73,1)+1)- INDEX(CB!$C$68:$C$73,MATCH('1'!AE33, CB!$D$68:$D$73,1)))/(INDEX(CB!$D$68:$D$73,MATCH('1'!AE33, CB!$D$68:$D$73,1)+1)- INDEX(CB!$D$68:$D$73,MATCH('1'!AE33,CB!$D$68:$D$73,1))),IF(AND('1'!AF33=CB!$A$74, '1'!AG33=CB!$B$74),INDEX(CB!$C$74:$C$79,MATCH('1'!AE33, CB!$D$74:$D$79,1))+('1'!AE33- INDEX(CB!$D$74:$D$79,MATCH('1'!AE33,CB!$D$74:$D$79,1)))*( INDEX(CB!$C$74:$C$79,MATCH('1'!AE33, CB!$D$74:$D$79,1)+1)- INDEX(CB!$C$74:$C$79,MATCH('1'!AE33, CB!$D$74:$D$79,1)))/(INDEX(CB!$D$74:$D$79,MATCH('1'!AE33, CB!$D$74:$D$79,1)+1)- INDEX(CB!$D$74:$D$79,MATCH('1'!AE33,CB!$D$74:$D$79,1))),IF(AND('1'!AF33=CB!$A$80, '1'!AG33=CB!$B$80),INDEX(CB!$C$80:$C$85,MATCH('1'!AE33, CB!$D$80:$D$85,1))+('1'!AE33- INDEX(CB!$D$80:$D$85,MATCH('1'!AE33,CB!$D$80:$D$85,1)))*( INDEX(CB!$C$80:$C$85,MATCH('1'!AE33, CB!$D$80:$D$85,1)+1)- INDEX(CB!$C$80:$C$85,MATCH('1'!AE33, CB!$D$80:$D$85,1)))/(INDEX(CB!$D$80:$D$85,MATCH('1'!AE33, CB!$D$80:$D$85,1)+1)- INDEX(CB!$D$80:$D$85,MATCH('1'!AE33,CB!$D$80:$D$85,1))),IF(AND('1'!AF33=CB!$A$86, '1'!AG33=CB!$B$86),INDEX(CB!$C$86:$C$91,MATCH('1'!AE33, CB!$D$86:$D$91,1))+('1'!AE33- INDEX(CB!$D$86:$D$91,MATCH('1'!AE33,CB!$D$86:$D$91,1)))*( INDEX(CB!$C$86:$C$91,MATCH('1'!AE33, CB!$D$86:$D$91,1)+1)- INDEX(CB!$C$86:$C$91,MATCH('1'!AE33, CB!$D$86:$D$91,1)))/(INDEX(CB!$D$86:$D$91,MATCH('1'!AE33, CB!$D$86:$D$91,1)+1)- INDEX(CB!$D$86:$D$91,MATCH('1'!AE33,CB!$D$86:$D$91,1))),IF(AND('1'!AF33=CB!$A$92, '1'!AG33=CB!$B$92),INDEX(CB!$C$92:$C$97,MATCH('1'!AE33, CB!$D$92:$D$97,1))+('1'!AE33- INDEX(CB!$D$92:$D$97,MATCH('1'!AE33,CB!$D$92:$D$97,1)))*( INDEX(CB!$C$92:$C$97,MATCH('1'!AE33, CB!$D$92:$D$97,1)+1)- INDEX(CB!$C$92:$C$97,MATCH('1'!AE33, CB!$D$92:$D$97,1)))/(INDEX(CB!$D$92:$D$97,MATCH('1'!AE33, CB!$D$92:$D$97,1)+1)- INDEX(CB!$D$92:$D$97,MATCH('1'!AE33,CB!$D$92:$D$97,1))),IF(AND('1'!AF33=CB!$A$98, '1'!AG33=CB!$B$98),INDEX(CB!$C$98:$C$103,MATCH('1'!AE33, CB!$D$98:$D$103,1))+('1'!AE33- INDEX(CB!$D$98:$D$103,MATCH('1'!AE33,CB!$D$98:$D$103,1)))*( INDEX(CB!$C$98:$C$103,MATCH('1'!AE33, CB!$D$98:$D$103,1)+1)- INDEX(CB!$C$98:$C$103,MATCH('1'!AE33, CB!$D$98:$D$103,1)))/(INDEX(CB!$D$98:$D$103,MATCH('1'!AE33, CB!$D$98:$D$103,1)+1)- INDEX(CB!$D$98:$D$103,MATCH('1'!AE33,CB!$D$98:$D$103,1))),IF(AND('1'!AF33=CB!$A$104, '1'!AG33=CB!$B$104),INDEX(CB!$C$104:$C$109,MATCH('1'!AE33, CB!$D$104:$D$109,1))+('1'!AE33- INDEX(CB!$D$104:$D$109,MATCH('1'!AE33,CB!$D$104:$D$109,1)))*( INDEX(CB!$C$104:$C$109,MATCH('1'!AE33, CB!$D$104:$D$109,1)+1)- INDEX(CB!$C$104:$C$109,MATCH('1'!AE33, CB!$D$104:$D$109,1)))/(INDEX(CB!$D$104:$D$109,MATCH('1'!AE33, CB!$D$104:$D$109,1)+1)- INDEX(CB!$D$104:$D$109,MATCH('1'!AE33,CB!$D$104:$D$109,1))),0))))))))))))))))))</f>
        <v>0</v>
      </c>
      <c r="AL33" s="33">
        <f>IF(AND('1'!AF33=CB!$A$2, '1'!AG33=CB!$B$2),INDEX(CB!$M$2:$M$7,MATCH('1'!AE33, CB!$D$2:$D$7,1))+('1'!AE33- INDEX(CB!$D$2:$D$7,MATCH('1'!AE33,CB!$D$2:$D$7,1)))*( INDEX(CB!$M$2:$M$7,MATCH('1'!AE33, CB!$D$2:$D$7,1)+1)- INDEX(CB!$M$2:$M$7,MATCH('1'!AE33, CB!$D$2:$D$7,1)))/( INDEX(CB!$D$2:$D$7,MATCH('1'!AE33, CB!$D$2:$D$7,1)+1)- INDEX(CB!$D$2:$D$7,MATCH('1'!AE33,CB!$D$2:$D$7,1))),IF(AND('1'!AF33=CB!$A$8, '1'!AG33=CB!$B$8),INDEX(CB!$M$8:$M$13,MATCH('1'!AE33, CB!$D$8:$D$13,1))+('1'!AE33- INDEX(CB!$D$8:$D$13,MATCH('1'!AE33,CB!$D$8:$D$13,1)))*( INDEX(CB!$M$8:$M$13,MATCH('1'!AE33, CB!$D$8:$D$13,1)+1)- INDEX(CB!$M$8:$M$13,MATCH('1'!AE33, CB!$D$8:$D$13,1)))/( INDEX(CB!$D$8:$D$13,MATCH('1'!AE33, CB!$D$8:$D$13,1)+1)- INDEX(CB!$D$8:$D$13,MATCH('1'!AE33,CB!$D$8:$D$13,1))),IF(AND('1'!AF33=CB!$A$14, '1'!AG33=CB!$B$14),INDEX(CB!$M$14:$M$19,MATCH('1'!AE33, CB!$D$14:$D$19,1))+('1'!AE33- INDEX(CB!$D$14:$D$19,MATCH('1'!AE33,CB!$D$14:$D$19,1)))*( INDEX(CB!$M$14:$M$19,MATCH('1'!AE33, CB!$D$14:$D$19,1)+1)- INDEX(CB!$M$14:$M$19,MATCH('1'!AE33, CB!$D$14:$D$19,1)))/( INDEX(CB!$D$14:$D$19,MATCH('1'!AE33, CB!$D$14:$D$19,1)+1)- INDEX(CB!$D$14:$D$19,MATCH('1'!AE33,CB!$D$14:$D$19,1))),IF(AND('1'!AF33=CB!$A$20, '1'!AG33=CB!$B$20),INDEX(CB!$M$20:$M$25,MATCH('1'!AE33, CB!$D$20:$D$25,1))+('1'!AE33- INDEX(CB!$D$20:$D$25,MATCH('1'!AE33,CB!$D$20:$D$25,1)))*( INDEX(CB!$M$20:$M$25,MATCH('1'!AE33, CB!$D$20:$D$25,1)+1)- INDEX(CB!$M$20:$M$25,MATCH('1'!AE33, CB!$D$20:$D$25,1)))/( INDEX(CB!$D$20:$D$25,MATCH('1'!AE33, CB!$D$20:$D$25,1)+1)- INDEX(CB!$D$20:$D$25,MATCH('1'!AE33,CB!$D$20:$D$25,1))),IF(AND('1'!AF33=CB!$A$26, '1'!AG33=CB!$B$26),INDEX(CB!$M$26:$M$31,MATCH('1'!AE33, CB!$D$26:$D$31,1))+('1'!AE33- INDEX(CB!$D$26:$D$31,MATCH('1'!AE33,CB!$D$26:$D$31,1)))*( INDEX(CB!$M$26:$M$31,MATCH('1'!AE33, CB!$D$26:$D$31,1)+1)- INDEX(CB!$M$26:$M$31,MATCH('1'!AE33, CB!$D$26:$D$31,1)))/( INDEX(CB!$D$26:$D$31,MATCH('1'!AE33, CB!$D$26:$D$31,1)+1)- INDEX(CB!$D$26:$D$31,MATCH('1'!AE33,CB!$D$26:$D$31,1))),IF(AND('1'!AF33=CB!$A$32, '1'!AG33=CB!$B$32),INDEX(CB!$M$32:$M$37,MATCH('1'!AE33, CB!$D$32:$D$37,1))+('1'!AE33- INDEX(CB!$D$32:$D$37,MATCH('1'!AE33,CB!$D$32:$D$37,1)))*( INDEX(CB!$M$32:$M$37,MATCH('1'!AE33, CB!$D$32:$D$37,1)+1)- INDEX(CB!$M$32:$M$37,MATCH('1'!AE33, CB!$D$32:$D$37,1)))/( INDEX(CB!$D$32:$D$37,MATCH('1'!AE33, CB!$D$32:$D$37,1)+1)- INDEX(CB!$D$32:$D$37,MATCH('1'!AE33,CB!$D$32:$D$37,1))),IF(AND('1'!AF33=CB!$A$38, '1'!AG33=CB!$B$38),INDEX(CB!$M$38:$M$43,MATCH('1'!AE33, CB!$D$38:$D$43,1))+('1'!AE33- INDEX(CB!$D$38:$D$43,MATCH('1'!AE33,CB!$D$38:$D$43,1)))*( INDEX(CB!$M$38:$M$43,MATCH('1'!AE33, CB!$D$38:$D$43,1)+1)- INDEX(CB!$M$38:$M$43,MATCH('1'!AE33, CB!$D$38:$D$43,1)))/( INDEX(CB!$D$38:$D$43,MATCH('1'!AE33, CB!$D$38:$D$43,1)+1)- INDEX(CB!$D$38:$D$43,MATCH('1'!AE33,CB!$D$38:$D$43,1))),IF(AND('1'!AF33=CB!$A$44, '1'!AG33=CB!$B$44),INDEX(CB!$M$44:$M$49,MATCH('1'!AE33, CB!$D$44:$D$49,1))+('1'!AE33- INDEX(CB!$D$44:$D$49,MATCH('1'!AE33,CB!$D$44:$D$49,1)))*( INDEX(CB!$M$44:$M$49,MATCH('1'!AE33, CB!$D$44:$D$49,1)+1)- INDEX(CB!$M$44:$M$49,MATCH('1'!AE33, CB!$D$44:$D$49,1)))/( INDEX(CB!$D$44:$D$49,MATCH('1'!AE33, CB!$D$44:$D$49,1)+1)- INDEX(CB!$D$44:$D$49,MATCH('1'!AE33,CB!$D$44:$D$49,1))),IF(AND('1'!AF33=CB!$A$50, '1'!AG33=CB!$B$50),INDEX(CB!$M$50:$M$55,MATCH('1'!AE33, CB!$D$50:$D$55,1))+('1'!AE33- INDEX(CB!$D$50:$D$55,MATCH('1'!AE33,CB!$D$50:$D$55,1)))*( INDEX(CB!$M$50:$M$55,MATCH('1'!AE33, CB!$D$50:$D$55,1)+1)- INDEX(CB!$M$50:$M$55,MATCH('1'!AE33, CB!$D$50:$D$55,1)))/( INDEX(CB!$D$50:$D$55,MATCH('1'!AE33, CB!$D$50:$D$55,1)+1)- INDEX(CB!$D$50:$D$55,MATCH('1'!AE33,CB!$D$50:$D$55,1))),IF(AND('1'!AF33=CB!$A$56, '1'!AG33=CB!$B$56),INDEX(CB!$M$56:$M$61,MATCH('1'!AE33, CB!$D$56:$D$61,1))+('1'!AE33- INDEX(CB!$D$56:$D$61,MATCH('1'!AE33,CB!$D$56:$D$61,1)))*( INDEX(CB!$M$56:$M$61,MATCH('1'!AE33, CB!$D$56:$D$61,1)+1)- INDEX(CB!$M$56:$M$61,MATCH('1'!AE33, CB!$D$56:$D$61,1)))/( INDEX(CB!$D$56:$D$61,MATCH('1'!AE33, CB!$D$56:$D$61,1)+1)- INDEX(CB!$D$56:$D$61,MATCH('1'!AE33,CB!$D$56:$D$61,1))),IF(AND('1'!AF33=CB!$A$62, '1'!AG33=CB!$B$62),INDEX(CB!$M$62:$M$67,MATCH('1'!AE33, CB!$D$62:$D$67,1))+('1'!AE33- INDEX(CB!$D$62:$D$67,MATCH('1'!AE33,CB!$D$62:$D$67,1)))*( INDEX(CB!$M$62:$M$67,MATCH('1'!AE33, CB!$D$62:$D$67,1)+1)- INDEX(CB!$M$62:$M$67,MATCH('1'!AE33, CB!$D$62:$D$67,1)))/( INDEX(CB!$D$62:$D$67,MATCH('1'!AE33, CB!$D$62:$D$67,1)+1)- INDEX(CB!$D$62:$D$67,MATCH('1'!AE33,CB!$D$62:$D$67,1))),IF(AND('1'!AF33=CB!$A$68, '1'!AG33=CB!$B$68),INDEX(CB!$M$68:$M$73,MATCH('1'!AE33, CB!$D$68:$D$73,1))+('1'!AE33- INDEX(CB!$D$68:$D$73,MATCH('1'!AE33,CB!$D$68:$D$73,1)))*( INDEX(CB!$M$68:$M$73,MATCH('1'!AE33, CB!$D$68:$D$73,1)+1)- INDEX(CB!$M$68:$M$73,MATCH('1'!AE33, CB!$D$68:$D$73,1)))/(INDEX(CB!$D$68:$D$73,MATCH('1'!AE33, CB!$D$68:$D$73,1)+1)- INDEX(CB!$D$68:$D$73,MATCH('1'!AE33,CB!$D$68:$D$73,1))),IF(AND('1'!AF33=CB!$A$74, '1'!AG33=CB!$B$74),INDEX(CB!$M$74:$M$79,MATCH('1'!AE33, CB!$D$74:$D$79,1))+('1'!AE33- INDEX(CB!$D$74:$D$79,MATCH('1'!AE33,CB!$D$74:$D$79,1)))*( INDEX(CB!$M$74:$M$79,MATCH('1'!AE33, CB!$D$74:$D$79,1)+1)- INDEX(CB!$M$74:$M$79,MATCH('1'!AE33, CB!$D$74:$D$79,1)))/(INDEX(CB!$D$74:$D$79,MATCH('1'!AE33, CB!$D$74:$D$79,1)+1)- INDEX(CB!$D$74:$D$79,MATCH('1'!AE33,CB!$D$74:$D$79,1))),IF(AND('1'!AF33=CB!$A$80, '1'!AG33=CB!$B$80),INDEX(CB!$M$80:$M$85,MATCH('1'!AE33, CB!$D$80:$D$85,1))+('1'!AE33- INDEX(CB!$D$80:$D$85,MATCH('1'!AE33,CB!$D$80:$D$85,1)))*( INDEX(CB!$M$80:$M$85,MATCH('1'!AE33, CB!$D$80:$D$85,1)+1)- INDEX(CB!$M$80:$M$85,MATCH('1'!AE33, CB!$D$80:$D$85,1)))/(INDEX(CB!$D$80:$D$85,MATCH('1'!AE33, CB!$D$80:$D$85,1)+1)- INDEX(CB!$D$80:$D$85,MATCH('1'!AE33,CB!$D$80:$D$85,1))),IF(AND('1'!AF33=CB!$A$86, '1'!AG33=CB!$B$86),INDEX(CB!$M$86:$M$91,MATCH('1'!AE33, CB!$D$86:$D$91,1))+('1'!AE33- INDEX(CB!$D$86:$D$91,MATCH('1'!AE33,CB!$D$86:$D$91,1)))*( INDEX(CB!$M$86:$M$91,MATCH('1'!AE33, CB!$D$86:$D$91,1)+1)- INDEX(CB!$M$86:$M$91,MATCH('1'!AE33, CB!$D$86:$D$91,1)))/(INDEX(CB!$D$86:$D$91,MATCH('1'!AE33, CB!$D$86:$D$91,1)+1)- INDEX(CB!$D$86:$D$91,MATCH('1'!AE33,CB!$D$86:$D$91,1))),IF(AND('1'!AF33=CB!$A$92, '1'!AG33=CB!$B$92),INDEX(CB!$M$92:$M$97,MATCH('1'!AE33, CB!$D$92:$D$97,1))+('1'!AE33- INDEX(CB!$D$92:$D$97,MATCH('1'!AE33,CB!$D$92:$D$97,1)))*( INDEX(CB!$M$92:$M$97,MATCH('1'!AE33, CB!$D$92:$D$97,1)+1)- INDEX(CB!$M$92:$M$97,MATCH('1'!AE33, CB!$D$92:$D$97,1)))/(INDEX(CB!$D$92:$D$97,MATCH('1'!AE33, CB!$D$92:$D$97,1)+1)- INDEX(CB!$D$92:$D$97,MATCH('1'!AE33,CB!$D$92:$D$97,1))),IF(AND('1'!AF33=CB!$A$98, '1'!AG33=CB!$B$98),INDEX(CB!$M$98:$M$103,MATCH('1'!AE33, CB!$D$98:$D$103,1))+('1'!AE33- INDEX(CB!$D$98:$D$103,MATCH('1'!AE33,CB!$D$98:$D$103,1)))*( INDEX(CB!$M$98:$M$103,MATCH('1'!AE33, CB!$D$98:$D$103,1)+1)- INDEX(CB!$M$98:$M$103,MATCH('1'!AE33, CB!$D$98:$D$103,1)))/(INDEX(CB!$D$98:$D$103,MATCH('1'!AE33, CB!$D$98:$D$103,1)+1)- INDEX(CB!$D$98:$D$103,MATCH('1'!AE33,CB!$D$98:$D$103,1))),IF(AND('1'!AF33=CB!$A$104, '1'!AG33=CB!$B$104),INDEX(CB!$M$104:$M$109,MATCH('1'!AE33, CB!$D$104:$D$109,1))+('1'!AE33- INDEX(CB!$D$104:$D$109,MATCH('1'!AE33,CB!$D$104:$D$109,1)))*( INDEX(CB!$M$104:$M$109,MATCH('1'!AE33, CB!$D$104:$D$109,1)+1)- INDEX(CB!$M$104:$M$109,MATCH('1'!AE33, CB!$D$104:$D$109,1)))/(INDEX(CB!$D$104:$D$109,MATCH('1'!AE33, CB!$D$104:$D$109,1)+1)- INDEX(CB!$D$104:$D$109,MATCH('1'!AE33,CB!$D$104:$D$109,1))),0))))))))))))))))))</f>
        <v>0</v>
      </c>
      <c r="AM33" s="33">
        <f>IF(AND('1'!AF33=CB!$A$2, '1'!AG33=CB!$B$2),INDEX(CB!$G$2:$G$7,MATCH('1'!AE33, CB!$D$2:$D$7,1))+('1'!AE33- INDEX(CB!$D$2:$D$7,MATCH('1'!AE33,CB!$D$2:$D$7,1)))*( INDEX(CB!$G$2:$G$7,MATCH('1'!AE33, CB!$D$2:$D$7,1)+1)- INDEX(CB!$G$2:$G$7,MATCH('1'!AE33, CB!$D$2:$D$7,1)))/( INDEX(CB!$D$2:$D$7,MATCH('1'!AE33, CB!$D$2:$D$7,1)+1)- INDEX(CB!$D$2:$D$7,MATCH('1'!AE33,CB!$D$2:$D$7,1))),IF(AND('1'!AF33=CB!$A$8, '1'!AG33=CB!$B$8),INDEX(CB!$G$8:$G$13,MATCH('1'!AE33, CB!$D$8:$D$13,1))+('1'!AE33- INDEX(CB!$D$8:$D$13,MATCH('1'!AE33,CB!$D$8:$D$13,1)))*( INDEX(CB!$G$8:$G$13,MATCH('1'!AE33, CB!$D$8:$D$13,1)+1)- INDEX(CB!$G$8:$G$13,MATCH('1'!AE33, CB!$D$8:$D$13,1)))/( INDEX(CB!$D$8:$D$13,MATCH('1'!AE33, CB!$D$8:$D$13,1)+1)- INDEX(CB!$D$8:$D$13,MATCH('1'!AE33,CB!$D$8:$D$13,1))),IF(AND('1'!AF33=CB!$A$14, '1'!AG33=CB!$B$14),INDEX(CB!$G$14:$G$19,MATCH('1'!AE33, CB!$D$14:$D$19,1))+('1'!AE33- INDEX(CB!$D$14:$D$19,MATCH('1'!AE33,CB!$D$14:$D$19,1)))*( INDEX(CB!$G$14:$G$19,MATCH('1'!AE33, CB!$D$14:$D$19,1)+1)- INDEX(CB!$G$14:$G$19,MATCH('1'!AE33, CB!$D$14:$D$19,1)))/( INDEX(CB!$D$14:$D$19,MATCH('1'!AE33, CB!$D$14:$D$19,1)+1)- INDEX(CB!$D$14:$D$19,MATCH('1'!AE33,CB!$D$14:$D$19,1))),IF(AND('1'!AF33=CB!$A$20, '1'!AG33=CB!$B$20),INDEX(CB!$G$20:$G$25,MATCH('1'!AE33, CB!$D$20:$D$25,1))+('1'!AE33- INDEX(CB!$D$20:$D$25,MATCH('1'!AE33,CB!$D$20:$D$25,1)))*( INDEX(CB!$G$20:$G$25,MATCH('1'!AE33, CB!$D$20:$D$25,1)+1)- INDEX(CB!$G$20:$G$25,MATCH('1'!AE33, CB!$D$20:$D$25,1)))/( INDEX(CB!$D$20:$D$25,MATCH('1'!AE33, CB!$D$20:$D$25,1)+1)- INDEX(CB!$D$20:$D$25,MATCH('1'!AE33,CB!$D$20:$D$25,1))),IF(AND('1'!AF33=CB!$A$26, '1'!AG33=CB!$B$26),INDEX(CB!$G$26:$G$31,MATCH('1'!AE33, CB!$D$26:$D$31,1))+('1'!AE33- INDEX(CB!$D$26:$D$31,MATCH('1'!AE33,CB!$D$26:$D$31,1)))*( INDEX(CB!$G$26:$G$31,MATCH('1'!AE33, CB!$D$26:$D$31,1)+1)- INDEX(CB!$G$26:$G$31,MATCH('1'!AE33, CB!$D$26:$D$31,1)))/( INDEX(CB!$D$26:$D$31,MATCH('1'!AE33, CB!$D$26:$D$31,1)+1)- INDEX(CB!$D$26:$D$31,MATCH('1'!AE33,CB!$D$26:$D$31,1))),IF(AND('1'!AF33=CB!$A$32, '1'!AG33=CB!$B$32),INDEX(CB!$G$32:$G$37,MATCH('1'!AE33, CB!$D$32:$D$37,1))+('1'!AE33- INDEX(CB!$D$32:$D$37,MATCH('1'!AE33,CB!$D$32:$D$37,1)))*( INDEX(CB!$G$32:$G$37,MATCH('1'!AE33, CB!$D$32:$D$37,1)+1)- INDEX(CB!$G$32:$G$37,MATCH('1'!AE33, CB!$D$32:$D$37,1)))/( INDEX(CB!$D$32:$D$37,MATCH('1'!AE33, CB!$D$32:$D$37,1)+1)- INDEX(CB!$D$32:$D$37,MATCH('1'!AE33,CB!$D$32:$D$37,1))),IF(AND('1'!AF33=CB!$A$38, '1'!AG33=CB!$B$38),INDEX(CB!$G$38:$G$43,MATCH('1'!AE33, CB!$D$38:$D$43,1))+('1'!AE33- INDEX(CB!$D$38:$D$43,MATCH('1'!AE33,CB!$D$38:$D$43,1)))*( INDEX(CB!$G$38:$G$43,MATCH('1'!AE33, CB!$D$38:$D$43,1)+1)- INDEX(CB!$G$38:$G$43,MATCH('1'!AE33, CB!$D$38:$D$43,1)))/( INDEX(CB!$D$38:$D$43,MATCH('1'!AE33, CB!$D$38:$D$43,1)+1)- INDEX(CB!$D$38:$D$43,MATCH('1'!AE33,CB!$D$38:$D$43,1))),IF(AND('1'!AF33=CB!$A$44, '1'!AG33=CB!$B$44),INDEX(CB!$G$44:$G$49,MATCH('1'!AE33, CB!$D$44:$D$49,1))+('1'!AE33- INDEX(CB!$D$44:$D$49,MATCH('1'!AE33,CB!$D$44:$D$49,1)))*( INDEX(CB!$G$44:$G$49,MATCH('1'!AE33, CB!$D$44:$D$49,1)+1)- INDEX(CB!$G$44:$G$49,MATCH('1'!AE33, CB!$D$44:$D$49,1)))/( INDEX(CB!$D$44:$D$49,MATCH('1'!AE33, CB!$D$44:$D$49,1)+1)- INDEX(CB!$D$44:$D$49,MATCH('1'!AE33,CB!$D$44:$D$49,1))),IF(AND('1'!AF33=CB!$A$50, '1'!AG33=CB!$B$50),INDEX(CB!$G$50:$G$55,MATCH('1'!AE33, CB!$D$50:$D$55,1))+('1'!AE33- INDEX(CB!$D$50:$D$55,MATCH('1'!AE33,CB!$D$50:$D$55,1)))*( INDEX(CB!$G$50:$G$55,MATCH('1'!AE33, CB!$D$50:$D$55,1)+1)- INDEX(CB!$G$50:$G$55,MATCH('1'!AE33, CB!$D$50:$D$55,1)))/( INDEX(CB!$D$50:$D$55,MATCH('1'!AE33, CB!$D$50:$D$55,1)+1)- INDEX(CB!$D$50:$D$55,MATCH('1'!AE33,CB!$D$50:$D$55,1))),IF(AND('1'!AF33=CB!$A$56, '1'!AG33=CB!$B$56),INDEX(CB!$G$56:$G$61,MATCH('1'!AE33, CB!$D$56:$D$61,1))+('1'!AE33- INDEX(CB!$D$56:$D$61,MATCH('1'!AE33,CB!$D$56:$D$61,1)))*( INDEX(CB!$G$56:$G$61,MATCH('1'!AE33, CB!$D$56:$D$61,1)+1)- INDEX(CB!$G$56:$G$61,MATCH('1'!AE33, CB!$D$56:$D$61,1)))/( INDEX(CB!$D$56:$D$61,MATCH('1'!AE33, CB!$D$56:$D$61,1)+1)- INDEX(CB!$D$56:$D$61,MATCH('1'!AE33,CB!$D$56:$D$61,1))),IF(AND('1'!AF33=CB!$A$62, '1'!AG33=CB!$B$62),INDEX(CB!$G$62:$G$67,MATCH('1'!AE33, CB!$D$62:$D$67,1))+('1'!AE33- INDEX(CB!$D$62:$D$67,MATCH('1'!AE33,CB!$D$62:$D$67,1)))*( INDEX(CB!$G$62:$G$67,MATCH('1'!AE33, CB!$D$62:$D$67,1)+1)- INDEX(CB!$G$62:$G$67,MATCH('1'!AE33, CB!$D$62:$D$67,1)))/( INDEX(CB!$D$62:$D$67,MATCH('1'!AE33, CB!$D$62:$D$67,1)+1)- INDEX(CB!$D$62:$D$67,MATCH('1'!AE33,CB!$D$62:$D$67,1))),IF(AND('1'!AF33=CB!$A$68, '1'!AG33=CB!$B$68),INDEX(CB!$G$68:$G$73,MATCH('1'!AE33, CB!$D$68:$D$73,1))+('1'!AE33- INDEX(CB!$D$68:$D$73,MATCH('1'!AE33,CB!$D$68:$D$73,1)))*( INDEX(CB!$G$68:$G$73,MATCH('1'!AE33, CB!$D$68:$D$73,1)+1)- INDEX(CB!$G$68:$G$73,MATCH('1'!AE33, CB!$D$68:$D$73,1)))/(INDEX(CB!$D$68:$D$73,MATCH('1'!AE33, CB!$D$68:$D$73,1)+1)- INDEX(CB!$D$68:$D$73,MATCH('1'!AE33,CB!$D$68:$D$73,1))),IF(AND('1'!AF33=CB!$A$74, '1'!AG33=CB!$B$74),INDEX(CB!$G$74:$G$79,MATCH('1'!AE33, CB!$D$74:$D$79,1))+('1'!AE33- INDEX(CB!$D$74:$D$79,MATCH('1'!AE33,CB!$D$74:$D$79,1)))*( INDEX(CB!$G$74:$G$79,MATCH('1'!AE33, CB!$D$74:$D$79,1)+1)- INDEX(CB!$G$74:$G$79,MATCH('1'!AE33, CB!$D$74:$D$79,1)))/(INDEX(CB!$D$74:$D$79,MATCH('1'!AE33, CB!$D$74:$D$79,1)+1)- INDEX(CB!$D$74:$D$79,MATCH('1'!AE33,CB!$D$74:$D$79,1))),IF(AND('1'!AF33=CB!$A$80, '1'!AG33=CB!$B$80),INDEX(CB!$G$80:$G$85,MATCH('1'!AE33, CB!$D$80:$D$85,1))+('1'!AE33- INDEX(CB!$D$80:$D$85,MATCH('1'!AE33,CB!$D$80:$D$85,1)))*( INDEX(CB!$G$80:$G$85,MATCH('1'!AE33, CB!$D$80:$D$85,1)+1)- INDEX(CB!$G$80:$G$85,MATCH('1'!AE33, CB!$D$80:$D$85,1)))/(INDEX(CB!$D$80:$D$85,MATCH('1'!AE33, CB!$D$80:$D$85,1)+1)- INDEX(CB!$D$80:$D$85,MATCH('1'!AE33,CB!$D$80:$D$85,1))),IF(AND('1'!AF33=CB!$A$86, '1'!AG33=CB!$B$86),INDEX(CB!$G$86:$G$91,MATCH('1'!AE33, CB!$D$86:$D$91,1))+('1'!AE33- INDEX(CB!$D$86:$D$91,MATCH('1'!AE33,CB!$D$86:$D$91,1)))*( INDEX(CB!$G$86:$G$91,MATCH('1'!AE33, CB!$D$86:$D$91,1)+1)- INDEX(CB!$G$86:$G$91,MATCH('1'!AE33, CB!$D$86:$D$91,1)))/(INDEX(CB!$D$86:$D$91,MATCH('1'!AE33, CB!$D$86:$D$91,1)+1)- INDEX(CB!$D$86:$D$91,MATCH('1'!AE33,CB!$D$86:$D$91,1))),IF(AND('1'!AF33=CB!$A$92, '1'!AG33=CB!$B$92),INDEX(CB!$G$92:$G$97,MATCH('1'!AE33, CB!$D$92:$D$97,1))+('1'!AE33- INDEX(CB!$D$92:$D$97,MATCH('1'!AE33,CB!$D$92:$D$97,1)))*( INDEX(CB!$G$92:$G$97,MATCH('1'!AE33, CB!$D$92:$D$97,1)+1)- INDEX(CB!$G$92:$G$97,MATCH('1'!AE33, CB!$D$92:$D$97,1)))/(INDEX(CB!$D$92:$D$97,MATCH('1'!AE33, CB!$D$92:$D$97,1)+1)- INDEX(CB!$D$92:$D$97,MATCH('1'!AE33,CB!$D$92:$D$97,1))),IF(AND('1'!AF33=CB!$A$98, '1'!AG33=CB!$B$98),INDEX(CB!$G$98:$G$103,MATCH('1'!AE33, CB!$D$98:$D$103,1))+('1'!AE33- INDEX(CB!$D$98:$D$103,MATCH('1'!AE33,CB!$D$98:$D$103,1)))*( INDEX(CB!$G$98:$G$103,MATCH('1'!AE33, CB!$D$98:$D$103,1)+1)- INDEX(CB!$G$98:$G$103,MATCH('1'!AE33, CB!$D$98:$D$103,1)))/(INDEX(CB!$D$98:$D$103,MATCH('1'!AE33, CB!$D$98:$D$103,1)+1)- INDEX(CB!$D$98:$D$103,MATCH('1'!AE33,CB!$D$98:$D$103,1))),IF(AND('1'!AF33=CB!$A$104, '1'!AG33=CB!$B$104),INDEX(CB!$G$104:$G$109,MATCH('1'!AE33, CB!$D$104:$D$109,1))+('1'!AE33- INDEX(CB!$D$104:$D$109,MATCH('1'!AE33,CB!$D$104:$D$109,1)))*( INDEX(CB!$G$104:$G$109,MATCH('1'!AE33, CB!$D$104:$D$109,1)+1)- INDEX(CB!$G$104:$G$109,MATCH('1'!AE33, CB!$D$104:$D$109,1)))/(INDEX(CB!$D$104:$D$109,MATCH('1'!AE33, CB!$D$104:$D$109,1)+1)- INDEX(CB!$D$104:$D$109,MATCH('1'!AE33,CB!$D$104:$D$109,1))),0))))))))))))))))))</f>
        <v>0</v>
      </c>
      <c r="AN33" s="33">
        <f>IF(AND('1'!AF33=CB!$A$2, '1'!AG33=CB!$B$2),INDEX(CB!$F$2:$F$7,MATCH('1'!AE33, CB!$D$2:$D$7,1))+('1'!AE33- INDEX(CB!$D$2:$D$7,MATCH('1'!AE33,CB!$D$2:$D$7,1)))*( INDEX(CB!$F$2:$F$7,MATCH('1'!AE33, CB!$D$2:$D$7,1)+1)- INDEX(CB!$F$2:$F$7,MATCH('1'!AE33, CB!$D$2:$D$7,1)))/( INDEX(CB!$D$2:$D$7,MATCH('1'!AE33, CB!$D$2:$D$7,1)+1)- INDEX(CB!$D$2:$D$7,MATCH('1'!AE33,CB!$D$2:$D$7,1))),IF(AND('1'!AF33=CB!$A$8, '1'!AG33=CB!$B$8),INDEX(CB!$F$8:$F$13,MATCH('1'!AE33, CB!$D$8:$D$13,1))+('1'!AE33- INDEX(CB!$D$8:$D$13,MATCH('1'!AE33,CB!$D$8:$D$13,1)))*( INDEX(CB!$F$8:$F$13,MATCH('1'!AE33, CB!$D$8:$D$13,1)+1)- INDEX(CB!$F$8:$F$13,MATCH('1'!AE33, CB!$D$8:$D$13,1)))/( INDEX(CB!$D$8:$D$13,MATCH('1'!AE33, CB!$D$8:$D$13,1)+1)- INDEX(CB!$D$8:$D$13,MATCH('1'!AE33,CB!$D$8:$D$13,1))),IF(AND('1'!AF33=CB!$A$14, '1'!AG33=CB!$B$14),INDEX(CB!$F$14:$F$19,MATCH('1'!AE33, CB!$D$14:$D$19,1))+('1'!AE33- INDEX(CB!$D$14:$D$19,MATCH('1'!AE33,CB!$D$14:$D$19,1)))*( INDEX(CB!$F$14:$F$19,MATCH('1'!AE33, CB!$D$14:$D$19,1)+1)- INDEX(CB!$F$14:$F$19,MATCH('1'!AE33, CB!$D$14:$D$19,1)))/( INDEX(CB!$D$14:$D$19,MATCH('1'!AE33, CB!$D$14:$D$19,1)+1)- INDEX(CB!$D$14:$D$19,MATCH('1'!AE33,CB!$D$14:$D$19,1))),IF(AND('1'!AF33=CB!$A$20, '1'!AG33=CB!$B$20),INDEX(CB!$F$20:$F$25,MATCH('1'!AE33, CB!$D$20:$D$25,1))+('1'!AE33- INDEX(CB!$D$20:$D$25,MATCH('1'!AE33,CB!$D$20:$D$25,1)))*( INDEX(CB!$F$20:$F$25,MATCH('1'!AE33, CB!$D$20:$D$25,1)+1)- INDEX(CB!$F$20:$F$25,MATCH('1'!AE33, CB!$D$20:$D$25,1)))/( INDEX(CB!$D$20:$D$25,MATCH('1'!AE33, CB!$D$20:$D$25,1)+1)- INDEX(CB!$D$20:$D$25,MATCH('1'!AE33,CB!$D$20:$D$25,1))),IF(AND('1'!AF33=CB!$A$26, '1'!AG33=CB!$B$26),INDEX(CB!$F$26:$F$31,MATCH('1'!AE33, CB!$D$26:$D$31,1))+('1'!AE33- INDEX(CB!$D$26:$D$31,MATCH('1'!AE33,CB!$D$26:$D$31,1)))*( INDEX(CB!$F$26:$F$31,MATCH('1'!AE33, CB!$D$26:$D$31,1)+1)- INDEX(CB!$F$26:$F$31,MATCH('1'!AE33, CB!$D$26:$D$31,1)))/( INDEX(CB!$D$26:$D$31,MATCH('1'!AE33, CB!$D$26:$D$31,1)+1)- INDEX(CB!$D$26:$D$31,MATCH('1'!AE33,CB!$D$26:$D$31,1))),IF(AND('1'!AF33=CB!$A$32, '1'!AG33=CB!$B$32),INDEX(CB!$F$32:$F$37,MATCH('1'!AE33, CB!$D$32:$D$37,1))+('1'!AE33- INDEX(CB!$D$32:$D$37,MATCH('1'!AE33,CB!$D$32:$D$37,1)))*( INDEX(CB!$F$32:$F$37,MATCH('1'!AE33, CB!$D$32:$D$37,1)+1)- INDEX(CB!$F$32:$F$37,MATCH('1'!AE33, CB!$D$32:$D$37,1)))/( INDEX(CB!$D$32:$D$37,MATCH('1'!AE33, CB!$D$32:$D$37,1)+1)- INDEX(CB!$D$32:$D$37,MATCH('1'!AE33,CB!$D$32:$D$37,1))),IF(AND('1'!AF33=CB!$A$38, '1'!AG33=CB!$B$38),INDEX(CB!$F$38:$F$43,MATCH('1'!AE33, CB!$D$38:$D$43,1))+('1'!AE33- INDEX(CB!$D$38:$D$43,MATCH('1'!AE33,CB!$D$38:$D$43,1)))*( INDEX(CB!$F$38:$F$43,MATCH('1'!AE33, CB!$D$38:$D$43,1)+1)- INDEX(CB!$F$38:$F$43,MATCH('1'!AE33, CB!$D$38:$D$43,1)))/( INDEX(CB!$D$38:$D$43,MATCH('1'!AE33, CB!$D$38:$D$43,1)+1)- INDEX(CB!$D$38:$D$43,MATCH('1'!AE33,CB!$D$38:$D$43,1))),IF(AND('1'!AF33=CB!$A$44, '1'!AG33=CB!$B$44),INDEX(CB!$F$44:$F$49,MATCH('1'!AE33, CB!$D$44:$D$49,1))+('1'!AE33- INDEX(CB!$D$44:$D$49,MATCH('1'!AE33,CB!$D$44:$D$49,1)))*( INDEX(CB!$F$44:$F$49,MATCH('1'!AE33, CB!$D$44:$D$49,1)+1)- INDEX(CB!$F$44:$F$49,MATCH('1'!AE33, CB!$D$44:$D$49,1)))/( INDEX(CB!$D$44:$D$49,MATCH('1'!AE33, CB!$D$44:$D$49,1)+1)- INDEX(CB!$D$44:$D$49,MATCH('1'!AE33,CB!$D$44:$D$49,1))),IF(AND('1'!AF33=CB!$A$50, '1'!AG33=CB!$B$50),INDEX(CB!$F$50:$F$55,MATCH('1'!AE33, CB!$D$50:$D$55,1))+('1'!AE33- INDEX(CB!$D$50:$D$55,MATCH('1'!AE33,CB!$D$50:$D$55,1)))*( INDEX(CB!$F$50:$F$55,MATCH('1'!AE33, CB!$D$50:$D$55,1)+1)- INDEX(CB!$F$50:$F$55,MATCH('1'!AE33, CB!$D$50:$D$55,1)))/( INDEX(CB!$D$50:$D$55,MATCH('1'!AE33, CB!$D$50:$D$55,1)+1)- INDEX(CB!$D$50:$D$55,MATCH('1'!AE33,CB!$D$50:$D$55,1))),IF(AND('1'!AF33=CB!$A$56, '1'!AG33=CB!$B$56),INDEX(CB!$F$56:$F$61,MATCH('1'!AE33, CB!$D$56:$D$61,1))+('1'!AE33- INDEX(CB!$D$56:$D$61,MATCH('1'!AE33,CB!$D$56:$D$61,1)))*( INDEX(CB!$F$56:$F$61,MATCH('1'!AE33, CB!$D$56:$D$61,1)+1)- INDEX(CB!$F$56:$F$61,MATCH('1'!AE33, CB!$D$56:$D$61,1)))/( INDEX(CB!$D$56:$D$61,MATCH('1'!AE33, CB!$D$56:$D$61,1)+1)- INDEX(CB!$D$56:$D$61,MATCH('1'!AE33,CB!$D$56:$D$61,1))),IF(AND('1'!AF33=CB!$A$62, '1'!AG33=CB!$B$62),INDEX(CB!$F$62:$F$67,MATCH('1'!AE33, CB!$D$62:$D$67,1))+('1'!AE33- INDEX(CB!$D$62:$D$67,MATCH('1'!AE33,CB!$D$62:$D$67,1)))*( INDEX(CB!$F$62:$F$67,MATCH('1'!AE33, CB!$D$62:$D$67,1)+1)- INDEX(CB!$F$62:$F$67,MATCH('1'!AE33, CB!$D$62:$D$67,1)))/( INDEX(CB!$D$62:$D$67,MATCH('1'!AE33, CB!$D$62:$D$67,1)+1)- INDEX(CB!$D$62:$D$67,MATCH('1'!AE33,CB!$D$62:$D$67,1))),IF(AND('1'!AF33=CB!$A$68, '1'!AG33=CB!$B$68),INDEX(CB!$F$68:$F$73,MATCH('1'!AE33, CB!$D$68:$D$73,1))+('1'!AE33- INDEX(CB!$D$68:$D$73,MATCH('1'!AE33,CB!$D$68:$D$73,1)))*( INDEX(CB!$F$68:$F$73,MATCH('1'!AE33, CB!$D$68:$D$73,1)+1)- INDEX(CB!$F$68:$F$73,MATCH('1'!AE33, CB!$D$68:$D$73,1)))/(INDEX(CB!$D$68:$D$73,MATCH('1'!AE33, CB!$D$68:$D$73,1)+1)- INDEX(CB!$D$68:$D$73,MATCH('1'!AE33,CB!$D$68:$D$73,1))),IF(AND('1'!AF33=CB!$A$74, '1'!AG33=CB!$B$74),INDEX(CB!$F$74:$F$79,MATCH('1'!AE33, CB!$D$74:$D$79,1))+('1'!AE33- INDEX(CB!$D$74:$D$79,MATCH('1'!AE33,CB!$D$74:$D$79,1)))*( INDEX(CB!$F$74:$F$79,MATCH('1'!AE33, CB!$D$74:$D$79,1)+1)- INDEX(CB!$F$74:$F$79,MATCH('1'!AE33, CB!$D$74:$D$79,1)))/(INDEX(CB!$D$74:$D$79,MATCH('1'!AE33, CB!$D$74:$D$79,1)+1)- INDEX(CB!$D$74:$D$79,MATCH('1'!AE33,CB!$D$74:$D$79,1))),IF(AND('1'!AF33=CB!$A$80, '1'!AG33=CB!$B$80),INDEX(CB!$F$80:$F$85,MATCH('1'!AE33, CB!$D$80:$D$85,1))+('1'!AE33- INDEX(CB!$D$80:$D$85,MATCH('1'!AE33,CB!$D$80:$D$85,1)))*( INDEX(CB!$F$80:$F$85,MATCH('1'!AE33, CB!$D$80:$D$85,1)+1)- INDEX(CB!$F$80:$F$85,MATCH('1'!AE33, CB!$D$80:$D$85,1)))/(INDEX(CB!$D$80:$D$85,MATCH('1'!AE33, CB!$D$80:$D$85,1)+1)- INDEX(CB!$D$80:$D$85,MATCH('1'!AE33,CB!$D$80:$D$85,1))),IF(AND('1'!AF33=CB!$A$86, '1'!AG33=CB!$B$86),INDEX(CB!$F$86:$F$91,MATCH('1'!AE33, CB!$D$86:$D$91,1))+('1'!AE33- INDEX(CB!$D$86:$D$91,MATCH('1'!AE33,CB!$D$86:$D$91,1)))*( INDEX(CB!$F$86:$F$91,MATCH('1'!AE33, CB!$D$86:$D$91,1)+1)- INDEX(CB!$F$86:$F$91,MATCH('1'!AE33, CB!$D$86:$D$91,1)))/(INDEX(CB!$D$86:$D$91,MATCH('1'!AE33, CB!$D$86:$D$91,1)+1)- INDEX(CB!$D$86:$D$91,MATCH('1'!AE33,CB!$D$86:$D$91,1))),IF(AND('1'!AF33=CB!$A$92, '1'!AG33=CB!$B$92),INDEX(CB!$F$92:$F$97,MATCH('1'!AE33, CB!$D$92:$D$97,1))+('1'!AE33- INDEX(CB!$D$92:$D$97,MATCH('1'!AE33,CB!$D$92:$D$97,1)))*( INDEX(CB!$F$92:$F$97,MATCH('1'!AE33, CB!$D$92:$D$97,1)+1)- INDEX(CB!$F$92:$F$97,MATCH('1'!AE33, CB!$D$92:$D$97,1)))/(INDEX(CB!$D$92:$D$97,MATCH('1'!AE33, CB!$D$92:$D$97,1)+1)- INDEX(CB!$D$92:$D$97,MATCH('1'!AE33,CB!$D$92:$D$97,1))),IF(AND('1'!AF33=CB!$A$98, '1'!AG33=CB!$B$98),INDEX(CB!$F$98:$F$103,MATCH('1'!AE33, CB!$D$98:$D$103,1))+('1'!AE33- INDEX(CB!$D$98:$D$103,MATCH('1'!AE33,CB!$D$98:$D$103,1)))*( INDEX(CB!$F$98:$F$103,MATCH('1'!AE33, CB!$D$98:$D$103,1)+1)- INDEX(CB!$F$98:$F$103,MATCH('1'!AE33, CB!$D$98:$D$103,1)))/(INDEX(CB!$D$98:$D$103,MATCH('1'!AE33, CB!$D$98:$D$103,1)+1)- INDEX(CB!$D$98:$D$103,MATCH('1'!AE33,CB!$D$98:$D$103,1))),IF(AND('1'!AF33=CB!$A$104, '1'!AG33=CB!$B$104),INDEX(CB!$F$104:$F$109,MATCH('1'!AE33, CB!$D$104:$D$109,1))+('1'!AE33- INDEX(CB!$D$104:$D$109,MATCH('1'!AE33,CB!$D$104:$D$109,1)))*( INDEX(CB!$F$104:$F$109,MATCH('1'!AE33, CB!$D$104:$D$109,1)+1)- INDEX(CB!$F$104:$F$109,MATCH('1'!AE33, CB!$D$104:$D$109,1)))/(INDEX(CB!$D$104:$D$109,MATCH('1'!AE33, CB!$D$104:$D$109,1)+1)- INDEX(CB!$D$104:$D$109,MATCH('1'!AE33,CB!$D$104:$D$109,1))),0))))))))))))))))))</f>
        <v>0</v>
      </c>
      <c r="AO33" s="33">
        <f>IF(AND('1'!AF33=CB!$A$2, '1'!AG33=CB!$B$2),INDEX(CB!$E$2:$E$7,MATCH('1'!AE33, CB!$D$2:$D$7,1))+('1'!AE33- INDEX(CB!$D$2:$D$7,MATCH('1'!AE33,CB!$D$2:$D$7,1)))*( INDEX(CB!$E$2:$E$7,MATCH('1'!AE33, CB!$D$2:$D$7,1)+1)- INDEX(CB!$E$2:$E$7,MATCH('1'!AE33, CB!$D$2:$D$7,1)))/( INDEX(CB!$D$2:$D$7,MATCH('1'!AE33, CB!$D$2:$D$7,1)+1)- INDEX(CB!$D$2:$D$7,MATCH('1'!AE33,CB!$D$2:$D$7,1))),IF(AND('1'!AF33=CB!$A$8, '1'!AG33=CB!$B$8),INDEX(CB!$E$8:$E$13,MATCH('1'!AE33, CB!$D$8:$D$13,1))+('1'!AE33- INDEX(CB!$D$8:$D$13,MATCH('1'!AE33,CB!$D$8:$D$13,1)))*( INDEX(CB!$E$8:$E$13,MATCH('1'!AE33, CB!$D$8:$D$13,1)+1)- INDEX(CB!$E$8:$E$13,MATCH('1'!AE33, CB!$D$8:$D$13,1)))/( INDEX(CB!$D$8:$D$13,MATCH('1'!AE33, CB!$D$8:$D$13,1)+1)- INDEX(CB!$D$8:$D$13,MATCH('1'!AE33,CB!$D$8:$D$13,1))),IF(AND('1'!AF33=CB!$A$14, '1'!AG33=CB!$B$14),INDEX(CB!$E$14:$E$19,MATCH('1'!AE33, CB!$D$14:$D$19,1))+('1'!AE33- INDEX(CB!$D$14:$D$19,MATCH('1'!AE33,CB!$D$14:$D$19,1)))*( INDEX(CB!$E$14:$E$19,MATCH('1'!AE33, CB!$D$14:$D$19,1)+1)- INDEX(CB!$E$14:$E$19,MATCH('1'!AE33, CB!$D$14:$D$19,1)))/( INDEX(CB!$D$14:$D$19,MATCH('1'!AE33, CB!$D$14:$D$19,1)+1)- INDEX(CB!$D$14:$D$19,MATCH('1'!AE33,CB!$D$14:$D$19,1))),IF(AND('1'!AF33=CB!$A$20, '1'!AG33=CB!$B$20),INDEX(CB!$E$20:$E$25,MATCH('1'!AE33, CB!$D$20:$D$25,1))+('1'!AE33- INDEX(CB!$D$20:$D$25,MATCH('1'!AE33,CB!$D$20:$D$25,1)))*( INDEX(CB!$E$20:$E$25,MATCH('1'!AE33, CB!$D$20:$D$25,1)+1)- INDEX(CB!$E$20:$E$25,MATCH('1'!AE33, CB!$D$20:$D$25,1)))/( INDEX(CB!$D$20:$D$25,MATCH('1'!AE33, CB!$D$20:$D$25,1)+1)- INDEX(CB!$D$20:$D$25,MATCH('1'!AE33,CB!$D$20:$D$25,1))),IF(AND('1'!AF33=CB!$A$26, '1'!AG33=CB!$B$26),INDEX(CB!$E$26:$E$31,MATCH('1'!AE33, CB!$D$26:$D$31,1))+('1'!AE33- INDEX(CB!$D$26:$D$31,MATCH('1'!AE33,CB!$D$26:$D$31,1)))*( INDEX(CB!$E$26:$E$31,MATCH('1'!AE33, CB!$D$26:$D$31,1)+1)- INDEX(CB!$E$26:$E$31,MATCH('1'!AE33, CB!$D$26:$D$31,1)))/( INDEX(CB!$D$26:$D$31,MATCH('1'!AE33, CB!$D$26:$D$31,1)+1)- INDEX(CB!$D$26:$D$31,MATCH('1'!AE33,CB!$D$26:$D$31,1))),IF(AND('1'!AF33=CB!$A$32, '1'!AG33=CB!$B$32),INDEX(CB!$E$32:$E$37,MATCH('1'!AE33, CB!$D$32:$D$37,1))+('1'!AE33- INDEX(CB!$D$32:$D$37,MATCH('1'!AE33,CB!$D$32:$D$37,1)))*( INDEX(CB!$E$32:$E$37,MATCH('1'!AE33, CB!$D$32:$D$37,1)+1)- INDEX(CB!$E$32:$E$37,MATCH('1'!AE33, CB!$D$32:$D$37,1)))/( INDEX(CB!$D$32:$D$37,MATCH('1'!AE33, CB!$D$32:$D$37,1)+1)- INDEX(CB!$D$32:$D$37,MATCH('1'!AE33,CB!$D$32:$D$37,1))),IF(AND('1'!AF33=CB!$A$38, '1'!AG33=CB!$B$38),INDEX(CB!$E$38:$E$43,MATCH('1'!AE33, CB!$D$38:$D$43,1))+('1'!AE33- INDEX(CB!$D$38:$D$43,MATCH('1'!AE33,CB!$D$38:$D$43,1)))*( INDEX(CB!$E$38:$E$43,MATCH('1'!AE33, CB!$D$38:$D$43,1)+1)- INDEX(CB!$E$38:$E$43,MATCH('1'!AE33, CB!$D$38:$D$43,1)))/( INDEX(CB!$D$38:$D$43,MATCH('1'!AE33, CB!$D$38:$D$43,1)+1)- INDEX(CB!$D$38:$D$43,MATCH('1'!AE33,CB!$D$38:$D$43,1))),IF(AND('1'!AF33=CB!$A$44, '1'!AG33=CB!$B$44),INDEX(CB!$E$44:$E$49,MATCH('1'!AE33, CB!$D$44:$D$49,1))+('1'!AE33- INDEX(CB!$D$44:$D$49,MATCH('1'!AE33,CB!$D$44:$D$49,1)))*( INDEX(CB!$E$44:$E$49,MATCH('1'!AE33, CB!$D$44:$D$49,1)+1)- INDEX(CB!$E$44:$E$49,MATCH('1'!AE33, CB!$D$44:$D$49,1)))/( INDEX(CB!$D$44:$D$49,MATCH('1'!AE33, CB!$D$44:$D$49,1)+1)- INDEX(CB!$D$44:$D$49,MATCH('1'!AE33,CB!$D$44:$D$49,1))),IF(AND('1'!AF33=CB!$A$50, '1'!AG33=CB!$B$50),INDEX(CB!$E$50:$E$55,MATCH('1'!AE33, CB!$D$50:$D$55,1))+('1'!AE33- INDEX(CB!$D$50:$D$55,MATCH('1'!AE33,CB!$D$50:$D$55,1)))*( INDEX(CB!$E$50:$E$55,MATCH('1'!AE33, CB!$D$50:$D$55,1)+1)- INDEX(CB!$E$50:$E$55,MATCH('1'!AE33, CB!$D$50:$D$55,1)))/( INDEX(CB!$D$50:$D$55,MATCH('1'!AE33, CB!$D$50:$D$55,1)+1)- INDEX(CB!$D$50:$D$55,MATCH('1'!AE33,CB!$D$50:$D$55,1))),IF(AND('1'!AF33=CB!$A$56, '1'!AG33=CB!$B$56),INDEX(CB!$E$56:$E$61,MATCH('1'!AE33, CB!$D$56:$D$61,1))+('1'!AE33- INDEX(CB!$D$56:$D$61,MATCH('1'!AE33,CB!$D$56:$D$61,1)))*( INDEX(CB!$E$56:$E$61,MATCH('1'!AE33, CB!$D$56:$D$61,1)+1)- INDEX(CB!$E$56:$E$61,MATCH('1'!AE33, CB!$D$56:$D$61,1)))/( INDEX(CB!$D$56:$D$61,MATCH('1'!AE33, CB!$D$56:$D$61,1)+1)- INDEX(CB!$D$56:$D$61,MATCH('1'!AE33,CB!$D$56:$D$61,1))),IF(AND('1'!AF33=CB!$A$62, '1'!AG33=CB!$B$62),INDEX(CB!$E$62:$E$67,MATCH('1'!AE33, CB!$D$62:$D$67,1))+('1'!AE33- INDEX(CB!$D$62:$D$67,MATCH('1'!AE33,CB!$D$62:$D$67,1)))*( INDEX(CB!$E$62:$E$67,MATCH('1'!AE33, CB!$D$62:$D$67,1)+1)- INDEX(CB!$E$62:$E$67,MATCH('1'!AE33, CB!$D$62:$D$67,1)))/( INDEX(CB!$D$62:$D$67,MATCH('1'!AE33, CB!$D$62:$D$67,1)+1)- INDEX(CB!$D$62:$D$67,MATCH('1'!AE33,CB!$D$62:$D$67,1))),IF(AND('1'!AF33=CB!$A$68, '1'!AG33=CB!$B$68),INDEX(CB!$E$68:$E$73,MATCH('1'!AE33, CB!$D$68:$D$73,1))+('1'!AE33- INDEX(CB!$D$68:$D$73,MATCH('1'!AE33,CB!$D$68:$D$73,1)))*( INDEX(CB!$E$68:$E$73,MATCH('1'!AE33, CB!$D$68:$D$73,1)+1)- INDEX(CB!$E$68:$E$73,MATCH('1'!AE33, CB!$D$68:$D$73,1)))/(INDEX(CB!$D$68:$D$73,MATCH('1'!AE33, CB!$D$68:$D$73,1)+1)- INDEX(CB!$D$68:$D$73,MATCH('1'!AE33,CB!$D$68:$D$73,1))),IF(AND('1'!AF33=CB!$A$74, '1'!AG33=CB!$B$74),INDEX(CB!$E$74:$E$79,MATCH('1'!AE33, CB!$D$74:$D$79,1))+('1'!AE33- INDEX(CB!$D$74:$D$79,MATCH('1'!AE33,CB!$D$74:$D$79,1)))*( INDEX(CB!$E$74:$E$79,MATCH('1'!AE33, CB!$D$74:$D$79,1)+1)- INDEX(CB!$E$74:$E$79,MATCH('1'!AE33, CB!$D$74:$D$79,1)))/(INDEX(CB!$D$74:$D$79,MATCH('1'!AE33, CB!$D$74:$D$79,1)+1)- INDEX(CB!$D$74:$D$79,MATCH('1'!AE33,CB!$D$74:$D$79,1))),IF(AND('1'!AF33=CB!$A$80, '1'!AG33=CB!$B$80),INDEX(CB!$E$80:$E$85,MATCH('1'!AE33, CB!$D$80:$D$85,1))+('1'!AE33- INDEX(CB!$D$80:$D$85,MATCH('1'!AE33,CB!$D$80:$D$85,1)))*( INDEX(CB!$E$80:$E$85,MATCH('1'!AE33, CB!$D$80:$D$85,1)+1)- INDEX(CB!$E$80:$E$85,MATCH('1'!AE33, CB!$D$80:$D$85,1)))/(INDEX(CB!$D$80:$D$85,MATCH('1'!AE33, CB!$D$80:$D$85,1)+1)- INDEX(CB!$D$80:$D$85,MATCH('1'!AE33,CB!$D$80:$D$85,1))),IF(AND('1'!AF33=CB!$A$86, '1'!AG33=CB!$B$86),INDEX(CB!$E$86:$E$91,MATCH('1'!AE33, CB!$D$86:$D$91,1))+('1'!AE33- INDEX(CB!$D$86:$D$91,MATCH('1'!AE33,CB!$D$86:$D$91,1)))*( INDEX(CB!$E$86:$E$91,MATCH('1'!AE33, CB!$D$86:$D$91,1)+1)- INDEX(CB!$E$86:$E$91,MATCH('1'!AE33, CB!$D$86:$D$91,1)))/(INDEX(CB!$D$86:$D$91,MATCH('1'!AE33, CB!$D$86:$D$91,1)+1)- INDEX(CB!$D$86:$D$91,MATCH('1'!AE33,CB!$D$86:$D$91,1))),IF(AND('1'!AF33=CB!$A$92, '1'!AG33=CB!$B$92),INDEX(CB!$E$92:$E$97,MATCH('1'!AE33, CB!$D$92:$D$97,1))+('1'!AE33- INDEX(CB!$D$92:$D$97,MATCH('1'!AE33,CB!$D$92:$D$97,1)))*( INDEX(CB!$E$92:$E$97,MATCH('1'!AE33, CB!$D$92:$D$97,1)+1)- INDEX(CB!$E$92:$E$97,MATCH('1'!AE33, CB!$D$92:$D$97,1)))/(INDEX(CB!$D$92:$D$97,MATCH('1'!AE33, CB!$D$92:$D$97,1)+1)- INDEX(CB!$D$92:$D$97,MATCH('1'!AE33,CB!$D$92:$D$97,1))),IF(AND('1'!AF33=CB!$A$98, '1'!AG33=CB!$B$98),INDEX(CB!$E$98:$E$103,MATCH('1'!AE33, CB!$D$98:$D$103,1))+('1'!AE33- INDEX(CB!$D$98:$D$103,MATCH('1'!AE33,CB!$D$98:$D$103,1)))*( INDEX(CB!$E$98:$E$103,MATCH('1'!AE33, CB!$D$98:$D$103,1)+1)- INDEX(CB!$E$98:$E$103,MATCH('1'!AE33, CB!$D$98:$D$103,1)))/(INDEX(CB!$D$98:$D$103,MATCH('1'!AE33, CB!$D$98:$D$103,1)+1)- INDEX(CB!$D$98:$D$103,MATCH('1'!AE33,CB!$D$98:$D$103,1))),IF(AND('1'!AF33=CB!$A$104, '1'!AG33=CB!$B$104),INDEX(CB!$E$104:$E$109,MATCH('1'!AE33, CB!$D$104:$D$109,1))+('1'!AE33- INDEX(CB!$D$104:$D$109,MATCH('1'!AE33,CB!$D$104:$D$109,1)))*( INDEX(CB!$E$104:$E$109,MATCH('1'!AE33, CB!$D$104:$D$109,1)+1)- INDEX(CB!$E$104:$E$109,MATCH('1'!AE33, CB!$D$104:$D$109,1)))/(INDEX(CB!$D$104:$D$109,MATCH('1'!AE33, CB!$D$104:$D$109,1)+1)- INDEX(CB!$D$104:$D$109,MATCH('1'!AE33,CB!$D$104:$D$109,1))),0))))))))))))))))))</f>
        <v>0</v>
      </c>
      <c r="AP33" s="11" t="e">
        <f t="shared" si="16"/>
        <v>#VALUE!</v>
      </c>
      <c r="AQ33" s="11" t="e">
        <f>(-AP32+IF(AND('1'!AF33=CB!$A$2,'1'!AG33=CB!$B$2),MAX(CB!$D$2:$D$7),IF(AND('1'!AF33=CB!$A$8,'1'!AG33=CB!$B$8),MAX(CB!$D$8:$D$13),IF(AND('1'!AF33=CB!$A$14,'1'!AG33=CB!$B$14),MAX(CB!$D$14:$D$19),IF(AND('1'!AF33=CB!$A$20,'1'!AG33=CB!$B$20),MAX(CB!$D$20:$D$25),IF(AND('1'!AF33=CB!$A$26,'1'!AG33=CB!$B$26),MAX(CB!$D$26:$D$31),IF(AND('1'!AF33=CB!$A$32,'1'!AG33=CB!$B$32),CB!$D$36+(6-CB!$C$36)*(CB!$D$37-CB!$D$36)/(CB!$C$37-CB!$C$36),IF(AND('1'!AF33=CB!$A$38,'1'!AG33=CB!$B$38),CB!$D$42+(6-CB!$C$42)*(CB!$D$43-CB!$D$42)/(CB!$C$43-CB!$C$42),IF(AND('1'!AF33=CB!$A$44,'1'!AG33=CB!$B$44),CB!$D$48+(6-CB!$C$48)*(CB!$D$49-CB!$D$48)/(CB!$C$49-CB!$C$48),IF(AND('1'!AF33=CB!$A$50,'1'!AG33=CB!$B$50),CB!$D$54+(6-CB!$C$54)*(CB!$D$55-CB!$D$54)/(CB!$C$55-CB!$C$54),IF(AND('1'!AF33=CB!$A$56,'1'!AG33=CB!$B$56),CB!$D$60+(6-CB!$C$60)*(CB!$D$61-CB!$D$60)/(CB!$C$61-CB!$C$60),IF(AND('1'!AF33=CB!$A$62,'1'!AG33=CB!$B$62),MAX(CB!$D$62:$D$67),IF(AND('1'!AF33=CB!$A$68,'1'!AG33=CB!$B$68),MAX(CB!$D$68:$D$73),IF(AND('1'!AF33=CB!$A$74,'1'!AG33=CB!$B$74),MAX(CB!$D$74:$D$79),IF(AND('1'!AF33=CB!$A$80,'1'!AG33=CB!$B$80),MAX(CB!$D$80:$D$85),IF(AND('1'!AF33=CB!$A$86,'1'!AG33=CB!$B$86),MAX(CB!$D$86:$D$91),IF(AND('1'!AF33=CB!$A$92,'1'!AG33=CB!$B$92),MAX(CB!$D$92:$D$97),IF(AND('1'!AF33=CB!$A$98,'1'!AG33=CB!$B$98),MAX(CB!$D$98:$D$103),IF(AND('1'!AF33=CB!$A$104,'1'!AG33=CB!$B$104),MAX(CB!$D$104:$D$109),0)))))))))))))))))))/(F33*H33*D33)*43560+$B32</f>
        <v>#VALUE!</v>
      </c>
      <c r="AR33" s="38" t="e">
        <f>IF(AND('1'!AF33=CB!$A$2, '1'!AH33=CB!$B$2),INDEX(CB!$K$2:$K$7,MATCH('1'!AE33, CB!$D$2:$D$7,1))+('1'!AE33- INDEX(CB!$D$2:$D$7,MATCH('1'!AE33,CB!$D$2:$D$7,1)))*( INDEX(CB!$K$2:$K$7,MATCH('1'!AE33, CB!$D$2:$D$7,1)+1)- INDEX(CB!$K$2:$K$7,MATCH('1'!AE33, CB!$D$2:$D$7,1)))/( INDEX(CB!$D$2:$D$7,MATCH('1'!AE33, CB!$D$2:$D$7,1)+1)- INDEX(CB!$D$2:$D$7,MATCH('1'!AE33,CB!$D$2:$D$7,1))),IF(AND('1'!AF33=CB!$A$8, '1'!AH33=CB!$B$8),INDEX(CB!$K$8:$K$13,MATCH('1'!AE33, CB!$D$8:$D$13,1))+('1'!AE33- INDEX(CB!$D$8:$D$13,MATCH('1'!AE33,CB!$D$8:$D$13,1)))*( INDEX(CB!$K$8:$K$13,MATCH('1'!AE33, CB!$D$8:$D$13,1)+1)- INDEX(CB!$K$8:$K$13,MATCH('1'!AE33, CB!$D$8:$D$13,1)))/( INDEX(CB!$D$8:$D$13,MATCH('1'!AE33, CB!$D$8:$D$13,1)+1)- INDEX(CB!$D$8:$D$13,MATCH('1'!AE33,CB!$D$8:$D$13,1))),IF(AND('1'!AF33=CB!$A$14, '1'!AH33=CB!$B$14),INDEX(CB!$K$14:$K$19,MATCH('1'!AE33, CB!$D$14:$D$19,1))+('1'!AE33- INDEX(CB!$D$14:$D$19,MATCH('1'!AE33,CB!$D$14:$D$19,1)))*( INDEX(CB!$K$14:$K$19,MATCH('1'!AE33, CB!$D$14:$D$19,1)+1)- INDEX(CB!$K$14:$K$19,MATCH('1'!AE33, CB!$D$14:$D$19,1)))/( INDEX(CB!$D$14:$D$19,MATCH('1'!AE33, CB!$D$14:$D$19,1)+1)- INDEX(CB!$D$14:$D$19,MATCH('1'!AE33,CB!$D$14:$D$19,1))),IF(AND('1'!AF33=CB!$A$20, '1'!AH33=CB!$B$20),INDEX(CB!$K$20:$K$25,MATCH('1'!AE33, CB!$D$20:$D$25,1))+('1'!AE33- INDEX(CB!$D$20:$D$25,MATCH('1'!AE33,CB!$D$20:$D$25,1)))*( INDEX(CB!$K$20:$K$25,MATCH('1'!AE33, CB!$D$20:$D$25,1)+1)- INDEX(CB!$K$20:$K$25,MATCH('1'!AE33, CB!$D$20:$D$25,1)))/( INDEX(CB!$D$20:$D$25,MATCH('1'!AE33, CB!$D$20:$D$25,1)+1)- INDEX(CB!$D$20:$D$25,MATCH('1'!AE33,CB!$D$20:$D$25,1))),IF(AND('1'!AF33=CB!$A$26, '1'!AH33=CB!$B$26),INDEX(CB!$K$26:$K$31,MATCH('1'!AE33, CB!$D$26:$D$31,1))+('1'!AE33- INDEX(CB!$D$26:$D$31,MATCH('1'!AE33,CB!$D$26:$D$31,1)))*( INDEX(CB!$K$26:$K$31,MATCH('1'!AE33, CB!$D$26:$D$31,1)+1)- INDEX(CB!$K$26:$K$31,MATCH('1'!AE33, CB!$D$26:$D$31,1)))/( INDEX(CB!$D$26:$D$31,MATCH('1'!AE33, CB!$D$26:$D$31,1)+1)- INDEX(CB!$D$26:$D$31,MATCH('1'!AE33,CB!$D$26:$D$31,1))),IF(AND('1'!AF33=CB!$A$32, '1'!AH33=CB!$B$32),INDEX(CB!$K$32:$K$37,MATCH('1'!AE33, CB!$D$32:$D$37,1))+('1'!AE33- INDEX(CB!$D$32:$D$37,MATCH('1'!AE33,CB!$D$32:$D$37,1)))*( INDEX(CB!$K$32:$K$37,MATCH('1'!AE33, CB!$D$32:$D$37,1)+1)- INDEX(CB!$K$32:$K$37,MATCH('1'!AE33, CB!$D$32:$D$37,1)))/( INDEX(CB!$D$32:$D$37,MATCH('1'!AE33, CB!$D$32:$D$37,1)+1)- INDEX(CB!$D$32:$D$37,MATCH('1'!AE33,CB!$D$32:$D$37,1))),IF(AND('1'!AF33=CB!$A$38, '1'!AH33=CB!$B$38),INDEX(CB!$K$38:$K$43,MATCH('1'!AE33, CB!$D$38:$D$43,1))+('1'!AE33- INDEX(CB!$D$38:$D$43,MATCH('1'!AE33,CB!$D$38:$D$43,1)))*( INDEX(CB!$K$38:$K$43,MATCH('1'!AE33, CB!$D$38:$D$43,1)+1)- INDEX(CB!$K$38:$K$43,MATCH('1'!AE33, CB!$D$38:$D$43,1)))/( INDEX(CB!$D$38:$D$43,MATCH('1'!AE33, CB!$D$38:$D$43,1)+1)- INDEX(CB!$D$38:$D$43,MATCH('1'!AE33,CB!$D$38:$D$43,1))),IF(AND('1'!AF33=CB!$A$44, '1'!AH33=CB!$B$44),INDEX(CB!$K$44:$K$49,MATCH('1'!AE33, CB!$D$44:$D$49,1))+('1'!AE33- INDEX(CB!$D$44:$D$49,MATCH('1'!AE33,CB!$D$44:$D$49,1)))*( INDEX(CB!$K$44:$K$49,MATCH('1'!AE33, CB!$D$44:$D$49,1)+1)- INDEX(CB!$K$44:$K$49,MATCH('1'!AE33, CB!$D$44:$D$49,1)))/( INDEX(CB!$D$44:$D$49,MATCH('1'!AE33, CB!$D$44:$D$49,1)+1)- INDEX(CB!$D$44:$D$49,MATCH('1'!AE33,CB!$D$44:$D$49,1))),IF(AND('1'!AF33=CB!$A$50, '1'!AH33=CB!$B$50),INDEX(CB!$K$50:$K$55,MATCH('1'!AE33, CB!$D$50:$D$55,1))+('1'!AE33- INDEX(CB!$D$50:$D$55,MATCH('1'!AE33,CB!$D$50:$D$55,1)))*( INDEX(CB!$K$50:$K$55,MATCH('1'!AE33, CB!$D$50:$D$55,1)+1)- INDEX(CB!$K$50:$K$55,MATCH('1'!AE33, CB!$D$50:$D$55,1)))/( INDEX(CB!$D$50:$D$55,MATCH('1'!AE33, CB!$D$50:$D$55,1)+1)- INDEX(CB!$D$50:$D$55,MATCH('1'!AE33,CB!$D$50:$D$55,1))),IF(AND('1'!AF33=CB!$A$56, '1'!AH33=CB!$B$56),INDEX(CB!$K$56:$K$61,MATCH('1'!AE33, CB!$D$56:$D$61,1))+('1'!AE33- INDEX(CB!$D$56:$D$61,MATCH('1'!AE33,CB!$D$56:$D$61,1)))*( INDEX(CB!$K$56:$K$61,MATCH('1'!AE33, CB!$D$56:$D$61,1)+1)- INDEX(CB!$K$56:$K$61,MATCH('1'!AE33, CB!$D$56:$D$61,1)))/( INDEX(CB!$D$56:$D$61,MATCH('1'!AE33, CB!$D$56:$D$61,1)+1)- INDEX(CB!$D$56:$D$61,MATCH('1'!AE33,CB!$D$56:$D$61,1))),IF(AND('1'!AF33=CB!$A$62, '1'!AH33=CB!$B$62),INDEX(CB!$K$62:$K$67,MATCH('1'!AE33, CB!$D$62:$D$67,1))+('1'!AE33- INDEX(CB!$D$62:$D$67,MATCH('1'!AE33,CB!$D$62:$D$67,1)))*( INDEX(CB!$K$62:$K$67,MATCH('1'!AE33, CB!$D$62:$D$67,1)+1)- INDEX(CB!$K$62:$K$67,MATCH('1'!AE33, CB!$D$62:$D$67,1)))/( INDEX(CB!$D$62:$D$67,MATCH('1'!AE33, CB!$D$62:$D$67,1)+1)- INDEX(CB!$D$62:$D$67,MATCH('1'!AE33,CB!$D$62:$D$67,1))),IF(AND('1'!AF33=CB!$A$68, '1'!AH33=CB!$B$68),INDEX(CB!$K$68:$K$73,MATCH('1'!AE33, CB!$D$68:$D$73,1))+('1'!AE33- INDEX(CB!$D$68:$D$73,MATCH('1'!AE33,CB!$D$68:$D$73,1)))*( INDEX(CB!$K$68:$K$73,MATCH('1'!AE33, CB!$D$68:$D$73,1)+1)- INDEX(CB!$K$68:$K$73,MATCH('1'!AE33, CB!$D$68:$D$73,1)))/(INDEX(CB!$D$68:$D$73,MATCH('1'!AE33, CB!$D$68:$D$73,1)+1)- INDEX(CB!$D$68:$D$73,MATCH('1'!AE33,CB!$D$68:$D$73,1))),IF(AND('1'!AF33=CB!$A$74, '1'!AH33=CB!$B$74),INDEX(CB!$K$74:$K$79,MATCH('1'!AE33, CB!$D$74:$D$79,1))+('1'!AE33- INDEX(CB!$D$74:$D$79,MATCH('1'!AE33,CB!$D$74:$D$79,1)))*( INDEX(CB!$K$74:$K$79,MATCH('1'!AE33, CB!$D$74:$D$79,1)+1)- INDEX(CB!$K$74:$K$79,MATCH('1'!AE33, CB!$D$74:$D$79,1)))/(INDEX(CB!$D$74:$D$79,MATCH('1'!AE33, CB!$D$74:$D$79,1)+1)- INDEX(CB!$D$74:$D$79,MATCH('1'!AE33,CB!$D$74:$D$79,1))),IF(AND('1'!AF33=CB!$A$80, '1'!AH33=CB!$B$80),INDEX(CB!$K$80:$K$85,MATCH('1'!AE33, CB!$D$80:$D$85,1))+('1'!AE33- INDEX(CB!$D$80:$D$85,MATCH('1'!AE33,CB!$D$80:$D$85,1)))*( INDEX(CB!$K$80:$K$85,MATCH('1'!AE33, CB!$D$80:$D$85,1)+1)- INDEX(CB!$K$80:$K$85,MATCH('1'!AE33, CB!$D$80:$D$85,1)))/(INDEX(CB!$D$80:$D$85,MATCH('1'!AE33, CB!$D$80:$D$85,1)+1)- INDEX(CB!$D$80:$D$85,MATCH('1'!AE33,CB!$D$80:$D$85,1))),IF(AND('1'!AF33=CB!$A$86, '1'!AH33=CB!$B$86),INDEX(CB!$K$86:$K$91,MATCH('1'!AE33, CB!$D$86:$D$91,1))+('1'!AE33- INDEX(CB!$D$86:$D$91,MATCH('1'!AE33,CB!$D$86:$D$91,1)))*( INDEX(CB!$K$86:$K$91,MATCH('1'!AE33, CB!$D$86:$D$91,1)+1)- INDEX(CB!$K$86:$K$91,MATCH('1'!AE33, CB!$D$86:$D$91,1)))/(INDEX(CB!$D$86:$D$91,MATCH('1'!AE33, CB!$D$86:$D$91,1)+1)- INDEX(CB!$D$86:$D$91,MATCH('1'!AE33,CB!$D$86:$D$91,1))),IF(AND('1'!AF33=CB!$A$92, '1'!AH33=CB!$B$92),INDEX(CB!$K$92:$K$97,MATCH('1'!AE33, CB!$D$92:$D$97,1))+('1'!AE33- INDEX(CB!$D$92:$D$97,MATCH('1'!AE33,CB!$D$92:$D$97,1)))*( INDEX(CB!$K$92:$K$97,MATCH('1'!AE33, CB!$D$92:$D$97,1)+1)- INDEX(CB!$K$92:$K$97,MATCH('1'!AE33, CB!$D$92:$D$97,1)))/(INDEX(CB!$D$92:$D$97,MATCH('1'!AE33, CB!$D$92:$D$97,1)+1)- INDEX(CB!$D$92:$D$97,MATCH('1'!AE33,CB!$D$92:$D$97,1))),IF(AND('1'!AF33=CB!$A$98, '1'!AH33=CB!$B$98),INDEX(CB!$K$98:$K$103,MATCH('1'!AE33, CB!$D$98:$D$103,1))+('1'!AE33- INDEX(CB!$D$98:$D$103,MATCH('1'!AE33,CB!$D$98:$D$103,1)))*( INDEX(CB!$K$98:$K$103,MATCH('1'!AE33, CB!$D$98:$D$103,1)+1)- INDEX(CB!$K$98:$K$103,MATCH('1'!AE33, CB!$D$98:$D$103,1)))/(INDEX(CB!$D$98:$D$103,MATCH('1'!AE33, CB!$D$98:$D$103,1)+1)- INDEX(CB!$D$98:$D$103,MATCH('1'!AE33,CB!$D$98:$D$103,1))),IF(AND('1'!AF33=CB!$A$104, '1'!AH33=CB!$B$104),INDEX(CB!$K$104:$K$109,MATCH('1'!AE33, CB!$D$104:$D$109,1))+('1'!AE33- INDEX(CB!$D$104:$D$109,MATCH('1'!AE33,CB!$D$104:$D$109,1)))*( INDEX(CB!$K$104:$K$109,MATCH('1'!AE33, CB!$D$104:$D$109,1)+1)- INDEX(CB!$K$104:$K$109,MATCH('1'!AE33, CB!$D$104:$D$109,1)))/(INDEX(CB!$D$104:$D$109,MATCH('1'!AE33, CB!$D$104:$D$109,1)+1)- INDEX(CB!$D$104:$D$109,MATCH('1'!AE33,CB!$D$104:$D$109,1))),0))))))))))))))))))</f>
        <v>#N/A</v>
      </c>
      <c r="AS33" s="33" t="e">
        <f>IF(AND('1'!AF33=CB!$A$2, '1'!AH33=CB!$B$2),INDEX(CB!$I$2:$I$7,MATCH('1'!AE33, CB!$D$2:$D$7,1))+('1'!AE33- INDEX(CB!$D$2:$D$7,MATCH('1'!AE33,CB!$D$2:$D$7,1)))*( INDEX(CB!$I$2:$I$7,MATCH('1'!AE33, CB!$D$2:$D$7,1)+1)- INDEX(CB!$I$2:$I$7,MATCH('1'!AE33, CB!$D$2:$D$7,1)))/( INDEX(CB!$D$2:$D$7,MATCH('1'!AE33, CB!$D$2:$D$7,1)+1)- INDEX(CB!$D$2:$D$7,MATCH('1'!AE33,CB!$D$2:$D$7,1))),IF(AND('1'!AF33=CB!$A$8, '1'!AH33=CB!$B$8),INDEX(CB!$I$8:$I$13,MATCH('1'!AE33, CB!$D$8:$D$13,1))+('1'!AE33- INDEX(CB!$D$8:$D$13,MATCH('1'!AE33,CB!$D$8:$D$13,1)))*( INDEX(CB!$I$8:$I$13,MATCH('1'!AE33, CB!$D$8:$D$13,1)+1)- INDEX(CB!$I$8:$I$13,MATCH('1'!AE33, CB!$D$8:$D$13,1)))/( INDEX(CB!$D$8:$D$13,MATCH('1'!AE33, CB!$D$8:$D$13,1)+1)- INDEX(CB!$D$8:$D$13,MATCH('1'!AE33,CB!$D$8:$D$13,1))),IF(AND('1'!AF33=CB!$A$14, '1'!AH33=CB!$B$14),INDEX(CB!$I$14:$I$19,MATCH('1'!AE33, CB!$D$14:$D$19,1))+('1'!AE33- INDEX(CB!$D$14:$D$19,MATCH('1'!AE33,CB!$D$14:$D$19,1)))*( INDEX(CB!$I$14:$I$19,MATCH('1'!AE33, CB!$D$14:$D$19,1)+1)- INDEX(CB!$I$14:$I$19,MATCH('1'!AE33, CB!$D$14:$D$19,1)))/( INDEX(CB!$D$14:$D$19,MATCH('1'!AE33, CB!$D$14:$D$19,1)+1)- INDEX(CB!$D$14:$D$19,MATCH('1'!AE33,CB!$D$14:$D$19,1))),IF(AND('1'!AF33=CB!$A$20, '1'!AH33=CB!$B$20),INDEX(CB!$I$20:$I$25,MATCH('1'!AE33, CB!$D$20:$D$25,1))+('1'!AE33- INDEX(CB!$D$20:$D$25,MATCH('1'!AE33,CB!$D$20:$D$25,1)))*( INDEX(CB!$I$20:$I$25,MATCH('1'!AE33, CB!$D$20:$D$25,1)+1)- INDEX(CB!$I$20:$I$25,MATCH('1'!AE33, CB!$D$20:$D$25,1)))/( INDEX(CB!$D$20:$D$25,MATCH('1'!AE33, CB!$D$20:$D$25,1)+1)- INDEX(CB!$D$20:$D$25,MATCH('1'!AE33,CB!$D$20:$D$25,1))),IF(AND('1'!AF33=CB!$A$26, '1'!AH33=CB!$B$26),INDEX(CB!$I$26:$I$31,MATCH('1'!AE33, CB!$D$26:$D$31,1))+('1'!AE33- INDEX(CB!$D$26:$D$31,MATCH('1'!AE33,CB!$D$26:$D$31,1)))*( INDEX(CB!$I$26:$I$31,MATCH('1'!AE33, CB!$D$26:$D$31,1)+1)- INDEX(CB!$I$26:$I$31,MATCH('1'!AE33, CB!$D$26:$D$31,1)))/( INDEX(CB!$D$26:$D$31,MATCH('1'!AE33, CB!$D$26:$D$31,1)+1)- INDEX(CB!$D$26:$D$31,MATCH('1'!AE33,CB!$D$26:$D$31,1))),IF(AND('1'!AF33=CB!$A$32, '1'!AH33=CB!$B$32),INDEX(CB!$I$32:$I$37,MATCH('1'!AE33, CB!$D$32:$D$37,1))+('1'!AE33- INDEX(CB!$D$32:$D$37,MATCH('1'!AE33,CB!$D$32:$D$37,1)))*( INDEX(CB!$I$32:$I$37,MATCH('1'!AE33, CB!$D$32:$D$37,1)+1)- INDEX(CB!$I$32:$I$37,MATCH('1'!AE33, CB!$D$32:$D$37,1)))/( INDEX(CB!$D$32:$D$37,MATCH('1'!AE33, CB!$D$32:$D$37,1)+1)- INDEX(CB!$D$32:$D$37,MATCH('1'!AE33,CB!$D$32:$D$37,1))),IF(AND('1'!AF33=CB!$A$38, '1'!AH33=CB!$B$38),INDEX(CB!$I$38:$I$43,MATCH('1'!AE33, CB!$D$38:$D$43,1))+('1'!AE33- INDEX(CB!$D$38:$D$43,MATCH('1'!AE33,CB!$D$38:$D$43,1)))*( INDEX(CB!$I$38:$I$43,MATCH('1'!AE33, CB!$D$38:$D$43,1)+1)- INDEX(CB!$I$38:$I$43,MATCH('1'!AE33, CB!$D$38:$D$43,1)))/( INDEX(CB!$D$38:$D$43,MATCH('1'!AE33, CB!$D$38:$D$43,1)+1)- INDEX(CB!$D$38:$D$43,MATCH('1'!AE33,CB!$D$38:$D$43,1))),IF(AND('1'!AF33=CB!$A$44, '1'!AH33=CB!$B$44),INDEX(CB!$I$44:$I$49,MATCH('1'!AE33, CB!$D$44:$D$49,1))+('1'!AE33- INDEX(CB!$D$44:$D$49,MATCH('1'!AE33,CB!$D$44:$D$49,1)))*( INDEX(CB!$I$44:$I$49,MATCH('1'!AE33, CB!$D$44:$D$49,1)+1)- INDEX(CB!$I$44:$I$49,MATCH('1'!AE33, CB!$D$44:$D$49,1)))/( INDEX(CB!$D$44:$D$49,MATCH('1'!AE33, CB!$D$44:$D$49,1)+1)- INDEX(CB!$D$44:$D$49,MATCH('1'!AE33,CB!$D$44:$D$49,1))),IF(AND('1'!AF33=CB!$A$50, '1'!AH33=CB!$B$50),INDEX(CB!$I$50:$I$55,MATCH('1'!AE33, CB!$D$50:$D$55,1))+('1'!AE33- INDEX(CB!$D$50:$D$55,MATCH('1'!AE33,CB!$D$50:$D$55,1)))*( INDEX(CB!$I$50:$I$55,MATCH('1'!AE33, CB!$D$50:$D$55,1)+1)- INDEX(CB!$I$50:$I$55,MATCH('1'!AE33, CB!$D$50:$D$55,1)))/( INDEX(CB!$D$50:$D$55,MATCH('1'!AE33, CB!$D$50:$D$55,1)+1)- INDEX(CB!$D$50:$D$55,MATCH('1'!AE33,CB!$D$50:$D$55,1))),IF(AND('1'!AF33=CB!$A$56, '1'!AH33=CB!$B$56),INDEX(CB!$I$56:$I$61,MATCH('1'!AE33, CB!$D$56:$D$61,1))+('1'!AE33- INDEX(CB!$D$56:$D$61,MATCH('1'!AE33,CB!$D$56:$D$61,1)))*( INDEX(CB!$I$56:$I$61,MATCH('1'!AE33, CB!$D$56:$D$61,1)+1)- INDEX(CB!$I$56:$I$61,MATCH('1'!AE33, CB!$D$56:$D$61,1)))/( INDEX(CB!$D$56:$D$61,MATCH('1'!AE33, CB!$D$56:$D$61,1)+1)- INDEX(CB!$D$56:$D$61,MATCH('1'!AE33,CB!$D$56:$D$61,1))),IF(AND('1'!AF33=CB!$A$62, '1'!AH33=CB!$B$62),INDEX(CB!$I$62:$I$67,MATCH('1'!AE33, CB!$D$62:$D$67,1))+('1'!AE33- INDEX(CB!$D$62:$D$67,MATCH('1'!AE33,CB!$D$62:$D$67,1)))*( INDEX(CB!$I$62:$I$67,MATCH('1'!AE33, CB!$D$62:$D$67,1)+1)- INDEX(CB!$I$62:$I$67,MATCH('1'!AE33, CB!$D$62:$D$67,1)))/( INDEX(CB!$D$62:$D$67,MATCH('1'!AE33, CB!$D$62:$D$67,1)+1)- INDEX(CB!$D$62:$D$67,MATCH('1'!AE33,CB!$D$62:$D$67,1))),IF(AND('1'!AF33=CB!$A$68, '1'!AH33=CB!$B$68),INDEX(CB!$I$68:$I$73,MATCH('1'!AE33, CB!$D$68:$D$73,1))+('1'!AE33- INDEX(CB!$D$68:$D$73,MATCH('1'!AE33,CB!$D$68:$D$73,1)))*( INDEX(CB!$I$68:$I$73,MATCH('1'!AE33, CB!$D$68:$D$73,1)+1)- INDEX(CB!$I$68:$I$73,MATCH('1'!AE33, CB!$D$68:$D$73,1)))/(INDEX(CB!$D$68:$D$73,MATCH('1'!AE33, CB!$D$68:$D$73,1)+1)- INDEX(CB!$D$68:$D$73,MATCH('1'!AE33,CB!$D$68:$D$73,1))),IF(AND('1'!AF33=CB!$A$74, '1'!AH33=CB!$B$74),INDEX(CB!$I$74:$I$79,MATCH('1'!AE33, CB!$D$74:$D$79,1))+('1'!AE33- INDEX(CB!$D$74:$D$79,MATCH('1'!AE33,CB!$D$74:$D$79,1)))*( INDEX(CB!$I$74:$I$79,MATCH('1'!AE33, CB!$D$74:$D$79,1)+1)- INDEX(CB!$I$74:$I$79,MATCH('1'!AE33, CB!$D$74:$D$79,1)))/(INDEX(CB!$D$74:$D$79,MATCH('1'!AE33, CB!$D$74:$D$79,1)+1)- INDEX(CB!$D$74:$D$79,MATCH('1'!AE33,CB!$D$74:$D$79,1))),IF(AND('1'!AF33=CB!$A$80, '1'!AH33=CB!$B$80),INDEX(CB!$I$80:$I$85,MATCH('1'!AE33, CB!$D$80:$D$85,1))+('1'!AE33- INDEX(CB!$D$80:$D$85,MATCH('1'!AE33,CB!$D$80:$D$85,1)))*( INDEX(CB!$I$80:$I$85,MATCH('1'!AE33, CB!$D$80:$D$85,1)+1)- INDEX(CB!$I$80:$I$85,MATCH('1'!AE33, CB!$D$80:$D$85,1)))/(INDEX(CB!$D$80:$D$85,MATCH('1'!AE33, CB!$D$80:$D$85,1)+1)- INDEX(CB!$D$80:$D$85,MATCH('1'!AE33,CB!$D$80:$D$85,1))),IF(AND('1'!AF33=CB!$A$86, '1'!AH33=CB!$B$86),INDEX(CB!$I$86:$I$91,MATCH('1'!AE33, CB!$D$86:$D$91,1))+('1'!AE33- INDEX(CB!$D$86:$D$91,MATCH('1'!AE33,CB!$D$86:$D$91,1)))*( INDEX(CB!$I$86:$I$91,MATCH('1'!AE33, CB!$D$86:$D$91,1)+1)- INDEX(CB!$I$86:$I$91,MATCH('1'!AE33, CB!$D$86:$D$91,1)))/(INDEX(CB!$D$86:$D$91,MATCH('1'!AE33, CB!$D$86:$D$91,1)+1)- INDEX(CB!$D$86:$D$91,MATCH('1'!AE33,CB!$D$86:$D$91,1))),IF(AND('1'!AF33=CB!$A$92, '1'!AH33=CB!$B$92),INDEX(CB!$I$92:$I$97,MATCH('1'!AE33, CB!$D$92:$D$97,1))+('1'!AE33- INDEX(CB!$D$92:$D$97,MATCH('1'!AE33,CB!$D$92:$D$97,1)))*( INDEX(CB!$I$92:$I$97,MATCH('1'!AE33, CB!$D$92:$D$97,1)+1)- INDEX(CB!$I$92:$I$97,MATCH('1'!AE33, CB!$D$92:$D$97,1)))/(INDEX(CB!$D$92:$D$97,MATCH('1'!AE33, CB!$D$92:$D$97,1)+1)- INDEX(CB!$D$92:$D$97,MATCH('1'!AE33,CB!$D$92:$D$97,1))),IF(AND('1'!AF33=CB!$A$98, '1'!AH33=CB!$B$98),INDEX(CB!$I$98:$I$103,MATCH('1'!AE33, CB!$D$98:$D$103,1))+('1'!AE33- INDEX(CB!$D$98:$D$103,MATCH('1'!AE33,CB!$D$98:$D$103,1)))*( INDEX(CB!$I$98:$I$103,MATCH('1'!AE33, CB!$D$98:$D$103,1)+1)- INDEX(CB!$I$98:$I$103,MATCH('1'!AE33, CB!$D$98:$D$103,1)))/(INDEX(CB!$D$98:$D$103,MATCH('1'!AE33, CB!$D$98:$D$103,1)+1)- INDEX(CB!$D$98:$D$103,MATCH('1'!AE33,CB!$D$98:$D$103,1))),IF(AND('1'!AF33=CB!$A$104, '1'!AH33=CB!$B$104),INDEX(CB!$I$104:$I$109,MATCH('1'!AE33, CB!$D$104:$D$109,1))+('1'!AE33- INDEX(CB!$D$104:$D$109,MATCH('1'!AE33,CB!$D$104:$D$109,1)))*( INDEX(CB!$I$104:$I$109,MATCH('1'!AE33, CB!$D$104:$D$109,1)+1)- INDEX(CB!$I$104:$I$109,MATCH('1'!AE33, CB!$D$104:$D$109,1)))/(INDEX(CB!$D$104:$D$109,MATCH('1'!AE33, CB!$D$104:$D$109,1)+1)- INDEX(CB!$D$104:$D$109,MATCH('1'!AE33,CB!$D$104:$D$109,1))),0))))))))))))))))))</f>
        <v>#N/A</v>
      </c>
      <c r="AT33" s="33" t="e">
        <f>IF(AND('1'!AF33=CB!$A$2, '1'!AH33=CB!$B$2),INDEX(CB!$C$2:$C$7,MATCH('1'!AE33, CB!$D$2:$D$7,1))+('1'!AE33- INDEX(CB!$D$2:$D$7,MATCH('1'!AE33,CB!$D$2:$D$7,1)))*( INDEX(CB!$C$2:$C$7,MATCH('1'!AE33, CB!$D$2:$D$7,1)+1)- INDEX(CB!$C$2:$C$7,MATCH('1'!AE33, CB!$D$2:$D$7,1)))/( INDEX(CB!$D$2:$D$7,MATCH('1'!AE33, CB!$D$2:$D$7,1)+1)- INDEX(CB!$D$2:$D$7,MATCH('1'!AE33,CB!$D$2:$D$7,1))),IF(AND('1'!AF33=CB!$A$8, '1'!AH33=CB!$B$8),INDEX(CB!$C$8:$C$13,MATCH('1'!AE33, CB!$D$8:$D$13,1))+('1'!AE33- INDEX(CB!$D$8:$D$13,MATCH('1'!AE33,CB!$D$8:$D$13,1)))*( INDEX(CB!$C$8:$C$13,MATCH('1'!AE33, CB!$D$8:$D$13,1)+1)- INDEX(CB!$C$8:$C$13,MATCH('1'!AE33, CB!$D$8:$D$13,1)))/( INDEX(CB!$D$8:$D$13,MATCH('1'!AE33, CB!$D$8:$D$13,1)+1)- INDEX(CB!$D$8:$D$13,MATCH('1'!AE33,CB!$D$8:$D$13,1))),IF(AND('1'!AF33=CB!$A$14, '1'!AH33=CB!$B$14),INDEX(CB!$C$14:$C$19,MATCH('1'!AE33, CB!$D$14:$D$19,1))+('1'!AE33- INDEX(CB!$D$14:$D$19,MATCH('1'!AE33,CB!$D$14:$D$19,1)))*( INDEX(CB!$C$14:$C$19,MATCH('1'!AE33, CB!$D$14:$D$19,1)+1)- INDEX(CB!$C$14:$C$19,MATCH('1'!AE33, CB!$D$14:$D$19,1)))/( INDEX(CB!$D$14:$D$19,MATCH('1'!AE33, CB!$D$14:$D$19,1)+1)- INDEX(CB!$D$14:$D$19,MATCH('1'!AE33,CB!$D$14:$D$19,1))),IF(AND('1'!AF33=CB!$A$20, '1'!AH33=CB!$B$20),INDEX(CB!$C$20:$C$25,MATCH('1'!AE33, CB!$D$20:$D$25,1))+('1'!AE33- INDEX(CB!$D$20:$D$25,MATCH('1'!AE33,CB!$D$20:$D$25,1)))*( INDEX(CB!$C$20:$C$25,MATCH('1'!AE33, CB!$D$20:$D$25,1)+1)- INDEX(CB!$C$20:$C$25,MATCH('1'!AE33, CB!$D$20:$D$25,1)))/( INDEX(CB!$D$20:$D$25,MATCH('1'!AE33, CB!$D$20:$D$25,1)+1)- INDEX(CB!$D$20:$D$25,MATCH('1'!AE33,CB!$D$20:$D$25,1))),IF(AND('1'!AF33=CB!$A$26, '1'!AH33=CB!$B$26),INDEX(CB!$C$26:$C$31,MATCH('1'!AE33, CB!$D$26:$D$31,1))+('1'!AE33- INDEX(CB!$D$26:$D$31,MATCH('1'!AE33,CB!$D$26:$D$31,1)))*( INDEX(CB!$C$26:$C$31,MATCH('1'!AE33, CB!$D$26:$D$31,1)+1)- INDEX(CB!$C$26:$C$31,MATCH('1'!AE33, CB!$D$26:$D$31,1)))/( INDEX(CB!$D$26:$D$31,MATCH('1'!AE33, CB!$D$26:$D$31,1)+1)- INDEX(CB!$D$26:$D$31,MATCH('1'!AE33,CB!$D$26:$D$31,1))),IF(AND('1'!AF33=CB!$A$32, '1'!AH33=CB!$B$32),INDEX(CB!$C$32:$C$37,MATCH('1'!AE33, CB!$D$32:$D$37,1))+('1'!AE33- INDEX(CB!$D$32:$D$37,MATCH('1'!AE33,CB!$D$32:$D$37,1)))*( INDEX(CB!$C$32:$C$37,MATCH('1'!AE33, CB!$D$32:$D$37,1)+1)- INDEX(CB!$C$32:$C$37,MATCH('1'!AE33, CB!$D$32:$D$37,1)))/( INDEX(CB!$D$32:$D$37,MATCH('1'!AE33, CB!$D$32:$D$37,1)+1)- INDEX(CB!$D$32:$D$37,MATCH('1'!AE33,CB!$D$32:$D$37,1))),IF(AND('1'!AF33=CB!$A$38, '1'!AH33=CB!$B$38),INDEX(CB!$C$38:$C$43,MATCH('1'!AE33, CB!$D$38:$D$43,1))+('1'!AE33- INDEX(CB!$D$38:$D$43,MATCH('1'!AE33,CB!$D$38:$D$43,1)))*( INDEX(CB!$C$38:$C$43,MATCH('1'!AE33, CB!$D$38:$D$43,1)+1)- INDEX(CB!$C$38:$C$43,MATCH('1'!AE33, CB!$D$38:$D$43,1)))/( INDEX(CB!$D$38:$D$43,MATCH('1'!AE33, CB!$D$38:$D$43,1)+1)- INDEX(CB!$D$38:$D$43,MATCH('1'!AE33,CB!$D$38:$D$43,1))),IF(AND('1'!AF33=CB!$A$44, '1'!AH33=CB!$B$44),INDEX(CB!$C$44:$C$49,MATCH('1'!AE33, CB!$D$44:$D$49,1))+('1'!AE33- INDEX(CB!$D$44:$D$49,MATCH('1'!AE33,CB!$D$44:$D$49,1)))*( INDEX(CB!$C$44:$C$49,MATCH('1'!AE33, CB!$D$44:$D$49,1)+1)- INDEX(CB!$C$44:$C$49,MATCH('1'!AE33, CB!$D$44:$D$49,1)))/( INDEX(CB!$D$44:$D$49,MATCH('1'!AE33, CB!$D$44:$D$49,1)+1)- INDEX(CB!$D$44:$D$49,MATCH('1'!AE33,CB!$D$44:$D$49,1))),IF(AND('1'!AF33=CB!$A$50, '1'!AH33=CB!$B$50),INDEX(CB!$C$50:$C$55,MATCH('1'!AE33, CB!$D$50:$D$55,1))+('1'!AE33- INDEX(CB!$D$50:$D$55,MATCH('1'!AE33,CB!$D$50:$D$55,1)))*( INDEX(CB!$C$50:$C$55,MATCH('1'!AE33, CB!$D$50:$D$55,1)+1)- INDEX(CB!$C$50:$C$55,MATCH('1'!AE33, CB!$D$50:$D$55,1)))/( INDEX(CB!$D$50:$D$55,MATCH('1'!AE33, CB!$D$50:$D$55,1)+1)- INDEX(CB!$D$50:$D$55,MATCH('1'!AE33,CB!$D$50:$D$55,1))),IF(AND('1'!AF33=CB!$A$56, '1'!AH33=CB!$B$56),INDEX(CB!$C$56:$C$61,MATCH('1'!AE33, CB!$D$56:$D$61,1))+('1'!AE33- INDEX(CB!$D$56:$D$61,MATCH('1'!AE33,CB!$D$56:$D$61,1)))*( INDEX(CB!$C$56:$C$61,MATCH('1'!AE33, CB!$D$56:$D$61,1)+1)- INDEX(CB!$C$56:$C$61,MATCH('1'!AE33, CB!$D$56:$D$61,1)))/( INDEX(CB!$D$56:$D$61,MATCH('1'!AE33, CB!$D$56:$D$61,1)+1)- INDEX(CB!$D$56:$D$61,MATCH('1'!AE33,CB!$D$56:$D$61,1))),IF(AND('1'!AF33=CB!$A$62, '1'!AH33=CB!$B$62),INDEX(CB!$C$62:$C$67,MATCH('1'!AE33, CB!$D$62:$D$67,1))+('1'!AE33- INDEX(CB!$D$62:$D$67,MATCH('1'!AE33,CB!$D$62:$D$67,1)))*( INDEX(CB!$C$62:$C$67,MATCH('1'!AE33, CB!$D$62:$D$67,1)+1)- INDEX(CB!$C$62:$C$67,MATCH('1'!AE33, CB!$D$62:$D$67,1)))/( INDEX(CB!$D$62:$D$67,MATCH('1'!AE33, CB!$D$62:$D$67,1)+1)- INDEX(CB!$D$62:$D$67,MATCH('1'!AE33,CB!$D$62:$D$67,1))),IF(AND('1'!AF33=CB!$A$68, '1'!AH33=CB!$B$68),INDEX(CB!$C$68:$C$73,MATCH('1'!AE33, CB!$D$68:$D$73,1))+('1'!AE33- INDEX(CB!$D$68:$D$73,MATCH('1'!AE33,CB!$D$68:$D$73,1)))*( INDEX(CB!$C$68:$C$73,MATCH('1'!AE33, CB!$D$68:$D$73,1)+1)- INDEX(CB!$C$68:$C$73,MATCH('1'!AE33, CB!$D$68:$D$73,1)))/(INDEX(CB!$D$68:$D$73,MATCH('1'!AE33, CB!$D$68:$D$73,1)+1)- INDEX(CB!$D$68:$D$73,MATCH('1'!AE33,CB!$D$68:$D$73,1))),IF(AND('1'!AF33=CB!$A$74, '1'!AH33=CB!$B$74),INDEX(CB!$C$74:$C$79,MATCH('1'!AE33, CB!$D$74:$D$79,1))+('1'!AE33- INDEX(CB!$D$74:$D$79,MATCH('1'!AE33,CB!$D$74:$D$79,1)))*( INDEX(CB!$C$74:$C$79,MATCH('1'!AE33, CB!$D$74:$D$79,1)+1)- INDEX(CB!$C$74:$C$79,MATCH('1'!AE33, CB!$D$74:$D$79,1)))/(INDEX(CB!$D$74:$D$79,MATCH('1'!AE33, CB!$D$74:$D$79,1)+1)- INDEX(CB!$D$74:$D$79,MATCH('1'!AE33,CB!$D$74:$D$79,1))),IF(AND('1'!AF33=CB!$A$80, '1'!AH33=CB!$B$80),INDEX(CB!$C$80:$C$85,MATCH('1'!AE33, CB!$D$80:$D$85,1))+('1'!AE33- INDEX(CB!$D$80:$D$85,MATCH('1'!AE33,CB!$D$80:$D$85,1)))*( INDEX(CB!$C$80:$C$85,MATCH('1'!AE33, CB!$D$80:$D$85,1)+1)- INDEX(CB!$C$80:$C$85,MATCH('1'!AE33, CB!$D$80:$D$85,1)))/(INDEX(CB!$D$80:$D$85,MATCH('1'!AE33, CB!$D$80:$D$85,1)+1)- INDEX(CB!$D$80:$D$85,MATCH('1'!AE33,CB!$D$80:$D$85,1))),IF(AND('1'!AF33=CB!$A$86, '1'!AH33=CB!$B$86),INDEX(CB!$C$86:$C$91,MATCH('1'!AE33, CB!$D$86:$D$91,1))+('1'!AE33- INDEX(CB!$D$86:$D$91,MATCH('1'!AE33,CB!$D$86:$D$91,1)))*( INDEX(CB!$C$86:$C$91,MATCH('1'!AE33, CB!$D$86:$D$91,1)+1)- INDEX(CB!$C$86:$C$91,MATCH('1'!AE33, CB!$D$86:$D$91,1)))/(INDEX(CB!$D$86:$D$91,MATCH('1'!AE33, CB!$D$86:$D$91,1)+1)- INDEX(CB!$D$86:$D$91,MATCH('1'!AE33,CB!$D$86:$D$91,1))),IF(AND('1'!AF33=CB!$A$92, '1'!AH33=CB!$B$92),INDEX(CB!$C$92:$C$97,MATCH('1'!AE33, CB!$D$92:$D$97,1))+('1'!AE33- INDEX(CB!$D$92:$D$97,MATCH('1'!AE33,CB!$D$92:$D$97,1)))*( INDEX(CB!$C$92:$C$97,MATCH('1'!AE33, CB!$D$92:$D$97,1)+1)- INDEX(CB!$C$92:$C$97,MATCH('1'!AE33, CB!$D$92:$D$97,1)))/(INDEX(CB!$D$92:$D$97,MATCH('1'!AE33, CB!$D$92:$D$97,1)+1)- INDEX(CB!$D$92:$D$97,MATCH('1'!AE33,CB!$D$92:$D$97,1))),IF(AND('1'!AF33=CB!$A$98, '1'!AH33=CB!$B$98),INDEX(CB!$C$98:$C$103,MATCH('1'!AE33, CB!$D$98:$D$103,1))+('1'!AE33- INDEX(CB!$D$98:$D$103,MATCH('1'!AE33,CB!$D$98:$D$103,1)))*( INDEX(CB!$C$98:$C$103,MATCH('1'!AE33, CB!$D$98:$D$103,1)+1)- INDEX(CB!$C$98:$C$103,MATCH('1'!AE33, CB!$D$98:$D$103,1)))/(INDEX(CB!$D$98:$D$103,MATCH('1'!AE33, CB!$D$98:$D$103,1)+1)- INDEX(CB!$D$98:$D$103,MATCH('1'!AE33,CB!$D$98:$D$103,1))),IF(AND('1'!AF33=CB!$A$104, '1'!AH33=CB!$B$104),INDEX(CB!$C$104:$C$109,MATCH('1'!AE33, CB!$D$104:$D$109,1))+('1'!AE33- INDEX(CB!$D$104:$D$109,MATCH('1'!AE33,CB!$D$104:$D$109,1)))*( INDEX(CB!$C$104:$C$109,MATCH('1'!AE33, CB!$D$104:$D$109,1)+1)- INDEX(CB!$C$104:$C$109,MATCH('1'!AE33, CB!$D$104:$D$109,1)))/(INDEX(CB!$D$104:$D$109,MATCH('1'!AE33, CB!$D$104:$D$109,1)+1)- INDEX(CB!$D$104:$D$109,MATCH('1'!AE33,CB!$D$104:$D$109,1))),0))))))))))))))))))</f>
        <v>#N/A</v>
      </c>
      <c r="AU33" s="33" t="e">
        <f>IF(AND('1'!AF33=CB!$A$2, '1'!AH33=CB!$B$2),INDEX(CB!$M$2:$M$7,MATCH('1'!AE33, CB!$D$2:$D$7,1))+('1'!AE33- INDEX(CB!$D$2:$D$7,MATCH('1'!AE33,CB!$D$2:$D$7,1)))*( INDEX(CB!$M$2:$M$7,MATCH('1'!AE33, CB!$D$2:$D$7,1)+1)- INDEX(CB!$M$2:$M$7,MATCH('1'!AE33, CB!$D$2:$D$7,1)))/( INDEX(CB!$D$2:$D$7,MATCH('1'!AE33, CB!$D$2:$D$7,1)+1)- INDEX(CB!$D$2:$D$7,MATCH('1'!AE33,CB!$D$2:$D$7,1))),IF(AND('1'!AF33=CB!$A$8, '1'!AH33=CB!$B$8),INDEX(CB!$M$8:$M$13,MATCH('1'!AE33, CB!$D$8:$D$13,1))+('1'!AE33- INDEX(CB!$D$8:$D$13,MATCH('1'!AE33,CB!$D$8:$D$13,1)))*( INDEX(CB!$M$8:$M$13,MATCH('1'!AE33, CB!$D$8:$D$13,1)+1)- INDEX(CB!$M$8:$M$13,MATCH('1'!AE33, CB!$D$8:$D$13,1)))/( INDEX(CB!$D$8:$D$13,MATCH('1'!AE33, CB!$D$8:$D$13,1)+1)- INDEX(CB!$D$8:$D$13,MATCH('1'!AE33,CB!$D$8:$D$13,1))),IF(AND('1'!AF33=CB!$A$14, '1'!AH33=CB!$B$14),INDEX(CB!$M$14:$M$19,MATCH('1'!AE33, CB!$D$14:$D$19,1))+('1'!AE33- INDEX(CB!$D$14:$D$19,MATCH('1'!AE33,CB!$D$14:$D$19,1)))*( INDEX(CB!$M$14:$M$19,MATCH('1'!AE33, CB!$D$14:$D$19,1)+1)- INDEX(CB!$M$14:$M$19,MATCH('1'!AE33, CB!$D$14:$D$19,1)))/( INDEX(CB!$D$14:$D$19,MATCH('1'!AE33, CB!$D$14:$D$19,1)+1)- INDEX(CB!$D$14:$D$19,MATCH('1'!AE33,CB!$D$14:$D$19,1))),IF(AND('1'!AF33=CB!$A$20, '1'!AH33=CB!$B$20),INDEX(CB!$M$20:$M$25,MATCH('1'!AE33, CB!$D$20:$D$25,1))+('1'!AE33- INDEX(CB!$D$20:$D$25,MATCH('1'!AE33,CB!$D$20:$D$25,1)))*( INDEX(CB!$M$20:$M$25,MATCH('1'!AE33, CB!$D$20:$D$25,1)+1)- INDEX(CB!$M$20:$M$25,MATCH('1'!AE33, CB!$D$20:$D$25,1)))/( INDEX(CB!$D$20:$D$25,MATCH('1'!AE33, CB!$D$20:$D$25,1)+1)- INDEX(CB!$D$20:$D$25,MATCH('1'!AE33,CB!$D$20:$D$25,1))),IF(AND('1'!AF33=CB!$A$26, '1'!AH33=CB!$B$26),INDEX(CB!$M$26:$M$31,MATCH('1'!AE33, CB!$D$26:$D$31,1))+('1'!AE33- INDEX(CB!$D$26:$D$31,MATCH('1'!AE33,CB!$D$26:$D$31,1)))*( INDEX(CB!$M$26:$M$31,MATCH('1'!AE33, CB!$D$26:$D$31,1)+1)- INDEX(CB!$M$26:$M$31,MATCH('1'!AE33, CB!$D$26:$D$31,1)))/( INDEX(CB!$D$26:$D$31,MATCH('1'!AE33, CB!$D$26:$D$31,1)+1)- INDEX(CB!$D$26:$D$31,MATCH('1'!AE33,CB!$D$26:$D$31,1))),IF(AND('1'!AF33=CB!$A$32, '1'!AH33=CB!$B$32),INDEX(CB!$M$32:$M$37,MATCH('1'!AE33, CB!$D$32:$D$37,1))+('1'!AE33- INDEX(CB!$D$32:$D$37,MATCH('1'!AE33,CB!$D$32:$D$37,1)))*( INDEX(CB!$M$32:$M$37,MATCH('1'!AE33, CB!$D$32:$D$37,1)+1)- INDEX(CB!$M$32:$M$37,MATCH('1'!AE33, CB!$D$32:$D$37,1)))/( INDEX(CB!$D$32:$D$37,MATCH('1'!AE33, CB!$D$32:$D$37,1)+1)- INDEX(CB!$D$32:$D$37,MATCH('1'!AE33,CB!$D$32:$D$37,1))),IF(AND('1'!AF33=CB!$A$38, '1'!AH33=CB!$B$38),INDEX(CB!$M$38:$M$43,MATCH('1'!AE33, CB!$D$38:$D$43,1))+('1'!AE33- INDEX(CB!$D$38:$D$43,MATCH('1'!AE33,CB!$D$38:$D$43,1)))*( INDEX(CB!$M$38:$M$43,MATCH('1'!AE33, CB!$D$38:$D$43,1)+1)- INDEX(CB!$M$38:$M$43,MATCH('1'!AE33, CB!$D$38:$D$43,1)))/( INDEX(CB!$D$38:$D$43,MATCH('1'!AE33, CB!$D$38:$D$43,1)+1)- INDEX(CB!$D$38:$D$43,MATCH('1'!AE33,CB!$D$38:$D$43,1))),IF(AND('1'!AF33=CB!$A$44, '1'!AH33=CB!$B$44),INDEX(CB!$M$44:$M$49,MATCH('1'!AE33, CB!$D$44:$D$49,1))+('1'!AE33- INDEX(CB!$D$44:$D$49,MATCH('1'!AE33,CB!$D$44:$D$49,1)))*( INDEX(CB!$M$44:$M$49,MATCH('1'!AE33, CB!$D$44:$D$49,1)+1)- INDEX(CB!$M$44:$M$49,MATCH('1'!AE33, CB!$D$44:$D$49,1)))/( INDEX(CB!$D$44:$D$49,MATCH('1'!AE33, CB!$D$44:$D$49,1)+1)- INDEX(CB!$D$44:$D$49,MATCH('1'!AE33,CB!$D$44:$D$49,1))),IF(AND('1'!AF33=CB!$A$50, '1'!AH33=CB!$B$50),INDEX(CB!$M$50:$M$55,MATCH('1'!AE33, CB!$D$50:$D$55,1))+('1'!AE33- INDEX(CB!$D$50:$D$55,MATCH('1'!AE33,CB!$D$50:$D$55,1)))*( INDEX(CB!$M$50:$M$55,MATCH('1'!AE33, CB!$D$50:$D$55,1)+1)- INDEX(CB!$M$50:$M$55,MATCH('1'!AE33, CB!$D$50:$D$55,1)))/( INDEX(CB!$D$50:$D$55,MATCH('1'!AE33, CB!$D$50:$D$55,1)+1)- INDEX(CB!$D$50:$D$55,MATCH('1'!AE33,CB!$D$50:$D$55,1))),IF(AND('1'!AF33=CB!$A$56, '1'!AH33=CB!$B$56),INDEX(CB!$M$56:$M$61,MATCH('1'!AE33, CB!$D$56:$D$61,1))+('1'!AE33- INDEX(CB!$D$56:$D$61,MATCH('1'!AE33,CB!$D$56:$D$61,1)))*( INDEX(CB!$M$56:$M$61,MATCH('1'!AE33, CB!$D$56:$D$61,1)+1)- INDEX(CB!$M$56:$M$61,MATCH('1'!AE33, CB!$D$56:$D$61,1)))/( INDEX(CB!$D$56:$D$61,MATCH('1'!AE33, CB!$D$56:$D$61,1)+1)- INDEX(CB!$D$56:$D$61,MATCH('1'!AE33,CB!$D$56:$D$61,1))),IF(AND('1'!AF33=CB!$A$62, '1'!AH33=CB!$B$62),INDEX(CB!$M$62:$M$67,MATCH('1'!AE33, CB!$D$62:$D$67,1))+('1'!AE33- INDEX(CB!$D$62:$D$67,MATCH('1'!AE33,CB!$D$62:$D$67,1)))*( INDEX(CB!$M$62:$M$67,MATCH('1'!AE33, CB!$D$62:$D$67,1)+1)- INDEX(CB!$M$62:$M$67,MATCH('1'!AE33, CB!$D$62:$D$67,1)))/( INDEX(CB!$D$62:$D$67,MATCH('1'!AE33, CB!$D$62:$D$67,1)+1)- INDEX(CB!$D$62:$D$67,MATCH('1'!AE33,CB!$D$62:$D$67,1))),IF(AND('1'!AF33=CB!$A$68, '1'!AH33=CB!$B$68),INDEX(CB!$M$68:$M$73,MATCH('1'!AE33, CB!$D$68:$D$73,1))+('1'!AE33- INDEX(CB!$D$68:$D$73,MATCH('1'!AE33,CB!$D$68:$D$73,1)))*( INDEX(CB!$M$68:$M$73,MATCH('1'!AE33, CB!$D$68:$D$73,1)+1)- INDEX(CB!$M$68:$M$73,MATCH('1'!AE33, CB!$D$68:$D$73,1)))/(INDEX(CB!$D$68:$D$73,MATCH('1'!AE33, CB!$D$68:$D$73,1)+1)- INDEX(CB!$D$68:$D$73,MATCH('1'!AE33,CB!$D$68:$D$73,1))),IF(AND('1'!AF33=CB!$A$74, '1'!AH33=CB!$B$74),INDEX(CB!$M$74:$M$79,MATCH('1'!AE33, CB!$D$74:$D$79,1))+('1'!AE33- INDEX(CB!$D$74:$D$79,MATCH('1'!AE33,CB!$D$74:$D$79,1)))*( INDEX(CB!$M$74:$M$79,MATCH('1'!AE33, CB!$D$74:$D$79,1)+1)- INDEX(CB!$M$74:$M$79,MATCH('1'!AE33, CB!$D$74:$D$79,1)))/(INDEX(CB!$D$74:$D$79,MATCH('1'!AE33, CB!$D$74:$D$79,1)+1)- INDEX(CB!$D$74:$D$79,MATCH('1'!AE33,CB!$D$74:$D$79,1))),IF(AND('1'!AF33=CB!$A$80, '1'!AH33=CB!$B$80),INDEX(CB!$M$80:$M$85,MATCH('1'!AE33, CB!$D$80:$D$85,1))+('1'!AE33- INDEX(CB!$D$80:$D$85,MATCH('1'!AE33,CB!$D$80:$D$85,1)))*( INDEX(CB!$M$80:$M$85,MATCH('1'!AE33, CB!$D$80:$D$85,1)+1)- INDEX(CB!$M$80:$M$85,MATCH('1'!AE33, CB!$D$80:$D$85,1)))/(INDEX(CB!$D$80:$D$85,MATCH('1'!AE33, CB!$D$80:$D$85,1)+1)- INDEX(CB!$D$80:$D$85,MATCH('1'!AE33,CB!$D$80:$D$85,1))),IF(AND('1'!AF33=CB!$A$86, '1'!AH33=CB!$B$86),INDEX(CB!$M$86:$M$91,MATCH('1'!AE33, CB!$D$86:$D$91,1))+('1'!AE33- INDEX(CB!$D$86:$D$91,MATCH('1'!AE33,CB!$D$86:$D$91,1)))*( INDEX(CB!$M$86:$M$91,MATCH('1'!AE33, CB!$D$86:$D$91,1)+1)- INDEX(CB!$M$86:$M$91,MATCH('1'!AE33, CB!$D$86:$D$91,1)))/(INDEX(CB!$D$86:$D$91,MATCH('1'!AE33, CB!$D$86:$D$91,1)+1)- INDEX(CB!$D$86:$D$91,MATCH('1'!AE33,CB!$D$86:$D$91,1))),IF(AND('1'!AF33=CB!$A$92, '1'!AH33=CB!$B$92),INDEX(CB!$M$92:$M$97,MATCH('1'!AE33, CB!$D$92:$D$97,1))+('1'!AE33- INDEX(CB!$D$92:$D$97,MATCH('1'!AE33,CB!$D$92:$D$97,1)))*( INDEX(CB!$M$92:$M$97,MATCH('1'!AE33, CB!$D$92:$D$97,1)+1)- INDEX(CB!$M$92:$M$97,MATCH('1'!AE33, CB!$D$92:$D$97,1)))/(INDEX(CB!$D$92:$D$97,MATCH('1'!AE33, CB!$D$92:$D$97,1)+1)- INDEX(CB!$D$92:$D$97,MATCH('1'!AE33,CB!$D$92:$D$97,1))),IF(AND('1'!AF33=CB!$A$98, '1'!AH33=CB!$B$98),INDEX(CB!$M$98:$M$103,MATCH('1'!AE33, CB!$D$98:$D$103,1))+('1'!AE33- INDEX(CB!$D$98:$D$103,MATCH('1'!AE33,CB!$D$98:$D$103,1)))*( INDEX(CB!$M$98:$M$103,MATCH('1'!AE33, CB!$D$98:$D$103,1)+1)- INDEX(CB!$M$98:$M$103,MATCH('1'!AE33, CB!$D$98:$D$103,1)))/(INDEX(CB!$D$98:$D$103,MATCH('1'!AE33, CB!$D$98:$D$103,1)+1)- INDEX(CB!$D$98:$D$103,MATCH('1'!AE33,CB!$D$98:$D$103,1))),IF(AND('1'!AF33=CB!$A$104, '1'!AH33=CB!$B$104),INDEX(CB!$M$104:$M$109,MATCH('1'!AE33, CB!$D$104:$D$109,1))+('1'!AE33- INDEX(CB!$D$104:$D$109,MATCH('1'!AE33,CB!$D$104:$D$109,1)))*( INDEX(CB!$M$104:$M$109,MATCH('1'!AE33, CB!$D$104:$D$109,1)+1)- INDEX(CB!$M$104:$M$109,MATCH('1'!AE33, CB!$D$104:$D$109,1)))/(INDEX(CB!$D$104:$D$109,MATCH('1'!AE33, CB!$D$104:$D$109,1)+1)- INDEX(CB!$D$104:$D$109,MATCH('1'!AE33,CB!$D$104:$D$109,1))),0))))))))))))))))))</f>
        <v>#N/A</v>
      </c>
      <c r="AV33" s="33" t="e">
        <f>IF(AND('1'!AF33=CB!$A$2, '1'!AH33=CB!$B$2),INDEX(CB!$G$2:$G$7,MATCH('1'!AE33, CB!$D$2:$D$7,1))+('1'!AE33- INDEX(CB!$D$2:$D$7,MATCH('1'!AE33,CB!$D$2:$D$7,1)))*( INDEX(CB!$G$2:$G$7,MATCH('1'!AE33, CB!$D$2:$D$7,1)+1)- INDEX(CB!$G$2:$G$7,MATCH('1'!AE33, CB!$D$2:$D$7,1)))/( INDEX(CB!$D$2:$D$7,MATCH('1'!AE33, CB!$D$2:$D$7,1)+1)- INDEX(CB!$D$2:$D$7,MATCH('1'!AE33,CB!$D$2:$D$7,1))),IF(AND('1'!AF33=CB!$A$8, '1'!AH33=CB!$B$8),INDEX(CB!$G$8:$G$13,MATCH('1'!AE33, CB!$D$8:$D$13,1))+('1'!AE33- INDEX(CB!$D$8:$D$13,MATCH('1'!AE33,CB!$D$8:$D$13,1)))*( INDEX(CB!$G$8:$G$13,MATCH('1'!AE33, CB!$D$8:$D$13,1)+1)- INDEX(CB!$G$8:$G$13,MATCH('1'!AE33, CB!$D$8:$D$13,1)))/( INDEX(CB!$D$8:$D$13,MATCH('1'!AE33, CB!$D$8:$D$13,1)+1)- INDEX(CB!$D$8:$D$13,MATCH('1'!AE33,CB!$D$8:$D$13,1))),IF(AND('1'!AF33=CB!$A$14, '1'!AH33=CB!$B$14),INDEX(CB!$G$14:$G$19,MATCH('1'!AE33, CB!$D$14:$D$19,1))+('1'!AE33- INDEX(CB!$D$14:$D$19,MATCH('1'!AE33,CB!$D$14:$D$19,1)))*( INDEX(CB!$G$14:$G$19,MATCH('1'!AE33, CB!$D$14:$D$19,1)+1)- INDEX(CB!$G$14:$G$19,MATCH('1'!AE33, CB!$D$14:$D$19,1)))/( INDEX(CB!$D$14:$D$19,MATCH('1'!AE33, CB!$D$14:$D$19,1)+1)- INDEX(CB!$D$14:$D$19,MATCH('1'!AE33,CB!$D$14:$D$19,1))),IF(AND('1'!AF33=CB!$A$20, '1'!AH33=CB!$B$20),INDEX(CB!$G$20:$G$25,MATCH('1'!AE33, CB!$D$20:$D$25,1))+('1'!AE33- INDEX(CB!$D$20:$D$25,MATCH('1'!AE33,CB!$D$20:$D$25,1)))*( INDEX(CB!$G$20:$G$25,MATCH('1'!AE33, CB!$D$20:$D$25,1)+1)- INDEX(CB!$G$20:$G$25,MATCH('1'!AE33, CB!$D$20:$D$25,1)))/( INDEX(CB!$D$20:$D$25,MATCH('1'!AE33, CB!$D$20:$D$25,1)+1)- INDEX(CB!$D$20:$D$25,MATCH('1'!AE33,CB!$D$20:$D$25,1))),IF(AND('1'!AF33=CB!$A$26, '1'!AH33=CB!$B$26),INDEX(CB!$G$26:$G$31,MATCH('1'!AE33, CB!$D$26:$D$31,1))+('1'!AE33- INDEX(CB!$D$26:$D$31,MATCH('1'!AE33,CB!$D$26:$D$31,1)))*( INDEX(CB!$G$26:$G$31,MATCH('1'!AE33, CB!$D$26:$D$31,1)+1)- INDEX(CB!$G$26:$G$31,MATCH('1'!AE33, CB!$D$26:$D$31,1)))/( INDEX(CB!$D$26:$D$31,MATCH('1'!AE33, CB!$D$26:$D$31,1)+1)- INDEX(CB!$D$26:$D$31,MATCH('1'!AE33,CB!$D$26:$D$31,1))),IF(AND('1'!AF33=CB!$A$32, '1'!AH33=CB!$B$32),INDEX(CB!$G$32:$G$37,MATCH('1'!AE33, CB!$D$32:$D$37,1))+('1'!AE33- INDEX(CB!$D$32:$D$37,MATCH('1'!AE33,CB!$D$32:$D$37,1)))*( INDEX(CB!$G$32:$G$37,MATCH('1'!AE33, CB!$D$32:$D$37,1)+1)- INDEX(CB!$G$32:$G$37,MATCH('1'!AE33, CB!$D$32:$D$37,1)))/( INDEX(CB!$D$32:$D$37,MATCH('1'!AE33, CB!$D$32:$D$37,1)+1)- INDEX(CB!$D$32:$D$37,MATCH('1'!AE33,CB!$D$32:$D$37,1))),IF(AND('1'!AF33=CB!$A$38, '1'!AH33=CB!$B$38),INDEX(CB!$G$38:$G$43,MATCH('1'!AE33, CB!$D$38:$D$43,1))+('1'!AE33- INDEX(CB!$D$38:$D$43,MATCH('1'!AE33,CB!$D$38:$D$43,1)))*( INDEX(CB!$G$38:$G$43,MATCH('1'!AE33, CB!$D$38:$D$43,1)+1)- INDEX(CB!$G$38:$G$43,MATCH('1'!AE33, CB!$D$38:$D$43,1)))/( INDEX(CB!$D$38:$D$43,MATCH('1'!AE33, CB!$D$38:$D$43,1)+1)- INDEX(CB!$D$38:$D$43,MATCH('1'!AE33,CB!$D$38:$D$43,1))),IF(AND('1'!AF33=CB!$A$44, '1'!AH33=CB!$B$44),INDEX(CB!$G$44:$G$49,MATCH('1'!AE33, CB!$D$44:$D$49,1))+('1'!AE33- INDEX(CB!$D$44:$D$49,MATCH('1'!AE33,CB!$D$44:$D$49,1)))*( INDEX(CB!$G$44:$G$49,MATCH('1'!AE33, CB!$D$44:$D$49,1)+1)- INDEX(CB!$G$44:$G$49,MATCH('1'!AE33, CB!$D$44:$D$49,1)))/( INDEX(CB!$D$44:$D$49,MATCH('1'!AE33, CB!$D$44:$D$49,1)+1)- INDEX(CB!$D$44:$D$49,MATCH('1'!AE33,CB!$D$44:$D$49,1))),IF(AND('1'!AF33=CB!$A$50, '1'!AH33=CB!$B$50),INDEX(CB!$G$50:$G$55,MATCH('1'!AE33, CB!$D$50:$D$55,1))+('1'!AE33- INDEX(CB!$D$50:$D$55,MATCH('1'!AE33,CB!$D$50:$D$55,1)))*( INDEX(CB!$G$50:$G$55,MATCH('1'!AE33, CB!$D$50:$D$55,1)+1)- INDEX(CB!$G$50:$G$55,MATCH('1'!AE33, CB!$D$50:$D$55,1)))/( INDEX(CB!$D$50:$D$55,MATCH('1'!AE33, CB!$D$50:$D$55,1)+1)- INDEX(CB!$D$50:$D$55,MATCH('1'!AE33,CB!$D$50:$D$55,1))),IF(AND('1'!AF33=CB!$A$56, '1'!AH33=CB!$B$56),INDEX(CB!$G$56:$G$61,MATCH('1'!AE33, CB!$D$56:$D$61,1))+('1'!AE33- INDEX(CB!$D$56:$D$61,MATCH('1'!AE33,CB!$D$56:$D$61,1)))*( INDEX(CB!$G$56:$G$61,MATCH('1'!AE33, CB!$D$56:$D$61,1)+1)- INDEX(CB!$G$56:$G$61,MATCH('1'!AE33, CB!$D$56:$D$61,1)))/( INDEX(CB!$D$56:$D$61,MATCH('1'!AE33, CB!$D$56:$D$61,1)+1)- INDEX(CB!$D$56:$D$61,MATCH('1'!AE33,CB!$D$56:$D$61,1))),IF(AND('1'!AF33=CB!$A$62, '1'!AH33=CB!$B$62),INDEX(CB!$G$62:$G$67,MATCH('1'!AE33, CB!$D$62:$D$67,1))+('1'!AE33- INDEX(CB!$D$62:$D$67,MATCH('1'!AE33,CB!$D$62:$D$67,1)))*( INDEX(CB!$G$62:$G$67,MATCH('1'!AE33, CB!$D$62:$D$67,1)+1)- INDEX(CB!$G$62:$G$67,MATCH('1'!AE33, CB!$D$62:$D$67,1)))/( INDEX(CB!$D$62:$D$67,MATCH('1'!AE33, CB!$D$62:$D$67,1)+1)- INDEX(CB!$D$62:$D$67,MATCH('1'!AE33,CB!$D$62:$D$67,1))),IF(AND('1'!AF33=CB!$A$68, '1'!AH33=CB!$B$68),INDEX(CB!$G$68:$G$73,MATCH('1'!AE33, CB!$D$68:$D$73,1))+('1'!AE33- INDEX(CB!$D$68:$D$73,MATCH('1'!AE33,CB!$D$68:$D$73,1)))*( INDEX(CB!$G$68:$G$73,MATCH('1'!AE33, CB!$D$68:$D$73,1)+1)- INDEX(CB!$G$68:$G$73,MATCH('1'!AE33, CB!$D$68:$D$73,1)))/(INDEX(CB!$D$68:$D$73,MATCH('1'!AE33, CB!$D$68:$D$73,1)+1)- INDEX(CB!$D$68:$D$73,MATCH('1'!AE33,CB!$D$68:$D$73,1))),IF(AND('1'!AF33=CB!$A$74, '1'!AH33=CB!$B$74),INDEX(CB!$G$74:$G$79,MATCH('1'!AE33, CB!$D$74:$D$79,1))+('1'!AE33- INDEX(CB!$D$74:$D$79,MATCH('1'!AE33,CB!$D$74:$D$79,1)))*( INDEX(CB!$G$74:$G$79,MATCH('1'!AE33, CB!$D$74:$D$79,1)+1)- INDEX(CB!$G$74:$G$79,MATCH('1'!AE33, CB!$D$74:$D$79,1)))/(INDEX(CB!$D$74:$D$79,MATCH('1'!AE33, CB!$D$74:$D$79,1)+1)- INDEX(CB!$D$74:$D$79,MATCH('1'!AE33,CB!$D$74:$D$79,1))),IF(AND('1'!AF33=CB!$A$80, '1'!AH33=CB!$B$80),INDEX(CB!$G$80:$G$85,MATCH('1'!AE33, CB!$D$80:$D$85,1))+('1'!AE33- INDEX(CB!$D$80:$D$85,MATCH('1'!AE33,CB!$D$80:$D$85,1)))*( INDEX(CB!$G$80:$G$85,MATCH('1'!AE33, CB!$D$80:$D$85,1)+1)- INDEX(CB!$G$80:$G$85,MATCH('1'!AE33, CB!$D$80:$D$85,1)))/(INDEX(CB!$D$80:$D$85,MATCH('1'!AE33, CB!$D$80:$D$85,1)+1)- INDEX(CB!$D$80:$D$85,MATCH('1'!AE33,CB!$D$80:$D$85,1))),IF(AND('1'!AF33=CB!$A$86, '1'!AH33=CB!$B$86),INDEX(CB!$G$86:$G$91,MATCH('1'!AE33, CB!$D$86:$D$91,1))+('1'!AE33- INDEX(CB!$D$86:$D$91,MATCH('1'!AE33,CB!$D$86:$D$91,1)))*( INDEX(CB!$G$86:$G$91,MATCH('1'!AE33, CB!$D$86:$D$91,1)+1)- INDEX(CB!$G$86:$G$91,MATCH('1'!AE33, CB!$D$86:$D$91,1)))/(INDEX(CB!$D$86:$D$91,MATCH('1'!AE33, CB!$D$86:$D$91,1)+1)- INDEX(CB!$D$86:$D$91,MATCH('1'!AE33,CB!$D$86:$D$91,1))),IF(AND('1'!AF33=CB!$A$92, '1'!AH33=CB!$B$92),INDEX(CB!$G$92:$G$97,MATCH('1'!AE33, CB!$D$92:$D$97,1))+('1'!AE33- INDEX(CB!$D$92:$D$97,MATCH('1'!AE33,CB!$D$92:$D$97,1)))*( INDEX(CB!$G$92:$G$97,MATCH('1'!AE33, CB!$D$92:$D$97,1)+1)- INDEX(CB!$G$92:$G$97,MATCH('1'!AE33, CB!$D$92:$D$97,1)))/(INDEX(CB!$D$92:$D$97,MATCH('1'!AE33, CB!$D$92:$D$97,1)+1)- INDEX(CB!$D$92:$D$97,MATCH('1'!AE33,CB!$D$92:$D$97,1))),IF(AND('1'!AF33=CB!$A$98, '1'!AH33=CB!$B$98),INDEX(CB!$G$98:$G$103,MATCH('1'!AE33, CB!$D$98:$D$103,1))+('1'!AE33- INDEX(CB!$D$98:$D$103,MATCH('1'!AE33,CB!$D$98:$D$103,1)))*( INDEX(CB!$G$98:$G$103,MATCH('1'!AE33, CB!$D$98:$D$103,1)+1)- INDEX(CB!$G$98:$G$103,MATCH('1'!AE33, CB!$D$98:$D$103,1)))/(INDEX(CB!$D$98:$D$103,MATCH('1'!AE33, CB!$D$98:$D$103,1)+1)- INDEX(CB!$D$98:$D$103,MATCH('1'!AE33,CB!$D$98:$D$103,1))),IF(AND('1'!AF33=CB!$A$104, '1'!AH33=CB!$B$104),INDEX(CB!$G$104:$G$109,MATCH('1'!AE33, CB!$D$104:$D$109,1))+('1'!AE33- INDEX(CB!$D$104:$D$109,MATCH('1'!AE33,CB!$D$104:$D$109,1)))*( INDEX(CB!$G$104:$G$109,MATCH('1'!AE33, CB!$D$104:$D$109,1)+1)- INDEX(CB!$G$104:$G$109,MATCH('1'!AE33, CB!$D$104:$D$109,1)))/(INDEX(CB!$D$104:$D$109,MATCH('1'!AE33, CB!$D$104:$D$109,1)+1)- INDEX(CB!$D$104:$D$109,MATCH('1'!AE33,CB!$D$104:$D$109,1))),0))))))))))))))))))</f>
        <v>#N/A</v>
      </c>
      <c r="AW33" s="33" t="e">
        <f>IF(AND('1'!AF33=CB!$A$2, '1'!AH33=CB!$B$2),INDEX(CB!$F$2:$F$7,MATCH('1'!AE33, CB!$D$2:$D$7,1))+('1'!AE33- INDEX(CB!$D$2:$D$7,MATCH('1'!AE33,CB!$D$2:$D$7,1)))*( INDEX(CB!$F$2:$F$7,MATCH('1'!AE33, CB!$D$2:$D$7,1)+1)- INDEX(CB!$F$2:$F$7,MATCH('1'!AE33, CB!$D$2:$D$7,1)))/( INDEX(CB!$D$2:$D$7,MATCH('1'!AE33, CB!$D$2:$D$7,1)+1)- INDEX(CB!$D$2:$D$7,MATCH('1'!AE33,CB!$D$2:$D$7,1))),IF(AND('1'!AF33=CB!$A$8, '1'!AH33=CB!$B$8),INDEX(CB!$F$8:$F$13,MATCH('1'!AE33, CB!$D$8:$D$13,1))+('1'!AE33- INDEX(CB!$D$8:$D$13,MATCH('1'!AE33,CB!$D$8:$D$13,1)))*( INDEX(CB!$F$8:$F$13,MATCH('1'!AE33, CB!$D$8:$D$13,1)+1)- INDEX(CB!$F$8:$F$13,MATCH('1'!AE33, CB!$D$8:$D$13,1)))/( INDEX(CB!$D$8:$D$13,MATCH('1'!AE33, CB!$D$8:$D$13,1)+1)- INDEX(CB!$D$8:$D$13,MATCH('1'!AE33,CB!$D$8:$D$13,1))),IF(AND('1'!AF33=CB!$A$14, '1'!AH33=CB!$B$14),INDEX(CB!$F$14:$F$19,MATCH('1'!AE33, CB!$D$14:$D$19,1))+('1'!AE33- INDEX(CB!$D$14:$D$19,MATCH('1'!AE33,CB!$D$14:$D$19,1)))*( INDEX(CB!$F$14:$F$19,MATCH('1'!AE33, CB!$D$14:$D$19,1)+1)- INDEX(CB!$F$14:$F$19,MATCH('1'!AE33, CB!$D$14:$D$19,1)))/( INDEX(CB!$D$14:$D$19,MATCH('1'!AE33, CB!$D$14:$D$19,1)+1)- INDEX(CB!$D$14:$D$19,MATCH('1'!AE33,CB!$D$14:$D$19,1))),IF(AND('1'!AF33=CB!$A$20, '1'!AH33=CB!$B$20),INDEX(CB!$F$20:$F$25,MATCH('1'!AE33, CB!$D$20:$D$25,1))+('1'!AE33- INDEX(CB!$D$20:$D$25,MATCH('1'!AE33,CB!$D$20:$D$25,1)))*( INDEX(CB!$F$20:$F$25,MATCH('1'!AE33, CB!$D$20:$D$25,1)+1)- INDEX(CB!$F$20:$F$25,MATCH('1'!AE33, CB!$D$20:$D$25,1)))/( INDEX(CB!$D$20:$D$25,MATCH('1'!AE33, CB!$D$20:$D$25,1)+1)- INDEX(CB!$D$20:$D$25,MATCH('1'!AE33,CB!$D$20:$D$25,1))),IF(AND('1'!AF33=CB!$A$26, '1'!AH33=CB!$B$26),INDEX(CB!$F$26:$F$31,MATCH('1'!AE33, CB!$D$26:$D$31,1))+('1'!AE33- INDEX(CB!$D$26:$D$31,MATCH('1'!AE33,CB!$D$26:$D$31,1)))*( INDEX(CB!$F$26:$F$31,MATCH('1'!AE33, CB!$D$26:$D$31,1)+1)- INDEX(CB!$F$26:$F$31,MATCH('1'!AE33, CB!$D$26:$D$31,1)))/( INDEX(CB!$D$26:$D$31,MATCH('1'!AE33, CB!$D$26:$D$31,1)+1)- INDEX(CB!$D$26:$D$31,MATCH('1'!AE33,CB!$D$26:$D$31,1))),IF(AND('1'!AF33=CB!$A$32, '1'!AH33=CB!$B$32),INDEX(CB!$F$32:$F$37,MATCH('1'!AE33, CB!$D$32:$D$37,1))+('1'!AE33- INDEX(CB!$D$32:$D$37,MATCH('1'!AE33,CB!$D$32:$D$37,1)))*( INDEX(CB!$F$32:$F$37,MATCH('1'!AE33, CB!$D$32:$D$37,1)+1)- INDEX(CB!$F$32:$F$37,MATCH('1'!AE33, CB!$D$32:$D$37,1)))/( INDEX(CB!$D$32:$D$37,MATCH('1'!AE33, CB!$D$32:$D$37,1)+1)- INDEX(CB!$D$32:$D$37,MATCH('1'!AE33,CB!$D$32:$D$37,1))),IF(AND('1'!AF33=CB!$A$38, '1'!AH33=CB!$B$38),INDEX(CB!$F$38:$F$43,MATCH('1'!AE33, CB!$D$38:$D$43,1))+('1'!AE33- INDEX(CB!$D$38:$D$43,MATCH('1'!AE33,CB!$D$38:$D$43,1)))*( INDEX(CB!$F$38:$F$43,MATCH('1'!AE33, CB!$D$38:$D$43,1)+1)- INDEX(CB!$F$38:$F$43,MATCH('1'!AE33, CB!$D$38:$D$43,1)))/( INDEX(CB!$D$38:$D$43,MATCH('1'!AE33, CB!$D$38:$D$43,1)+1)- INDEX(CB!$D$38:$D$43,MATCH('1'!AE33,CB!$D$38:$D$43,1))),IF(AND('1'!AF33=CB!$A$44, '1'!AH33=CB!$B$44),INDEX(CB!$F$44:$F$49,MATCH('1'!AE33, CB!$D$44:$D$49,1))+('1'!AE33- INDEX(CB!$D$44:$D$49,MATCH('1'!AE33,CB!$D$44:$D$49,1)))*( INDEX(CB!$F$44:$F$49,MATCH('1'!AE33, CB!$D$44:$D$49,1)+1)- INDEX(CB!$F$44:$F$49,MATCH('1'!AE33, CB!$D$44:$D$49,1)))/( INDEX(CB!$D$44:$D$49,MATCH('1'!AE33, CB!$D$44:$D$49,1)+1)- INDEX(CB!$D$44:$D$49,MATCH('1'!AE33,CB!$D$44:$D$49,1))),IF(AND('1'!AF33=CB!$A$50, '1'!AH33=CB!$B$50),INDEX(CB!$F$50:$F$55,MATCH('1'!AE33, CB!$D$50:$D$55,1))+('1'!AE33- INDEX(CB!$D$50:$D$55,MATCH('1'!AE33,CB!$D$50:$D$55,1)))*( INDEX(CB!$F$50:$F$55,MATCH('1'!AE33, CB!$D$50:$D$55,1)+1)- INDEX(CB!$F$50:$F$55,MATCH('1'!AE33, CB!$D$50:$D$55,1)))/( INDEX(CB!$D$50:$D$55,MATCH('1'!AE33, CB!$D$50:$D$55,1)+1)- INDEX(CB!$D$50:$D$55,MATCH('1'!AE33,CB!$D$50:$D$55,1))),IF(AND('1'!AF33=CB!$A$56, '1'!AH33=CB!$B$56),INDEX(CB!$F$56:$F$61,MATCH('1'!AE33, CB!$D$56:$D$61,1))+('1'!AE33- INDEX(CB!$D$56:$D$61,MATCH('1'!AE33,CB!$D$56:$D$61,1)))*( INDEX(CB!$F$56:$F$61,MATCH('1'!AE33, CB!$D$56:$D$61,1)+1)- INDEX(CB!$F$56:$F$61,MATCH('1'!AE33, CB!$D$56:$D$61,1)))/( INDEX(CB!$D$56:$D$61,MATCH('1'!AE33, CB!$D$56:$D$61,1)+1)- INDEX(CB!$D$56:$D$61,MATCH('1'!AE33,CB!$D$56:$D$61,1))),IF(AND('1'!AF33=CB!$A$62, '1'!AH33=CB!$B$62),INDEX(CB!$F$62:$F$67,MATCH('1'!AE33, CB!$D$62:$D$67,1))+('1'!AE33- INDEX(CB!$D$62:$D$67,MATCH('1'!AE33,CB!$D$62:$D$67,1)))*( INDEX(CB!$F$62:$F$67,MATCH('1'!AE33, CB!$D$62:$D$67,1)+1)- INDEX(CB!$F$62:$F$67,MATCH('1'!AE33, CB!$D$62:$D$67,1)))/( INDEX(CB!$D$62:$D$67,MATCH('1'!AE33, CB!$D$62:$D$67,1)+1)- INDEX(CB!$D$62:$D$67,MATCH('1'!AE33,CB!$D$62:$D$67,1))),IF(AND('1'!AF33=CB!$A$68, '1'!AH33=CB!$B$68),INDEX(CB!$F$68:$F$73,MATCH('1'!AE33, CB!$D$68:$D$73,1))+('1'!AE33- INDEX(CB!$D$68:$D$73,MATCH('1'!AE33,CB!$D$68:$D$73,1)))*( INDEX(CB!$F$68:$F$73,MATCH('1'!AE33, CB!$D$68:$D$73,1)+1)- INDEX(CB!$F$68:$F$73,MATCH('1'!AE33, CB!$D$68:$D$73,1)))/(INDEX(CB!$D$68:$D$73,MATCH('1'!AE33, CB!$D$68:$D$73,1)+1)- INDEX(CB!$D$68:$D$73,MATCH('1'!AE33,CB!$D$68:$D$73,1))),IF(AND('1'!AF33=CB!$A$74, '1'!AH33=CB!$B$74),INDEX(CB!$F$74:$F$79,MATCH('1'!AE33, CB!$D$74:$D$79,1))+('1'!AE33- INDEX(CB!$D$74:$D$79,MATCH('1'!AE33,CB!$D$74:$D$79,1)))*( INDEX(CB!$F$74:$F$79,MATCH('1'!AE33, CB!$D$74:$D$79,1)+1)- INDEX(CB!$F$74:$F$79,MATCH('1'!AE33, CB!$D$74:$D$79,1)))/(INDEX(CB!$D$74:$D$79,MATCH('1'!AE33, CB!$D$74:$D$79,1)+1)- INDEX(CB!$D$74:$D$79,MATCH('1'!AE33,CB!$D$74:$D$79,1))),IF(AND('1'!AF33=CB!$A$80, '1'!AH33=CB!$B$80),INDEX(CB!$F$80:$F$85,MATCH('1'!AE33, CB!$D$80:$D$85,1))+('1'!AE33- INDEX(CB!$D$80:$D$85,MATCH('1'!AE33,CB!$D$80:$D$85,1)))*( INDEX(CB!$F$80:$F$85,MATCH('1'!AE33, CB!$D$80:$D$85,1)+1)- INDEX(CB!$F$80:$F$85,MATCH('1'!AE33, CB!$D$80:$D$85,1)))/(INDEX(CB!$D$80:$D$85,MATCH('1'!AE33, CB!$D$80:$D$85,1)+1)- INDEX(CB!$D$80:$D$85,MATCH('1'!AE33,CB!$D$80:$D$85,1))),IF(AND('1'!AF33=CB!$A$86, '1'!AH33=CB!$B$86),INDEX(CB!$F$86:$F$91,MATCH('1'!AE33, CB!$D$86:$D$91,1))+('1'!AE33- INDEX(CB!$D$86:$D$91,MATCH('1'!AE33,CB!$D$86:$D$91,1)))*( INDEX(CB!$F$86:$F$91,MATCH('1'!AE33, CB!$D$86:$D$91,1)+1)- INDEX(CB!$F$86:$F$91,MATCH('1'!AE33, CB!$D$86:$D$91,1)))/(INDEX(CB!$D$86:$D$91,MATCH('1'!AE33, CB!$D$86:$D$91,1)+1)- INDEX(CB!$D$86:$D$91,MATCH('1'!AE33,CB!$D$86:$D$91,1))),IF(AND('1'!AF33=CB!$A$92, '1'!AH33=CB!$B$92),INDEX(CB!$F$92:$F$97,MATCH('1'!AE33, CB!$D$92:$D$97,1))+('1'!AE33- INDEX(CB!$D$92:$D$97,MATCH('1'!AE33,CB!$D$92:$D$97,1)))*( INDEX(CB!$F$92:$F$97,MATCH('1'!AE33, CB!$D$92:$D$97,1)+1)- INDEX(CB!$F$92:$F$97,MATCH('1'!AE33, CB!$D$92:$D$97,1)))/(INDEX(CB!$D$92:$D$97,MATCH('1'!AE33, CB!$D$92:$D$97,1)+1)- INDEX(CB!$D$92:$D$97,MATCH('1'!AE33,CB!$D$92:$D$97,1))),IF(AND('1'!AF33=CB!$A$98, '1'!AH33=CB!$B$98),INDEX(CB!$F$98:$F$103,MATCH('1'!AE33, CB!$D$98:$D$103,1))+('1'!AE33- INDEX(CB!$D$98:$D$103,MATCH('1'!AE33,CB!$D$98:$D$103,1)))*( INDEX(CB!$F$98:$F$103,MATCH('1'!AE33, CB!$D$98:$D$103,1)+1)- INDEX(CB!$F$98:$F$103,MATCH('1'!AE33, CB!$D$98:$D$103,1)))/(INDEX(CB!$D$98:$D$103,MATCH('1'!AE33, CB!$D$98:$D$103,1)+1)- INDEX(CB!$D$98:$D$103,MATCH('1'!AE33,CB!$D$98:$D$103,1))),IF(AND('1'!AF33=CB!$A$104, '1'!AH33=CB!$B$104),INDEX(CB!$F$104:$F$109,MATCH('1'!AE33, CB!$D$104:$D$109,1))+('1'!AE33- INDEX(CB!$D$104:$D$109,MATCH('1'!AE33,CB!$D$104:$D$109,1)))*( INDEX(CB!$F$104:$F$109,MATCH('1'!AE33, CB!$D$104:$D$109,1)+1)- INDEX(CB!$F$104:$F$109,MATCH('1'!AE33, CB!$D$104:$D$109,1)))/(INDEX(CB!$D$104:$D$109,MATCH('1'!AE33, CB!$D$104:$D$109,1)+1)- INDEX(CB!$D$104:$D$109,MATCH('1'!AE33,CB!$D$104:$D$109,1))),0))))))))))))))))))</f>
        <v>#N/A</v>
      </c>
      <c r="AX33" s="33" t="e">
        <f>IF(AND('1'!AF33=CB!$A$2, '1'!AH33=CB!$B$2),INDEX(CB!$E$2:$E$7,MATCH('1'!AE33, CB!$D$2:$D$7,1))+('1'!AE33- INDEX(CB!$D$2:$D$7,MATCH('1'!AE33,CB!$D$2:$D$7,1)))*( INDEX(CB!$E$2:$E$7,MATCH('1'!AE33, CB!$D$2:$D$7,1)+1)- INDEX(CB!$E$2:$E$7,MATCH('1'!AE33, CB!$D$2:$D$7,1)))/( INDEX(CB!$D$2:$D$7,MATCH('1'!AE33, CB!$D$2:$D$7,1)+1)- INDEX(CB!$D$2:$D$7,MATCH('1'!AE33,CB!$D$2:$D$7,1))),IF(AND('1'!AF33=CB!$A$8, '1'!AH33=CB!$B$8),INDEX(CB!$E$8:$E$13,MATCH('1'!AE33, CB!$D$8:$D$13,1))+('1'!AE33- INDEX(CB!$D$8:$D$13,MATCH('1'!AE33,CB!$D$8:$D$13,1)))*( INDEX(CB!$E$8:$E$13,MATCH('1'!AE33, CB!$D$8:$D$13,1)+1)- INDEX(CB!$E$8:$E$13,MATCH('1'!AE33, CB!$D$8:$D$13,1)))/( INDEX(CB!$D$8:$D$13,MATCH('1'!AE33, CB!$D$8:$D$13,1)+1)- INDEX(CB!$D$8:$D$13,MATCH('1'!AE33,CB!$D$8:$D$13,1))),IF(AND('1'!AF33=CB!$A$14, '1'!AH33=CB!$B$14),INDEX(CB!$E$14:$E$19,MATCH('1'!AE33, CB!$D$14:$D$19,1))+('1'!AE33- INDEX(CB!$D$14:$D$19,MATCH('1'!AE33,CB!$D$14:$D$19,1)))*( INDEX(CB!$E$14:$E$19,MATCH('1'!AE33, CB!$D$14:$D$19,1)+1)- INDEX(CB!$E$14:$E$19,MATCH('1'!AE33, CB!$D$14:$D$19,1)))/( INDEX(CB!$D$14:$D$19,MATCH('1'!AE33, CB!$D$14:$D$19,1)+1)- INDEX(CB!$D$14:$D$19,MATCH('1'!AE33,CB!$D$14:$D$19,1))),IF(AND('1'!AF33=CB!$A$20, '1'!AH33=CB!$B$20),INDEX(CB!$E$20:$E$25,MATCH('1'!AE33, CB!$D$20:$D$25,1))+('1'!AE33- INDEX(CB!$D$20:$D$25,MATCH('1'!AE33,CB!$D$20:$D$25,1)))*( INDEX(CB!$E$20:$E$25,MATCH('1'!AE33, CB!$D$20:$D$25,1)+1)- INDEX(CB!$E$20:$E$25,MATCH('1'!AE33, CB!$D$20:$D$25,1)))/( INDEX(CB!$D$20:$D$25,MATCH('1'!AE33, CB!$D$20:$D$25,1)+1)- INDEX(CB!$D$20:$D$25,MATCH('1'!AE33,CB!$D$20:$D$25,1))),IF(AND('1'!AF33=CB!$A$26, '1'!AH33=CB!$B$26),INDEX(CB!$E$26:$E$31,MATCH('1'!AE33, CB!$D$26:$D$31,1))+('1'!AE33- INDEX(CB!$D$26:$D$31,MATCH('1'!AE33,CB!$D$26:$D$31,1)))*( INDEX(CB!$E$26:$E$31,MATCH('1'!AE33, CB!$D$26:$D$31,1)+1)- INDEX(CB!$E$26:$E$31,MATCH('1'!AE33, CB!$D$26:$D$31,1)))/( INDEX(CB!$D$26:$D$31,MATCH('1'!AE33, CB!$D$26:$D$31,1)+1)- INDEX(CB!$D$26:$D$31,MATCH('1'!AE33,CB!$D$26:$D$31,1))),IF(AND('1'!AF33=CB!$A$32, '1'!AH33=CB!$B$32),INDEX(CB!$E$32:$E$37,MATCH('1'!AE33, CB!$D$32:$D$37,1))+('1'!AE33- INDEX(CB!$D$32:$D$37,MATCH('1'!AE33,CB!$D$32:$D$37,1)))*( INDEX(CB!$E$32:$E$37,MATCH('1'!AE33, CB!$D$32:$D$37,1)+1)- INDEX(CB!$E$32:$E$37,MATCH('1'!AE33, CB!$D$32:$D$37,1)))/( INDEX(CB!$D$32:$D$37,MATCH('1'!AE33, CB!$D$32:$D$37,1)+1)- INDEX(CB!$D$32:$D$37,MATCH('1'!AE33,CB!$D$32:$D$37,1))),IF(AND('1'!AF33=CB!$A$38, '1'!AH33=CB!$B$38),INDEX(CB!$E$38:$E$43,MATCH('1'!AE33, CB!$D$38:$D$43,1))+('1'!AE33- INDEX(CB!$D$38:$D$43,MATCH('1'!AE33,CB!$D$38:$D$43,1)))*( INDEX(CB!$E$38:$E$43,MATCH('1'!AE33, CB!$D$38:$D$43,1)+1)- INDEX(CB!$E$38:$E$43,MATCH('1'!AE33, CB!$D$38:$D$43,1)))/( INDEX(CB!$D$38:$D$43,MATCH('1'!AE33, CB!$D$38:$D$43,1)+1)- INDEX(CB!$D$38:$D$43,MATCH('1'!AE33,CB!$D$38:$D$43,1))),IF(AND('1'!AF33=CB!$A$44, '1'!AH33=CB!$B$44),INDEX(CB!$E$44:$E$49,MATCH('1'!AE33, CB!$D$44:$D$49,1))+('1'!AE33- INDEX(CB!$D$44:$D$49,MATCH('1'!AE33,CB!$D$44:$D$49,1)))*( INDEX(CB!$E$44:$E$49,MATCH('1'!AE33, CB!$D$44:$D$49,1)+1)- INDEX(CB!$E$44:$E$49,MATCH('1'!AE33, CB!$D$44:$D$49,1)))/( INDEX(CB!$D$44:$D$49,MATCH('1'!AE33, CB!$D$44:$D$49,1)+1)- INDEX(CB!$D$44:$D$49,MATCH('1'!AE33,CB!$D$44:$D$49,1))),IF(AND('1'!AF33=CB!$A$50, '1'!AH33=CB!$B$50),INDEX(CB!$E$50:$E$55,MATCH('1'!AE33, CB!$D$50:$D$55,1))+('1'!AE33- INDEX(CB!$D$50:$D$55,MATCH('1'!AE33,CB!$D$50:$D$55,1)))*( INDEX(CB!$E$50:$E$55,MATCH('1'!AE33, CB!$D$50:$D$55,1)+1)- INDEX(CB!$E$50:$E$55,MATCH('1'!AE33, CB!$D$50:$D$55,1)))/( INDEX(CB!$D$50:$D$55,MATCH('1'!AE33, CB!$D$50:$D$55,1)+1)- INDEX(CB!$D$50:$D$55,MATCH('1'!AE33,CB!$D$50:$D$55,1))),IF(AND('1'!AF33=CB!$A$56, '1'!AH33=CB!$B$56),INDEX(CB!$E$56:$E$61,MATCH('1'!AE33, CB!$D$56:$D$61,1))+('1'!AE33- INDEX(CB!$D$56:$D$61,MATCH('1'!AE33,CB!$D$56:$D$61,1)))*( INDEX(CB!$E$56:$E$61,MATCH('1'!AE33, CB!$D$56:$D$61,1)+1)- INDEX(CB!$E$56:$E$61,MATCH('1'!AE33, CB!$D$56:$D$61,1)))/( INDEX(CB!$D$56:$D$61,MATCH('1'!AE33, CB!$D$56:$D$61,1)+1)- INDEX(CB!$D$56:$D$61,MATCH('1'!AE33,CB!$D$56:$D$61,1))),IF(AND('1'!AF33=CB!$A$62, '1'!AH33=CB!$B$62),INDEX(CB!$E$62:$E$67,MATCH('1'!AE33, CB!$D$62:$D$67,1))+('1'!AE33- INDEX(CB!$D$62:$D$67,MATCH('1'!AE33,CB!$D$62:$D$67,1)))*( INDEX(CB!$E$62:$E$67,MATCH('1'!AE33, CB!$D$62:$D$67,1)+1)- INDEX(CB!$E$62:$E$67,MATCH('1'!AE33, CB!$D$62:$D$67,1)))/( INDEX(CB!$D$62:$D$67,MATCH('1'!AE33, CB!$D$62:$D$67,1)+1)- INDEX(CB!$D$62:$D$67,MATCH('1'!AE33,CB!$D$62:$D$67,1))),IF(AND('1'!AF33=CB!$A$68, '1'!AH33=CB!$B$68),INDEX(CB!$E$68:$E$73,MATCH('1'!AE33, CB!$D$68:$D$73,1))+('1'!AE33- INDEX(CB!$D$68:$D$73,MATCH('1'!AE33,CB!$D$68:$D$73,1)))*( INDEX(CB!$E$68:$E$73,MATCH('1'!AE33, CB!$D$68:$D$73,1)+1)- INDEX(CB!$E$68:$E$73,MATCH('1'!AE33, CB!$D$68:$D$73,1)))/(INDEX(CB!$D$68:$D$73,MATCH('1'!AE33, CB!$D$68:$D$73,1)+1)- INDEX(CB!$D$68:$D$73,MATCH('1'!AE33,CB!$D$68:$D$73,1))),IF(AND('1'!AF33=CB!$A$74, '1'!AH33=CB!$B$74),INDEX(CB!$E$74:$E$79,MATCH('1'!AE33, CB!$D$74:$D$79,1))+('1'!AE33- INDEX(CB!$D$74:$D$79,MATCH('1'!AE33,CB!$D$74:$D$79,1)))*( INDEX(CB!$E$74:$E$79,MATCH('1'!AE33, CB!$D$74:$D$79,1)+1)- INDEX(CB!$E$74:$E$79,MATCH('1'!AE33, CB!$D$74:$D$79,1)))/(INDEX(CB!$D$74:$D$79,MATCH('1'!AE33, CB!$D$74:$D$79,1)+1)- INDEX(CB!$D$74:$D$79,MATCH('1'!AE33,CB!$D$74:$D$79,1))),IF(AND('1'!AF33=CB!$A$80, '1'!AH33=CB!$B$80),INDEX(CB!$E$80:$E$85,MATCH('1'!AE33, CB!$D$80:$D$85,1))+('1'!AE33- INDEX(CB!$D$80:$D$85,MATCH('1'!AE33,CB!$D$80:$D$85,1)))*( INDEX(CB!$E$80:$E$85,MATCH('1'!AE33, CB!$D$80:$D$85,1)+1)- INDEX(CB!$E$80:$E$85,MATCH('1'!AE33, CB!$D$80:$D$85,1)))/(INDEX(CB!$D$80:$D$85,MATCH('1'!AE33, CB!$D$80:$D$85,1)+1)- INDEX(CB!$D$80:$D$85,MATCH('1'!AE33,CB!$D$80:$D$85,1))),IF(AND('1'!AF33=CB!$A$86, '1'!AH33=CB!$B$86),INDEX(CB!$E$86:$E$91,MATCH('1'!AE33, CB!$D$86:$D$91,1))+('1'!AE33- INDEX(CB!$D$86:$D$91,MATCH('1'!AE33,CB!$D$86:$D$91,1)))*( INDEX(CB!$E$86:$E$91,MATCH('1'!AE33, CB!$D$86:$D$91,1)+1)- INDEX(CB!$E$86:$E$91,MATCH('1'!AE33, CB!$D$86:$D$91,1)))/(INDEX(CB!$D$86:$D$91,MATCH('1'!AE33, CB!$D$86:$D$91,1)+1)- INDEX(CB!$D$86:$D$91,MATCH('1'!AE33,CB!$D$86:$D$91,1))),IF(AND('1'!AF33=CB!$A$92, '1'!AH33=CB!$B$92),INDEX(CB!$E$92:$E$97,MATCH('1'!AE33, CB!$D$92:$D$97,1))+('1'!AE33- INDEX(CB!$D$92:$D$97,MATCH('1'!AE33,CB!$D$92:$D$97,1)))*( INDEX(CB!$E$92:$E$97,MATCH('1'!AE33, CB!$D$92:$D$97,1)+1)- INDEX(CB!$E$92:$E$97,MATCH('1'!AE33, CB!$D$92:$D$97,1)))/(INDEX(CB!$D$92:$D$97,MATCH('1'!AE33, CB!$D$92:$D$97,1)+1)- INDEX(CB!$D$92:$D$97,MATCH('1'!AE33,CB!$D$92:$D$97,1))),IF(AND('1'!AF33=CB!$A$98, '1'!AH33=CB!$B$98),INDEX(CB!$E$98:$E$103,MATCH('1'!AE33, CB!$D$98:$D$103,1))+('1'!AE33- INDEX(CB!$D$98:$D$103,MATCH('1'!AE33,CB!$D$98:$D$103,1)))*( INDEX(CB!$E$98:$E$103,MATCH('1'!AE33, CB!$D$98:$D$103,1)+1)- INDEX(CB!$E$98:$E$103,MATCH('1'!AE33, CB!$D$98:$D$103,1)))/(INDEX(CB!$D$98:$D$103,MATCH('1'!AE33, CB!$D$98:$D$103,1)+1)- INDEX(CB!$D$98:$D$103,MATCH('1'!AE33,CB!$D$98:$D$103,1))),IF(AND('1'!AF33=CB!$A$104, '1'!AH33=CB!$B$104),INDEX(CB!$E$104:$E$109,MATCH('1'!AE33, CB!$D$104:$D$109,1))+('1'!AE33- INDEX(CB!$D$104:$D$109,MATCH('1'!AE33,CB!$D$104:$D$109,1)))*( INDEX(CB!$E$104:$E$109,MATCH('1'!AE33, CB!$D$104:$D$109,1)+1)- INDEX(CB!$E$104:$E$109,MATCH('1'!AE33, CB!$D$104:$D$109,1)))/(INDEX(CB!$D$104:$D$109,MATCH('1'!AE33, CB!$D$104:$D$109,1)+1)- INDEX(CB!$D$104:$D$109,MATCH('1'!AE33,CB!$D$104:$D$109,1))),0))))))))))))))))))</f>
        <v>#N/A</v>
      </c>
      <c r="AY33" s="11" t="e">
        <f t="shared" si="17"/>
        <v>#VALUE!</v>
      </c>
      <c r="AZ33" s="11" t="e">
        <f>(-AY32+IF(AND('1'!AF33=CB!$A$2,'1'!AH33=CB!$B$2),MAX(CB!$D$2:$D$7),IF(AND('1'!AF33=CB!$A$8,'1'!AH33=CB!$B$8),MAX(CB!$D$8:$D$13),IF(AND('1'!AF33=CB!$A$14,'1'!AH33=CB!$B$14),MAX(CB!$D$14:$D$19),IF(AND('1'!AF33=CB!$A$20,'1'!AH33=CB!$B$20),MAX(CB!$D$20:$D$25),IF(AND('1'!AF33=CB!$A$26,'1'!AH33=CB!$B$26),MAX(CB!$D$26:$D$31),IF(AND('1'!AF33=CB!$A$32,'1'!AH33=CB!$B$32),CB!$D$36+(6-CB!$C$36)*(CB!$D$37-CB!$D$36)/(CB!$C$37-CB!$C$36),IF(AND('1'!AF33=CB!$A$38,'1'!AH33=CB!$B$38),CB!$D$42+(6-CB!$C$42)*(CB!$D$43-CB!$D$42)/(CB!$C$43-CB!$C$42),IF(AND('1'!AF33=CB!$A$44,'1'!AH33=CB!$B$44),CB!$D$48+(6-CB!$C$48)*(CB!$D$49-CB!$D$48)/(CB!$C$49-CB!$C$48),IF(AND('1'!AF33=CB!$A$50,'1'!AH33=CB!$B$50),CB!$D$54+(6-CB!$C$54)*(CB!$D$55-CB!$D$54)/(CB!$C$55-CB!$C$54),IF(AND('1'!AF33=CB!$A$56,'1'!AH33=CB!$B$56),CB!$D$60+(6-CB!$C$60)*(CB!$D$61-CB!$D$60)/(CB!$C$61-CB!$C$60),IF(AND('1'!AF33=CB!$A$62,'1'!AH33=CB!$B$62),MAX(CB!$D$62:$D$67),IF(AND('1'!AF33=CB!$A$68,'1'!AH33=CB!$B$68),MAX(CB!$D$68:$D$73),IF(AND('1'!AF33=CB!$A$74,'1'!AH33=CB!$B$74),MAX(CB!$D$74:$D$79),IF(AND('1'!AF33=CB!$A$80,'1'!AH33=CB!$B$80),MAX(CB!$D$80:$D$85),IF(AND('1'!AF33=CB!$A$86,'1'!AH33=CB!$B$86),MAX(CB!$D$86:$D$91),IF(AND('1'!AF33=CB!$A$92,'1'!AH33=CB!$B$92),MAX(CB!$D$92:$D$97),IF(AND('1'!AF33=CB!$A$98,'1'!AH33=CB!$B$98),MAX(CB!$D$98:$D$103),IF(AND('1'!AF33=CB!$A$104,'1'!AH33=CB!$B$104),MAX(CB!$D$104:$D$109),0)))))))))))))))))))/(F33*H33*D33)*43560+$B32</f>
        <v>#VALUE!</v>
      </c>
      <c r="BA33" s="38" t="e">
        <f t="shared" si="1"/>
        <v>#N/A</v>
      </c>
      <c r="BB33" s="39" t="e">
        <f t="shared" si="2"/>
        <v>#N/A</v>
      </c>
      <c r="BC33" s="39" t="e">
        <f t="shared" si="3"/>
        <v>#N/A</v>
      </c>
      <c r="BD33" s="39" t="e">
        <f t="shared" si="4"/>
        <v>#N/A</v>
      </c>
      <c r="BE33" s="39" t="e">
        <f t="shared" si="5"/>
        <v>#N/A</v>
      </c>
      <c r="BF33" s="39" t="e">
        <f t="shared" si="6"/>
        <v>#N/A</v>
      </c>
      <c r="BG33" s="39" t="e">
        <f t="shared" si="7"/>
        <v>#N/A</v>
      </c>
      <c r="BH33" s="39" t="e">
        <f t="shared" si="8"/>
        <v>#VALUE!</v>
      </c>
      <c r="BI33" s="56" t="e">
        <f t="shared" si="18"/>
        <v>#VALUE!</v>
      </c>
    </row>
    <row r="34" spans="1:61" ht="14.55" x14ac:dyDescent="0.4">
      <c r="A34" s="65">
        <v>23</v>
      </c>
      <c r="B34" s="35"/>
      <c r="C34" s="23" t="str">
        <f t="shared" si="20"/>
        <v/>
      </c>
      <c r="D34" s="95" t="str">
        <f t="shared" si="10"/>
        <v/>
      </c>
      <c r="E34" s="23" t="str">
        <f t="shared" si="11"/>
        <v/>
      </c>
      <c r="F34" s="35"/>
      <c r="G34" s="48" t="str">
        <f t="shared" si="12"/>
        <v/>
      </c>
      <c r="H34" s="93" t="str">
        <f>IF(B34&lt;&gt;0,INDEX(RainfallIntensity!$A$4:$B$49,MATCH($K$8,RainfallIntensity!$A$4:$A$49),2),"")</f>
        <v/>
      </c>
      <c r="I34" s="23" t="str">
        <f t="shared" si="13"/>
        <v/>
      </c>
      <c r="J34" s="23" t="str">
        <f t="shared" si="19"/>
        <v/>
      </c>
      <c r="K34" s="23" t="str">
        <f t="shared" si="14"/>
        <v/>
      </c>
      <c r="L34" s="35"/>
      <c r="M34" s="35" t="s">
        <v>119</v>
      </c>
      <c r="N34" s="83"/>
      <c r="O34" s="24" t="str">
        <f>IF(B34&lt;&gt;0,'1'!BA34,"")</f>
        <v/>
      </c>
      <c r="P34" s="55" t="str">
        <f>IF(B34&lt;&gt;0,'1'!BB34,"")</f>
        <v/>
      </c>
      <c r="Q34" s="24" t="str">
        <f>IF(B34&lt;&gt;0,'1'!BC34,"")</f>
        <v/>
      </c>
      <c r="R34" s="24" t="str">
        <f>IF(B34&lt;&gt;0,INDEX(CB!$N$2:$N$109,MATCH('1'!M34, CB!$A$2:$A$109,1)),"")</f>
        <v/>
      </c>
      <c r="S34" s="24" t="str">
        <f>IF(B34&lt;&gt;0,'1'!BD34,"")</f>
        <v/>
      </c>
      <c r="T34" s="24" t="str">
        <f>IF(B34&lt;&gt;0,'1'!BE34,"")</f>
        <v/>
      </c>
      <c r="U34" s="24" t="str">
        <f>IF(B34&lt;&gt;0,'1'!BF34,"")</f>
        <v/>
      </c>
      <c r="V34" s="24" t="str">
        <f>IF(B34&lt;&gt;0,'1'!BG34,"")</f>
        <v/>
      </c>
      <c r="W34" s="24" t="str">
        <f>IF(B34&lt;&gt;0,'1'!BH34,"")</f>
        <v/>
      </c>
      <c r="X34" s="53" t="str">
        <f t="shared" si="15"/>
        <v/>
      </c>
      <c r="Y34" s="63"/>
      <c r="Z34" s="94" t="str">
        <f t="shared" si="0"/>
        <v/>
      </c>
      <c r="AE34" s="11" t="str">
        <f>'1'!K34</f>
        <v/>
      </c>
      <c r="AF34" s="33">
        <f t="array" ref="AF34">MAX(IF(CB!$A$2:$A$109&lt;='1'!M34,CB!$A$2:$A$109))</f>
        <v>10</v>
      </c>
      <c r="AG34" s="33">
        <f t="array" ref="AG34">IF('1'!M34&lt;10,MAX(IF(CB!$B$2:$B$91&lt;='1'!N34,CB!$B$2:$B$91)),MAX(IF(CB!$B$92:$B$109&lt;='1'!N34,CB!$B$92:$B$109)))</f>
        <v>0</v>
      </c>
      <c r="AH34" s="100">
        <f t="array" ref="AH34">IF('1'!M34&lt;10,MIN(IF(CB!$B$2:$B$91&gt;='1'!N34,CB!$B$2:$B$91),0.07),MIN(IF(CB!$B$92:$B$109&gt;='1'!N34,CB!$B$92:$B$109,0.03)))</f>
        <v>3.0000000000000001E-3</v>
      </c>
      <c r="AI34" s="38">
        <f>IF(AND('1'!AF34=CB!$A$2, '1'!AG34=CB!$B$2),INDEX(CB!$K$2:$K$7,MATCH('1'!AE34, CB!$D$2:$D$7,1))+('1'!AE34- INDEX(CB!$D$2:$D$7,MATCH('1'!AE34,CB!$D$2:$D$7,1)))*( INDEX(CB!$K$2:$K$7,MATCH('1'!AE34, CB!$D$2:$D$7,1)+1)- INDEX(CB!$K$2:$K$7,MATCH('1'!AE34, CB!$D$2:$D$7,1)))/( INDEX(CB!$D$2:$D$7,MATCH('1'!AE34, CB!$D$2:$D$7,1)+1)- INDEX(CB!$D$2:$D$7,MATCH('1'!AE34,CB!$D$2:$D$7,1))),IF(AND('1'!AF34=CB!$A$8, '1'!AG34=CB!$B$8),INDEX(CB!$K$8:$K$13,MATCH('1'!AE34, CB!$D$8:$D$13,1))+('1'!AE34- INDEX(CB!$D$8:$D$13,MATCH('1'!AE34,CB!$D$8:$D$13,1)))*( INDEX(CB!$K$8:$K$13,MATCH('1'!AE34, CB!$D$8:$D$13,1)+1)- INDEX(CB!$K$8:$K$13,MATCH('1'!AE34, CB!$D$8:$D$13,1)))/( INDEX(CB!$D$8:$D$13,MATCH('1'!AE34, CB!$D$8:$D$13,1)+1)- INDEX(CB!$D$8:$D$13,MATCH('1'!AE34,CB!$D$8:$D$13,1))),IF(AND('1'!AF34=CB!$A$14, '1'!AG34=CB!$B$14),INDEX(CB!$K$14:$K$19,MATCH('1'!AE34, CB!$D$14:$D$19,1))+('1'!AE34- INDEX(CB!$D$14:$D$19,MATCH('1'!AE34,CB!$D$14:$D$19,1)))*( INDEX(CB!$K$14:$K$19,MATCH('1'!AE34, CB!$D$14:$D$19,1)+1)- INDEX(CB!$K$14:$K$19,MATCH('1'!AE34, CB!$D$14:$D$19,1)))/( INDEX(CB!$D$14:$D$19,MATCH('1'!AE34, CB!$D$14:$D$19,1)+1)- INDEX(CB!$D$14:$D$19,MATCH('1'!AE34,CB!$D$14:$D$19,1))),IF(AND('1'!AF34=CB!$A$20, '1'!AG34=CB!$B$20),INDEX(CB!$K$20:$K$25,MATCH('1'!AE34, CB!$D$20:$D$25,1))+('1'!AE34- INDEX(CB!$D$20:$D$25,MATCH('1'!AE34,CB!$D$20:$D$25,1)))*( INDEX(CB!$K$20:$K$25,MATCH('1'!AE34, CB!$D$20:$D$25,1)+1)- INDEX(CB!$K$20:$K$25,MATCH('1'!AE34, CB!$D$20:$D$25,1)))/( INDEX(CB!$D$20:$D$25,MATCH('1'!AE34, CB!$D$20:$D$25,1)+1)- INDEX(CB!$D$20:$D$25,MATCH('1'!AE34,CB!$D$20:$D$25,1))),IF(AND('1'!AF34=CB!$A$26, '1'!AG34=CB!$B$26),INDEX(CB!$K$26:$K$31,MATCH('1'!AE34, CB!$D$26:$D$31,1))+('1'!AE34- INDEX(CB!$D$26:$D$31,MATCH('1'!AE34,CB!$D$26:$D$31,1)))*( INDEX(CB!$K$26:$K$31,MATCH('1'!AE34, CB!$D$26:$D$31,1)+1)- INDEX(CB!$K$26:$K$31,MATCH('1'!AE34, CB!$D$26:$D$31,1)))/( INDEX(CB!$D$26:$D$31,MATCH('1'!AE34, CB!$D$26:$D$31,1)+1)- INDEX(CB!$D$26:$D$31,MATCH('1'!AE34,CB!$D$26:$D$31,1))),IF(AND('1'!AF34=CB!$A$32, '1'!AG34=CB!$B$32),INDEX(CB!$K$32:$K$37,MATCH('1'!AE34, CB!$D$32:$D$37,1))+('1'!AE34- INDEX(CB!$D$32:$D$37,MATCH('1'!AE34,CB!$D$32:$D$37,1)))*( INDEX(CB!$K$32:$K$37,MATCH('1'!AE34, CB!$D$32:$D$37,1)+1)- INDEX(CB!$K$32:$K$37,MATCH('1'!AE34, CB!$D$32:$D$37,1)))/( INDEX(CB!$D$32:$D$37,MATCH('1'!AE34, CB!$D$32:$D$37,1)+1)- INDEX(CB!$D$32:$D$37,MATCH('1'!AE34,CB!$D$32:$D$37,1))),IF(AND('1'!AF34=CB!$A$38, '1'!AG34=CB!$B$38),INDEX(CB!$K$38:$K$43,MATCH('1'!AE34, CB!$D$38:$D$43,1))+('1'!AE34- INDEX(CB!$D$38:$D$43,MATCH('1'!AE34,CB!$D$38:$D$43,1)))*( INDEX(CB!$K$38:$K$43,MATCH('1'!AE34, CB!$D$38:$D$43,1)+1)- INDEX(CB!$K$38:$K$43,MATCH('1'!AE34, CB!$D$38:$D$43,1)))/( INDEX(CB!$D$38:$D$43,MATCH('1'!AE34, CB!$D$38:$D$43,1)+1)- INDEX(CB!$D$38:$D$43,MATCH('1'!AE34,CB!$D$38:$D$43,1))),IF(AND('1'!AF34=CB!$A$44, '1'!AG34=CB!$B$44),INDEX(CB!$K$44:$K$49,MATCH('1'!AE34, CB!$D$44:$D$49,1))+('1'!AE34- INDEX(CB!$D$44:$D$49,MATCH('1'!AE34,CB!$D$44:$D$49,1)))*( INDEX(CB!$K$44:$K$49,MATCH('1'!AE34, CB!$D$44:$D$49,1)+1)- INDEX(CB!$K$44:$K$49,MATCH('1'!AE34, CB!$D$44:$D$49,1)))/( INDEX(CB!$D$44:$D$49,MATCH('1'!AE34, CB!$D$44:$D$49,1)+1)- INDEX(CB!$D$44:$D$49,MATCH('1'!AE34,CB!$D$44:$D$49,1))),IF(AND('1'!AF34=CB!$A$50, '1'!AG34=CB!$B$50),INDEX(CB!$K$50:$K$55,MATCH('1'!AE34, CB!$D$50:$D$55,1))+('1'!AE34- INDEX(CB!$D$50:$D$55,MATCH('1'!AE34,CB!$D$50:$D$55,1)))*( INDEX(CB!$K$50:$K$55,MATCH('1'!AE34, CB!$D$50:$D$55,1)+1)- INDEX(CB!$K$50:$K$55,MATCH('1'!AE34, CB!$D$50:$D$55,1)))/( INDEX(CB!$D$50:$D$55,MATCH('1'!AE34, CB!$D$50:$D$55,1)+1)- INDEX(CB!$D$50:$D$55,MATCH('1'!AE34,CB!$D$50:$D$55,1))),IF(AND('1'!AF34=CB!$A$56, '1'!AG34=CB!$B$56),INDEX(CB!$K$56:$K$61,MATCH('1'!AE34, CB!$D$56:$D$61,1))+('1'!AE34- INDEX(CB!$D$56:$D$61,MATCH('1'!AE34,CB!$D$56:$D$61,1)))*( INDEX(CB!$K$56:$K$61,MATCH('1'!AE34, CB!$D$56:$D$61,1)+1)- INDEX(CB!$K$56:$K$61,MATCH('1'!AE34, CB!$D$56:$D$61,1)))/( INDEX(CB!$D$56:$D$61,MATCH('1'!AE34, CB!$D$56:$D$61,1)+1)- INDEX(CB!$D$56:$D$61,MATCH('1'!AE34,CB!$D$56:$D$61,1))),IF(AND('1'!AF34=CB!$A$62, '1'!AG34=CB!$B$62),INDEX(CB!$K$62:$K$67,MATCH('1'!AE34, CB!$D$62:$D$67,1))+('1'!AE34- INDEX(CB!$D$62:$D$67,MATCH('1'!AE34,CB!$D$62:$D$67,1)))*( INDEX(CB!$K$62:$K$67,MATCH('1'!AE34, CB!$D$62:$D$67,1)+1)- INDEX(CB!$K$62:$K$67,MATCH('1'!AE34, CB!$D$62:$D$67,1)))/( INDEX(CB!$D$62:$D$67,MATCH('1'!AE34, CB!$D$62:$D$67,1)+1)- INDEX(CB!$D$62:$D$67,MATCH('1'!AE34,CB!$D$62:$D$67,1))),IF(AND('1'!AF34=CB!$A$68, '1'!AG34=CB!$B$68),INDEX(CB!$K$68:$K$73,MATCH('1'!AE34, CB!$D$68:$D$73,1))+('1'!AE34- INDEX(CB!$D$68:$D$73,MATCH('1'!AE34,CB!$D$68:$D$73,1)))*( INDEX(CB!$K$68:$K$73,MATCH('1'!AE34, CB!$D$68:$D$73,1)+1)- INDEX(CB!$K$68:$K$73,MATCH('1'!AE34, CB!$D$68:$D$73,1)))/(INDEX(CB!$D$68:$D$73,MATCH('1'!AE34, CB!$D$68:$D$73,1)+1)- INDEX(CB!$D$68:$D$73,MATCH('1'!AE34,CB!$D$68:$D$73,1))),IF(AND('1'!AF34=CB!$A$74, '1'!AG34=CB!$B$74),INDEX(CB!$K$74:$K$79,MATCH('1'!AE34, CB!$D$74:$D$79,1))+('1'!AE34- INDEX(CB!$D$74:$D$79,MATCH('1'!AE34,CB!$D$74:$D$79,1)))*( INDEX(CB!$K$74:$K$79,MATCH('1'!AE34, CB!$D$74:$D$79,1)+1)- INDEX(CB!$K$74:$K$79,MATCH('1'!AE34, CB!$D$74:$D$79,1)))/(INDEX(CB!$D$74:$D$79,MATCH('1'!AE34, CB!$D$74:$D$79,1)+1)- INDEX(CB!$D$74:$D$79,MATCH('1'!AE34,CB!$D$74:$D$79,1))),IF(AND('1'!AF34=CB!$A$80, '1'!AG34=CB!$B$80),INDEX(CB!$K$80:$K$85,MATCH('1'!AE34, CB!$D$80:$D$85,1))+('1'!AE34- INDEX(CB!$D$80:$D$85,MATCH('1'!AE34,CB!$D$80:$D$85,1)))*( INDEX(CB!$K$80:$K$85,MATCH('1'!AE34, CB!$D$80:$D$85,1)+1)- INDEX(CB!$K$80:$K$85,MATCH('1'!AE34, CB!$D$80:$D$85,1)))/(INDEX(CB!$D$80:$D$85,MATCH('1'!AE34, CB!$D$80:$D$85,1)+1)- INDEX(CB!$D$80:$D$85,MATCH('1'!AE34,CB!$D$80:$D$85,1))),IF(AND('1'!AF34=CB!$A$86, '1'!AG34=CB!$B$86),INDEX(CB!$K$86:$K$91,MATCH('1'!AE34, CB!$D$86:$D$91,1))+('1'!AE34- INDEX(CB!$D$86:$D$91,MATCH('1'!AE34,CB!$D$86:$D$91,1)))*( INDEX(CB!$K$86:$K$91,MATCH('1'!AE34, CB!$D$86:$D$91,1)+1)- INDEX(CB!$K$86:$K$91,MATCH('1'!AE34, CB!$D$86:$D$91,1)))/(INDEX(CB!$D$86:$D$91,MATCH('1'!AE34, CB!$D$86:$D$91,1)+1)- INDEX(CB!$D$86:$D$91,MATCH('1'!AE34,CB!$D$86:$D$91,1))),IF(AND('1'!AF34=CB!$A$92, '1'!AG34=CB!$B$92),INDEX(CB!$K$92:$K$97,MATCH('1'!AE34, CB!$D$92:$D$97,1))+('1'!AE34- INDEX(CB!$D$92:$D$97,MATCH('1'!AE34,CB!$D$92:$D$97,1)))*( INDEX(CB!$K$92:$K$97,MATCH('1'!AE34, CB!$D$92:$D$97,1)+1)- INDEX(CB!$K$92:$K$97,MATCH('1'!AE34, CB!$D$92:$D$97,1)))/(INDEX(CB!$D$92:$D$97,MATCH('1'!AE34, CB!$D$92:$D$97,1)+1)- INDEX(CB!$D$92:$D$97,MATCH('1'!AE34,CB!$D$92:$D$97,1))),IF(AND('1'!AF34=CB!$A$98, '1'!AG34=CB!$B$98),INDEX(CB!$K$98:$K$103,MATCH('1'!AE34, CB!$D$98:$D$103,1))+('1'!AE34- INDEX(CB!$D$98:$D$103,MATCH('1'!AE34,CB!$D$98:$D$103,1)))*( INDEX(CB!$K$98:$K$103,MATCH('1'!AE34, CB!$D$98:$D$103,1)+1)- INDEX(CB!$K$98:$K$103,MATCH('1'!AE34, CB!$D$98:$D$103,1)))/(INDEX(CB!$D$98:$D$103,MATCH('1'!AE34, CB!$D$98:$D$103,1)+1)- INDEX(CB!$D$98:$D$103,MATCH('1'!AE34,CB!$D$98:$D$103,1))),IF(AND('1'!AF34=CB!$A$104, '1'!AG34=CB!$B$104),INDEX(CB!$K$104:$K$109,MATCH('1'!AE34, CB!$D$104:$D$109,1))+('1'!AE34- INDEX(CB!$D$104:$D$109,MATCH('1'!AE34,CB!$D$104:$D$109,1)))*( INDEX(CB!$K$104:$K$109,MATCH('1'!AE34, CB!$D$104:$D$109,1)+1)- INDEX(CB!$K$104:$K$109,MATCH('1'!AE34, CB!$D$104:$D$109,1)))/(INDEX(CB!$D$104:$D$109,MATCH('1'!AE34, CB!$D$104:$D$109,1)+1)- INDEX(CB!$D$104:$D$109,MATCH('1'!AE34,CB!$D$104:$D$109,1))),0))))))))))))))))))</f>
        <v>0</v>
      </c>
      <c r="AJ34" s="33">
        <f>IF(AND('1'!AF34=CB!$A$2, '1'!AG34=CB!$B$2),INDEX(CB!$I$2:$I$7,MATCH('1'!AE34, CB!$D$2:$D$7,1))+('1'!AE34- INDEX(CB!$D$2:$D$7,MATCH('1'!AE34,CB!$D$2:$D$7,1)))*( INDEX(CB!$I$2:$I$7,MATCH('1'!AE34, CB!$D$2:$D$7,1)+1)- INDEX(CB!$I$2:$I$7,MATCH('1'!AE34, CB!$D$2:$D$7,1)))/( INDEX(CB!$D$2:$D$7,MATCH('1'!AE34, CB!$D$2:$D$7,1)+1)- INDEX(CB!$D$2:$D$7,MATCH('1'!AE34,CB!$D$2:$D$7,1))),IF(AND('1'!AF34=CB!$A$8, '1'!AG34=CB!$B$8),INDEX(CB!$I$8:$I$13,MATCH('1'!AE34, CB!$D$8:$D$13,1))+('1'!AE34- INDEX(CB!$D$8:$D$13,MATCH('1'!AE34,CB!$D$8:$D$13,1)))*( INDEX(CB!$I$8:$I$13,MATCH('1'!AE34, CB!$D$8:$D$13,1)+1)- INDEX(CB!$I$8:$I$13,MATCH('1'!AE34, CB!$D$8:$D$13,1)))/( INDEX(CB!$D$8:$D$13,MATCH('1'!AE34, CB!$D$8:$D$13,1)+1)- INDEX(CB!$D$8:$D$13,MATCH('1'!AE34,CB!$D$8:$D$13,1))),IF(AND('1'!AF34=CB!$A$14, '1'!AG34=CB!$B$14),INDEX(CB!$I$14:$I$19,MATCH('1'!AE34, CB!$D$14:$D$19,1))+('1'!AE34- INDEX(CB!$D$14:$D$19,MATCH('1'!AE34,CB!$D$14:$D$19,1)))*( INDEX(CB!$I$14:$I$19,MATCH('1'!AE34, CB!$D$14:$D$19,1)+1)- INDEX(CB!$I$14:$I$19,MATCH('1'!AE34, CB!$D$14:$D$19,1)))/( INDEX(CB!$D$14:$D$19,MATCH('1'!AE34, CB!$D$14:$D$19,1)+1)- INDEX(CB!$D$14:$D$19,MATCH('1'!AE34,CB!$D$14:$D$19,1))),IF(AND('1'!AF34=CB!$A$20, '1'!AG34=CB!$B$20),INDEX(CB!$I$20:$I$25,MATCH('1'!AE34, CB!$D$20:$D$25,1))+('1'!AE34- INDEX(CB!$D$20:$D$25,MATCH('1'!AE34,CB!$D$20:$D$25,1)))*( INDEX(CB!$I$20:$I$25,MATCH('1'!AE34, CB!$D$20:$D$25,1)+1)- INDEX(CB!$I$20:$I$25,MATCH('1'!AE34, CB!$D$20:$D$25,1)))/( INDEX(CB!$D$20:$D$25,MATCH('1'!AE34, CB!$D$20:$D$25,1)+1)- INDEX(CB!$D$20:$D$25,MATCH('1'!AE34,CB!$D$20:$D$25,1))),IF(AND('1'!AF34=CB!$A$26, '1'!AG34=CB!$B$26),INDEX(CB!$I$26:$I$31,MATCH('1'!AE34, CB!$D$26:$D$31,1))+('1'!AE34- INDEX(CB!$D$26:$D$31,MATCH('1'!AE34,CB!$D$26:$D$31,1)))*( INDEX(CB!$I$26:$I$31,MATCH('1'!AE34, CB!$D$26:$D$31,1)+1)- INDEX(CB!$I$26:$I$31,MATCH('1'!AE34, CB!$D$26:$D$31,1)))/( INDEX(CB!$D$26:$D$31,MATCH('1'!AE34, CB!$D$26:$D$31,1)+1)- INDEX(CB!$D$26:$D$31,MATCH('1'!AE34,CB!$D$26:$D$31,1))),IF(AND('1'!AF34=CB!$A$32, '1'!AG34=CB!$B$32),INDEX(CB!$I$32:$I$37,MATCH('1'!AE34, CB!$D$32:$D$37,1))+('1'!AE34- INDEX(CB!$D$32:$D$37,MATCH('1'!AE34,CB!$D$32:$D$37,1)))*( INDEX(CB!$I$32:$I$37,MATCH('1'!AE34, CB!$D$32:$D$37,1)+1)- INDEX(CB!$I$32:$I$37,MATCH('1'!AE34, CB!$D$32:$D$37,1)))/( INDEX(CB!$D$32:$D$37,MATCH('1'!AE34, CB!$D$32:$D$37,1)+1)- INDEX(CB!$D$32:$D$37,MATCH('1'!AE34,CB!$D$32:$D$37,1))),IF(AND('1'!AF34=CB!$A$38, '1'!AG34=CB!$B$38),INDEX(CB!$I$38:$I$43,MATCH('1'!AE34, CB!$D$38:$D$43,1))+('1'!AE34- INDEX(CB!$D$38:$D$43,MATCH('1'!AE34,CB!$D$38:$D$43,1)))*( INDEX(CB!$I$38:$I$43,MATCH('1'!AE34, CB!$D$38:$D$43,1)+1)- INDEX(CB!$I$38:$I$43,MATCH('1'!AE34, CB!$D$38:$D$43,1)))/( INDEX(CB!$D$38:$D$43,MATCH('1'!AE34, CB!$D$38:$D$43,1)+1)- INDEX(CB!$D$38:$D$43,MATCH('1'!AE34,CB!$D$38:$D$43,1))),IF(AND('1'!AF34=CB!$A$44, '1'!AG34=CB!$B$44),INDEX(CB!$I$44:$I$49,MATCH('1'!AE34, CB!$D$44:$D$49,1))+('1'!AE34- INDEX(CB!$D$44:$D$49,MATCH('1'!AE34,CB!$D$44:$D$49,1)))*( INDEX(CB!$I$44:$I$49,MATCH('1'!AE34, CB!$D$44:$D$49,1)+1)- INDEX(CB!$I$44:$I$49,MATCH('1'!AE34, CB!$D$44:$D$49,1)))/( INDEX(CB!$D$44:$D$49,MATCH('1'!AE34, CB!$D$44:$D$49,1)+1)- INDEX(CB!$D$44:$D$49,MATCH('1'!AE34,CB!$D$44:$D$49,1))),IF(AND('1'!AF34=CB!$A$50, '1'!AG34=CB!$B$50),INDEX(CB!$I$50:$I$55,MATCH('1'!AE34, CB!$D$50:$D$55,1))+('1'!AE34- INDEX(CB!$D$50:$D$55,MATCH('1'!AE34,CB!$D$50:$D$55,1)))*( INDEX(CB!$I$50:$I$55,MATCH('1'!AE34, CB!$D$50:$D$55,1)+1)- INDEX(CB!$I$50:$I$55,MATCH('1'!AE34, CB!$D$50:$D$55,1)))/( INDEX(CB!$D$50:$D$55,MATCH('1'!AE34, CB!$D$50:$D$55,1)+1)- INDEX(CB!$D$50:$D$55,MATCH('1'!AE34,CB!$D$50:$D$55,1))),IF(AND('1'!AF34=CB!$A$56, '1'!AG34=CB!$B$56),INDEX(CB!$I$56:$I$61,MATCH('1'!AE34, CB!$D$56:$D$61,1))+('1'!AE34- INDEX(CB!$D$56:$D$61,MATCH('1'!AE34,CB!$D$56:$D$61,1)))*( INDEX(CB!$I$56:$I$61,MATCH('1'!AE34, CB!$D$56:$D$61,1)+1)- INDEX(CB!$I$56:$I$61,MATCH('1'!AE34, CB!$D$56:$D$61,1)))/( INDEX(CB!$D$56:$D$61,MATCH('1'!AE34, CB!$D$56:$D$61,1)+1)- INDEX(CB!$D$56:$D$61,MATCH('1'!AE34,CB!$D$56:$D$61,1))),IF(AND('1'!AF34=CB!$A$62, '1'!AG34=CB!$B$62),INDEX(CB!$I$62:$I$67,MATCH('1'!AE34, CB!$D$62:$D$67,1))+('1'!AE34- INDEX(CB!$D$62:$D$67,MATCH('1'!AE34,CB!$D$62:$D$67,1)))*( INDEX(CB!$I$62:$I$67,MATCH('1'!AE34, CB!$D$62:$D$67,1)+1)- INDEX(CB!$I$62:$I$67,MATCH('1'!AE34, CB!$D$62:$D$67,1)))/( INDEX(CB!$D$62:$D$67,MATCH('1'!AE34, CB!$D$62:$D$67,1)+1)- INDEX(CB!$D$62:$D$67,MATCH('1'!AE34,CB!$D$62:$D$67,1))),IF(AND('1'!AF34=CB!$A$68, '1'!AG34=CB!$B$68),INDEX(CB!$I$68:$I$73,MATCH('1'!AE34, CB!$D$68:$D$73,1))+('1'!AE34- INDEX(CB!$D$68:$D$73,MATCH('1'!AE34,CB!$D$68:$D$73,1)))*( INDEX(CB!$I$68:$I$73,MATCH('1'!AE34, CB!$D$68:$D$73,1)+1)- INDEX(CB!$I$68:$I$73,MATCH('1'!AE34, CB!$D$68:$D$73,1)))/(INDEX(CB!$D$68:$D$73,MATCH('1'!AE34, CB!$D$68:$D$73,1)+1)- INDEX(CB!$D$68:$D$73,MATCH('1'!AE34,CB!$D$68:$D$73,1))),IF(AND('1'!AF34=CB!$A$74, '1'!AG34=CB!$B$74),INDEX(CB!$I$74:$I$79,MATCH('1'!AE34, CB!$D$74:$D$79,1))+('1'!AE34- INDEX(CB!$D$74:$D$79,MATCH('1'!AE34,CB!$D$74:$D$79,1)))*( INDEX(CB!$I$74:$I$79,MATCH('1'!AE34, CB!$D$74:$D$79,1)+1)- INDEX(CB!$I$74:$I$79,MATCH('1'!AE34, CB!$D$74:$D$79,1)))/(INDEX(CB!$D$74:$D$79,MATCH('1'!AE34, CB!$D$74:$D$79,1)+1)- INDEX(CB!$D$74:$D$79,MATCH('1'!AE34,CB!$D$74:$D$79,1))),IF(AND('1'!AF34=CB!$A$80, '1'!AG34=CB!$B$80),INDEX(CB!$I$80:$I$85,MATCH('1'!AE34, CB!$D$80:$D$85,1))+('1'!AE34- INDEX(CB!$D$80:$D$85,MATCH('1'!AE34,CB!$D$80:$D$85,1)))*( INDEX(CB!$I$80:$I$85,MATCH('1'!AE34, CB!$D$80:$D$85,1)+1)- INDEX(CB!$I$80:$I$85,MATCH('1'!AE34, CB!$D$80:$D$85,1)))/(INDEX(CB!$D$80:$D$85,MATCH('1'!AE34, CB!$D$80:$D$85,1)+1)- INDEX(CB!$D$80:$D$85,MATCH('1'!AE34,CB!$D$80:$D$85,1))),IF(AND('1'!AF34=CB!$A$86, '1'!AG34=CB!$B$86),INDEX(CB!$I$86:$I$91,MATCH('1'!AE34, CB!$D$86:$D$91,1))+('1'!AE34- INDEX(CB!$D$86:$D$91,MATCH('1'!AE34,CB!$D$86:$D$91,1)))*( INDEX(CB!$I$86:$I$91,MATCH('1'!AE34, CB!$D$86:$D$91,1)+1)- INDEX(CB!$I$86:$I$91,MATCH('1'!AE34, CB!$D$86:$D$91,1)))/(INDEX(CB!$D$86:$D$91,MATCH('1'!AE34, CB!$D$86:$D$91,1)+1)- INDEX(CB!$D$86:$D$91,MATCH('1'!AE34,CB!$D$86:$D$91,1))),IF(AND('1'!AF34=CB!$A$92, '1'!AG34=CB!$B$92),INDEX(CB!$I$92:$I$97,MATCH('1'!AE34, CB!$D$92:$D$97,1))+('1'!AE34- INDEX(CB!$D$92:$D$97,MATCH('1'!AE34,CB!$D$92:$D$97,1)))*( INDEX(CB!$I$92:$I$97,MATCH('1'!AE34, CB!$D$92:$D$97,1)+1)- INDEX(CB!$I$92:$I$97,MATCH('1'!AE34, CB!$D$92:$D$97,1)))/(INDEX(CB!$D$92:$D$97,MATCH('1'!AE34, CB!$D$92:$D$97,1)+1)- INDEX(CB!$D$92:$D$97,MATCH('1'!AE34,CB!$D$92:$D$97,1))),IF(AND('1'!AF34=CB!$A$98, '1'!AG34=CB!$B$98),INDEX(CB!$I$98:$I$103,MATCH('1'!AE34, CB!$D$98:$D$103,1))+('1'!AE34- INDEX(CB!$D$98:$D$103,MATCH('1'!AE34,CB!$D$98:$D$103,1)))*( INDEX(CB!$I$98:$I$103,MATCH('1'!AE34, CB!$D$98:$D$103,1)+1)- INDEX(CB!$I$98:$I$103,MATCH('1'!AE34, CB!$D$98:$D$103,1)))/(INDEX(CB!$D$98:$D$103,MATCH('1'!AE34, CB!$D$98:$D$103,1)+1)- INDEX(CB!$D$98:$D$103,MATCH('1'!AE34,CB!$D$98:$D$103,1))),IF(AND('1'!AF34=CB!$A$104, '1'!AG34=CB!$B$104),INDEX(CB!$I$104:$I$109,MATCH('1'!AE34, CB!$D$104:$D$109,1))+('1'!AE34- INDEX(CB!$D$104:$D$109,MATCH('1'!AE34,CB!$D$104:$D$109,1)))*( INDEX(CB!$I$104:$I$109,MATCH('1'!AE34, CB!$D$104:$D$109,1)+1)- INDEX(CB!$I$104:$I$109,MATCH('1'!AE34, CB!$D$104:$D$109,1)))/(INDEX(CB!$D$104:$D$109,MATCH('1'!AE34, CB!$D$104:$D$109,1)+1)- INDEX(CB!$D$104:$D$109,MATCH('1'!AE34,CB!$D$104:$D$109,1))),0))))))))))))))))))</f>
        <v>0</v>
      </c>
      <c r="AK34" s="33">
        <f>IF(AND('1'!AF34=CB!$A$2, '1'!AG34=CB!$B$2),INDEX(CB!$C$2:$C$7,MATCH('1'!AE34, CB!$D$2:$D$7,1))+('1'!AE34- INDEX(CB!$D$2:$D$7,MATCH('1'!AE34,CB!$D$2:$D$7,1)))*( INDEX(CB!$C$2:$C$7,MATCH('1'!AE34, CB!$D$2:$D$7,1)+1)- INDEX(CB!$C$2:$C$7,MATCH('1'!AE34, CB!$D$2:$D$7,1)))/( INDEX(CB!$D$2:$D$7,MATCH('1'!AE34, CB!$D$2:$D$7,1)+1)- INDEX(CB!$D$2:$D$7,MATCH('1'!AE34,CB!$D$2:$D$7,1))),IF(AND('1'!AF34=CB!$A$8, '1'!AG34=CB!$B$8),INDEX(CB!$C$8:$C$13,MATCH('1'!AE34, CB!$D$8:$D$13,1))+('1'!AE34- INDEX(CB!$D$8:$D$13,MATCH('1'!AE34,CB!$D$8:$D$13,1)))*( INDEX(CB!$C$8:$C$13,MATCH('1'!AE34, CB!$D$8:$D$13,1)+1)- INDEX(CB!$C$8:$C$13,MATCH('1'!AE34, CB!$D$8:$D$13,1)))/( INDEX(CB!$D$8:$D$13,MATCH('1'!AE34, CB!$D$8:$D$13,1)+1)- INDEX(CB!$D$8:$D$13,MATCH('1'!AE34,CB!$D$8:$D$13,1))),IF(AND('1'!AF34=CB!$A$14, '1'!AG34=CB!$B$14),INDEX(CB!$C$14:$C$19,MATCH('1'!AE34, CB!$D$14:$D$19,1))+('1'!AE34- INDEX(CB!$D$14:$D$19,MATCH('1'!AE34,CB!$D$14:$D$19,1)))*( INDEX(CB!$C$14:$C$19,MATCH('1'!AE34, CB!$D$14:$D$19,1)+1)- INDEX(CB!$C$14:$C$19,MATCH('1'!AE34, CB!$D$14:$D$19,1)))/( INDEX(CB!$D$14:$D$19,MATCH('1'!AE34, CB!$D$14:$D$19,1)+1)- INDEX(CB!$D$14:$D$19,MATCH('1'!AE34,CB!$D$14:$D$19,1))),IF(AND('1'!AF34=CB!$A$20, '1'!AG34=CB!$B$20),INDEX(CB!$C$20:$C$25,MATCH('1'!AE34, CB!$D$20:$D$25,1))+('1'!AE34- INDEX(CB!$D$20:$D$25,MATCH('1'!AE34,CB!$D$20:$D$25,1)))*( INDEX(CB!$C$20:$C$25,MATCH('1'!AE34, CB!$D$20:$D$25,1)+1)- INDEX(CB!$C$20:$C$25,MATCH('1'!AE34, CB!$D$20:$D$25,1)))/( INDEX(CB!$D$20:$D$25,MATCH('1'!AE34, CB!$D$20:$D$25,1)+1)- INDEX(CB!$D$20:$D$25,MATCH('1'!AE34,CB!$D$20:$D$25,1))),IF(AND('1'!AF34=CB!$A$26, '1'!AG34=CB!$B$26),INDEX(CB!$C$26:$C$31,MATCH('1'!AE34, CB!$D$26:$D$31,1))+('1'!AE34- INDEX(CB!$D$26:$D$31,MATCH('1'!AE34,CB!$D$26:$D$31,1)))*( INDEX(CB!$C$26:$C$31,MATCH('1'!AE34, CB!$D$26:$D$31,1)+1)- INDEX(CB!$C$26:$C$31,MATCH('1'!AE34, CB!$D$26:$D$31,1)))/( INDEX(CB!$D$26:$D$31,MATCH('1'!AE34, CB!$D$26:$D$31,1)+1)- INDEX(CB!$D$26:$D$31,MATCH('1'!AE34,CB!$D$26:$D$31,1))),IF(AND('1'!AF34=CB!$A$32, '1'!AG34=CB!$B$32),INDEX(CB!$C$32:$C$37,MATCH('1'!AE34, CB!$D$32:$D$37,1))+('1'!AE34- INDEX(CB!$D$32:$D$37,MATCH('1'!AE34,CB!$D$32:$D$37,1)))*( INDEX(CB!$C$32:$C$37,MATCH('1'!AE34, CB!$D$32:$D$37,1)+1)- INDEX(CB!$C$32:$C$37,MATCH('1'!AE34, CB!$D$32:$D$37,1)))/( INDEX(CB!$D$32:$D$37,MATCH('1'!AE34, CB!$D$32:$D$37,1)+1)- INDEX(CB!$D$32:$D$37,MATCH('1'!AE34,CB!$D$32:$D$37,1))),IF(AND('1'!AF34=CB!$A$38, '1'!AG34=CB!$B$38),INDEX(CB!$C$38:$C$43,MATCH('1'!AE34, CB!$D$38:$D$43,1))+('1'!AE34- INDEX(CB!$D$38:$D$43,MATCH('1'!AE34,CB!$D$38:$D$43,1)))*( INDEX(CB!$C$38:$C$43,MATCH('1'!AE34, CB!$D$38:$D$43,1)+1)- INDEX(CB!$C$38:$C$43,MATCH('1'!AE34, CB!$D$38:$D$43,1)))/( INDEX(CB!$D$38:$D$43,MATCH('1'!AE34, CB!$D$38:$D$43,1)+1)- INDEX(CB!$D$38:$D$43,MATCH('1'!AE34,CB!$D$38:$D$43,1))),IF(AND('1'!AF34=CB!$A$44, '1'!AG34=CB!$B$44),INDEX(CB!$C$44:$C$49,MATCH('1'!AE34, CB!$D$44:$D$49,1))+('1'!AE34- INDEX(CB!$D$44:$D$49,MATCH('1'!AE34,CB!$D$44:$D$49,1)))*( INDEX(CB!$C$44:$C$49,MATCH('1'!AE34, CB!$D$44:$D$49,1)+1)- INDEX(CB!$C$44:$C$49,MATCH('1'!AE34, CB!$D$44:$D$49,1)))/( INDEX(CB!$D$44:$D$49,MATCH('1'!AE34, CB!$D$44:$D$49,1)+1)- INDEX(CB!$D$44:$D$49,MATCH('1'!AE34,CB!$D$44:$D$49,1))),IF(AND('1'!AF34=CB!$A$50, '1'!AG34=CB!$B$50),INDEX(CB!$C$50:$C$55,MATCH('1'!AE34, CB!$D$50:$D$55,1))+('1'!AE34- INDEX(CB!$D$50:$D$55,MATCH('1'!AE34,CB!$D$50:$D$55,1)))*( INDEX(CB!$C$50:$C$55,MATCH('1'!AE34, CB!$D$50:$D$55,1)+1)- INDEX(CB!$C$50:$C$55,MATCH('1'!AE34, CB!$D$50:$D$55,1)))/( INDEX(CB!$D$50:$D$55,MATCH('1'!AE34, CB!$D$50:$D$55,1)+1)- INDEX(CB!$D$50:$D$55,MATCH('1'!AE34,CB!$D$50:$D$55,1))),IF(AND('1'!AF34=CB!$A$56, '1'!AG34=CB!$B$56),INDEX(CB!$C$56:$C$61,MATCH('1'!AE34, CB!$D$56:$D$61,1))+('1'!AE34- INDEX(CB!$D$56:$D$61,MATCH('1'!AE34,CB!$D$56:$D$61,1)))*( INDEX(CB!$C$56:$C$61,MATCH('1'!AE34, CB!$D$56:$D$61,1)+1)- INDEX(CB!$C$56:$C$61,MATCH('1'!AE34, CB!$D$56:$D$61,1)))/( INDEX(CB!$D$56:$D$61,MATCH('1'!AE34, CB!$D$56:$D$61,1)+1)- INDEX(CB!$D$56:$D$61,MATCH('1'!AE34,CB!$D$56:$D$61,1))),IF(AND('1'!AF34=CB!$A$62, '1'!AG34=CB!$B$62),INDEX(CB!$C$62:$C$67,MATCH('1'!AE34, CB!$D$62:$D$67,1))+('1'!AE34- INDEX(CB!$D$62:$D$67,MATCH('1'!AE34,CB!$D$62:$D$67,1)))*( INDEX(CB!$C$62:$C$67,MATCH('1'!AE34, CB!$D$62:$D$67,1)+1)- INDEX(CB!$C$62:$C$67,MATCH('1'!AE34, CB!$D$62:$D$67,1)))/( INDEX(CB!$D$62:$D$67,MATCH('1'!AE34, CB!$D$62:$D$67,1)+1)- INDEX(CB!$D$62:$D$67,MATCH('1'!AE34,CB!$D$62:$D$67,1))),IF(AND('1'!AF34=CB!$A$68, '1'!AG34=CB!$B$68),INDEX(CB!$C$68:$C$73,MATCH('1'!AE34, CB!$D$68:$D$73,1))+('1'!AE34- INDEX(CB!$D$68:$D$73,MATCH('1'!AE34,CB!$D$68:$D$73,1)))*( INDEX(CB!$C$68:$C$73,MATCH('1'!AE34, CB!$D$68:$D$73,1)+1)- INDEX(CB!$C$68:$C$73,MATCH('1'!AE34, CB!$D$68:$D$73,1)))/(INDEX(CB!$D$68:$D$73,MATCH('1'!AE34, CB!$D$68:$D$73,1)+1)- INDEX(CB!$D$68:$D$73,MATCH('1'!AE34,CB!$D$68:$D$73,1))),IF(AND('1'!AF34=CB!$A$74, '1'!AG34=CB!$B$74),INDEX(CB!$C$74:$C$79,MATCH('1'!AE34, CB!$D$74:$D$79,1))+('1'!AE34- INDEX(CB!$D$74:$D$79,MATCH('1'!AE34,CB!$D$74:$D$79,1)))*( INDEX(CB!$C$74:$C$79,MATCH('1'!AE34, CB!$D$74:$D$79,1)+1)- INDEX(CB!$C$74:$C$79,MATCH('1'!AE34, CB!$D$74:$D$79,1)))/(INDEX(CB!$D$74:$D$79,MATCH('1'!AE34, CB!$D$74:$D$79,1)+1)- INDEX(CB!$D$74:$D$79,MATCH('1'!AE34,CB!$D$74:$D$79,1))),IF(AND('1'!AF34=CB!$A$80, '1'!AG34=CB!$B$80),INDEX(CB!$C$80:$C$85,MATCH('1'!AE34, CB!$D$80:$D$85,1))+('1'!AE34- INDEX(CB!$D$80:$D$85,MATCH('1'!AE34,CB!$D$80:$D$85,1)))*( INDEX(CB!$C$80:$C$85,MATCH('1'!AE34, CB!$D$80:$D$85,1)+1)- INDEX(CB!$C$80:$C$85,MATCH('1'!AE34, CB!$D$80:$D$85,1)))/(INDEX(CB!$D$80:$D$85,MATCH('1'!AE34, CB!$D$80:$D$85,1)+1)- INDEX(CB!$D$80:$D$85,MATCH('1'!AE34,CB!$D$80:$D$85,1))),IF(AND('1'!AF34=CB!$A$86, '1'!AG34=CB!$B$86),INDEX(CB!$C$86:$C$91,MATCH('1'!AE34, CB!$D$86:$D$91,1))+('1'!AE34- INDEX(CB!$D$86:$D$91,MATCH('1'!AE34,CB!$D$86:$D$91,1)))*( INDEX(CB!$C$86:$C$91,MATCH('1'!AE34, CB!$D$86:$D$91,1)+1)- INDEX(CB!$C$86:$C$91,MATCH('1'!AE34, CB!$D$86:$D$91,1)))/(INDEX(CB!$D$86:$D$91,MATCH('1'!AE34, CB!$D$86:$D$91,1)+1)- INDEX(CB!$D$86:$D$91,MATCH('1'!AE34,CB!$D$86:$D$91,1))),IF(AND('1'!AF34=CB!$A$92, '1'!AG34=CB!$B$92),INDEX(CB!$C$92:$C$97,MATCH('1'!AE34, CB!$D$92:$D$97,1))+('1'!AE34- INDEX(CB!$D$92:$D$97,MATCH('1'!AE34,CB!$D$92:$D$97,1)))*( INDEX(CB!$C$92:$C$97,MATCH('1'!AE34, CB!$D$92:$D$97,1)+1)- INDEX(CB!$C$92:$C$97,MATCH('1'!AE34, CB!$D$92:$D$97,1)))/(INDEX(CB!$D$92:$D$97,MATCH('1'!AE34, CB!$D$92:$D$97,1)+1)- INDEX(CB!$D$92:$D$97,MATCH('1'!AE34,CB!$D$92:$D$97,1))),IF(AND('1'!AF34=CB!$A$98, '1'!AG34=CB!$B$98),INDEX(CB!$C$98:$C$103,MATCH('1'!AE34, CB!$D$98:$D$103,1))+('1'!AE34- INDEX(CB!$D$98:$D$103,MATCH('1'!AE34,CB!$D$98:$D$103,1)))*( INDEX(CB!$C$98:$C$103,MATCH('1'!AE34, CB!$D$98:$D$103,1)+1)- INDEX(CB!$C$98:$C$103,MATCH('1'!AE34, CB!$D$98:$D$103,1)))/(INDEX(CB!$D$98:$D$103,MATCH('1'!AE34, CB!$D$98:$D$103,1)+1)- INDEX(CB!$D$98:$D$103,MATCH('1'!AE34,CB!$D$98:$D$103,1))),IF(AND('1'!AF34=CB!$A$104, '1'!AG34=CB!$B$104),INDEX(CB!$C$104:$C$109,MATCH('1'!AE34, CB!$D$104:$D$109,1))+('1'!AE34- INDEX(CB!$D$104:$D$109,MATCH('1'!AE34,CB!$D$104:$D$109,1)))*( INDEX(CB!$C$104:$C$109,MATCH('1'!AE34, CB!$D$104:$D$109,1)+1)- INDEX(CB!$C$104:$C$109,MATCH('1'!AE34, CB!$D$104:$D$109,1)))/(INDEX(CB!$D$104:$D$109,MATCH('1'!AE34, CB!$D$104:$D$109,1)+1)- INDEX(CB!$D$104:$D$109,MATCH('1'!AE34,CB!$D$104:$D$109,1))),0))))))))))))))))))</f>
        <v>0</v>
      </c>
      <c r="AL34" s="33">
        <f>IF(AND('1'!AF34=CB!$A$2, '1'!AG34=CB!$B$2),INDEX(CB!$M$2:$M$7,MATCH('1'!AE34, CB!$D$2:$D$7,1))+('1'!AE34- INDEX(CB!$D$2:$D$7,MATCH('1'!AE34,CB!$D$2:$D$7,1)))*( INDEX(CB!$M$2:$M$7,MATCH('1'!AE34, CB!$D$2:$D$7,1)+1)- INDEX(CB!$M$2:$M$7,MATCH('1'!AE34, CB!$D$2:$D$7,1)))/( INDEX(CB!$D$2:$D$7,MATCH('1'!AE34, CB!$D$2:$D$7,1)+1)- INDEX(CB!$D$2:$D$7,MATCH('1'!AE34,CB!$D$2:$D$7,1))),IF(AND('1'!AF34=CB!$A$8, '1'!AG34=CB!$B$8),INDEX(CB!$M$8:$M$13,MATCH('1'!AE34, CB!$D$8:$D$13,1))+('1'!AE34- INDEX(CB!$D$8:$D$13,MATCH('1'!AE34,CB!$D$8:$D$13,1)))*( INDEX(CB!$M$8:$M$13,MATCH('1'!AE34, CB!$D$8:$D$13,1)+1)- INDEX(CB!$M$8:$M$13,MATCH('1'!AE34, CB!$D$8:$D$13,1)))/( INDEX(CB!$D$8:$D$13,MATCH('1'!AE34, CB!$D$8:$D$13,1)+1)- INDEX(CB!$D$8:$D$13,MATCH('1'!AE34,CB!$D$8:$D$13,1))),IF(AND('1'!AF34=CB!$A$14, '1'!AG34=CB!$B$14),INDEX(CB!$M$14:$M$19,MATCH('1'!AE34, CB!$D$14:$D$19,1))+('1'!AE34- INDEX(CB!$D$14:$D$19,MATCH('1'!AE34,CB!$D$14:$D$19,1)))*( INDEX(CB!$M$14:$M$19,MATCH('1'!AE34, CB!$D$14:$D$19,1)+1)- INDEX(CB!$M$14:$M$19,MATCH('1'!AE34, CB!$D$14:$D$19,1)))/( INDEX(CB!$D$14:$D$19,MATCH('1'!AE34, CB!$D$14:$D$19,1)+1)- INDEX(CB!$D$14:$D$19,MATCH('1'!AE34,CB!$D$14:$D$19,1))),IF(AND('1'!AF34=CB!$A$20, '1'!AG34=CB!$B$20),INDEX(CB!$M$20:$M$25,MATCH('1'!AE34, CB!$D$20:$D$25,1))+('1'!AE34- INDEX(CB!$D$20:$D$25,MATCH('1'!AE34,CB!$D$20:$D$25,1)))*( INDEX(CB!$M$20:$M$25,MATCH('1'!AE34, CB!$D$20:$D$25,1)+1)- INDEX(CB!$M$20:$M$25,MATCH('1'!AE34, CB!$D$20:$D$25,1)))/( INDEX(CB!$D$20:$D$25,MATCH('1'!AE34, CB!$D$20:$D$25,1)+1)- INDEX(CB!$D$20:$D$25,MATCH('1'!AE34,CB!$D$20:$D$25,1))),IF(AND('1'!AF34=CB!$A$26, '1'!AG34=CB!$B$26),INDEX(CB!$M$26:$M$31,MATCH('1'!AE34, CB!$D$26:$D$31,1))+('1'!AE34- INDEX(CB!$D$26:$D$31,MATCH('1'!AE34,CB!$D$26:$D$31,1)))*( INDEX(CB!$M$26:$M$31,MATCH('1'!AE34, CB!$D$26:$D$31,1)+1)- INDEX(CB!$M$26:$M$31,MATCH('1'!AE34, CB!$D$26:$D$31,1)))/( INDEX(CB!$D$26:$D$31,MATCH('1'!AE34, CB!$D$26:$D$31,1)+1)- INDEX(CB!$D$26:$D$31,MATCH('1'!AE34,CB!$D$26:$D$31,1))),IF(AND('1'!AF34=CB!$A$32, '1'!AG34=CB!$B$32),INDEX(CB!$M$32:$M$37,MATCH('1'!AE34, CB!$D$32:$D$37,1))+('1'!AE34- INDEX(CB!$D$32:$D$37,MATCH('1'!AE34,CB!$D$32:$D$37,1)))*( INDEX(CB!$M$32:$M$37,MATCH('1'!AE34, CB!$D$32:$D$37,1)+1)- INDEX(CB!$M$32:$M$37,MATCH('1'!AE34, CB!$D$32:$D$37,1)))/( INDEX(CB!$D$32:$D$37,MATCH('1'!AE34, CB!$D$32:$D$37,1)+1)- INDEX(CB!$D$32:$D$37,MATCH('1'!AE34,CB!$D$32:$D$37,1))),IF(AND('1'!AF34=CB!$A$38, '1'!AG34=CB!$B$38),INDEX(CB!$M$38:$M$43,MATCH('1'!AE34, CB!$D$38:$D$43,1))+('1'!AE34- INDEX(CB!$D$38:$D$43,MATCH('1'!AE34,CB!$D$38:$D$43,1)))*( INDEX(CB!$M$38:$M$43,MATCH('1'!AE34, CB!$D$38:$D$43,1)+1)- INDEX(CB!$M$38:$M$43,MATCH('1'!AE34, CB!$D$38:$D$43,1)))/( INDEX(CB!$D$38:$D$43,MATCH('1'!AE34, CB!$D$38:$D$43,1)+1)- INDEX(CB!$D$38:$D$43,MATCH('1'!AE34,CB!$D$38:$D$43,1))),IF(AND('1'!AF34=CB!$A$44, '1'!AG34=CB!$B$44),INDEX(CB!$M$44:$M$49,MATCH('1'!AE34, CB!$D$44:$D$49,1))+('1'!AE34- INDEX(CB!$D$44:$D$49,MATCH('1'!AE34,CB!$D$44:$D$49,1)))*( INDEX(CB!$M$44:$M$49,MATCH('1'!AE34, CB!$D$44:$D$49,1)+1)- INDEX(CB!$M$44:$M$49,MATCH('1'!AE34, CB!$D$44:$D$49,1)))/( INDEX(CB!$D$44:$D$49,MATCH('1'!AE34, CB!$D$44:$D$49,1)+1)- INDEX(CB!$D$44:$D$49,MATCH('1'!AE34,CB!$D$44:$D$49,1))),IF(AND('1'!AF34=CB!$A$50, '1'!AG34=CB!$B$50),INDEX(CB!$M$50:$M$55,MATCH('1'!AE34, CB!$D$50:$D$55,1))+('1'!AE34- INDEX(CB!$D$50:$D$55,MATCH('1'!AE34,CB!$D$50:$D$55,1)))*( INDEX(CB!$M$50:$M$55,MATCH('1'!AE34, CB!$D$50:$D$55,1)+1)- INDEX(CB!$M$50:$M$55,MATCH('1'!AE34, CB!$D$50:$D$55,1)))/( INDEX(CB!$D$50:$D$55,MATCH('1'!AE34, CB!$D$50:$D$55,1)+1)- INDEX(CB!$D$50:$D$55,MATCH('1'!AE34,CB!$D$50:$D$55,1))),IF(AND('1'!AF34=CB!$A$56, '1'!AG34=CB!$B$56),INDEX(CB!$M$56:$M$61,MATCH('1'!AE34, CB!$D$56:$D$61,1))+('1'!AE34- INDEX(CB!$D$56:$D$61,MATCH('1'!AE34,CB!$D$56:$D$61,1)))*( INDEX(CB!$M$56:$M$61,MATCH('1'!AE34, CB!$D$56:$D$61,1)+1)- INDEX(CB!$M$56:$M$61,MATCH('1'!AE34, CB!$D$56:$D$61,1)))/( INDEX(CB!$D$56:$D$61,MATCH('1'!AE34, CB!$D$56:$D$61,1)+1)- INDEX(CB!$D$56:$D$61,MATCH('1'!AE34,CB!$D$56:$D$61,1))),IF(AND('1'!AF34=CB!$A$62, '1'!AG34=CB!$B$62),INDEX(CB!$M$62:$M$67,MATCH('1'!AE34, CB!$D$62:$D$67,1))+('1'!AE34- INDEX(CB!$D$62:$D$67,MATCH('1'!AE34,CB!$D$62:$D$67,1)))*( INDEX(CB!$M$62:$M$67,MATCH('1'!AE34, CB!$D$62:$D$67,1)+1)- INDEX(CB!$M$62:$M$67,MATCH('1'!AE34, CB!$D$62:$D$67,1)))/( INDEX(CB!$D$62:$D$67,MATCH('1'!AE34, CB!$D$62:$D$67,1)+1)- INDEX(CB!$D$62:$D$67,MATCH('1'!AE34,CB!$D$62:$D$67,1))),IF(AND('1'!AF34=CB!$A$68, '1'!AG34=CB!$B$68),INDEX(CB!$M$68:$M$73,MATCH('1'!AE34, CB!$D$68:$D$73,1))+('1'!AE34- INDEX(CB!$D$68:$D$73,MATCH('1'!AE34,CB!$D$68:$D$73,1)))*( INDEX(CB!$M$68:$M$73,MATCH('1'!AE34, CB!$D$68:$D$73,1)+1)- INDEX(CB!$M$68:$M$73,MATCH('1'!AE34, CB!$D$68:$D$73,1)))/(INDEX(CB!$D$68:$D$73,MATCH('1'!AE34, CB!$D$68:$D$73,1)+1)- INDEX(CB!$D$68:$D$73,MATCH('1'!AE34,CB!$D$68:$D$73,1))),IF(AND('1'!AF34=CB!$A$74, '1'!AG34=CB!$B$74),INDEX(CB!$M$74:$M$79,MATCH('1'!AE34, CB!$D$74:$D$79,1))+('1'!AE34- INDEX(CB!$D$74:$D$79,MATCH('1'!AE34,CB!$D$74:$D$79,1)))*( INDEX(CB!$M$74:$M$79,MATCH('1'!AE34, CB!$D$74:$D$79,1)+1)- INDEX(CB!$M$74:$M$79,MATCH('1'!AE34, CB!$D$74:$D$79,1)))/(INDEX(CB!$D$74:$D$79,MATCH('1'!AE34, CB!$D$74:$D$79,1)+1)- INDEX(CB!$D$74:$D$79,MATCH('1'!AE34,CB!$D$74:$D$79,1))),IF(AND('1'!AF34=CB!$A$80, '1'!AG34=CB!$B$80),INDEX(CB!$M$80:$M$85,MATCH('1'!AE34, CB!$D$80:$D$85,1))+('1'!AE34- INDEX(CB!$D$80:$D$85,MATCH('1'!AE34,CB!$D$80:$D$85,1)))*( INDEX(CB!$M$80:$M$85,MATCH('1'!AE34, CB!$D$80:$D$85,1)+1)- INDEX(CB!$M$80:$M$85,MATCH('1'!AE34, CB!$D$80:$D$85,1)))/(INDEX(CB!$D$80:$D$85,MATCH('1'!AE34, CB!$D$80:$D$85,1)+1)- INDEX(CB!$D$80:$D$85,MATCH('1'!AE34,CB!$D$80:$D$85,1))),IF(AND('1'!AF34=CB!$A$86, '1'!AG34=CB!$B$86),INDEX(CB!$M$86:$M$91,MATCH('1'!AE34, CB!$D$86:$D$91,1))+('1'!AE34- INDEX(CB!$D$86:$D$91,MATCH('1'!AE34,CB!$D$86:$D$91,1)))*( INDEX(CB!$M$86:$M$91,MATCH('1'!AE34, CB!$D$86:$D$91,1)+1)- INDEX(CB!$M$86:$M$91,MATCH('1'!AE34, CB!$D$86:$D$91,1)))/(INDEX(CB!$D$86:$D$91,MATCH('1'!AE34, CB!$D$86:$D$91,1)+1)- INDEX(CB!$D$86:$D$91,MATCH('1'!AE34,CB!$D$86:$D$91,1))),IF(AND('1'!AF34=CB!$A$92, '1'!AG34=CB!$B$92),INDEX(CB!$M$92:$M$97,MATCH('1'!AE34, CB!$D$92:$D$97,1))+('1'!AE34- INDEX(CB!$D$92:$D$97,MATCH('1'!AE34,CB!$D$92:$D$97,1)))*( INDEX(CB!$M$92:$M$97,MATCH('1'!AE34, CB!$D$92:$D$97,1)+1)- INDEX(CB!$M$92:$M$97,MATCH('1'!AE34, CB!$D$92:$D$97,1)))/(INDEX(CB!$D$92:$D$97,MATCH('1'!AE34, CB!$D$92:$D$97,1)+1)- INDEX(CB!$D$92:$D$97,MATCH('1'!AE34,CB!$D$92:$D$97,1))),IF(AND('1'!AF34=CB!$A$98, '1'!AG34=CB!$B$98),INDEX(CB!$M$98:$M$103,MATCH('1'!AE34, CB!$D$98:$D$103,1))+('1'!AE34- INDEX(CB!$D$98:$D$103,MATCH('1'!AE34,CB!$D$98:$D$103,1)))*( INDEX(CB!$M$98:$M$103,MATCH('1'!AE34, CB!$D$98:$D$103,1)+1)- INDEX(CB!$M$98:$M$103,MATCH('1'!AE34, CB!$D$98:$D$103,1)))/(INDEX(CB!$D$98:$D$103,MATCH('1'!AE34, CB!$D$98:$D$103,1)+1)- INDEX(CB!$D$98:$D$103,MATCH('1'!AE34,CB!$D$98:$D$103,1))),IF(AND('1'!AF34=CB!$A$104, '1'!AG34=CB!$B$104),INDEX(CB!$M$104:$M$109,MATCH('1'!AE34, CB!$D$104:$D$109,1))+('1'!AE34- INDEX(CB!$D$104:$D$109,MATCH('1'!AE34,CB!$D$104:$D$109,1)))*( INDEX(CB!$M$104:$M$109,MATCH('1'!AE34, CB!$D$104:$D$109,1)+1)- INDEX(CB!$M$104:$M$109,MATCH('1'!AE34, CB!$D$104:$D$109,1)))/(INDEX(CB!$D$104:$D$109,MATCH('1'!AE34, CB!$D$104:$D$109,1)+1)- INDEX(CB!$D$104:$D$109,MATCH('1'!AE34,CB!$D$104:$D$109,1))),0))))))))))))))))))</f>
        <v>0</v>
      </c>
      <c r="AM34" s="33">
        <f>IF(AND('1'!AF34=CB!$A$2, '1'!AG34=CB!$B$2),INDEX(CB!$G$2:$G$7,MATCH('1'!AE34, CB!$D$2:$D$7,1))+('1'!AE34- INDEX(CB!$D$2:$D$7,MATCH('1'!AE34,CB!$D$2:$D$7,1)))*( INDEX(CB!$G$2:$G$7,MATCH('1'!AE34, CB!$D$2:$D$7,1)+1)- INDEX(CB!$G$2:$G$7,MATCH('1'!AE34, CB!$D$2:$D$7,1)))/( INDEX(CB!$D$2:$D$7,MATCH('1'!AE34, CB!$D$2:$D$7,1)+1)- INDEX(CB!$D$2:$D$7,MATCH('1'!AE34,CB!$D$2:$D$7,1))),IF(AND('1'!AF34=CB!$A$8, '1'!AG34=CB!$B$8),INDEX(CB!$G$8:$G$13,MATCH('1'!AE34, CB!$D$8:$D$13,1))+('1'!AE34- INDEX(CB!$D$8:$D$13,MATCH('1'!AE34,CB!$D$8:$D$13,1)))*( INDEX(CB!$G$8:$G$13,MATCH('1'!AE34, CB!$D$8:$D$13,1)+1)- INDEX(CB!$G$8:$G$13,MATCH('1'!AE34, CB!$D$8:$D$13,1)))/( INDEX(CB!$D$8:$D$13,MATCH('1'!AE34, CB!$D$8:$D$13,1)+1)- INDEX(CB!$D$8:$D$13,MATCH('1'!AE34,CB!$D$8:$D$13,1))),IF(AND('1'!AF34=CB!$A$14, '1'!AG34=CB!$B$14),INDEX(CB!$G$14:$G$19,MATCH('1'!AE34, CB!$D$14:$D$19,1))+('1'!AE34- INDEX(CB!$D$14:$D$19,MATCH('1'!AE34,CB!$D$14:$D$19,1)))*( INDEX(CB!$G$14:$G$19,MATCH('1'!AE34, CB!$D$14:$D$19,1)+1)- INDEX(CB!$G$14:$G$19,MATCH('1'!AE34, CB!$D$14:$D$19,1)))/( INDEX(CB!$D$14:$D$19,MATCH('1'!AE34, CB!$D$14:$D$19,1)+1)- INDEX(CB!$D$14:$D$19,MATCH('1'!AE34,CB!$D$14:$D$19,1))),IF(AND('1'!AF34=CB!$A$20, '1'!AG34=CB!$B$20),INDEX(CB!$G$20:$G$25,MATCH('1'!AE34, CB!$D$20:$D$25,1))+('1'!AE34- INDEX(CB!$D$20:$D$25,MATCH('1'!AE34,CB!$D$20:$D$25,1)))*( INDEX(CB!$G$20:$G$25,MATCH('1'!AE34, CB!$D$20:$D$25,1)+1)- INDEX(CB!$G$20:$G$25,MATCH('1'!AE34, CB!$D$20:$D$25,1)))/( INDEX(CB!$D$20:$D$25,MATCH('1'!AE34, CB!$D$20:$D$25,1)+1)- INDEX(CB!$D$20:$D$25,MATCH('1'!AE34,CB!$D$20:$D$25,1))),IF(AND('1'!AF34=CB!$A$26, '1'!AG34=CB!$B$26),INDEX(CB!$G$26:$G$31,MATCH('1'!AE34, CB!$D$26:$D$31,1))+('1'!AE34- INDEX(CB!$D$26:$D$31,MATCH('1'!AE34,CB!$D$26:$D$31,1)))*( INDEX(CB!$G$26:$G$31,MATCH('1'!AE34, CB!$D$26:$D$31,1)+1)- INDEX(CB!$G$26:$G$31,MATCH('1'!AE34, CB!$D$26:$D$31,1)))/( INDEX(CB!$D$26:$D$31,MATCH('1'!AE34, CB!$D$26:$D$31,1)+1)- INDEX(CB!$D$26:$D$31,MATCH('1'!AE34,CB!$D$26:$D$31,1))),IF(AND('1'!AF34=CB!$A$32, '1'!AG34=CB!$B$32),INDEX(CB!$G$32:$G$37,MATCH('1'!AE34, CB!$D$32:$D$37,1))+('1'!AE34- INDEX(CB!$D$32:$D$37,MATCH('1'!AE34,CB!$D$32:$D$37,1)))*( INDEX(CB!$G$32:$G$37,MATCH('1'!AE34, CB!$D$32:$D$37,1)+1)- INDEX(CB!$G$32:$G$37,MATCH('1'!AE34, CB!$D$32:$D$37,1)))/( INDEX(CB!$D$32:$D$37,MATCH('1'!AE34, CB!$D$32:$D$37,1)+1)- INDEX(CB!$D$32:$D$37,MATCH('1'!AE34,CB!$D$32:$D$37,1))),IF(AND('1'!AF34=CB!$A$38, '1'!AG34=CB!$B$38),INDEX(CB!$G$38:$G$43,MATCH('1'!AE34, CB!$D$38:$D$43,1))+('1'!AE34- INDEX(CB!$D$38:$D$43,MATCH('1'!AE34,CB!$D$38:$D$43,1)))*( INDEX(CB!$G$38:$G$43,MATCH('1'!AE34, CB!$D$38:$D$43,1)+1)- INDEX(CB!$G$38:$G$43,MATCH('1'!AE34, CB!$D$38:$D$43,1)))/( INDEX(CB!$D$38:$D$43,MATCH('1'!AE34, CB!$D$38:$D$43,1)+1)- INDEX(CB!$D$38:$D$43,MATCH('1'!AE34,CB!$D$38:$D$43,1))),IF(AND('1'!AF34=CB!$A$44, '1'!AG34=CB!$B$44),INDEX(CB!$G$44:$G$49,MATCH('1'!AE34, CB!$D$44:$D$49,1))+('1'!AE34- INDEX(CB!$D$44:$D$49,MATCH('1'!AE34,CB!$D$44:$D$49,1)))*( INDEX(CB!$G$44:$G$49,MATCH('1'!AE34, CB!$D$44:$D$49,1)+1)- INDEX(CB!$G$44:$G$49,MATCH('1'!AE34, CB!$D$44:$D$49,1)))/( INDEX(CB!$D$44:$D$49,MATCH('1'!AE34, CB!$D$44:$D$49,1)+1)- INDEX(CB!$D$44:$D$49,MATCH('1'!AE34,CB!$D$44:$D$49,1))),IF(AND('1'!AF34=CB!$A$50, '1'!AG34=CB!$B$50),INDEX(CB!$G$50:$G$55,MATCH('1'!AE34, CB!$D$50:$D$55,1))+('1'!AE34- INDEX(CB!$D$50:$D$55,MATCH('1'!AE34,CB!$D$50:$D$55,1)))*( INDEX(CB!$G$50:$G$55,MATCH('1'!AE34, CB!$D$50:$D$55,1)+1)- INDEX(CB!$G$50:$G$55,MATCH('1'!AE34, CB!$D$50:$D$55,1)))/( INDEX(CB!$D$50:$D$55,MATCH('1'!AE34, CB!$D$50:$D$55,1)+1)- INDEX(CB!$D$50:$D$55,MATCH('1'!AE34,CB!$D$50:$D$55,1))),IF(AND('1'!AF34=CB!$A$56, '1'!AG34=CB!$B$56),INDEX(CB!$G$56:$G$61,MATCH('1'!AE34, CB!$D$56:$D$61,1))+('1'!AE34- INDEX(CB!$D$56:$D$61,MATCH('1'!AE34,CB!$D$56:$D$61,1)))*( INDEX(CB!$G$56:$G$61,MATCH('1'!AE34, CB!$D$56:$D$61,1)+1)- INDEX(CB!$G$56:$G$61,MATCH('1'!AE34, CB!$D$56:$D$61,1)))/( INDEX(CB!$D$56:$D$61,MATCH('1'!AE34, CB!$D$56:$D$61,1)+1)- INDEX(CB!$D$56:$D$61,MATCH('1'!AE34,CB!$D$56:$D$61,1))),IF(AND('1'!AF34=CB!$A$62, '1'!AG34=CB!$B$62),INDEX(CB!$G$62:$G$67,MATCH('1'!AE34, CB!$D$62:$D$67,1))+('1'!AE34- INDEX(CB!$D$62:$D$67,MATCH('1'!AE34,CB!$D$62:$D$67,1)))*( INDEX(CB!$G$62:$G$67,MATCH('1'!AE34, CB!$D$62:$D$67,1)+1)- INDEX(CB!$G$62:$G$67,MATCH('1'!AE34, CB!$D$62:$D$67,1)))/( INDEX(CB!$D$62:$D$67,MATCH('1'!AE34, CB!$D$62:$D$67,1)+1)- INDEX(CB!$D$62:$D$67,MATCH('1'!AE34,CB!$D$62:$D$67,1))),IF(AND('1'!AF34=CB!$A$68, '1'!AG34=CB!$B$68),INDEX(CB!$G$68:$G$73,MATCH('1'!AE34, CB!$D$68:$D$73,1))+('1'!AE34- INDEX(CB!$D$68:$D$73,MATCH('1'!AE34,CB!$D$68:$D$73,1)))*( INDEX(CB!$G$68:$G$73,MATCH('1'!AE34, CB!$D$68:$D$73,1)+1)- INDEX(CB!$G$68:$G$73,MATCH('1'!AE34, CB!$D$68:$D$73,1)))/(INDEX(CB!$D$68:$D$73,MATCH('1'!AE34, CB!$D$68:$D$73,1)+1)- INDEX(CB!$D$68:$D$73,MATCH('1'!AE34,CB!$D$68:$D$73,1))),IF(AND('1'!AF34=CB!$A$74, '1'!AG34=CB!$B$74),INDEX(CB!$G$74:$G$79,MATCH('1'!AE34, CB!$D$74:$D$79,1))+('1'!AE34- INDEX(CB!$D$74:$D$79,MATCH('1'!AE34,CB!$D$74:$D$79,1)))*( INDEX(CB!$G$74:$G$79,MATCH('1'!AE34, CB!$D$74:$D$79,1)+1)- INDEX(CB!$G$74:$G$79,MATCH('1'!AE34, CB!$D$74:$D$79,1)))/(INDEX(CB!$D$74:$D$79,MATCH('1'!AE34, CB!$D$74:$D$79,1)+1)- INDEX(CB!$D$74:$D$79,MATCH('1'!AE34,CB!$D$74:$D$79,1))),IF(AND('1'!AF34=CB!$A$80, '1'!AG34=CB!$B$80),INDEX(CB!$G$80:$G$85,MATCH('1'!AE34, CB!$D$80:$D$85,1))+('1'!AE34- INDEX(CB!$D$80:$D$85,MATCH('1'!AE34,CB!$D$80:$D$85,1)))*( INDEX(CB!$G$80:$G$85,MATCH('1'!AE34, CB!$D$80:$D$85,1)+1)- INDEX(CB!$G$80:$G$85,MATCH('1'!AE34, CB!$D$80:$D$85,1)))/(INDEX(CB!$D$80:$D$85,MATCH('1'!AE34, CB!$D$80:$D$85,1)+1)- INDEX(CB!$D$80:$D$85,MATCH('1'!AE34,CB!$D$80:$D$85,1))),IF(AND('1'!AF34=CB!$A$86, '1'!AG34=CB!$B$86),INDEX(CB!$G$86:$G$91,MATCH('1'!AE34, CB!$D$86:$D$91,1))+('1'!AE34- INDEX(CB!$D$86:$D$91,MATCH('1'!AE34,CB!$D$86:$D$91,1)))*( INDEX(CB!$G$86:$G$91,MATCH('1'!AE34, CB!$D$86:$D$91,1)+1)- INDEX(CB!$G$86:$G$91,MATCH('1'!AE34, CB!$D$86:$D$91,1)))/(INDEX(CB!$D$86:$D$91,MATCH('1'!AE34, CB!$D$86:$D$91,1)+1)- INDEX(CB!$D$86:$D$91,MATCH('1'!AE34,CB!$D$86:$D$91,1))),IF(AND('1'!AF34=CB!$A$92, '1'!AG34=CB!$B$92),INDEX(CB!$G$92:$G$97,MATCH('1'!AE34, CB!$D$92:$D$97,1))+('1'!AE34- INDEX(CB!$D$92:$D$97,MATCH('1'!AE34,CB!$D$92:$D$97,1)))*( INDEX(CB!$G$92:$G$97,MATCH('1'!AE34, CB!$D$92:$D$97,1)+1)- INDEX(CB!$G$92:$G$97,MATCH('1'!AE34, CB!$D$92:$D$97,1)))/(INDEX(CB!$D$92:$D$97,MATCH('1'!AE34, CB!$D$92:$D$97,1)+1)- INDEX(CB!$D$92:$D$97,MATCH('1'!AE34,CB!$D$92:$D$97,1))),IF(AND('1'!AF34=CB!$A$98, '1'!AG34=CB!$B$98),INDEX(CB!$G$98:$G$103,MATCH('1'!AE34, CB!$D$98:$D$103,1))+('1'!AE34- INDEX(CB!$D$98:$D$103,MATCH('1'!AE34,CB!$D$98:$D$103,1)))*( INDEX(CB!$G$98:$G$103,MATCH('1'!AE34, CB!$D$98:$D$103,1)+1)- INDEX(CB!$G$98:$G$103,MATCH('1'!AE34, CB!$D$98:$D$103,1)))/(INDEX(CB!$D$98:$D$103,MATCH('1'!AE34, CB!$D$98:$D$103,1)+1)- INDEX(CB!$D$98:$D$103,MATCH('1'!AE34,CB!$D$98:$D$103,1))),IF(AND('1'!AF34=CB!$A$104, '1'!AG34=CB!$B$104),INDEX(CB!$G$104:$G$109,MATCH('1'!AE34, CB!$D$104:$D$109,1))+('1'!AE34- INDEX(CB!$D$104:$D$109,MATCH('1'!AE34,CB!$D$104:$D$109,1)))*( INDEX(CB!$G$104:$G$109,MATCH('1'!AE34, CB!$D$104:$D$109,1)+1)- INDEX(CB!$G$104:$G$109,MATCH('1'!AE34, CB!$D$104:$D$109,1)))/(INDEX(CB!$D$104:$D$109,MATCH('1'!AE34, CB!$D$104:$D$109,1)+1)- INDEX(CB!$D$104:$D$109,MATCH('1'!AE34,CB!$D$104:$D$109,1))),0))))))))))))))))))</f>
        <v>0</v>
      </c>
      <c r="AN34" s="33">
        <f>IF(AND('1'!AF34=CB!$A$2, '1'!AG34=CB!$B$2),INDEX(CB!$F$2:$F$7,MATCH('1'!AE34, CB!$D$2:$D$7,1))+('1'!AE34- INDEX(CB!$D$2:$D$7,MATCH('1'!AE34,CB!$D$2:$D$7,1)))*( INDEX(CB!$F$2:$F$7,MATCH('1'!AE34, CB!$D$2:$D$7,1)+1)- INDEX(CB!$F$2:$F$7,MATCH('1'!AE34, CB!$D$2:$D$7,1)))/( INDEX(CB!$D$2:$D$7,MATCH('1'!AE34, CB!$D$2:$D$7,1)+1)- INDEX(CB!$D$2:$D$7,MATCH('1'!AE34,CB!$D$2:$D$7,1))),IF(AND('1'!AF34=CB!$A$8, '1'!AG34=CB!$B$8),INDEX(CB!$F$8:$F$13,MATCH('1'!AE34, CB!$D$8:$D$13,1))+('1'!AE34- INDEX(CB!$D$8:$D$13,MATCH('1'!AE34,CB!$D$8:$D$13,1)))*( INDEX(CB!$F$8:$F$13,MATCH('1'!AE34, CB!$D$8:$D$13,1)+1)- INDEX(CB!$F$8:$F$13,MATCH('1'!AE34, CB!$D$8:$D$13,1)))/( INDEX(CB!$D$8:$D$13,MATCH('1'!AE34, CB!$D$8:$D$13,1)+1)- INDEX(CB!$D$8:$D$13,MATCH('1'!AE34,CB!$D$8:$D$13,1))),IF(AND('1'!AF34=CB!$A$14, '1'!AG34=CB!$B$14),INDEX(CB!$F$14:$F$19,MATCH('1'!AE34, CB!$D$14:$D$19,1))+('1'!AE34- INDEX(CB!$D$14:$D$19,MATCH('1'!AE34,CB!$D$14:$D$19,1)))*( INDEX(CB!$F$14:$F$19,MATCH('1'!AE34, CB!$D$14:$D$19,1)+1)- INDEX(CB!$F$14:$F$19,MATCH('1'!AE34, CB!$D$14:$D$19,1)))/( INDEX(CB!$D$14:$D$19,MATCH('1'!AE34, CB!$D$14:$D$19,1)+1)- INDEX(CB!$D$14:$D$19,MATCH('1'!AE34,CB!$D$14:$D$19,1))),IF(AND('1'!AF34=CB!$A$20, '1'!AG34=CB!$B$20),INDEX(CB!$F$20:$F$25,MATCH('1'!AE34, CB!$D$20:$D$25,1))+('1'!AE34- INDEX(CB!$D$20:$D$25,MATCH('1'!AE34,CB!$D$20:$D$25,1)))*( INDEX(CB!$F$20:$F$25,MATCH('1'!AE34, CB!$D$20:$D$25,1)+1)- INDEX(CB!$F$20:$F$25,MATCH('1'!AE34, CB!$D$20:$D$25,1)))/( INDEX(CB!$D$20:$D$25,MATCH('1'!AE34, CB!$D$20:$D$25,1)+1)- INDEX(CB!$D$20:$D$25,MATCH('1'!AE34,CB!$D$20:$D$25,1))),IF(AND('1'!AF34=CB!$A$26, '1'!AG34=CB!$B$26),INDEX(CB!$F$26:$F$31,MATCH('1'!AE34, CB!$D$26:$D$31,1))+('1'!AE34- INDEX(CB!$D$26:$D$31,MATCH('1'!AE34,CB!$D$26:$D$31,1)))*( INDEX(CB!$F$26:$F$31,MATCH('1'!AE34, CB!$D$26:$D$31,1)+1)- INDEX(CB!$F$26:$F$31,MATCH('1'!AE34, CB!$D$26:$D$31,1)))/( INDEX(CB!$D$26:$D$31,MATCH('1'!AE34, CB!$D$26:$D$31,1)+1)- INDEX(CB!$D$26:$D$31,MATCH('1'!AE34,CB!$D$26:$D$31,1))),IF(AND('1'!AF34=CB!$A$32, '1'!AG34=CB!$B$32),INDEX(CB!$F$32:$F$37,MATCH('1'!AE34, CB!$D$32:$D$37,1))+('1'!AE34- INDEX(CB!$D$32:$D$37,MATCH('1'!AE34,CB!$D$32:$D$37,1)))*( INDEX(CB!$F$32:$F$37,MATCH('1'!AE34, CB!$D$32:$D$37,1)+1)- INDEX(CB!$F$32:$F$37,MATCH('1'!AE34, CB!$D$32:$D$37,1)))/( INDEX(CB!$D$32:$D$37,MATCH('1'!AE34, CB!$D$32:$D$37,1)+1)- INDEX(CB!$D$32:$D$37,MATCH('1'!AE34,CB!$D$32:$D$37,1))),IF(AND('1'!AF34=CB!$A$38, '1'!AG34=CB!$B$38),INDEX(CB!$F$38:$F$43,MATCH('1'!AE34, CB!$D$38:$D$43,1))+('1'!AE34- INDEX(CB!$D$38:$D$43,MATCH('1'!AE34,CB!$D$38:$D$43,1)))*( INDEX(CB!$F$38:$F$43,MATCH('1'!AE34, CB!$D$38:$D$43,1)+1)- INDEX(CB!$F$38:$F$43,MATCH('1'!AE34, CB!$D$38:$D$43,1)))/( INDEX(CB!$D$38:$D$43,MATCH('1'!AE34, CB!$D$38:$D$43,1)+1)- INDEX(CB!$D$38:$D$43,MATCH('1'!AE34,CB!$D$38:$D$43,1))),IF(AND('1'!AF34=CB!$A$44, '1'!AG34=CB!$B$44),INDEX(CB!$F$44:$F$49,MATCH('1'!AE34, CB!$D$44:$D$49,1))+('1'!AE34- INDEX(CB!$D$44:$D$49,MATCH('1'!AE34,CB!$D$44:$D$49,1)))*( INDEX(CB!$F$44:$F$49,MATCH('1'!AE34, CB!$D$44:$D$49,1)+1)- INDEX(CB!$F$44:$F$49,MATCH('1'!AE34, CB!$D$44:$D$49,1)))/( INDEX(CB!$D$44:$D$49,MATCH('1'!AE34, CB!$D$44:$D$49,1)+1)- INDEX(CB!$D$44:$D$49,MATCH('1'!AE34,CB!$D$44:$D$49,1))),IF(AND('1'!AF34=CB!$A$50, '1'!AG34=CB!$B$50),INDEX(CB!$F$50:$F$55,MATCH('1'!AE34, CB!$D$50:$D$55,1))+('1'!AE34- INDEX(CB!$D$50:$D$55,MATCH('1'!AE34,CB!$D$50:$D$55,1)))*( INDEX(CB!$F$50:$F$55,MATCH('1'!AE34, CB!$D$50:$D$55,1)+1)- INDEX(CB!$F$50:$F$55,MATCH('1'!AE34, CB!$D$50:$D$55,1)))/( INDEX(CB!$D$50:$D$55,MATCH('1'!AE34, CB!$D$50:$D$55,1)+1)- INDEX(CB!$D$50:$D$55,MATCH('1'!AE34,CB!$D$50:$D$55,1))),IF(AND('1'!AF34=CB!$A$56, '1'!AG34=CB!$B$56),INDEX(CB!$F$56:$F$61,MATCH('1'!AE34, CB!$D$56:$D$61,1))+('1'!AE34- INDEX(CB!$D$56:$D$61,MATCH('1'!AE34,CB!$D$56:$D$61,1)))*( INDEX(CB!$F$56:$F$61,MATCH('1'!AE34, CB!$D$56:$D$61,1)+1)- INDEX(CB!$F$56:$F$61,MATCH('1'!AE34, CB!$D$56:$D$61,1)))/( INDEX(CB!$D$56:$D$61,MATCH('1'!AE34, CB!$D$56:$D$61,1)+1)- INDEX(CB!$D$56:$D$61,MATCH('1'!AE34,CB!$D$56:$D$61,1))),IF(AND('1'!AF34=CB!$A$62, '1'!AG34=CB!$B$62),INDEX(CB!$F$62:$F$67,MATCH('1'!AE34, CB!$D$62:$D$67,1))+('1'!AE34- INDEX(CB!$D$62:$D$67,MATCH('1'!AE34,CB!$D$62:$D$67,1)))*( INDEX(CB!$F$62:$F$67,MATCH('1'!AE34, CB!$D$62:$D$67,1)+1)- INDEX(CB!$F$62:$F$67,MATCH('1'!AE34, CB!$D$62:$D$67,1)))/( INDEX(CB!$D$62:$D$67,MATCH('1'!AE34, CB!$D$62:$D$67,1)+1)- INDEX(CB!$D$62:$D$67,MATCH('1'!AE34,CB!$D$62:$D$67,1))),IF(AND('1'!AF34=CB!$A$68, '1'!AG34=CB!$B$68),INDEX(CB!$F$68:$F$73,MATCH('1'!AE34, CB!$D$68:$D$73,1))+('1'!AE34- INDEX(CB!$D$68:$D$73,MATCH('1'!AE34,CB!$D$68:$D$73,1)))*( INDEX(CB!$F$68:$F$73,MATCH('1'!AE34, CB!$D$68:$D$73,1)+1)- INDEX(CB!$F$68:$F$73,MATCH('1'!AE34, CB!$D$68:$D$73,1)))/(INDEX(CB!$D$68:$D$73,MATCH('1'!AE34, CB!$D$68:$D$73,1)+1)- INDEX(CB!$D$68:$D$73,MATCH('1'!AE34,CB!$D$68:$D$73,1))),IF(AND('1'!AF34=CB!$A$74, '1'!AG34=CB!$B$74),INDEX(CB!$F$74:$F$79,MATCH('1'!AE34, CB!$D$74:$D$79,1))+('1'!AE34- INDEX(CB!$D$74:$D$79,MATCH('1'!AE34,CB!$D$74:$D$79,1)))*( INDEX(CB!$F$74:$F$79,MATCH('1'!AE34, CB!$D$74:$D$79,1)+1)- INDEX(CB!$F$74:$F$79,MATCH('1'!AE34, CB!$D$74:$D$79,1)))/(INDEX(CB!$D$74:$D$79,MATCH('1'!AE34, CB!$D$74:$D$79,1)+1)- INDEX(CB!$D$74:$D$79,MATCH('1'!AE34,CB!$D$74:$D$79,1))),IF(AND('1'!AF34=CB!$A$80, '1'!AG34=CB!$B$80),INDEX(CB!$F$80:$F$85,MATCH('1'!AE34, CB!$D$80:$D$85,1))+('1'!AE34- INDEX(CB!$D$80:$D$85,MATCH('1'!AE34,CB!$D$80:$D$85,1)))*( INDEX(CB!$F$80:$F$85,MATCH('1'!AE34, CB!$D$80:$D$85,1)+1)- INDEX(CB!$F$80:$F$85,MATCH('1'!AE34, CB!$D$80:$D$85,1)))/(INDEX(CB!$D$80:$D$85,MATCH('1'!AE34, CB!$D$80:$D$85,1)+1)- INDEX(CB!$D$80:$D$85,MATCH('1'!AE34,CB!$D$80:$D$85,1))),IF(AND('1'!AF34=CB!$A$86, '1'!AG34=CB!$B$86),INDEX(CB!$F$86:$F$91,MATCH('1'!AE34, CB!$D$86:$D$91,1))+('1'!AE34- INDEX(CB!$D$86:$D$91,MATCH('1'!AE34,CB!$D$86:$D$91,1)))*( INDEX(CB!$F$86:$F$91,MATCH('1'!AE34, CB!$D$86:$D$91,1)+1)- INDEX(CB!$F$86:$F$91,MATCH('1'!AE34, CB!$D$86:$D$91,1)))/(INDEX(CB!$D$86:$D$91,MATCH('1'!AE34, CB!$D$86:$D$91,1)+1)- INDEX(CB!$D$86:$D$91,MATCH('1'!AE34,CB!$D$86:$D$91,1))),IF(AND('1'!AF34=CB!$A$92, '1'!AG34=CB!$B$92),INDEX(CB!$F$92:$F$97,MATCH('1'!AE34, CB!$D$92:$D$97,1))+('1'!AE34- INDEX(CB!$D$92:$D$97,MATCH('1'!AE34,CB!$D$92:$D$97,1)))*( INDEX(CB!$F$92:$F$97,MATCH('1'!AE34, CB!$D$92:$D$97,1)+1)- INDEX(CB!$F$92:$F$97,MATCH('1'!AE34, CB!$D$92:$D$97,1)))/(INDEX(CB!$D$92:$D$97,MATCH('1'!AE34, CB!$D$92:$D$97,1)+1)- INDEX(CB!$D$92:$D$97,MATCH('1'!AE34,CB!$D$92:$D$97,1))),IF(AND('1'!AF34=CB!$A$98, '1'!AG34=CB!$B$98),INDEX(CB!$F$98:$F$103,MATCH('1'!AE34, CB!$D$98:$D$103,1))+('1'!AE34- INDEX(CB!$D$98:$D$103,MATCH('1'!AE34,CB!$D$98:$D$103,1)))*( INDEX(CB!$F$98:$F$103,MATCH('1'!AE34, CB!$D$98:$D$103,1)+1)- INDEX(CB!$F$98:$F$103,MATCH('1'!AE34, CB!$D$98:$D$103,1)))/(INDEX(CB!$D$98:$D$103,MATCH('1'!AE34, CB!$D$98:$D$103,1)+1)- INDEX(CB!$D$98:$D$103,MATCH('1'!AE34,CB!$D$98:$D$103,1))),IF(AND('1'!AF34=CB!$A$104, '1'!AG34=CB!$B$104),INDEX(CB!$F$104:$F$109,MATCH('1'!AE34, CB!$D$104:$D$109,1))+('1'!AE34- INDEX(CB!$D$104:$D$109,MATCH('1'!AE34,CB!$D$104:$D$109,1)))*( INDEX(CB!$F$104:$F$109,MATCH('1'!AE34, CB!$D$104:$D$109,1)+1)- INDEX(CB!$F$104:$F$109,MATCH('1'!AE34, CB!$D$104:$D$109,1)))/(INDEX(CB!$D$104:$D$109,MATCH('1'!AE34, CB!$D$104:$D$109,1)+1)- INDEX(CB!$D$104:$D$109,MATCH('1'!AE34,CB!$D$104:$D$109,1))),0))))))))))))))))))</f>
        <v>0</v>
      </c>
      <c r="AO34" s="33">
        <f>IF(AND('1'!AF34=CB!$A$2, '1'!AG34=CB!$B$2),INDEX(CB!$E$2:$E$7,MATCH('1'!AE34, CB!$D$2:$D$7,1))+('1'!AE34- INDEX(CB!$D$2:$D$7,MATCH('1'!AE34,CB!$D$2:$D$7,1)))*( INDEX(CB!$E$2:$E$7,MATCH('1'!AE34, CB!$D$2:$D$7,1)+1)- INDEX(CB!$E$2:$E$7,MATCH('1'!AE34, CB!$D$2:$D$7,1)))/( INDEX(CB!$D$2:$D$7,MATCH('1'!AE34, CB!$D$2:$D$7,1)+1)- INDEX(CB!$D$2:$D$7,MATCH('1'!AE34,CB!$D$2:$D$7,1))),IF(AND('1'!AF34=CB!$A$8, '1'!AG34=CB!$B$8),INDEX(CB!$E$8:$E$13,MATCH('1'!AE34, CB!$D$8:$D$13,1))+('1'!AE34- INDEX(CB!$D$8:$D$13,MATCH('1'!AE34,CB!$D$8:$D$13,1)))*( INDEX(CB!$E$8:$E$13,MATCH('1'!AE34, CB!$D$8:$D$13,1)+1)- INDEX(CB!$E$8:$E$13,MATCH('1'!AE34, CB!$D$8:$D$13,1)))/( INDEX(CB!$D$8:$D$13,MATCH('1'!AE34, CB!$D$8:$D$13,1)+1)- INDEX(CB!$D$8:$D$13,MATCH('1'!AE34,CB!$D$8:$D$13,1))),IF(AND('1'!AF34=CB!$A$14, '1'!AG34=CB!$B$14),INDEX(CB!$E$14:$E$19,MATCH('1'!AE34, CB!$D$14:$D$19,1))+('1'!AE34- INDEX(CB!$D$14:$D$19,MATCH('1'!AE34,CB!$D$14:$D$19,1)))*( INDEX(CB!$E$14:$E$19,MATCH('1'!AE34, CB!$D$14:$D$19,1)+1)- INDEX(CB!$E$14:$E$19,MATCH('1'!AE34, CB!$D$14:$D$19,1)))/( INDEX(CB!$D$14:$D$19,MATCH('1'!AE34, CB!$D$14:$D$19,1)+1)- INDEX(CB!$D$14:$D$19,MATCH('1'!AE34,CB!$D$14:$D$19,1))),IF(AND('1'!AF34=CB!$A$20, '1'!AG34=CB!$B$20),INDEX(CB!$E$20:$E$25,MATCH('1'!AE34, CB!$D$20:$D$25,1))+('1'!AE34- INDEX(CB!$D$20:$D$25,MATCH('1'!AE34,CB!$D$20:$D$25,1)))*( INDEX(CB!$E$20:$E$25,MATCH('1'!AE34, CB!$D$20:$D$25,1)+1)- INDEX(CB!$E$20:$E$25,MATCH('1'!AE34, CB!$D$20:$D$25,1)))/( INDEX(CB!$D$20:$D$25,MATCH('1'!AE34, CB!$D$20:$D$25,1)+1)- INDEX(CB!$D$20:$D$25,MATCH('1'!AE34,CB!$D$20:$D$25,1))),IF(AND('1'!AF34=CB!$A$26, '1'!AG34=CB!$B$26),INDEX(CB!$E$26:$E$31,MATCH('1'!AE34, CB!$D$26:$D$31,1))+('1'!AE34- INDEX(CB!$D$26:$D$31,MATCH('1'!AE34,CB!$D$26:$D$31,1)))*( INDEX(CB!$E$26:$E$31,MATCH('1'!AE34, CB!$D$26:$D$31,1)+1)- INDEX(CB!$E$26:$E$31,MATCH('1'!AE34, CB!$D$26:$D$31,1)))/( INDEX(CB!$D$26:$D$31,MATCH('1'!AE34, CB!$D$26:$D$31,1)+1)- INDEX(CB!$D$26:$D$31,MATCH('1'!AE34,CB!$D$26:$D$31,1))),IF(AND('1'!AF34=CB!$A$32, '1'!AG34=CB!$B$32),INDEX(CB!$E$32:$E$37,MATCH('1'!AE34, CB!$D$32:$D$37,1))+('1'!AE34- INDEX(CB!$D$32:$D$37,MATCH('1'!AE34,CB!$D$32:$D$37,1)))*( INDEX(CB!$E$32:$E$37,MATCH('1'!AE34, CB!$D$32:$D$37,1)+1)- INDEX(CB!$E$32:$E$37,MATCH('1'!AE34, CB!$D$32:$D$37,1)))/( INDEX(CB!$D$32:$D$37,MATCH('1'!AE34, CB!$D$32:$D$37,1)+1)- INDEX(CB!$D$32:$D$37,MATCH('1'!AE34,CB!$D$32:$D$37,1))),IF(AND('1'!AF34=CB!$A$38, '1'!AG34=CB!$B$38),INDEX(CB!$E$38:$E$43,MATCH('1'!AE34, CB!$D$38:$D$43,1))+('1'!AE34- INDEX(CB!$D$38:$D$43,MATCH('1'!AE34,CB!$D$38:$D$43,1)))*( INDEX(CB!$E$38:$E$43,MATCH('1'!AE34, CB!$D$38:$D$43,1)+1)- INDEX(CB!$E$38:$E$43,MATCH('1'!AE34, CB!$D$38:$D$43,1)))/( INDEX(CB!$D$38:$D$43,MATCH('1'!AE34, CB!$D$38:$D$43,1)+1)- INDEX(CB!$D$38:$D$43,MATCH('1'!AE34,CB!$D$38:$D$43,1))),IF(AND('1'!AF34=CB!$A$44, '1'!AG34=CB!$B$44),INDEX(CB!$E$44:$E$49,MATCH('1'!AE34, CB!$D$44:$D$49,1))+('1'!AE34- INDEX(CB!$D$44:$D$49,MATCH('1'!AE34,CB!$D$44:$D$49,1)))*( INDEX(CB!$E$44:$E$49,MATCH('1'!AE34, CB!$D$44:$D$49,1)+1)- INDEX(CB!$E$44:$E$49,MATCH('1'!AE34, CB!$D$44:$D$49,1)))/( INDEX(CB!$D$44:$D$49,MATCH('1'!AE34, CB!$D$44:$D$49,1)+1)- INDEX(CB!$D$44:$D$49,MATCH('1'!AE34,CB!$D$44:$D$49,1))),IF(AND('1'!AF34=CB!$A$50, '1'!AG34=CB!$B$50),INDEX(CB!$E$50:$E$55,MATCH('1'!AE34, CB!$D$50:$D$55,1))+('1'!AE34- INDEX(CB!$D$50:$D$55,MATCH('1'!AE34,CB!$D$50:$D$55,1)))*( INDEX(CB!$E$50:$E$55,MATCH('1'!AE34, CB!$D$50:$D$55,1)+1)- INDEX(CB!$E$50:$E$55,MATCH('1'!AE34, CB!$D$50:$D$55,1)))/( INDEX(CB!$D$50:$D$55,MATCH('1'!AE34, CB!$D$50:$D$55,1)+1)- INDEX(CB!$D$50:$D$55,MATCH('1'!AE34,CB!$D$50:$D$55,1))),IF(AND('1'!AF34=CB!$A$56, '1'!AG34=CB!$B$56),INDEX(CB!$E$56:$E$61,MATCH('1'!AE34, CB!$D$56:$D$61,1))+('1'!AE34- INDEX(CB!$D$56:$D$61,MATCH('1'!AE34,CB!$D$56:$D$61,1)))*( INDEX(CB!$E$56:$E$61,MATCH('1'!AE34, CB!$D$56:$D$61,1)+1)- INDEX(CB!$E$56:$E$61,MATCH('1'!AE34, CB!$D$56:$D$61,1)))/( INDEX(CB!$D$56:$D$61,MATCH('1'!AE34, CB!$D$56:$D$61,1)+1)- INDEX(CB!$D$56:$D$61,MATCH('1'!AE34,CB!$D$56:$D$61,1))),IF(AND('1'!AF34=CB!$A$62, '1'!AG34=CB!$B$62),INDEX(CB!$E$62:$E$67,MATCH('1'!AE34, CB!$D$62:$D$67,1))+('1'!AE34- INDEX(CB!$D$62:$D$67,MATCH('1'!AE34,CB!$D$62:$D$67,1)))*( INDEX(CB!$E$62:$E$67,MATCH('1'!AE34, CB!$D$62:$D$67,1)+1)- INDEX(CB!$E$62:$E$67,MATCH('1'!AE34, CB!$D$62:$D$67,1)))/( INDEX(CB!$D$62:$D$67,MATCH('1'!AE34, CB!$D$62:$D$67,1)+1)- INDEX(CB!$D$62:$D$67,MATCH('1'!AE34,CB!$D$62:$D$67,1))),IF(AND('1'!AF34=CB!$A$68, '1'!AG34=CB!$B$68),INDEX(CB!$E$68:$E$73,MATCH('1'!AE34, CB!$D$68:$D$73,1))+('1'!AE34- INDEX(CB!$D$68:$D$73,MATCH('1'!AE34,CB!$D$68:$D$73,1)))*( INDEX(CB!$E$68:$E$73,MATCH('1'!AE34, CB!$D$68:$D$73,1)+1)- INDEX(CB!$E$68:$E$73,MATCH('1'!AE34, CB!$D$68:$D$73,1)))/(INDEX(CB!$D$68:$D$73,MATCH('1'!AE34, CB!$D$68:$D$73,1)+1)- INDEX(CB!$D$68:$D$73,MATCH('1'!AE34,CB!$D$68:$D$73,1))),IF(AND('1'!AF34=CB!$A$74, '1'!AG34=CB!$B$74),INDEX(CB!$E$74:$E$79,MATCH('1'!AE34, CB!$D$74:$D$79,1))+('1'!AE34- INDEX(CB!$D$74:$D$79,MATCH('1'!AE34,CB!$D$74:$D$79,1)))*( INDEX(CB!$E$74:$E$79,MATCH('1'!AE34, CB!$D$74:$D$79,1)+1)- INDEX(CB!$E$74:$E$79,MATCH('1'!AE34, CB!$D$74:$D$79,1)))/(INDEX(CB!$D$74:$D$79,MATCH('1'!AE34, CB!$D$74:$D$79,1)+1)- INDEX(CB!$D$74:$D$79,MATCH('1'!AE34,CB!$D$74:$D$79,1))),IF(AND('1'!AF34=CB!$A$80, '1'!AG34=CB!$B$80),INDEX(CB!$E$80:$E$85,MATCH('1'!AE34, CB!$D$80:$D$85,1))+('1'!AE34- INDEX(CB!$D$80:$D$85,MATCH('1'!AE34,CB!$D$80:$D$85,1)))*( INDEX(CB!$E$80:$E$85,MATCH('1'!AE34, CB!$D$80:$D$85,1)+1)- INDEX(CB!$E$80:$E$85,MATCH('1'!AE34, CB!$D$80:$D$85,1)))/(INDEX(CB!$D$80:$D$85,MATCH('1'!AE34, CB!$D$80:$D$85,1)+1)- INDEX(CB!$D$80:$D$85,MATCH('1'!AE34,CB!$D$80:$D$85,1))),IF(AND('1'!AF34=CB!$A$86, '1'!AG34=CB!$B$86),INDEX(CB!$E$86:$E$91,MATCH('1'!AE34, CB!$D$86:$D$91,1))+('1'!AE34- INDEX(CB!$D$86:$D$91,MATCH('1'!AE34,CB!$D$86:$D$91,1)))*( INDEX(CB!$E$86:$E$91,MATCH('1'!AE34, CB!$D$86:$D$91,1)+1)- INDEX(CB!$E$86:$E$91,MATCH('1'!AE34, CB!$D$86:$D$91,1)))/(INDEX(CB!$D$86:$D$91,MATCH('1'!AE34, CB!$D$86:$D$91,1)+1)- INDEX(CB!$D$86:$D$91,MATCH('1'!AE34,CB!$D$86:$D$91,1))),IF(AND('1'!AF34=CB!$A$92, '1'!AG34=CB!$B$92),INDEX(CB!$E$92:$E$97,MATCH('1'!AE34, CB!$D$92:$D$97,1))+('1'!AE34- INDEX(CB!$D$92:$D$97,MATCH('1'!AE34,CB!$D$92:$D$97,1)))*( INDEX(CB!$E$92:$E$97,MATCH('1'!AE34, CB!$D$92:$D$97,1)+1)- INDEX(CB!$E$92:$E$97,MATCH('1'!AE34, CB!$D$92:$D$97,1)))/(INDEX(CB!$D$92:$D$97,MATCH('1'!AE34, CB!$D$92:$D$97,1)+1)- INDEX(CB!$D$92:$D$97,MATCH('1'!AE34,CB!$D$92:$D$97,1))),IF(AND('1'!AF34=CB!$A$98, '1'!AG34=CB!$B$98),INDEX(CB!$E$98:$E$103,MATCH('1'!AE34, CB!$D$98:$D$103,1))+('1'!AE34- INDEX(CB!$D$98:$D$103,MATCH('1'!AE34,CB!$D$98:$D$103,1)))*( INDEX(CB!$E$98:$E$103,MATCH('1'!AE34, CB!$D$98:$D$103,1)+1)- INDEX(CB!$E$98:$E$103,MATCH('1'!AE34, CB!$D$98:$D$103,1)))/(INDEX(CB!$D$98:$D$103,MATCH('1'!AE34, CB!$D$98:$D$103,1)+1)- INDEX(CB!$D$98:$D$103,MATCH('1'!AE34,CB!$D$98:$D$103,1))),IF(AND('1'!AF34=CB!$A$104, '1'!AG34=CB!$B$104),INDEX(CB!$E$104:$E$109,MATCH('1'!AE34, CB!$D$104:$D$109,1))+('1'!AE34- INDEX(CB!$D$104:$D$109,MATCH('1'!AE34,CB!$D$104:$D$109,1)))*( INDEX(CB!$E$104:$E$109,MATCH('1'!AE34, CB!$D$104:$D$109,1)+1)- INDEX(CB!$E$104:$E$109,MATCH('1'!AE34, CB!$D$104:$D$109,1)))/(INDEX(CB!$D$104:$D$109,MATCH('1'!AE34, CB!$D$104:$D$109,1)+1)- INDEX(CB!$D$104:$D$109,MATCH('1'!AE34,CB!$D$104:$D$109,1))),0))))))))))))))))))</f>
        <v>0</v>
      </c>
      <c r="AP34" s="11" t="e">
        <f t="shared" si="16"/>
        <v>#VALUE!</v>
      </c>
      <c r="AQ34" s="11" t="e">
        <f>(-AP33+IF(AND('1'!AF34=CB!$A$2,'1'!AG34=CB!$B$2),MAX(CB!$D$2:$D$7),IF(AND('1'!AF34=CB!$A$8,'1'!AG34=CB!$B$8),MAX(CB!$D$8:$D$13),IF(AND('1'!AF34=CB!$A$14,'1'!AG34=CB!$B$14),MAX(CB!$D$14:$D$19),IF(AND('1'!AF34=CB!$A$20,'1'!AG34=CB!$B$20),MAX(CB!$D$20:$D$25),IF(AND('1'!AF34=CB!$A$26,'1'!AG34=CB!$B$26),MAX(CB!$D$26:$D$31),IF(AND('1'!AF34=CB!$A$32,'1'!AG34=CB!$B$32),CB!$D$36+(6-CB!$C$36)*(CB!$D$37-CB!$D$36)/(CB!$C$37-CB!$C$36),IF(AND('1'!AF34=CB!$A$38,'1'!AG34=CB!$B$38),CB!$D$42+(6-CB!$C$42)*(CB!$D$43-CB!$D$42)/(CB!$C$43-CB!$C$42),IF(AND('1'!AF34=CB!$A$44,'1'!AG34=CB!$B$44),CB!$D$48+(6-CB!$C$48)*(CB!$D$49-CB!$D$48)/(CB!$C$49-CB!$C$48),IF(AND('1'!AF34=CB!$A$50,'1'!AG34=CB!$B$50),CB!$D$54+(6-CB!$C$54)*(CB!$D$55-CB!$D$54)/(CB!$C$55-CB!$C$54),IF(AND('1'!AF34=CB!$A$56,'1'!AG34=CB!$B$56),CB!$D$60+(6-CB!$C$60)*(CB!$D$61-CB!$D$60)/(CB!$C$61-CB!$C$60),IF(AND('1'!AF34=CB!$A$62,'1'!AG34=CB!$B$62),MAX(CB!$D$62:$D$67),IF(AND('1'!AF34=CB!$A$68,'1'!AG34=CB!$B$68),MAX(CB!$D$68:$D$73),IF(AND('1'!AF34=CB!$A$74,'1'!AG34=CB!$B$74),MAX(CB!$D$74:$D$79),IF(AND('1'!AF34=CB!$A$80,'1'!AG34=CB!$B$80),MAX(CB!$D$80:$D$85),IF(AND('1'!AF34=CB!$A$86,'1'!AG34=CB!$B$86),MAX(CB!$D$86:$D$91),IF(AND('1'!AF34=CB!$A$92,'1'!AG34=CB!$B$92),MAX(CB!$D$92:$D$97),IF(AND('1'!AF34=CB!$A$98,'1'!AG34=CB!$B$98),MAX(CB!$D$98:$D$103),IF(AND('1'!AF34=CB!$A$104,'1'!AG34=CB!$B$104),MAX(CB!$D$104:$D$109),0)))))))))))))))))))/(F34*H34*D34)*43560+$B33</f>
        <v>#VALUE!</v>
      </c>
      <c r="AR34" s="38" t="e">
        <f>IF(AND('1'!AF34=CB!$A$2, '1'!AH34=CB!$B$2),INDEX(CB!$K$2:$K$7,MATCH('1'!AE34, CB!$D$2:$D$7,1))+('1'!AE34- INDEX(CB!$D$2:$D$7,MATCH('1'!AE34,CB!$D$2:$D$7,1)))*( INDEX(CB!$K$2:$K$7,MATCH('1'!AE34, CB!$D$2:$D$7,1)+1)- INDEX(CB!$K$2:$K$7,MATCH('1'!AE34, CB!$D$2:$D$7,1)))/( INDEX(CB!$D$2:$D$7,MATCH('1'!AE34, CB!$D$2:$D$7,1)+1)- INDEX(CB!$D$2:$D$7,MATCH('1'!AE34,CB!$D$2:$D$7,1))),IF(AND('1'!AF34=CB!$A$8, '1'!AH34=CB!$B$8),INDEX(CB!$K$8:$K$13,MATCH('1'!AE34, CB!$D$8:$D$13,1))+('1'!AE34- INDEX(CB!$D$8:$D$13,MATCH('1'!AE34,CB!$D$8:$D$13,1)))*( INDEX(CB!$K$8:$K$13,MATCH('1'!AE34, CB!$D$8:$D$13,1)+1)- INDEX(CB!$K$8:$K$13,MATCH('1'!AE34, CB!$D$8:$D$13,1)))/( INDEX(CB!$D$8:$D$13,MATCH('1'!AE34, CB!$D$8:$D$13,1)+1)- INDEX(CB!$D$8:$D$13,MATCH('1'!AE34,CB!$D$8:$D$13,1))),IF(AND('1'!AF34=CB!$A$14, '1'!AH34=CB!$B$14),INDEX(CB!$K$14:$K$19,MATCH('1'!AE34, CB!$D$14:$D$19,1))+('1'!AE34- INDEX(CB!$D$14:$D$19,MATCH('1'!AE34,CB!$D$14:$D$19,1)))*( INDEX(CB!$K$14:$K$19,MATCH('1'!AE34, CB!$D$14:$D$19,1)+1)- INDEX(CB!$K$14:$K$19,MATCH('1'!AE34, CB!$D$14:$D$19,1)))/( INDEX(CB!$D$14:$D$19,MATCH('1'!AE34, CB!$D$14:$D$19,1)+1)- INDEX(CB!$D$14:$D$19,MATCH('1'!AE34,CB!$D$14:$D$19,1))),IF(AND('1'!AF34=CB!$A$20, '1'!AH34=CB!$B$20),INDEX(CB!$K$20:$K$25,MATCH('1'!AE34, CB!$D$20:$D$25,1))+('1'!AE34- INDEX(CB!$D$20:$D$25,MATCH('1'!AE34,CB!$D$20:$D$25,1)))*( INDEX(CB!$K$20:$K$25,MATCH('1'!AE34, CB!$D$20:$D$25,1)+1)- INDEX(CB!$K$20:$K$25,MATCH('1'!AE34, CB!$D$20:$D$25,1)))/( INDEX(CB!$D$20:$D$25,MATCH('1'!AE34, CB!$D$20:$D$25,1)+1)- INDEX(CB!$D$20:$D$25,MATCH('1'!AE34,CB!$D$20:$D$25,1))),IF(AND('1'!AF34=CB!$A$26, '1'!AH34=CB!$B$26),INDEX(CB!$K$26:$K$31,MATCH('1'!AE34, CB!$D$26:$D$31,1))+('1'!AE34- INDEX(CB!$D$26:$D$31,MATCH('1'!AE34,CB!$D$26:$D$31,1)))*( INDEX(CB!$K$26:$K$31,MATCH('1'!AE34, CB!$D$26:$D$31,1)+1)- INDEX(CB!$K$26:$K$31,MATCH('1'!AE34, CB!$D$26:$D$31,1)))/( INDEX(CB!$D$26:$D$31,MATCH('1'!AE34, CB!$D$26:$D$31,1)+1)- INDEX(CB!$D$26:$D$31,MATCH('1'!AE34,CB!$D$26:$D$31,1))),IF(AND('1'!AF34=CB!$A$32, '1'!AH34=CB!$B$32),INDEX(CB!$K$32:$K$37,MATCH('1'!AE34, CB!$D$32:$D$37,1))+('1'!AE34- INDEX(CB!$D$32:$D$37,MATCH('1'!AE34,CB!$D$32:$D$37,1)))*( INDEX(CB!$K$32:$K$37,MATCH('1'!AE34, CB!$D$32:$D$37,1)+1)- INDEX(CB!$K$32:$K$37,MATCH('1'!AE34, CB!$D$32:$D$37,1)))/( INDEX(CB!$D$32:$D$37,MATCH('1'!AE34, CB!$D$32:$D$37,1)+1)- INDEX(CB!$D$32:$D$37,MATCH('1'!AE34,CB!$D$32:$D$37,1))),IF(AND('1'!AF34=CB!$A$38, '1'!AH34=CB!$B$38),INDEX(CB!$K$38:$K$43,MATCH('1'!AE34, CB!$D$38:$D$43,1))+('1'!AE34- INDEX(CB!$D$38:$D$43,MATCH('1'!AE34,CB!$D$38:$D$43,1)))*( INDEX(CB!$K$38:$K$43,MATCH('1'!AE34, CB!$D$38:$D$43,1)+1)- INDEX(CB!$K$38:$K$43,MATCH('1'!AE34, CB!$D$38:$D$43,1)))/( INDEX(CB!$D$38:$D$43,MATCH('1'!AE34, CB!$D$38:$D$43,1)+1)- INDEX(CB!$D$38:$D$43,MATCH('1'!AE34,CB!$D$38:$D$43,1))),IF(AND('1'!AF34=CB!$A$44, '1'!AH34=CB!$B$44),INDEX(CB!$K$44:$K$49,MATCH('1'!AE34, CB!$D$44:$D$49,1))+('1'!AE34- INDEX(CB!$D$44:$D$49,MATCH('1'!AE34,CB!$D$44:$D$49,1)))*( INDEX(CB!$K$44:$K$49,MATCH('1'!AE34, CB!$D$44:$D$49,1)+1)- INDEX(CB!$K$44:$K$49,MATCH('1'!AE34, CB!$D$44:$D$49,1)))/( INDEX(CB!$D$44:$D$49,MATCH('1'!AE34, CB!$D$44:$D$49,1)+1)- INDEX(CB!$D$44:$D$49,MATCH('1'!AE34,CB!$D$44:$D$49,1))),IF(AND('1'!AF34=CB!$A$50, '1'!AH34=CB!$B$50),INDEX(CB!$K$50:$K$55,MATCH('1'!AE34, CB!$D$50:$D$55,1))+('1'!AE34- INDEX(CB!$D$50:$D$55,MATCH('1'!AE34,CB!$D$50:$D$55,1)))*( INDEX(CB!$K$50:$K$55,MATCH('1'!AE34, CB!$D$50:$D$55,1)+1)- INDEX(CB!$K$50:$K$55,MATCH('1'!AE34, CB!$D$50:$D$55,1)))/( INDEX(CB!$D$50:$D$55,MATCH('1'!AE34, CB!$D$50:$D$55,1)+1)- INDEX(CB!$D$50:$D$55,MATCH('1'!AE34,CB!$D$50:$D$55,1))),IF(AND('1'!AF34=CB!$A$56, '1'!AH34=CB!$B$56),INDEX(CB!$K$56:$K$61,MATCH('1'!AE34, CB!$D$56:$D$61,1))+('1'!AE34- INDEX(CB!$D$56:$D$61,MATCH('1'!AE34,CB!$D$56:$D$61,1)))*( INDEX(CB!$K$56:$K$61,MATCH('1'!AE34, CB!$D$56:$D$61,1)+1)- INDEX(CB!$K$56:$K$61,MATCH('1'!AE34, CB!$D$56:$D$61,1)))/( INDEX(CB!$D$56:$D$61,MATCH('1'!AE34, CB!$D$56:$D$61,1)+1)- INDEX(CB!$D$56:$D$61,MATCH('1'!AE34,CB!$D$56:$D$61,1))),IF(AND('1'!AF34=CB!$A$62, '1'!AH34=CB!$B$62),INDEX(CB!$K$62:$K$67,MATCH('1'!AE34, CB!$D$62:$D$67,1))+('1'!AE34- INDEX(CB!$D$62:$D$67,MATCH('1'!AE34,CB!$D$62:$D$67,1)))*( INDEX(CB!$K$62:$K$67,MATCH('1'!AE34, CB!$D$62:$D$67,1)+1)- INDEX(CB!$K$62:$K$67,MATCH('1'!AE34, CB!$D$62:$D$67,1)))/( INDEX(CB!$D$62:$D$67,MATCH('1'!AE34, CB!$D$62:$D$67,1)+1)- INDEX(CB!$D$62:$D$67,MATCH('1'!AE34,CB!$D$62:$D$67,1))),IF(AND('1'!AF34=CB!$A$68, '1'!AH34=CB!$B$68),INDEX(CB!$K$68:$K$73,MATCH('1'!AE34, CB!$D$68:$D$73,1))+('1'!AE34- INDEX(CB!$D$68:$D$73,MATCH('1'!AE34,CB!$D$68:$D$73,1)))*( INDEX(CB!$K$68:$K$73,MATCH('1'!AE34, CB!$D$68:$D$73,1)+1)- INDEX(CB!$K$68:$K$73,MATCH('1'!AE34, CB!$D$68:$D$73,1)))/(INDEX(CB!$D$68:$D$73,MATCH('1'!AE34, CB!$D$68:$D$73,1)+1)- INDEX(CB!$D$68:$D$73,MATCH('1'!AE34,CB!$D$68:$D$73,1))),IF(AND('1'!AF34=CB!$A$74, '1'!AH34=CB!$B$74),INDEX(CB!$K$74:$K$79,MATCH('1'!AE34, CB!$D$74:$D$79,1))+('1'!AE34- INDEX(CB!$D$74:$D$79,MATCH('1'!AE34,CB!$D$74:$D$79,1)))*( INDEX(CB!$K$74:$K$79,MATCH('1'!AE34, CB!$D$74:$D$79,1)+1)- INDEX(CB!$K$74:$K$79,MATCH('1'!AE34, CB!$D$74:$D$79,1)))/(INDEX(CB!$D$74:$D$79,MATCH('1'!AE34, CB!$D$74:$D$79,1)+1)- INDEX(CB!$D$74:$D$79,MATCH('1'!AE34,CB!$D$74:$D$79,1))),IF(AND('1'!AF34=CB!$A$80, '1'!AH34=CB!$B$80),INDEX(CB!$K$80:$K$85,MATCH('1'!AE34, CB!$D$80:$D$85,1))+('1'!AE34- INDEX(CB!$D$80:$D$85,MATCH('1'!AE34,CB!$D$80:$D$85,1)))*( INDEX(CB!$K$80:$K$85,MATCH('1'!AE34, CB!$D$80:$D$85,1)+1)- INDEX(CB!$K$80:$K$85,MATCH('1'!AE34, CB!$D$80:$D$85,1)))/(INDEX(CB!$D$80:$D$85,MATCH('1'!AE34, CB!$D$80:$D$85,1)+1)- INDEX(CB!$D$80:$D$85,MATCH('1'!AE34,CB!$D$80:$D$85,1))),IF(AND('1'!AF34=CB!$A$86, '1'!AH34=CB!$B$86),INDEX(CB!$K$86:$K$91,MATCH('1'!AE34, CB!$D$86:$D$91,1))+('1'!AE34- INDEX(CB!$D$86:$D$91,MATCH('1'!AE34,CB!$D$86:$D$91,1)))*( INDEX(CB!$K$86:$K$91,MATCH('1'!AE34, CB!$D$86:$D$91,1)+1)- INDEX(CB!$K$86:$K$91,MATCH('1'!AE34, CB!$D$86:$D$91,1)))/(INDEX(CB!$D$86:$D$91,MATCH('1'!AE34, CB!$D$86:$D$91,1)+1)- INDEX(CB!$D$86:$D$91,MATCH('1'!AE34,CB!$D$86:$D$91,1))),IF(AND('1'!AF34=CB!$A$92, '1'!AH34=CB!$B$92),INDEX(CB!$K$92:$K$97,MATCH('1'!AE34, CB!$D$92:$D$97,1))+('1'!AE34- INDEX(CB!$D$92:$D$97,MATCH('1'!AE34,CB!$D$92:$D$97,1)))*( INDEX(CB!$K$92:$K$97,MATCH('1'!AE34, CB!$D$92:$D$97,1)+1)- INDEX(CB!$K$92:$K$97,MATCH('1'!AE34, CB!$D$92:$D$97,1)))/(INDEX(CB!$D$92:$D$97,MATCH('1'!AE34, CB!$D$92:$D$97,1)+1)- INDEX(CB!$D$92:$D$97,MATCH('1'!AE34,CB!$D$92:$D$97,1))),IF(AND('1'!AF34=CB!$A$98, '1'!AH34=CB!$B$98),INDEX(CB!$K$98:$K$103,MATCH('1'!AE34, CB!$D$98:$D$103,1))+('1'!AE34- INDEX(CB!$D$98:$D$103,MATCH('1'!AE34,CB!$D$98:$D$103,1)))*( INDEX(CB!$K$98:$K$103,MATCH('1'!AE34, CB!$D$98:$D$103,1)+1)- INDEX(CB!$K$98:$K$103,MATCH('1'!AE34, CB!$D$98:$D$103,1)))/(INDEX(CB!$D$98:$D$103,MATCH('1'!AE34, CB!$D$98:$D$103,1)+1)- INDEX(CB!$D$98:$D$103,MATCH('1'!AE34,CB!$D$98:$D$103,1))),IF(AND('1'!AF34=CB!$A$104, '1'!AH34=CB!$B$104),INDEX(CB!$K$104:$K$109,MATCH('1'!AE34, CB!$D$104:$D$109,1))+('1'!AE34- INDEX(CB!$D$104:$D$109,MATCH('1'!AE34,CB!$D$104:$D$109,1)))*( INDEX(CB!$K$104:$K$109,MATCH('1'!AE34, CB!$D$104:$D$109,1)+1)- INDEX(CB!$K$104:$K$109,MATCH('1'!AE34, CB!$D$104:$D$109,1)))/(INDEX(CB!$D$104:$D$109,MATCH('1'!AE34, CB!$D$104:$D$109,1)+1)- INDEX(CB!$D$104:$D$109,MATCH('1'!AE34,CB!$D$104:$D$109,1))),0))))))))))))))))))</f>
        <v>#N/A</v>
      </c>
      <c r="AS34" s="33" t="e">
        <f>IF(AND('1'!AF34=CB!$A$2, '1'!AH34=CB!$B$2),INDEX(CB!$I$2:$I$7,MATCH('1'!AE34, CB!$D$2:$D$7,1))+('1'!AE34- INDEX(CB!$D$2:$D$7,MATCH('1'!AE34,CB!$D$2:$D$7,1)))*( INDEX(CB!$I$2:$I$7,MATCH('1'!AE34, CB!$D$2:$D$7,1)+1)- INDEX(CB!$I$2:$I$7,MATCH('1'!AE34, CB!$D$2:$D$7,1)))/( INDEX(CB!$D$2:$D$7,MATCH('1'!AE34, CB!$D$2:$D$7,1)+1)- INDEX(CB!$D$2:$D$7,MATCH('1'!AE34,CB!$D$2:$D$7,1))),IF(AND('1'!AF34=CB!$A$8, '1'!AH34=CB!$B$8),INDEX(CB!$I$8:$I$13,MATCH('1'!AE34, CB!$D$8:$D$13,1))+('1'!AE34- INDEX(CB!$D$8:$D$13,MATCH('1'!AE34,CB!$D$8:$D$13,1)))*( INDEX(CB!$I$8:$I$13,MATCH('1'!AE34, CB!$D$8:$D$13,1)+1)- INDEX(CB!$I$8:$I$13,MATCH('1'!AE34, CB!$D$8:$D$13,1)))/( INDEX(CB!$D$8:$D$13,MATCH('1'!AE34, CB!$D$8:$D$13,1)+1)- INDEX(CB!$D$8:$D$13,MATCH('1'!AE34,CB!$D$8:$D$13,1))),IF(AND('1'!AF34=CB!$A$14, '1'!AH34=CB!$B$14),INDEX(CB!$I$14:$I$19,MATCH('1'!AE34, CB!$D$14:$D$19,1))+('1'!AE34- INDEX(CB!$D$14:$D$19,MATCH('1'!AE34,CB!$D$14:$D$19,1)))*( INDEX(CB!$I$14:$I$19,MATCH('1'!AE34, CB!$D$14:$D$19,1)+1)- INDEX(CB!$I$14:$I$19,MATCH('1'!AE34, CB!$D$14:$D$19,1)))/( INDEX(CB!$D$14:$D$19,MATCH('1'!AE34, CB!$D$14:$D$19,1)+1)- INDEX(CB!$D$14:$D$19,MATCH('1'!AE34,CB!$D$14:$D$19,1))),IF(AND('1'!AF34=CB!$A$20, '1'!AH34=CB!$B$20),INDEX(CB!$I$20:$I$25,MATCH('1'!AE34, CB!$D$20:$D$25,1))+('1'!AE34- INDEX(CB!$D$20:$D$25,MATCH('1'!AE34,CB!$D$20:$D$25,1)))*( INDEX(CB!$I$20:$I$25,MATCH('1'!AE34, CB!$D$20:$D$25,1)+1)- INDEX(CB!$I$20:$I$25,MATCH('1'!AE34, CB!$D$20:$D$25,1)))/( INDEX(CB!$D$20:$D$25,MATCH('1'!AE34, CB!$D$20:$D$25,1)+1)- INDEX(CB!$D$20:$D$25,MATCH('1'!AE34,CB!$D$20:$D$25,1))),IF(AND('1'!AF34=CB!$A$26, '1'!AH34=CB!$B$26),INDEX(CB!$I$26:$I$31,MATCH('1'!AE34, CB!$D$26:$D$31,1))+('1'!AE34- INDEX(CB!$D$26:$D$31,MATCH('1'!AE34,CB!$D$26:$D$31,1)))*( INDEX(CB!$I$26:$I$31,MATCH('1'!AE34, CB!$D$26:$D$31,1)+1)- INDEX(CB!$I$26:$I$31,MATCH('1'!AE34, CB!$D$26:$D$31,1)))/( INDEX(CB!$D$26:$D$31,MATCH('1'!AE34, CB!$D$26:$D$31,1)+1)- INDEX(CB!$D$26:$D$31,MATCH('1'!AE34,CB!$D$26:$D$31,1))),IF(AND('1'!AF34=CB!$A$32, '1'!AH34=CB!$B$32),INDEX(CB!$I$32:$I$37,MATCH('1'!AE34, CB!$D$32:$D$37,1))+('1'!AE34- INDEX(CB!$D$32:$D$37,MATCH('1'!AE34,CB!$D$32:$D$37,1)))*( INDEX(CB!$I$32:$I$37,MATCH('1'!AE34, CB!$D$32:$D$37,1)+1)- INDEX(CB!$I$32:$I$37,MATCH('1'!AE34, CB!$D$32:$D$37,1)))/( INDEX(CB!$D$32:$D$37,MATCH('1'!AE34, CB!$D$32:$D$37,1)+1)- INDEX(CB!$D$32:$D$37,MATCH('1'!AE34,CB!$D$32:$D$37,1))),IF(AND('1'!AF34=CB!$A$38, '1'!AH34=CB!$B$38),INDEX(CB!$I$38:$I$43,MATCH('1'!AE34, CB!$D$38:$D$43,1))+('1'!AE34- INDEX(CB!$D$38:$D$43,MATCH('1'!AE34,CB!$D$38:$D$43,1)))*( INDEX(CB!$I$38:$I$43,MATCH('1'!AE34, CB!$D$38:$D$43,1)+1)- INDEX(CB!$I$38:$I$43,MATCH('1'!AE34, CB!$D$38:$D$43,1)))/( INDEX(CB!$D$38:$D$43,MATCH('1'!AE34, CB!$D$38:$D$43,1)+1)- INDEX(CB!$D$38:$D$43,MATCH('1'!AE34,CB!$D$38:$D$43,1))),IF(AND('1'!AF34=CB!$A$44, '1'!AH34=CB!$B$44),INDEX(CB!$I$44:$I$49,MATCH('1'!AE34, CB!$D$44:$D$49,1))+('1'!AE34- INDEX(CB!$D$44:$D$49,MATCH('1'!AE34,CB!$D$44:$D$49,1)))*( INDEX(CB!$I$44:$I$49,MATCH('1'!AE34, CB!$D$44:$D$49,1)+1)- INDEX(CB!$I$44:$I$49,MATCH('1'!AE34, CB!$D$44:$D$49,1)))/( INDEX(CB!$D$44:$D$49,MATCH('1'!AE34, CB!$D$44:$D$49,1)+1)- INDEX(CB!$D$44:$D$49,MATCH('1'!AE34,CB!$D$44:$D$49,1))),IF(AND('1'!AF34=CB!$A$50, '1'!AH34=CB!$B$50),INDEX(CB!$I$50:$I$55,MATCH('1'!AE34, CB!$D$50:$D$55,1))+('1'!AE34- INDEX(CB!$D$50:$D$55,MATCH('1'!AE34,CB!$D$50:$D$55,1)))*( INDEX(CB!$I$50:$I$55,MATCH('1'!AE34, CB!$D$50:$D$55,1)+1)- INDEX(CB!$I$50:$I$55,MATCH('1'!AE34, CB!$D$50:$D$55,1)))/( INDEX(CB!$D$50:$D$55,MATCH('1'!AE34, CB!$D$50:$D$55,1)+1)- INDEX(CB!$D$50:$D$55,MATCH('1'!AE34,CB!$D$50:$D$55,1))),IF(AND('1'!AF34=CB!$A$56, '1'!AH34=CB!$B$56),INDEX(CB!$I$56:$I$61,MATCH('1'!AE34, CB!$D$56:$D$61,1))+('1'!AE34- INDEX(CB!$D$56:$D$61,MATCH('1'!AE34,CB!$D$56:$D$61,1)))*( INDEX(CB!$I$56:$I$61,MATCH('1'!AE34, CB!$D$56:$D$61,1)+1)- INDEX(CB!$I$56:$I$61,MATCH('1'!AE34, CB!$D$56:$D$61,1)))/( INDEX(CB!$D$56:$D$61,MATCH('1'!AE34, CB!$D$56:$D$61,1)+1)- INDEX(CB!$D$56:$D$61,MATCH('1'!AE34,CB!$D$56:$D$61,1))),IF(AND('1'!AF34=CB!$A$62, '1'!AH34=CB!$B$62),INDEX(CB!$I$62:$I$67,MATCH('1'!AE34, CB!$D$62:$D$67,1))+('1'!AE34- INDEX(CB!$D$62:$D$67,MATCH('1'!AE34,CB!$D$62:$D$67,1)))*( INDEX(CB!$I$62:$I$67,MATCH('1'!AE34, CB!$D$62:$D$67,1)+1)- INDEX(CB!$I$62:$I$67,MATCH('1'!AE34, CB!$D$62:$D$67,1)))/( INDEX(CB!$D$62:$D$67,MATCH('1'!AE34, CB!$D$62:$D$67,1)+1)- INDEX(CB!$D$62:$D$67,MATCH('1'!AE34,CB!$D$62:$D$67,1))),IF(AND('1'!AF34=CB!$A$68, '1'!AH34=CB!$B$68),INDEX(CB!$I$68:$I$73,MATCH('1'!AE34, CB!$D$68:$D$73,1))+('1'!AE34- INDEX(CB!$D$68:$D$73,MATCH('1'!AE34,CB!$D$68:$D$73,1)))*( INDEX(CB!$I$68:$I$73,MATCH('1'!AE34, CB!$D$68:$D$73,1)+1)- INDEX(CB!$I$68:$I$73,MATCH('1'!AE34, CB!$D$68:$D$73,1)))/(INDEX(CB!$D$68:$D$73,MATCH('1'!AE34, CB!$D$68:$D$73,1)+1)- INDEX(CB!$D$68:$D$73,MATCH('1'!AE34,CB!$D$68:$D$73,1))),IF(AND('1'!AF34=CB!$A$74, '1'!AH34=CB!$B$74),INDEX(CB!$I$74:$I$79,MATCH('1'!AE34, CB!$D$74:$D$79,1))+('1'!AE34- INDEX(CB!$D$74:$D$79,MATCH('1'!AE34,CB!$D$74:$D$79,1)))*( INDEX(CB!$I$74:$I$79,MATCH('1'!AE34, CB!$D$74:$D$79,1)+1)- INDEX(CB!$I$74:$I$79,MATCH('1'!AE34, CB!$D$74:$D$79,1)))/(INDEX(CB!$D$74:$D$79,MATCH('1'!AE34, CB!$D$74:$D$79,1)+1)- INDEX(CB!$D$74:$D$79,MATCH('1'!AE34,CB!$D$74:$D$79,1))),IF(AND('1'!AF34=CB!$A$80, '1'!AH34=CB!$B$80),INDEX(CB!$I$80:$I$85,MATCH('1'!AE34, CB!$D$80:$D$85,1))+('1'!AE34- INDEX(CB!$D$80:$D$85,MATCH('1'!AE34,CB!$D$80:$D$85,1)))*( INDEX(CB!$I$80:$I$85,MATCH('1'!AE34, CB!$D$80:$D$85,1)+1)- INDEX(CB!$I$80:$I$85,MATCH('1'!AE34, CB!$D$80:$D$85,1)))/(INDEX(CB!$D$80:$D$85,MATCH('1'!AE34, CB!$D$80:$D$85,1)+1)- INDEX(CB!$D$80:$D$85,MATCH('1'!AE34,CB!$D$80:$D$85,1))),IF(AND('1'!AF34=CB!$A$86, '1'!AH34=CB!$B$86),INDEX(CB!$I$86:$I$91,MATCH('1'!AE34, CB!$D$86:$D$91,1))+('1'!AE34- INDEX(CB!$D$86:$D$91,MATCH('1'!AE34,CB!$D$86:$D$91,1)))*( INDEX(CB!$I$86:$I$91,MATCH('1'!AE34, CB!$D$86:$D$91,1)+1)- INDEX(CB!$I$86:$I$91,MATCH('1'!AE34, CB!$D$86:$D$91,1)))/(INDEX(CB!$D$86:$D$91,MATCH('1'!AE34, CB!$D$86:$D$91,1)+1)- INDEX(CB!$D$86:$D$91,MATCH('1'!AE34,CB!$D$86:$D$91,1))),IF(AND('1'!AF34=CB!$A$92, '1'!AH34=CB!$B$92),INDEX(CB!$I$92:$I$97,MATCH('1'!AE34, CB!$D$92:$D$97,1))+('1'!AE34- INDEX(CB!$D$92:$D$97,MATCH('1'!AE34,CB!$D$92:$D$97,1)))*( INDEX(CB!$I$92:$I$97,MATCH('1'!AE34, CB!$D$92:$D$97,1)+1)- INDEX(CB!$I$92:$I$97,MATCH('1'!AE34, CB!$D$92:$D$97,1)))/(INDEX(CB!$D$92:$D$97,MATCH('1'!AE34, CB!$D$92:$D$97,1)+1)- INDEX(CB!$D$92:$D$97,MATCH('1'!AE34,CB!$D$92:$D$97,1))),IF(AND('1'!AF34=CB!$A$98, '1'!AH34=CB!$B$98),INDEX(CB!$I$98:$I$103,MATCH('1'!AE34, CB!$D$98:$D$103,1))+('1'!AE34- INDEX(CB!$D$98:$D$103,MATCH('1'!AE34,CB!$D$98:$D$103,1)))*( INDEX(CB!$I$98:$I$103,MATCH('1'!AE34, CB!$D$98:$D$103,1)+1)- INDEX(CB!$I$98:$I$103,MATCH('1'!AE34, CB!$D$98:$D$103,1)))/(INDEX(CB!$D$98:$D$103,MATCH('1'!AE34, CB!$D$98:$D$103,1)+1)- INDEX(CB!$D$98:$D$103,MATCH('1'!AE34,CB!$D$98:$D$103,1))),IF(AND('1'!AF34=CB!$A$104, '1'!AH34=CB!$B$104),INDEX(CB!$I$104:$I$109,MATCH('1'!AE34, CB!$D$104:$D$109,1))+('1'!AE34- INDEX(CB!$D$104:$D$109,MATCH('1'!AE34,CB!$D$104:$D$109,1)))*( INDEX(CB!$I$104:$I$109,MATCH('1'!AE34, CB!$D$104:$D$109,1)+1)- INDEX(CB!$I$104:$I$109,MATCH('1'!AE34, CB!$D$104:$D$109,1)))/(INDEX(CB!$D$104:$D$109,MATCH('1'!AE34, CB!$D$104:$D$109,1)+1)- INDEX(CB!$D$104:$D$109,MATCH('1'!AE34,CB!$D$104:$D$109,1))),0))))))))))))))))))</f>
        <v>#N/A</v>
      </c>
      <c r="AT34" s="33" t="e">
        <f>IF(AND('1'!AF34=CB!$A$2, '1'!AH34=CB!$B$2),INDEX(CB!$C$2:$C$7,MATCH('1'!AE34, CB!$D$2:$D$7,1))+('1'!AE34- INDEX(CB!$D$2:$D$7,MATCH('1'!AE34,CB!$D$2:$D$7,1)))*( INDEX(CB!$C$2:$C$7,MATCH('1'!AE34, CB!$D$2:$D$7,1)+1)- INDEX(CB!$C$2:$C$7,MATCH('1'!AE34, CB!$D$2:$D$7,1)))/( INDEX(CB!$D$2:$D$7,MATCH('1'!AE34, CB!$D$2:$D$7,1)+1)- INDEX(CB!$D$2:$D$7,MATCH('1'!AE34,CB!$D$2:$D$7,1))),IF(AND('1'!AF34=CB!$A$8, '1'!AH34=CB!$B$8),INDEX(CB!$C$8:$C$13,MATCH('1'!AE34, CB!$D$8:$D$13,1))+('1'!AE34- INDEX(CB!$D$8:$D$13,MATCH('1'!AE34,CB!$D$8:$D$13,1)))*( INDEX(CB!$C$8:$C$13,MATCH('1'!AE34, CB!$D$8:$D$13,1)+1)- INDEX(CB!$C$8:$C$13,MATCH('1'!AE34, CB!$D$8:$D$13,1)))/( INDEX(CB!$D$8:$D$13,MATCH('1'!AE34, CB!$D$8:$D$13,1)+1)- INDEX(CB!$D$8:$D$13,MATCH('1'!AE34,CB!$D$8:$D$13,1))),IF(AND('1'!AF34=CB!$A$14, '1'!AH34=CB!$B$14),INDEX(CB!$C$14:$C$19,MATCH('1'!AE34, CB!$D$14:$D$19,1))+('1'!AE34- INDEX(CB!$D$14:$D$19,MATCH('1'!AE34,CB!$D$14:$D$19,1)))*( INDEX(CB!$C$14:$C$19,MATCH('1'!AE34, CB!$D$14:$D$19,1)+1)- INDEX(CB!$C$14:$C$19,MATCH('1'!AE34, CB!$D$14:$D$19,1)))/( INDEX(CB!$D$14:$D$19,MATCH('1'!AE34, CB!$D$14:$D$19,1)+1)- INDEX(CB!$D$14:$D$19,MATCH('1'!AE34,CB!$D$14:$D$19,1))),IF(AND('1'!AF34=CB!$A$20, '1'!AH34=CB!$B$20),INDEX(CB!$C$20:$C$25,MATCH('1'!AE34, CB!$D$20:$D$25,1))+('1'!AE34- INDEX(CB!$D$20:$D$25,MATCH('1'!AE34,CB!$D$20:$D$25,1)))*( INDEX(CB!$C$20:$C$25,MATCH('1'!AE34, CB!$D$20:$D$25,1)+1)- INDEX(CB!$C$20:$C$25,MATCH('1'!AE34, CB!$D$20:$D$25,1)))/( INDEX(CB!$D$20:$D$25,MATCH('1'!AE34, CB!$D$20:$D$25,1)+1)- INDEX(CB!$D$20:$D$25,MATCH('1'!AE34,CB!$D$20:$D$25,1))),IF(AND('1'!AF34=CB!$A$26, '1'!AH34=CB!$B$26),INDEX(CB!$C$26:$C$31,MATCH('1'!AE34, CB!$D$26:$D$31,1))+('1'!AE34- INDEX(CB!$D$26:$D$31,MATCH('1'!AE34,CB!$D$26:$D$31,1)))*( INDEX(CB!$C$26:$C$31,MATCH('1'!AE34, CB!$D$26:$D$31,1)+1)- INDEX(CB!$C$26:$C$31,MATCH('1'!AE34, CB!$D$26:$D$31,1)))/( INDEX(CB!$D$26:$D$31,MATCH('1'!AE34, CB!$D$26:$D$31,1)+1)- INDEX(CB!$D$26:$D$31,MATCH('1'!AE34,CB!$D$26:$D$31,1))),IF(AND('1'!AF34=CB!$A$32, '1'!AH34=CB!$B$32),INDEX(CB!$C$32:$C$37,MATCH('1'!AE34, CB!$D$32:$D$37,1))+('1'!AE34- INDEX(CB!$D$32:$D$37,MATCH('1'!AE34,CB!$D$32:$D$37,1)))*( INDEX(CB!$C$32:$C$37,MATCH('1'!AE34, CB!$D$32:$D$37,1)+1)- INDEX(CB!$C$32:$C$37,MATCH('1'!AE34, CB!$D$32:$D$37,1)))/( INDEX(CB!$D$32:$D$37,MATCH('1'!AE34, CB!$D$32:$D$37,1)+1)- INDEX(CB!$D$32:$D$37,MATCH('1'!AE34,CB!$D$32:$D$37,1))),IF(AND('1'!AF34=CB!$A$38, '1'!AH34=CB!$B$38),INDEX(CB!$C$38:$C$43,MATCH('1'!AE34, CB!$D$38:$D$43,1))+('1'!AE34- INDEX(CB!$D$38:$D$43,MATCH('1'!AE34,CB!$D$38:$D$43,1)))*( INDEX(CB!$C$38:$C$43,MATCH('1'!AE34, CB!$D$38:$D$43,1)+1)- INDEX(CB!$C$38:$C$43,MATCH('1'!AE34, CB!$D$38:$D$43,1)))/( INDEX(CB!$D$38:$D$43,MATCH('1'!AE34, CB!$D$38:$D$43,1)+1)- INDEX(CB!$D$38:$D$43,MATCH('1'!AE34,CB!$D$38:$D$43,1))),IF(AND('1'!AF34=CB!$A$44, '1'!AH34=CB!$B$44),INDEX(CB!$C$44:$C$49,MATCH('1'!AE34, CB!$D$44:$D$49,1))+('1'!AE34- INDEX(CB!$D$44:$D$49,MATCH('1'!AE34,CB!$D$44:$D$49,1)))*( INDEX(CB!$C$44:$C$49,MATCH('1'!AE34, CB!$D$44:$D$49,1)+1)- INDEX(CB!$C$44:$C$49,MATCH('1'!AE34, CB!$D$44:$D$49,1)))/( INDEX(CB!$D$44:$D$49,MATCH('1'!AE34, CB!$D$44:$D$49,1)+1)- INDEX(CB!$D$44:$D$49,MATCH('1'!AE34,CB!$D$44:$D$49,1))),IF(AND('1'!AF34=CB!$A$50, '1'!AH34=CB!$B$50),INDEX(CB!$C$50:$C$55,MATCH('1'!AE34, CB!$D$50:$D$55,1))+('1'!AE34- INDEX(CB!$D$50:$D$55,MATCH('1'!AE34,CB!$D$50:$D$55,1)))*( INDEX(CB!$C$50:$C$55,MATCH('1'!AE34, CB!$D$50:$D$55,1)+1)- INDEX(CB!$C$50:$C$55,MATCH('1'!AE34, CB!$D$50:$D$55,1)))/( INDEX(CB!$D$50:$D$55,MATCH('1'!AE34, CB!$D$50:$D$55,1)+1)- INDEX(CB!$D$50:$D$55,MATCH('1'!AE34,CB!$D$50:$D$55,1))),IF(AND('1'!AF34=CB!$A$56, '1'!AH34=CB!$B$56),INDEX(CB!$C$56:$C$61,MATCH('1'!AE34, CB!$D$56:$D$61,1))+('1'!AE34- INDEX(CB!$D$56:$D$61,MATCH('1'!AE34,CB!$D$56:$D$61,1)))*( INDEX(CB!$C$56:$C$61,MATCH('1'!AE34, CB!$D$56:$D$61,1)+1)- INDEX(CB!$C$56:$C$61,MATCH('1'!AE34, CB!$D$56:$D$61,1)))/( INDEX(CB!$D$56:$D$61,MATCH('1'!AE34, CB!$D$56:$D$61,1)+1)- INDEX(CB!$D$56:$D$61,MATCH('1'!AE34,CB!$D$56:$D$61,1))),IF(AND('1'!AF34=CB!$A$62, '1'!AH34=CB!$B$62),INDEX(CB!$C$62:$C$67,MATCH('1'!AE34, CB!$D$62:$D$67,1))+('1'!AE34- INDEX(CB!$D$62:$D$67,MATCH('1'!AE34,CB!$D$62:$D$67,1)))*( INDEX(CB!$C$62:$C$67,MATCH('1'!AE34, CB!$D$62:$D$67,1)+1)- INDEX(CB!$C$62:$C$67,MATCH('1'!AE34, CB!$D$62:$D$67,1)))/( INDEX(CB!$D$62:$D$67,MATCH('1'!AE34, CB!$D$62:$D$67,1)+1)- INDEX(CB!$D$62:$D$67,MATCH('1'!AE34,CB!$D$62:$D$67,1))),IF(AND('1'!AF34=CB!$A$68, '1'!AH34=CB!$B$68),INDEX(CB!$C$68:$C$73,MATCH('1'!AE34, CB!$D$68:$D$73,1))+('1'!AE34- INDEX(CB!$D$68:$D$73,MATCH('1'!AE34,CB!$D$68:$D$73,1)))*( INDEX(CB!$C$68:$C$73,MATCH('1'!AE34, CB!$D$68:$D$73,1)+1)- INDEX(CB!$C$68:$C$73,MATCH('1'!AE34, CB!$D$68:$D$73,1)))/(INDEX(CB!$D$68:$D$73,MATCH('1'!AE34, CB!$D$68:$D$73,1)+1)- INDEX(CB!$D$68:$D$73,MATCH('1'!AE34,CB!$D$68:$D$73,1))),IF(AND('1'!AF34=CB!$A$74, '1'!AH34=CB!$B$74),INDEX(CB!$C$74:$C$79,MATCH('1'!AE34, CB!$D$74:$D$79,1))+('1'!AE34- INDEX(CB!$D$74:$D$79,MATCH('1'!AE34,CB!$D$74:$D$79,1)))*( INDEX(CB!$C$74:$C$79,MATCH('1'!AE34, CB!$D$74:$D$79,1)+1)- INDEX(CB!$C$74:$C$79,MATCH('1'!AE34, CB!$D$74:$D$79,1)))/(INDEX(CB!$D$74:$D$79,MATCH('1'!AE34, CB!$D$74:$D$79,1)+1)- INDEX(CB!$D$74:$D$79,MATCH('1'!AE34,CB!$D$74:$D$79,1))),IF(AND('1'!AF34=CB!$A$80, '1'!AH34=CB!$B$80),INDEX(CB!$C$80:$C$85,MATCH('1'!AE34, CB!$D$80:$D$85,1))+('1'!AE34- INDEX(CB!$D$80:$D$85,MATCH('1'!AE34,CB!$D$80:$D$85,1)))*( INDEX(CB!$C$80:$C$85,MATCH('1'!AE34, CB!$D$80:$D$85,1)+1)- INDEX(CB!$C$80:$C$85,MATCH('1'!AE34, CB!$D$80:$D$85,1)))/(INDEX(CB!$D$80:$D$85,MATCH('1'!AE34, CB!$D$80:$D$85,1)+1)- INDEX(CB!$D$80:$D$85,MATCH('1'!AE34,CB!$D$80:$D$85,1))),IF(AND('1'!AF34=CB!$A$86, '1'!AH34=CB!$B$86),INDEX(CB!$C$86:$C$91,MATCH('1'!AE34, CB!$D$86:$D$91,1))+('1'!AE34- INDEX(CB!$D$86:$D$91,MATCH('1'!AE34,CB!$D$86:$D$91,1)))*( INDEX(CB!$C$86:$C$91,MATCH('1'!AE34, CB!$D$86:$D$91,1)+1)- INDEX(CB!$C$86:$C$91,MATCH('1'!AE34, CB!$D$86:$D$91,1)))/(INDEX(CB!$D$86:$D$91,MATCH('1'!AE34, CB!$D$86:$D$91,1)+1)- INDEX(CB!$D$86:$D$91,MATCH('1'!AE34,CB!$D$86:$D$91,1))),IF(AND('1'!AF34=CB!$A$92, '1'!AH34=CB!$B$92),INDEX(CB!$C$92:$C$97,MATCH('1'!AE34, CB!$D$92:$D$97,1))+('1'!AE34- INDEX(CB!$D$92:$D$97,MATCH('1'!AE34,CB!$D$92:$D$97,1)))*( INDEX(CB!$C$92:$C$97,MATCH('1'!AE34, CB!$D$92:$D$97,1)+1)- INDEX(CB!$C$92:$C$97,MATCH('1'!AE34, CB!$D$92:$D$97,1)))/(INDEX(CB!$D$92:$D$97,MATCH('1'!AE34, CB!$D$92:$D$97,1)+1)- INDEX(CB!$D$92:$D$97,MATCH('1'!AE34,CB!$D$92:$D$97,1))),IF(AND('1'!AF34=CB!$A$98, '1'!AH34=CB!$B$98),INDEX(CB!$C$98:$C$103,MATCH('1'!AE34, CB!$D$98:$D$103,1))+('1'!AE34- INDEX(CB!$D$98:$D$103,MATCH('1'!AE34,CB!$D$98:$D$103,1)))*( INDEX(CB!$C$98:$C$103,MATCH('1'!AE34, CB!$D$98:$D$103,1)+1)- INDEX(CB!$C$98:$C$103,MATCH('1'!AE34, CB!$D$98:$D$103,1)))/(INDEX(CB!$D$98:$D$103,MATCH('1'!AE34, CB!$D$98:$D$103,1)+1)- INDEX(CB!$D$98:$D$103,MATCH('1'!AE34,CB!$D$98:$D$103,1))),IF(AND('1'!AF34=CB!$A$104, '1'!AH34=CB!$B$104),INDEX(CB!$C$104:$C$109,MATCH('1'!AE34, CB!$D$104:$D$109,1))+('1'!AE34- INDEX(CB!$D$104:$D$109,MATCH('1'!AE34,CB!$D$104:$D$109,1)))*( INDEX(CB!$C$104:$C$109,MATCH('1'!AE34, CB!$D$104:$D$109,1)+1)- INDEX(CB!$C$104:$C$109,MATCH('1'!AE34, CB!$D$104:$D$109,1)))/(INDEX(CB!$D$104:$D$109,MATCH('1'!AE34, CB!$D$104:$D$109,1)+1)- INDEX(CB!$D$104:$D$109,MATCH('1'!AE34,CB!$D$104:$D$109,1))),0))))))))))))))))))</f>
        <v>#N/A</v>
      </c>
      <c r="AU34" s="33" t="e">
        <f>IF(AND('1'!AF34=CB!$A$2, '1'!AH34=CB!$B$2),INDEX(CB!$M$2:$M$7,MATCH('1'!AE34, CB!$D$2:$D$7,1))+('1'!AE34- INDEX(CB!$D$2:$D$7,MATCH('1'!AE34,CB!$D$2:$D$7,1)))*( INDEX(CB!$M$2:$M$7,MATCH('1'!AE34, CB!$D$2:$D$7,1)+1)- INDEX(CB!$M$2:$M$7,MATCH('1'!AE34, CB!$D$2:$D$7,1)))/( INDEX(CB!$D$2:$D$7,MATCH('1'!AE34, CB!$D$2:$D$7,1)+1)- INDEX(CB!$D$2:$D$7,MATCH('1'!AE34,CB!$D$2:$D$7,1))),IF(AND('1'!AF34=CB!$A$8, '1'!AH34=CB!$B$8),INDEX(CB!$M$8:$M$13,MATCH('1'!AE34, CB!$D$8:$D$13,1))+('1'!AE34- INDEX(CB!$D$8:$D$13,MATCH('1'!AE34,CB!$D$8:$D$13,1)))*( INDEX(CB!$M$8:$M$13,MATCH('1'!AE34, CB!$D$8:$D$13,1)+1)- INDEX(CB!$M$8:$M$13,MATCH('1'!AE34, CB!$D$8:$D$13,1)))/( INDEX(CB!$D$8:$D$13,MATCH('1'!AE34, CB!$D$8:$D$13,1)+1)- INDEX(CB!$D$8:$D$13,MATCH('1'!AE34,CB!$D$8:$D$13,1))),IF(AND('1'!AF34=CB!$A$14, '1'!AH34=CB!$B$14),INDEX(CB!$M$14:$M$19,MATCH('1'!AE34, CB!$D$14:$D$19,1))+('1'!AE34- INDEX(CB!$D$14:$D$19,MATCH('1'!AE34,CB!$D$14:$D$19,1)))*( INDEX(CB!$M$14:$M$19,MATCH('1'!AE34, CB!$D$14:$D$19,1)+1)- INDEX(CB!$M$14:$M$19,MATCH('1'!AE34, CB!$D$14:$D$19,1)))/( INDEX(CB!$D$14:$D$19,MATCH('1'!AE34, CB!$D$14:$D$19,1)+1)- INDEX(CB!$D$14:$D$19,MATCH('1'!AE34,CB!$D$14:$D$19,1))),IF(AND('1'!AF34=CB!$A$20, '1'!AH34=CB!$B$20),INDEX(CB!$M$20:$M$25,MATCH('1'!AE34, CB!$D$20:$D$25,1))+('1'!AE34- INDEX(CB!$D$20:$D$25,MATCH('1'!AE34,CB!$D$20:$D$25,1)))*( INDEX(CB!$M$20:$M$25,MATCH('1'!AE34, CB!$D$20:$D$25,1)+1)- INDEX(CB!$M$20:$M$25,MATCH('1'!AE34, CB!$D$20:$D$25,1)))/( INDEX(CB!$D$20:$D$25,MATCH('1'!AE34, CB!$D$20:$D$25,1)+1)- INDEX(CB!$D$20:$D$25,MATCH('1'!AE34,CB!$D$20:$D$25,1))),IF(AND('1'!AF34=CB!$A$26, '1'!AH34=CB!$B$26),INDEX(CB!$M$26:$M$31,MATCH('1'!AE34, CB!$D$26:$D$31,1))+('1'!AE34- INDEX(CB!$D$26:$D$31,MATCH('1'!AE34,CB!$D$26:$D$31,1)))*( INDEX(CB!$M$26:$M$31,MATCH('1'!AE34, CB!$D$26:$D$31,1)+1)- INDEX(CB!$M$26:$M$31,MATCH('1'!AE34, CB!$D$26:$D$31,1)))/( INDEX(CB!$D$26:$D$31,MATCH('1'!AE34, CB!$D$26:$D$31,1)+1)- INDEX(CB!$D$26:$D$31,MATCH('1'!AE34,CB!$D$26:$D$31,1))),IF(AND('1'!AF34=CB!$A$32, '1'!AH34=CB!$B$32),INDEX(CB!$M$32:$M$37,MATCH('1'!AE34, CB!$D$32:$D$37,1))+('1'!AE34- INDEX(CB!$D$32:$D$37,MATCH('1'!AE34,CB!$D$32:$D$37,1)))*( INDEX(CB!$M$32:$M$37,MATCH('1'!AE34, CB!$D$32:$D$37,1)+1)- INDEX(CB!$M$32:$M$37,MATCH('1'!AE34, CB!$D$32:$D$37,1)))/( INDEX(CB!$D$32:$D$37,MATCH('1'!AE34, CB!$D$32:$D$37,1)+1)- INDEX(CB!$D$32:$D$37,MATCH('1'!AE34,CB!$D$32:$D$37,1))),IF(AND('1'!AF34=CB!$A$38, '1'!AH34=CB!$B$38),INDEX(CB!$M$38:$M$43,MATCH('1'!AE34, CB!$D$38:$D$43,1))+('1'!AE34- INDEX(CB!$D$38:$D$43,MATCH('1'!AE34,CB!$D$38:$D$43,1)))*( INDEX(CB!$M$38:$M$43,MATCH('1'!AE34, CB!$D$38:$D$43,1)+1)- INDEX(CB!$M$38:$M$43,MATCH('1'!AE34, CB!$D$38:$D$43,1)))/( INDEX(CB!$D$38:$D$43,MATCH('1'!AE34, CB!$D$38:$D$43,1)+1)- INDEX(CB!$D$38:$D$43,MATCH('1'!AE34,CB!$D$38:$D$43,1))),IF(AND('1'!AF34=CB!$A$44, '1'!AH34=CB!$B$44),INDEX(CB!$M$44:$M$49,MATCH('1'!AE34, CB!$D$44:$D$49,1))+('1'!AE34- INDEX(CB!$D$44:$D$49,MATCH('1'!AE34,CB!$D$44:$D$49,1)))*( INDEX(CB!$M$44:$M$49,MATCH('1'!AE34, CB!$D$44:$D$49,1)+1)- INDEX(CB!$M$44:$M$49,MATCH('1'!AE34, CB!$D$44:$D$49,1)))/( INDEX(CB!$D$44:$D$49,MATCH('1'!AE34, CB!$D$44:$D$49,1)+1)- INDEX(CB!$D$44:$D$49,MATCH('1'!AE34,CB!$D$44:$D$49,1))),IF(AND('1'!AF34=CB!$A$50, '1'!AH34=CB!$B$50),INDEX(CB!$M$50:$M$55,MATCH('1'!AE34, CB!$D$50:$D$55,1))+('1'!AE34- INDEX(CB!$D$50:$D$55,MATCH('1'!AE34,CB!$D$50:$D$55,1)))*( INDEX(CB!$M$50:$M$55,MATCH('1'!AE34, CB!$D$50:$D$55,1)+1)- INDEX(CB!$M$50:$M$55,MATCH('1'!AE34, CB!$D$50:$D$55,1)))/( INDEX(CB!$D$50:$D$55,MATCH('1'!AE34, CB!$D$50:$D$55,1)+1)- INDEX(CB!$D$50:$D$55,MATCH('1'!AE34,CB!$D$50:$D$55,1))),IF(AND('1'!AF34=CB!$A$56, '1'!AH34=CB!$B$56),INDEX(CB!$M$56:$M$61,MATCH('1'!AE34, CB!$D$56:$D$61,1))+('1'!AE34- INDEX(CB!$D$56:$D$61,MATCH('1'!AE34,CB!$D$56:$D$61,1)))*( INDEX(CB!$M$56:$M$61,MATCH('1'!AE34, CB!$D$56:$D$61,1)+1)- INDEX(CB!$M$56:$M$61,MATCH('1'!AE34, CB!$D$56:$D$61,1)))/( INDEX(CB!$D$56:$D$61,MATCH('1'!AE34, CB!$D$56:$D$61,1)+1)- INDEX(CB!$D$56:$D$61,MATCH('1'!AE34,CB!$D$56:$D$61,1))),IF(AND('1'!AF34=CB!$A$62, '1'!AH34=CB!$B$62),INDEX(CB!$M$62:$M$67,MATCH('1'!AE34, CB!$D$62:$D$67,1))+('1'!AE34- INDEX(CB!$D$62:$D$67,MATCH('1'!AE34,CB!$D$62:$D$67,1)))*( INDEX(CB!$M$62:$M$67,MATCH('1'!AE34, CB!$D$62:$D$67,1)+1)- INDEX(CB!$M$62:$M$67,MATCH('1'!AE34, CB!$D$62:$D$67,1)))/( INDEX(CB!$D$62:$D$67,MATCH('1'!AE34, CB!$D$62:$D$67,1)+1)- INDEX(CB!$D$62:$D$67,MATCH('1'!AE34,CB!$D$62:$D$67,1))),IF(AND('1'!AF34=CB!$A$68, '1'!AH34=CB!$B$68),INDEX(CB!$M$68:$M$73,MATCH('1'!AE34, CB!$D$68:$D$73,1))+('1'!AE34- INDEX(CB!$D$68:$D$73,MATCH('1'!AE34,CB!$D$68:$D$73,1)))*( INDEX(CB!$M$68:$M$73,MATCH('1'!AE34, CB!$D$68:$D$73,1)+1)- INDEX(CB!$M$68:$M$73,MATCH('1'!AE34, CB!$D$68:$D$73,1)))/(INDEX(CB!$D$68:$D$73,MATCH('1'!AE34, CB!$D$68:$D$73,1)+1)- INDEX(CB!$D$68:$D$73,MATCH('1'!AE34,CB!$D$68:$D$73,1))),IF(AND('1'!AF34=CB!$A$74, '1'!AH34=CB!$B$74),INDEX(CB!$M$74:$M$79,MATCH('1'!AE34, CB!$D$74:$D$79,1))+('1'!AE34- INDEX(CB!$D$74:$D$79,MATCH('1'!AE34,CB!$D$74:$D$79,1)))*( INDEX(CB!$M$74:$M$79,MATCH('1'!AE34, CB!$D$74:$D$79,1)+1)- INDEX(CB!$M$74:$M$79,MATCH('1'!AE34, CB!$D$74:$D$79,1)))/(INDEX(CB!$D$74:$D$79,MATCH('1'!AE34, CB!$D$74:$D$79,1)+1)- INDEX(CB!$D$74:$D$79,MATCH('1'!AE34,CB!$D$74:$D$79,1))),IF(AND('1'!AF34=CB!$A$80, '1'!AH34=CB!$B$80),INDEX(CB!$M$80:$M$85,MATCH('1'!AE34, CB!$D$80:$D$85,1))+('1'!AE34- INDEX(CB!$D$80:$D$85,MATCH('1'!AE34,CB!$D$80:$D$85,1)))*( INDEX(CB!$M$80:$M$85,MATCH('1'!AE34, CB!$D$80:$D$85,1)+1)- INDEX(CB!$M$80:$M$85,MATCH('1'!AE34, CB!$D$80:$D$85,1)))/(INDEX(CB!$D$80:$D$85,MATCH('1'!AE34, CB!$D$80:$D$85,1)+1)- INDEX(CB!$D$80:$D$85,MATCH('1'!AE34,CB!$D$80:$D$85,1))),IF(AND('1'!AF34=CB!$A$86, '1'!AH34=CB!$B$86),INDEX(CB!$M$86:$M$91,MATCH('1'!AE34, CB!$D$86:$D$91,1))+('1'!AE34- INDEX(CB!$D$86:$D$91,MATCH('1'!AE34,CB!$D$86:$D$91,1)))*( INDEX(CB!$M$86:$M$91,MATCH('1'!AE34, CB!$D$86:$D$91,1)+1)- INDEX(CB!$M$86:$M$91,MATCH('1'!AE34, CB!$D$86:$D$91,1)))/(INDEX(CB!$D$86:$D$91,MATCH('1'!AE34, CB!$D$86:$D$91,1)+1)- INDEX(CB!$D$86:$D$91,MATCH('1'!AE34,CB!$D$86:$D$91,1))),IF(AND('1'!AF34=CB!$A$92, '1'!AH34=CB!$B$92),INDEX(CB!$M$92:$M$97,MATCH('1'!AE34, CB!$D$92:$D$97,1))+('1'!AE34- INDEX(CB!$D$92:$D$97,MATCH('1'!AE34,CB!$D$92:$D$97,1)))*( INDEX(CB!$M$92:$M$97,MATCH('1'!AE34, CB!$D$92:$D$97,1)+1)- INDEX(CB!$M$92:$M$97,MATCH('1'!AE34, CB!$D$92:$D$97,1)))/(INDEX(CB!$D$92:$D$97,MATCH('1'!AE34, CB!$D$92:$D$97,1)+1)- INDEX(CB!$D$92:$D$97,MATCH('1'!AE34,CB!$D$92:$D$97,1))),IF(AND('1'!AF34=CB!$A$98, '1'!AH34=CB!$B$98),INDEX(CB!$M$98:$M$103,MATCH('1'!AE34, CB!$D$98:$D$103,1))+('1'!AE34- INDEX(CB!$D$98:$D$103,MATCH('1'!AE34,CB!$D$98:$D$103,1)))*( INDEX(CB!$M$98:$M$103,MATCH('1'!AE34, CB!$D$98:$D$103,1)+1)- INDEX(CB!$M$98:$M$103,MATCH('1'!AE34, CB!$D$98:$D$103,1)))/(INDEX(CB!$D$98:$D$103,MATCH('1'!AE34, CB!$D$98:$D$103,1)+1)- INDEX(CB!$D$98:$D$103,MATCH('1'!AE34,CB!$D$98:$D$103,1))),IF(AND('1'!AF34=CB!$A$104, '1'!AH34=CB!$B$104),INDEX(CB!$M$104:$M$109,MATCH('1'!AE34, CB!$D$104:$D$109,1))+('1'!AE34- INDEX(CB!$D$104:$D$109,MATCH('1'!AE34,CB!$D$104:$D$109,1)))*( INDEX(CB!$M$104:$M$109,MATCH('1'!AE34, CB!$D$104:$D$109,1)+1)- INDEX(CB!$M$104:$M$109,MATCH('1'!AE34, CB!$D$104:$D$109,1)))/(INDEX(CB!$D$104:$D$109,MATCH('1'!AE34, CB!$D$104:$D$109,1)+1)- INDEX(CB!$D$104:$D$109,MATCH('1'!AE34,CB!$D$104:$D$109,1))),0))))))))))))))))))</f>
        <v>#N/A</v>
      </c>
      <c r="AV34" s="33" t="e">
        <f>IF(AND('1'!AF34=CB!$A$2, '1'!AH34=CB!$B$2),INDEX(CB!$G$2:$G$7,MATCH('1'!AE34, CB!$D$2:$D$7,1))+('1'!AE34- INDEX(CB!$D$2:$D$7,MATCH('1'!AE34,CB!$D$2:$D$7,1)))*( INDEX(CB!$G$2:$G$7,MATCH('1'!AE34, CB!$D$2:$D$7,1)+1)- INDEX(CB!$G$2:$G$7,MATCH('1'!AE34, CB!$D$2:$D$7,1)))/( INDEX(CB!$D$2:$D$7,MATCH('1'!AE34, CB!$D$2:$D$7,1)+1)- INDEX(CB!$D$2:$D$7,MATCH('1'!AE34,CB!$D$2:$D$7,1))),IF(AND('1'!AF34=CB!$A$8, '1'!AH34=CB!$B$8),INDEX(CB!$G$8:$G$13,MATCH('1'!AE34, CB!$D$8:$D$13,1))+('1'!AE34- INDEX(CB!$D$8:$D$13,MATCH('1'!AE34,CB!$D$8:$D$13,1)))*( INDEX(CB!$G$8:$G$13,MATCH('1'!AE34, CB!$D$8:$D$13,1)+1)- INDEX(CB!$G$8:$G$13,MATCH('1'!AE34, CB!$D$8:$D$13,1)))/( INDEX(CB!$D$8:$D$13,MATCH('1'!AE34, CB!$D$8:$D$13,1)+1)- INDEX(CB!$D$8:$D$13,MATCH('1'!AE34,CB!$D$8:$D$13,1))),IF(AND('1'!AF34=CB!$A$14, '1'!AH34=CB!$B$14),INDEX(CB!$G$14:$G$19,MATCH('1'!AE34, CB!$D$14:$D$19,1))+('1'!AE34- INDEX(CB!$D$14:$D$19,MATCH('1'!AE34,CB!$D$14:$D$19,1)))*( INDEX(CB!$G$14:$G$19,MATCH('1'!AE34, CB!$D$14:$D$19,1)+1)- INDEX(CB!$G$14:$G$19,MATCH('1'!AE34, CB!$D$14:$D$19,1)))/( INDEX(CB!$D$14:$D$19,MATCH('1'!AE34, CB!$D$14:$D$19,1)+1)- INDEX(CB!$D$14:$D$19,MATCH('1'!AE34,CB!$D$14:$D$19,1))),IF(AND('1'!AF34=CB!$A$20, '1'!AH34=CB!$B$20),INDEX(CB!$G$20:$G$25,MATCH('1'!AE34, CB!$D$20:$D$25,1))+('1'!AE34- INDEX(CB!$D$20:$D$25,MATCH('1'!AE34,CB!$D$20:$D$25,1)))*( INDEX(CB!$G$20:$G$25,MATCH('1'!AE34, CB!$D$20:$D$25,1)+1)- INDEX(CB!$G$20:$G$25,MATCH('1'!AE34, CB!$D$20:$D$25,1)))/( INDEX(CB!$D$20:$D$25,MATCH('1'!AE34, CB!$D$20:$D$25,1)+1)- INDEX(CB!$D$20:$D$25,MATCH('1'!AE34,CB!$D$20:$D$25,1))),IF(AND('1'!AF34=CB!$A$26, '1'!AH34=CB!$B$26),INDEX(CB!$G$26:$G$31,MATCH('1'!AE34, CB!$D$26:$D$31,1))+('1'!AE34- INDEX(CB!$D$26:$D$31,MATCH('1'!AE34,CB!$D$26:$D$31,1)))*( INDEX(CB!$G$26:$G$31,MATCH('1'!AE34, CB!$D$26:$D$31,1)+1)- INDEX(CB!$G$26:$G$31,MATCH('1'!AE34, CB!$D$26:$D$31,1)))/( INDEX(CB!$D$26:$D$31,MATCH('1'!AE34, CB!$D$26:$D$31,1)+1)- INDEX(CB!$D$26:$D$31,MATCH('1'!AE34,CB!$D$26:$D$31,1))),IF(AND('1'!AF34=CB!$A$32, '1'!AH34=CB!$B$32),INDEX(CB!$G$32:$G$37,MATCH('1'!AE34, CB!$D$32:$D$37,1))+('1'!AE34- INDEX(CB!$D$32:$D$37,MATCH('1'!AE34,CB!$D$32:$D$37,1)))*( INDEX(CB!$G$32:$G$37,MATCH('1'!AE34, CB!$D$32:$D$37,1)+1)- INDEX(CB!$G$32:$G$37,MATCH('1'!AE34, CB!$D$32:$D$37,1)))/( INDEX(CB!$D$32:$D$37,MATCH('1'!AE34, CB!$D$32:$D$37,1)+1)- INDEX(CB!$D$32:$D$37,MATCH('1'!AE34,CB!$D$32:$D$37,1))),IF(AND('1'!AF34=CB!$A$38, '1'!AH34=CB!$B$38),INDEX(CB!$G$38:$G$43,MATCH('1'!AE34, CB!$D$38:$D$43,1))+('1'!AE34- INDEX(CB!$D$38:$D$43,MATCH('1'!AE34,CB!$D$38:$D$43,1)))*( INDEX(CB!$G$38:$G$43,MATCH('1'!AE34, CB!$D$38:$D$43,1)+1)- INDEX(CB!$G$38:$G$43,MATCH('1'!AE34, CB!$D$38:$D$43,1)))/( INDEX(CB!$D$38:$D$43,MATCH('1'!AE34, CB!$D$38:$D$43,1)+1)- INDEX(CB!$D$38:$D$43,MATCH('1'!AE34,CB!$D$38:$D$43,1))),IF(AND('1'!AF34=CB!$A$44, '1'!AH34=CB!$B$44),INDEX(CB!$G$44:$G$49,MATCH('1'!AE34, CB!$D$44:$D$49,1))+('1'!AE34- INDEX(CB!$D$44:$D$49,MATCH('1'!AE34,CB!$D$44:$D$49,1)))*( INDEX(CB!$G$44:$G$49,MATCH('1'!AE34, CB!$D$44:$D$49,1)+1)- INDEX(CB!$G$44:$G$49,MATCH('1'!AE34, CB!$D$44:$D$49,1)))/( INDEX(CB!$D$44:$D$49,MATCH('1'!AE34, CB!$D$44:$D$49,1)+1)- INDEX(CB!$D$44:$D$49,MATCH('1'!AE34,CB!$D$44:$D$49,1))),IF(AND('1'!AF34=CB!$A$50, '1'!AH34=CB!$B$50),INDEX(CB!$G$50:$G$55,MATCH('1'!AE34, CB!$D$50:$D$55,1))+('1'!AE34- INDEX(CB!$D$50:$D$55,MATCH('1'!AE34,CB!$D$50:$D$55,1)))*( INDEX(CB!$G$50:$G$55,MATCH('1'!AE34, CB!$D$50:$D$55,1)+1)- INDEX(CB!$G$50:$G$55,MATCH('1'!AE34, CB!$D$50:$D$55,1)))/( INDEX(CB!$D$50:$D$55,MATCH('1'!AE34, CB!$D$50:$D$55,1)+1)- INDEX(CB!$D$50:$D$55,MATCH('1'!AE34,CB!$D$50:$D$55,1))),IF(AND('1'!AF34=CB!$A$56, '1'!AH34=CB!$B$56),INDEX(CB!$G$56:$G$61,MATCH('1'!AE34, CB!$D$56:$D$61,1))+('1'!AE34- INDEX(CB!$D$56:$D$61,MATCH('1'!AE34,CB!$D$56:$D$61,1)))*( INDEX(CB!$G$56:$G$61,MATCH('1'!AE34, CB!$D$56:$D$61,1)+1)- INDEX(CB!$G$56:$G$61,MATCH('1'!AE34, CB!$D$56:$D$61,1)))/( INDEX(CB!$D$56:$D$61,MATCH('1'!AE34, CB!$D$56:$D$61,1)+1)- INDEX(CB!$D$56:$D$61,MATCH('1'!AE34,CB!$D$56:$D$61,1))),IF(AND('1'!AF34=CB!$A$62, '1'!AH34=CB!$B$62),INDEX(CB!$G$62:$G$67,MATCH('1'!AE34, CB!$D$62:$D$67,1))+('1'!AE34- INDEX(CB!$D$62:$D$67,MATCH('1'!AE34,CB!$D$62:$D$67,1)))*( INDEX(CB!$G$62:$G$67,MATCH('1'!AE34, CB!$D$62:$D$67,1)+1)- INDEX(CB!$G$62:$G$67,MATCH('1'!AE34, CB!$D$62:$D$67,1)))/( INDEX(CB!$D$62:$D$67,MATCH('1'!AE34, CB!$D$62:$D$67,1)+1)- INDEX(CB!$D$62:$D$67,MATCH('1'!AE34,CB!$D$62:$D$67,1))),IF(AND('1'!AF34=CB!$A$68, '1'!AH34=CB!$B$68),INDEX(CB!$G$68:$G$73,MATCH('1'!AE34, CB!$D$68:$D$73,1))+('1'!AE34- INDEX(CB!$D$68:$D$73,MATCH('1'!AE34,CB!$D$68:$D$73,1)))*( INDEX(CB!$G$68:$G$73,MATCH('1'!AE34, CB!$D$68:$D$73,1)+1)- INDEX(CB!$G$68:$G$73,MATCH('1'!AE34, CB!$D$68:$D$73,1)))/(INDEX(CB!$D$68:$D$73,MATCH('1'!AE34, CB!$D$68:$D$73,1)+1)- INDEX(CB!$D$68:$D$73,MATCH('1'!AE34,CB!$D$68:$D$73,1))),IF(AND('1'!AF34=CB!$A$74, '1'!AH34=CB!$B$74),INDEX(CB!$G$74:$G$79,MATCH('1'!AE34, CB!$D$74:$D$79,1))+('1'!AE34- INDEX(CB!$D$74:$D$79,MATCH('1'!AE34,CB!$D$74:$D$79,1)))*( INDEX(CB!$G$74:$G$79,MATCH('1'!AE34, CB!$D$74:$D$79,1)+1)- INDEX(CB!$G$74:$G$79,MATCH('1'!AE34, CB!$D$74:$D$79,1)))/(INDEX(CB!$D$74:$D$79,MATCH('1'!AE34, CB!$D$74:$D$79,1)+1)- INDEX(CB!$D$74:$D$79,MATCH('1'!AE34,CB!$D$74:$D$79,1))),IF(AND('1'!AF34=CB!$A$80, '1'!AH34=CB!$B$80),INDEX(CB!$G$80:$G$85,MATCH('1'!AE34, CB!$D$80:$D$85,1))+('1'!AE34- INDEX(CB!$D$80:$D$85,MATCH('1'!AE34,CB!$D$80:$D$85,1)))*( INDEX(CB!$G$80:$G$85,MATCH('1'!AE34, CB!$D$80:$D$85,1)+1)- INDEX(CB!$G$80:$G$85,MATCH('1'!AE34, CB!$D$80:$D$85,1)))/(INDEX(CB!$D$80:$D$85,MATCH('1'!AE34, CB!$D$80:$D$85,1)+1)- INDEX(CB!$D$80:$D$85,MATCH('1'!AE34,CB!$D$80:$D$85,1))),IF(AND('1'!AF34=CB!$A$86, '1'!AH34=CB!$B$86),INDEX(CB!$G$86:$G$91,MATCH('1'!AE34, CB!$D$86:$D$91,1))+('1'!AE34- INDEX(CB!$D$86:$D$91,MATCH('1'!AE34,CB!$D$86:$D$91,1)))*( INDEX(CB!$G$86:$G$91,MATCH('1'!AE34, CB!$D$86:$D$91,1)+1)- INDEX(CB!$G$86:$G$91,MATCH('1'!AE34, CB!$D$86:$D$91,1)))/(INDEX(CB!$D$86:$D$91,MATCH('1'!AE34, CB!$D$86:$D$91,1)+1)- INDEX(CB!$D$86:$D$91,MATCH('1'!AE34,CB!$D$86:$D$91,1))),IF(AND('1'!AF34=CB!$A$92, '1'!AH34=CB!$B$92),INDEX(CB!$G$92:$G$97,MATCH('1'!AE34, CB!$D$92:$D$97,1))+('1'!AE34- INDEX(CB!$D$92:$D$97,MATCH('1'!AE34,CB!$D$92:$D$97,1)))*( INDEX(CB!$G$92:$G$97,MATCH('1'!AE34, CB!$D$92:$D$97,1)+1)- INDEX(CB!$G$92:$G$97,MATCH('1'!AE34, CB!$D$92:$D$97,1)))/(INDEX(CB!$D$92:$D$97,MATCH('1'!AE34, CB!$D$92:$D$97,1)+1)- INDEX(CB!$D$92:$D$97,MATCH('1'!AE34,CB!$D$92:$D$97,1))),IF(AND('1'!AF34=CB!$A$98, '1'!AH34=CB!$B$98),INDEX(CB!$G$98:$G$103,MATCH('1'!AE34, CB!$D$98:$D$103,1))+('1'!AE34- INDEX(CB!$D$98:$D$103,MATCH('1'!AE34,CB!$D$98:$D$103,1)))*( INDEX(CB!$G$98:$G$103,MATCH('1'!AE34, CB!$D$98:$D$103,1)+1)- INDEX(CB!$G$98:$G$103,MATCH('1'!AE34, CB!$D$98:$D$103,1)))/(INDEX(CB!$D$98:$D$103,MATCH('1'!AE34, CB!$D$98:$D$103,1)+1)- INDEX(CB!$D$98:$D$103,MATCH('1'!AE34,CB!$D$98:$D$103,1))),IF(AND('1'!AF34=CB!$A$104, '1'!AH34=CB!$B$104),INDEX(CB!$G$104:$G$109,MATCH('1'!AE34, CB!$D$104:$D$109,1))+('1'!AE34- INDEX(CB!$D$104:$D$109,MATCH('1'!AE34,CB!$D$104:$D$109,1)))*( INDEX(CB!$G$104:$G$109,MATCH('1'!AE34, CB!$D$104:$D$109,1)+1)- INDEX(CB!$G$104:$G$109,MATCH('1'!AE34, CB!$D$104:$D$109,1)))/(INDEX(CB!$D$104:$D$109,MATCH('1'!AE34, CB!$D$104:$D$109,1)+1)- INDEX(CB!$D$104:$D$109,MATCH('1'!AE34,CB!$D$104:$D$109,1))),0))))))))))))))))))</f>
        <v>#N/A</v>
      </c>
      <c r="AW34" s="33" t="e">
        <f>IF(AND('1'!AF34=CB!$A$2, '1'!AH34=CB!$B$2),INDEX(CB!$F$2:$F$7,MATCH('1'!AE34, CB!$D$2:$D$7,1))+('1'!AE34- INDEX(CB!$D$2:$D$7,MATCH('1'!AE34,CB!$D$2:$D$7,1)))*( INDEX(CB!$F$2:$F$7,MATCH('1'!AE34, CB!$D$2:$D$7,1)+1)- INDEX(CB!$F$2:$F$7,MATCH('1'!AE34, CB!$D$2:$D$7,1)))/( INDEX(CB!$D$2:$D$7,MATCH('1'!AE34, CB!$D$2:$D$7,1)+1)- INDEX(CB!$D$2:$D$7,MATCH('1'!AE34,CB!$D$2:$D$7,1))),IF(AND('1'!AF34=CB!$A$8, '1'!AH34=CB!$B$8),INDEX(CB!$F$8:$F$13,MATCH('1'!AE34, CB!$D$8:$D$13,1))+('1'!AE34- INDEX(CB!$D$8:$D$13,MATCH('1'!AE34,CB!$D$8:$D$13,1)))*( INDEX(CB!$F$8:$F$13,MATCH('1'!AE34, CB!$D$8:$D$13,1)+1)- INDEX(CB!$F$8:$F$13,MATCH('1'!AE34, CB!$D$8:$D$13,1)))/( INDEX(CB!$D$8:$D$13,MATCH('1'!AE34, CB!$D$8:$D$13,1)+1)- INDEX(CB!$D$8:$D$13,MATCH('1'!AE34,CB!$D$8:$D$13,1))),IF(AND('1'!AF34=CB!$A$14, '1'!AH34=CB!$B$14),INDEX(CB!$F$14:$F$19,MATCH('1'!AE34, CB!$D$14:$D$19,1))+('1'!AE34- INDEX(CB!$D$14:$D$19,MATCH('1'!AE34,CB!$D$14:$D$19,1)))*( INDEX(CB!$F$14:$F$19,MATCH('1'!AE34, CB!$D$14:$D$19,1)+1)- INDEX(CB!$F$14:$F$19,MATCH('1'!AE34, CB!$D$14:$D$19,1)))/( INDEX(CB!$D$14:$D$19,MATCH('1'!AE34, CB!$D$14:$D$19,1)+1)- INDEX(CB!$D$14:$D$19,MATCH('1'!AE34,CB!$D$14:$D$19,1))),IF(AND('1'!AF34=CB!$A$20, '1'!AH34=CB!$B$20),INDEX(CB!$F$20:$F$25,MATCH('1'!AE34, CB!$D$20:$D$25,1))+('1'!AE34- INDEX(CB!$D$20:$D$25,MATCH('1'!AE34,CB!$D$20:$D$25,1)))*( INDEX(CB!$F$20:$F$25,MATCH('1'!AE34, CB!$D$20:$D$25,1)+1)- INDEX(CB!$F$20:$F$25,MATCH('1'!AE34, CB!$D$20:$D$25,1)))/( INDEX(CB!$D$20:$D$25,MATCH('1'!AE34, CB!$D$20:$D$25,1)+1)- INDEX(CB!$D$20:$D$25,MATCH('1'!AE34,CB!$D$20:$D$25,1))),IF(AND('1'!AF34=CB!$A$26, '1'!AH34=CB!$B$26),INDEX(CB!$F$26:$F$31,MATCH('1'!AE34, CB!$D$26:$D$31,1))+('1'!AE34- INDEX(CB!$D$26:$D$31,MATCH('1'!AE34,CB!$D$26:$D$31,1)))*( INDEX(CB!$F$26:$F$31,MATCH('1'!AE34, CB!$D$26:$D$31,1)+1)- INDEX(CB!$F$26:$F$31,MATCH('1'!AE34, CB!$D$26:$D$31,1)))/( INDEX(CB!$D$26:$D$31,MATCH('1'!AE34, CB!$D$26:$D$31,1)+1)- INDEX(CB!$D$26:$D$31,MATCH('1'!AE34,CB!$D$26:$D$31,1))),IF(AND('1'!AF34=CB!$A$32, '1'!AH34=CB!$B$32),INDEX(CB!$F$32:$F$37,MATCH('1'!AE34, CB!$D$32:$D$37,1))+('1'!AE34- INDEX(CB!$D$32:$D$37,MATCH('1'!AE34,CB!$D$32:$D$37,1)))*( INDEX(CB!$F$32:$F$37,MATCH('1'!AE34, CB!$D$32:$D$37,1)+1)- INDEX(CB!$F$32:$F$37,MATCH('1'!AE34, CB!$D$32:$D$37,1)))/( INDEX(CB!$D$32:$D$37,MATCH('1'!AE34, CB!$D$32:$D$37,1)+1)- INDEX(CB!$D$32:$D$37,MATCH('1'!AE34,CB!$D$32:$D$37,1))),IF(AND('1'!AF34=CB!$A$38, '1'!AH34=CB!$B$38),INDEX(CB!$F$38:$F$43,MATCH('1'!AE34, CB!$D$38:$D$43,1))+('1'!AE34- INDEX(CB!$D$38:$D$43,MATCH('1'!AE34,CB!$D$38:$D$43,1)))*( INDEX(CB!$F$38:$F$43,MATCH('1'!AE34, CB!$D$38:$D$43,1)+1)- INDEX(CB!$F$38:$F$43,MATCH('1'!AE34, CB!$D$38:$D$43,1)))/( INDEX(CB!$D$38:$D$43,MATCH('1'!AE34, CB!$D$38:$D$43,1)+1)- INDEX(CB!$D$38:$D$43,MATCH('1'!AE34,CB!$D$38:$D$43,1))),IF(AND('1'!AF34=CB!$A$44, '1'!AH34=CB!$B$44),INDEX(CB!$F$44:$F$49,MATCH('1'!AE34, CB!$D$44:$D$49,1))+('1'!AE34- INDEX(CB!$D$44:$D$49,MATCH('1'!AE34,CB!$D$44:$D$49,1)))*( INDEX(CB!$F$44:$F$49,MATCH('1'!AE34, CB!$D$44:$D$49,1)+1)- INDEX(CB!$F$44:$F$49,MATCH('1'!AE34, CB!$D$44:$D$49,1)))/( INDEX(CB!$D$44:$D$49,MATCH('1'!AE34, CB!$D$44:$D$49,1)+1)- INDEX(CB!$D$44:$D$49,MATCH('1'!AE34,CB!$D$44:$D$49,1))),IF(AND('1'!AF34=CB!$A$50, '1'!AH34=CB!$B$50),INDEX(CB!$F$50:$F$55,MATCH('1'!AE34, CB!$D$50:$D$55,1))+('1'!AE34- INDEX(CB!$D$50:$D$55,MATCH('1'!AE34,CB!$D$50:$D$55,1)))*( INDEX(CB!$F$50:$F$55,MATCH('1'!AE34, CB!$D$50:$D$55,1)+1)- INDEX(CB!$F$50:$F$55,MATCH('1'!AE34, CB!$D$50:$D$55,1)))/( INDEX(CB!$D$50:$D$55,MATCH('1'!AE34, CB!$D$50:$D$55,1)+1)- INDEX(CB!$D$50:$D$55,MATCH('1'!AE34,CB!$D$50:$D$55,1))),IF(AND('1'!AF34=CB!$A$56, '1'!AH34=CB!$B$56),INDEX(CB!$F$56:$F$61,MATCH('1'!AE34, CB!$D$56:$D$61,1))+('1'!AE34- INDEX(CB!$D$56:$D$61,MATCH('1'!AE34,CB!$D$56:$D$61,1)))*( INDEX(CB!$F$56:$F$61,MATCH('1'!AE34, CB!$D$56:$D$61,1)+1)- INDEX(CB!$F$56:$F$61,MATCH('1'!AE34, CB!$D$56:$D$61,1)))/( INDEX(CB!$D$56:$D$61,MATCH('1'!AE34, CB!$D$56:$D$61,1)+1)- INDEX(CB!$D$56:$D$61,MATCH('1'!AE34,CB!$D$56:$D$61,1))),IF(AND('1'!AF34=CB!$A$62, '1'!AH34=CB!$B$62),INDEX(CB!$F$62:$F$67,MATCH('1'!AE34, CB!$D$62:$D$67,1))+('1'!AE34- INDEX(CB!$D$62:$D$67,MATCH('1'!AE34,CB!$D$62:$D$67,1)))*( INDEX(CB!$F$62:$F$67,MATCH('1'!AE34, CB!$D$62:$D$67,1)+1)- INDEX(CB!$F$62:$F$67,MATCH('1'!AE34, CB!$D$62:$D$67,1)))/( INDEX(CB!$D$62:$D$67,MATCH('1'!AE34, CB!$D$62:$D$67,1)+1)- INDEX(CB!$D$62:$D$67,MATCH('1'!AE34,CB!$D$62:$D$67,1))),IF(AND('1'!AF34=CB!$A$68, '1'!AH34=CB!$B$68),INDEX(CB!$F$68:$F$73,MATCH('1'!AE34, CB!$D$68:$D$73,1))+('1'!AE34- INDEX(CB!$D$68:$D$73,MATCH('1'!AE34,CB!$D$68:$D$73,1)))*( INDEX(CB!$F$68:$F$73,MATCH('1'!AE34, CB!$D$68:$D$73,1)+1)- INDEX(CB!$F$68:$F$73,MATCH('1'!AE34, CB!$D$68:$D$73,1)))/(INDEX(CB!$D$68:$D$73,MATCH('1'!AE34, CB!$D$68:$D$73,1)+1)- INDEX(CB!$D$68:$D$73,MATCH('1'!AE34,CB!$D$68:$D$73,1))),IF(AND('1'!AF34=CB!$A$74, '1'!AH34=CB!$B$74),INDEX(CB!$F$74:$F$79,MATCH('1'!AE34, CB!$D$74:$D$79,1))+('1'!AE34- INDEX(CB!$D$74:$D$79,MATCH('1'!AE34,CB!$D$74:$D$79,1)))*( INDEX(CB!$F$74:$F$79,MATCH('1'!AE34, CB!$D$74:$D$79,1)+1)- INDEX(CB!$F$74:$F$79,MATCH('1'!AE34, CB!$D$74:$D$79,1)))/(INDEX(CB!$D$74:$D$79,MATCH('1'!AE34, CB!$D$74:$D$79,1)+1)- INDEX(CB!$D$74:$D$79,MATCH('1'!AE34,CB!$D$74:$D$79,1))),IF(AND('1'!AF34=CB!$A$80, '1'!AH34=CB!$B$80),INDEX(CB!$F$80:$F$85,MATCH('1'!AE34, CB!$D$80:$D$85,1))+('1'!AE34- INDEX(CB!$D$80:$D$85,MATCH('1'!AE34,CB!$D$80:$D$85,1)))*( INDEX(CB!$F$80:$F$85,MATCH('1'!AE34, CB!$D$80:$D$85,1)+1)- INDEX(CB!$F$80:$F$85,MATCH('1'!AE34, CB!$D$80:$D$85,1)))/(INDEX(CB!$D$80:$D$85,MATCH('1'!AE34, CB!$D$80:$D$85,1)+1)- INDEX(CB!$D$80:$D$85,MATCH('1'!AE34,CB!$D$80:$D$85,1))),IF(AND('1'!AF34=CB!$A$86, '1'!AH34=CB!$B$86),INDEX(CB!$F$86:$F$91,MATCH('1'!AE34, CB!$D$86:$D$91,1))+('1'!AE34- INDEX(CB!$D$86:$D$91,MATCH('1'!AE34,CB!$D$86:$D$91,1)))*( INDEX(CB!$F$86:$F$91,MATCH('1'!AE34, CB!$D$86:$D$91,1)+1)- INDEX(CB!$F$86:$F$91,MATCH('1'!AE34, CB!$D$86:$D$91,1)))/(INDEX(CB!$D$86:$D$91,MATCH('1'!AE34, CB!$D$86:$D$91,1)+1)- INDEX(CB!$D$86:$D$91,MATCH('1'!AE34,CB!$D$86:$D$91,1))),IF(AND('1'!AF34=CB!$A$92, '1'!AH34=CB!$B$92),INDEX(CB!$F$92:$F$97,MATCH('1'!AE34, CB!$D$92:$D$97,1))+('1'!AE34- INDEX(CB!$D$92:$D$97,MATCH('1'!AE34,CB!$D$92:$D$97,1)))*( INDEX(CB!$F$92:$F$97,MATCH('1'!AE34, CB!$D$92:$D$97,1)+1)- INDEX(CB!$F$92:$F$97,MATCH('1'!AE34, CB!$D$92:$D$97,1)))/(INDEX(CB!$D$92:$D$97,MATCH('1'!AE34, CB!$D$92:$D$97,1)+1)- INDEX(CB!$D$92:$D$97,MATCH('1'!AE34,CB!$D$92:$D$97,1))),IF(AND('1'!AF34=CB!$A$98, '1'!AH34=CB!$B$98),INDEX(CB!$F$98:$F$103,MATCH('1'!AE34, CB!$D$98:$D$103,1))+('1'!AE34- INDEX(CB!$D$98:$D$103,MATCH('1'!AE34,CB!$D$98:$D$103,1)))*( INDEX(CB!$F$98:$F$103,MATCH('1'!AE34, CB!$D$98:$D$103,1)+1)- INDEX(CB!$F$98:$F$103,MATCH('1'!AE34, CB!$D$98:$D$103,1)))/(INDEX(CB!$D$98:$D$103,MATCH('1'!AE34, CB!$D$98:$D$103,1)+1)- INDEX(CB!$D$98:$D$103,MATCH('1'!AE34,CB!$D$98:$D$103,1))),IF(AND('1'!AF34=CB!$A$104, '1'!AH34=CB!$B$104),INDEX(CB!$F$104:$F$109,MATCH('1'!AE34, CB!$D$104:$D$109,1))+('1'!AE34- INDEX(CB!$D$104:$D$109,MATCH('1'!AE34,CB!$D$104:$D$109,1)))*( INDEX(CB!$F$104:$F$109,MATCH('1'!AE34, CB!$D$104:$D$109,1)+1)- INDEX(CB!$F$104:$F$109,MATCH('1'!AE34, CB!$D$104:$D$109,1)))/(INDEX(CB!$D$104:$D$109,MATCH('1'!AE34, CB!$D$104:$D$109,1)+1)- INDEX(CB!$D$104:$D$109,MATCH('1'!AE34,CB!$D$104:$D$109,1))),0))))))))))))))))))</f>
        <v>#N/A</v>
      </c>
      <c r="AX34" s="33" t="e">
        <f>IF(AND('1'!AF34=CB!$A$2, '1'!AH34=CB!$B$2),INDEX(CB!$E$2:$E$7,MATCH('1'!AE34, CB!$D$2:$D$7,1))+('1'!AE34- INDEX(CB!$D$2:$D$7,MATCH('1'!AE34,CB!$D$2:$D$7,1)))*( INDEX(CB!$E$2:$E$7,MATCH('1'!AE34, CB!$D$2:$D$7,1)+1)- INDEX(CB!$E$2:$E$7,MATCH('1'!AE34, CB!$D$2:$D$7,1)))/( INDEX(CB!$D$2:$D$7,MATCH('1'!AE34, CB!$D$2:$D$7,1)+1)- INDEX(CB!$D$2:$D$7,MATCH('1'!AE34,CB!$D$2:$D$7,1))),IF(AND('1'!AF34=CB!$A$8, '1'!AH34=CB!$B$8),INDEX(CB!$E$8:$E$13,MATCH('1'!AE34, CB!$D$8:$D$13,1))+('1'!AE34- INDEX(CB!$D$8:$D$13,MATCH('1'!AE34,CB!$D$8:$D$13,1)))*( INDEX(CB!$E$8:$E$13,MATCH('1'!AE34, CB!$D$8:$D$13,1)+1)- INDEX(CB!$E$8:$E$13,MATCH('1'!AE34, CB!$D$8:$D$13,1)))/( INDEX(CB!$D$8:$D$13,MATCH('1'!AE34, CB!$D$8:$D$13,1)+1)- INDEX(CB!$D$8:$D$13,MATCH('1'!AE34,CB!$D$8:$D$13,1))),IF(AND('1'!AF34=CB!$A$14, '1'!AH34=CB!$B$14),INDEX(CB!$E$14:$E$19,MATCH('1'!AE34, CB!$D$14:$D$19,1))+('1'!AE34- INDEX(CB!$D$14:$D$19,MATCH('1'!AE34,CB!$D$14:$D$19,1)))*( INDEX(CB!$E$14:$E$19,MATCH('1'!AE34, CB!$D$14:$D$19,1)+1)- INDEX(CB!$E$14:$E$19,MATCH('1'!AE34, CB!$D$14:$D$19,1)))/( INDEX(CB!$D$14:$D$19,MATCH('1'!AE34, CB!$D$14:$D$19,1)+1)- INDEX(CB!$D$14:$D$19,MATCH('1'!AE34,CB!$D$14:$D$19,1))),IF(AND('1'!AF34=CB!$A$20, '1'!AH34=CB!$B$20),INDEX(CB!$E$20:$E$25,MATCH('1'!AE34, CB!$D$20:$D$25,1))+('1'!AE34- INDEX(CB!$D$20:$D$25,MATCH('1'!AE34,CB!$D$20:$D$25,1)))*( INDEX(CB!$E$20:$E$25,MATCH('1'!AE34, CB!$D$20:$D$25,1)+1)- INDEX(CB!$E$20:$E$25,MATCH('1'!AE34, CB!$D$20:$D$25,1)))/( INDEX(CB!$D$20:$D$25,MATCH('1'!AE34, CB!$D$20:$D$25,1)+1)- INDEX(CB!$D$20:$D$25,MATCH('1'!AE34,CB!$D$20:$D$25,1))),IF(AND('1'!AF34=CB!$A$26, '1'!AH34=CB!$B$26),INDEX(CB!$E$26:$E$31,MATCH('1'!AE34, CB!$D$26:$D$31,1))+('1'!AE34- INDEX(CB!$D$26:$D$31,MATCH('1'!AE34,CB!$D$26:$D$31,1)))*( INDEX(CB!$E$26:$E$31,MATCH('1'!AE34, CB!$D$26:$D$31,1)+1)- INDEX(CB!$E$26:$E$31,MATCH('1'!AE34, CB!$D$26:$D$31,1)))/( INDEX(CB!$D$26:$D$31,MATCH('1'!AE34, CB!$D$26:$D$31,1)+1)- INDEX(CB!$D$26:$D$31,MATCH('1'!AE34,CB!$D$26:$D$31,1))),IF(AND('1'!AF34=CB!$A$32, '1'!AH34=CB!$B$32),INDEX(CB!$E$32:$E$37,MATCH('1'!AE34, CB!$D$32:$D$37,1))+('1'!AE34- INDEX(CB!$D$32:$D$37,MATCH('1'!AE34,CB!$D$32:$D$37,1)))*( INDEX(CB!$E$32:$E$37,MATCH('1'!AE34, CB!$D$32:$D$37,1)+1)- INDEX(CB!$E$32:$E$37,MATCH('1'!AE34, CB!$D$32:$D$37,1)))/( INDEX(CB!$D$32:$D$37,MATCH('1'!AE34, CB!$D$32:$D$37,1)+1)- INDEX(CB!$D$32:$D$37,MATCH('1'!AE34,CB!$D$32:$D$37,1))),IF(AND('1'!AF34=CB!$A$38, '1'!AH34=CB!$B$38),INDEX(CB!$E$38:$E$43,MATCH('1'!AE34, CB!$D$38:$D$43,1))+('1'!AE34- INDEX(CB!$D$38:$D$43,MATCH('1'!AE34,CB!$D$38:$D$43,1)))*( INDEX(CB!$E$38:$E$43,MATCH('1'!AE34, CB!$D$38:$D$43,1)+1)- INDEX(CB!$E$38:$E$43,MATCH('1'!AE34, CB!$D$38:$D$43,1)))/( INDEX(CB!$D$38:$D$43,MATCH('1'!AE34, CB!$D$38:$D$43,1)+1)- INDEX(CB!$D$38:$D$43,MATCH('1'!AE34,CB!$D$38:$D$43,1))),IF(AND('1'!AF34=CB!$A$44, '1'!AH34=CB!$B$44),INDEX(CB!$E$44:$E$49,MATCH('1'!AE34, CB!$D$44:$D$49,1))+('1'!AE34- INDEX(CB!$D$44:$D$49,MATCH('1'!AE34,CB!$D$44:$D$49,1)))*( INDEX(CB!$E$44:$E$49,MATCH('1'!AE34, CB!$D$44:$D$49,1)+1)- INDEX(CB!$E$44:$E$49,MATCH('1'!AE34, CB!$D$44:$D$49,1)))/( INDEX(CB!$D$44:$D$49,MATCH('1'!AE34, CB!$D$44:$D$49,1)+1)- INDEX(CB!$D$44:$D$49,MATCH('1'!AE34,CB!$D$44:$D$49,1))),IF(AND('1'!AF34=CB!$A$50, '1'!AH34=CB!$B$50),INDEX(CB!$E$50:$E$55,MATCH('1'!AE34, CB!$D$50:$D$55,1))+('1'!AE34- INDEX(CB!$D$50:$D$55,MATCH('1'!AE34,CB!$D$50:$D$55,1)))*( INDEX(CB!$E$50:$E$55,MATCH('1'!AE34, CB!$D$50:$D$55,1)+1)- INDEX(CB!$E$50:$E$55,MATCH('1'!AE34, CB!$D$50:$D$55,1)))/( INDEX(CB!$D$50:$D$55,MATCH('1'!AE34, CB!$D$50:$D$55,1)+1)- INDEX(CB!$D$50:$D$55,MATCH('1'!AE34,CB!$D$50:$D$55,1))),IF(AND('1'!AF34=CB!$A$56, '1'!AH34=CB!$B$56),INDEX(CB!$E$56:$E$61,MATCH('1'!AE34, CB!$D$56:$D$61,1))+('1'!AE34- INDEX(CB!$D$56:$D$61,MATCH('1'!AE34,CB!$D$56:$D$61,1)))*( INDEX(CB!$E$56:$E$61,MATCH('1'!AE34, CB!$D$56:$D$61,1)+1)- INDEX(CB!$E$56:$E$61,MATCH('1'!AE34, CB!$D$56:$D$61,1)))/( INDEX(CB!$D$56:$D$61,MATCH('1'!AE34, CB!$D$56:$D$61,1)+1)- INDEX(CB!$D$56:$D$61,MATCH('1'!AE34,CB!$D$56:$D$61,1))),IF(AND('1'!AF34=CB!$A$62, '1'!AH34=CB!$B$62),INDEX(CB!$E$62:$E$67,MATCH('1'!AE34, CB!$D$62:$D$67,1))+('1'!AE34- INDEX(CB!$D$62:$D$67,MATCH('1'!AE34,CB!$D$62:$D$67,1)))*( INDEX(CB!$E$62:$E$67,MATCH('1'!AE34, CB!$D$62:$D$67,1)+1)- INDEX(CB!$E$62:$E$67,MATCH('1'!AE34, CB!$D$62:$D$67,1)))/( INDEX(CB!$D$62:$D$67,MATCH('1'!AE34, CB!$D$62:$D$67,1)+1)- INDEX(CB!$D$62:$D$67,MATCH('1'!AE34,CB!$D$62:$D$67,1))),IF(AND('1'!AF34=CB!$A$68, '1'!AH34=CB!$B$68),INDEX(CB!$E$68:$E$73,MATCH('1'!AE34, CB!$D$68:$D$73,1))+('1'!AE34- INDEX(CB!$D$68:$D$73,MATCH('1'!AE34,CB!$D$68:$D$73,1)))*( INDEX(CB!$E$68:$E$73,MATCH('1'!AE34, CB!$D$68:$D$73,1)+1)- INDEX(CB!$E$68:$E$73,MATCH('1'!AE34, CB!$D$68:$D$73,1)))/(INDEX(CB!$D$68:$D$73,MATCH('1'!AE34, CB!$D$68:$D$73,1)+1)- INDEX(CB!$D$68:$D$73,MATCH('1'!AE34,CB!$D$68:$D$73,1))),IF(AND('1'!AF34=CB!$A$74, '1'!AH34=CB!$B$74),INDEX(CB!$E$74:$E$79,MATCH('1'!AE34, CB!$D$74:$D$79,1))+('1'!AE34- INDEX(CB!$D$74:$D$79,MATCH('1'!AE34,CB!$D$74:$D$79,1)))*( INDEX(CB!$E$74:$E$79,MATCH('1'!AE34, CB!$D$74:$D$79,1)+1)- INDEX(CB!$E$74:$E$79,MATCH('1'!AE34, CB!$D$74:$D$79,1)))/(INDEX(CB!$D$74:$D$79,MATCH('1'!AE34, CB!$D$74:$D$79,1)+1)- INDEX(CB!$D$74:$D$79,MATCH('1'!AE34,CB!$D$74:$D$79,1))),IF(AND('1'!AF34=CB!$A$80, '1'!AH34=CB!$B$80),INDEX(CB!$E$80:$E$85,MATCH('1'!AE34, CB!$D$80:$D$85,1))+('1'!AE34- INDEX(CB!$D$80:$D$85,MATCH('1'!AE34,CB!$D$80:$D$85,1)))*( INDEX(CB!$E$80:$E$85,MATCH('1'!AE34, CB!$D$80:$D$85,1)+1)- INDEX(CB!$E$80:$E$85,MATCH('1'!AE34, CB!$D$80:$D$85,1)))/(INDEX(CB!$D$80:$D$85,MATCH('1'!AE34, CB!$D$80:$D$85,1)+1)- INDEX(CB!$D$80:$D$85,MATCH('1'!AE34,CB!$D$80:$D$85,1))),IF(AND('1'!AF34=CB!$A$86, '1'!AH34=CB!$B$86),INDEX(CB!$E$86:$E$91,MATCH('1'!AE34, CB!$D$86:$D$91,1))+('1'!AE34- INDEX(CB!$D$86:$D$91,MATCH('1'!AE34,CB!$D$86:$D$91,1)))*( INDEX(CB!$E$86:$E$91,MATCH('1'!AE34, CB!$D$86:$D$91,1)+1)- INDEX(CB!$E$86:$E$91,MATCH('1'!AE34, CB!$D$86:$D$91,1)))/(INDEX(CB!$D$86:$D$91,MATCH('1'!AE34, CB!$D$86:$D$91,1)+1)- INDEX(CB!$D$86:$D$91,MATCH('1'!AE34,CB!$D$86:$D$91,1))),IF(AND('1'!AF34=CB!$A$92, '1'!AH34=CB!$B$92),INDEX(CB!$E$92:$E$97,MATCH('1'!AE34, CB!$D$92:$D$97,1))+('1'!AE34- INDEX(CB!$D$92:$D$97,MATCH('1'!AE34,CB!$D$92:$D$97,1)))*( INDEX(CB!$E$92:$E$97,MATCH('1'!AE34, CB!$D$92:$D$97,1)+1)- INDEX(CB!$E$92:$E$97,MATCH('1'!AE34, CB!$D$92:$D$97,1)))/(INDEX(CB!$D$92:$D$97,MATCH('1'!AE34, CB!$D$92:$D$97,1)+1)- INDEX(CB!$D$92:$D$97,MATCH('1'!AE34,CB!$D$92:$D$97,1))),IF(AND('1'!AF34=CB!$A$98, '1'!AH34=CB!$B$98),INDEX(CB!$E$98:$E$103,MATCH('1'!AE34, CB!$D$98:$D$103,1))+('1'!AE34- INDEX(CB!$D$98:$D$103,MATCH('1'!AE34,CB!$D$98:$D$103,1)))*( INDEX(CB!$E$98:$E$103,MATCH('1'!AE34, CB!$D$98:$D$103,1)+1)- INDEX(CB!$E$98:$E$103,MATCH('1'!AE34, CB!$D$98:$D$103,1)))/(INDEX(CB!$D$98:$D$103,MATCH('1'!AE34, CB!$D$98:$D$103,1)+1)- INDEX(CB!$D$98:$D$103,MATCH('1'!AE34,CB!$D$98:$D$103,1))),IF(AND('1'!AF34=CB!$A$104, '1'!AH34=CB!$B$104),INDEX(CB!$E$104:$E$109,MATCH('1'!AE34, CB!$D$104:$D$109,1))+('1'!AE34- INDEX(CB!$D$104:$D$109,MATCH('1'!AE34,CB!$D$104:$D$109,1)))*( INDEX(CB!$E$104:$E$109,MATCH('1'!AE34, CB!$D$104:$D$109,1)+1)- INDEX(CB!$E$104:$E$109,MATCH('1'!AE34, CB!$D$104:$D$109,1)))/(INDEX(CB!$D$104:$D$109,MATCH('1'!AE34, CB!$D$104:$D$109,1)+1)- INDEX(CB!$D$104:$D$109,MATCH('1'!AE34,CB!$D$104:$D$109,1))),0))))))))))))))))))</f>
        <v>#N/A</v>
      </c>
      <c r="AY34" s="11" t="e">
        <f t="shared" si="17"/>
        <v>#VALUE!</v>
      </c>
      <c r="AZ34" s="11" t="e">
        <f>(-AY33+IF(AND('1'!AF34=CB!$A$2,'1'!AH34=CB!$B$2),MAX(CB!$D$2:$D$7),IF(AND('1'!AF34=CB!$A$8,'1'!AH34=CB!$B$8),MAX(CB!$D$8:$D$13),IF(AND('1'!AF34=CB!$A$14,'1'!AH34=CB!$B$14),MAX(CB!$D$14:$D$19),IF(AND('1'!AF34=CB!$A$20,'1'!AH34=CB!$B$20),MAX(CB!$D$20:$D$25),IF(AND('1'!AF34=CB!$A$26,'1'!AH34=CB!$B$26),MAX(CB!$D$26:$D$31),IF(AND('1'!AF34=CB!$A$32,'1'!AH34=CB!$B$32),CB!$D$36+(6-CB!$C$36)*(CB!$D$37-CB!$D$36)/(CB!$C$37-CB!$C$36),IF(AND('1'!AF34=CB!$A$38,'1'!AH34=CB!$B$38),CB!$D$42+(6-CB!$C$42)*(CB!$D$43-CB!$D$42)/(CB!$C$43-CB!$C$42),IF(AND('1'!AF34=CB!$A$44,'1'!AH34=CB!$B$44),CB!$D$48+(6-CB!$C$48)*(CB!$D$49-CB!$D$48)/(CB!$C$49-CB!$C$48),IF(AND('1'!AF34=CB!$A$50,'1'!AH34=CB!$B$50),CB!$D$54+(6-CB!$C$54)*(CB!$D$55-CB!$D$54)/(CB!$C$55-CB!$C$54),IF(AND('1'!AF34=CB!$A$56,'1'!AH34=CB!$B$56),CB!$D$60+(6-CB!$C$60)*(CB!$D$61-CB!$D$60)/(CB!$C$61-CB!$C$60),IF(AND('1'!AF34=CB!$A$62,'1'!AH34=CB!$B$62),MAX(CB!$D$62:$D$67),IF(AND('1'!AF34=CB!$A$68,'1'!AH34=CB!$B$68),MAX(CB!$D$68:$D$73),IF(AND('1'!AF34=CB!$A$74,'1'!AH34=CB!$B$74),MAX(CB!$D$74:$D$79),IF(AND('1'!AF34=CB!$A$80,'1'!AH34=CB!$B$80),MAX(CB!$D$80:$D$85),IF(AND('1'!AF34=CB!$A$86,'1'!AH34=CB!$B$86),MAX(CB!$D$86:$D$91),IF(AND('1'!AF34=CB!$A$92,'1'!AH34=CB!$B$92),MAX(CB!$D$92:$D$97),IF(AND('1'!AF34=CB!$A$98,'1'!AH34=CB!$B$98),MAX(CB!$D$98:$D$103),IF(AND('1'!AF34=CB!$A$104,'1'!AH34=CB!$B$104),MAX(CB!$D$104:$D$109),0)))))))))))))))))))/(F34*H34*D34)*43560+$B33</f>
        <v>#VALUE!</v>
      </c>
      <c r="BA34" s="38" t="e">
        <f t="shared" si="1"/>
        <v>#N/A</v>
      </c>
      <c r="BB34" s="39" t="e">
        <f t="shared" si="2"/>
        <v>#N/A</v>
      </c>
      <c r="BC34" s="39" t="e">
        <f t="shared" si="3"/>
        <v>#N/A</v>
      </c>
      <c r="BD34" s="39" t="e">
        <f t="shared" si="4"/>
        <v>#N/A</v>
      </c>
      <c r="BE34" s="39" t="e">
        <f t="shared" si="5"/>
        <v>#N/A</v>
      </c>
      <c r="BF34" s="39" t="e">
        <f t="shared" si="6"/>
        <v>#N/A</v>
      </c>
      <c r="BG34" s="39" t="e">
        <f t="shared" si="7"/>
        <v>#N/A</v>
      </c>
      <c r="BH34" s="39" t="e">
        <f t="shared" si="8"/>
        <v>#VALUE!</v>
      </c>
      <c r="BI34" s="56" t="e">
        <f t="shared" si="18"/>
        <v>#VALUE!</v>
      </c>
    </row>
    <row r="35" spans="1:61" ht="14.55" x14ac:dyDescent="0.4">
      <c r="A35" s="65">
        <v>24</v>
      </c>
      <c r="B35" s="35"/>
      <c r="C35" s="23" t="str">
        <f t="shared" si="20"/>
        <v/>
      </c>
      <c r="D35" s="95" t="str">
        <f t="shared" si="10"/>
        <v/>
      </c>
      <c r="E35" s="23" t="str">
        <f t="shared" si="11"/>
        <v/>
      </c>
      <c r="F35" s="35"/>
      <c r="G35" s="48" t="str">
        <f t="shared" si="12"/>
        <v/>
      </c>
      <c r="H35" s="93" t="str">
        <f>IF(B35&lt;&gt;0,INDEX(RainfallIntensity!$A$4:$B$49,MATCH($K$8,RainfallIntensity!$A$4:$A$49),2),"")</f>
        <v/>
      </c>
      <c r="I35" s="23" t="str">
        <f t="shared" si="13"/>
        <v/>
      </c>
      <c r="J35" s="23" t="str">
        <f t="shared" si="19"/>
        <v/>
      </c>
      <c r="K35" s="23" t="str">
        <f t="shared" si="14"/>
        <v/>
      </c>
      <c r="L35" s="35"/>
      <c r="M35" s="35" t="s">
        <v>119</v>
      </c>
      <c r="N35" s="83"/>
      <c r="O35" s="24" t="str">
        <f>IF(B35&lt;&gt;0,'1'!BA35,"")</f>
        <v/>
      </c>
      <c r="P35" s="55" t="str">
        <f>IF(B35&lt;&gt;0,'1'!BB35,"")</f>
        <v/>
      </c>
      <c r="Q35" s="24" t="str">
        <f>IF(B35&lt;&gt;0,'1'!BC35,"")</f>
        <v/>
      </c>
      <c r="R35" s="24" t="str">
        <f>IF(B35&lt;&gt;0,INDEX(CB!$N$2:$N$109,MATCH('1'!M35, CB!$A$2:$A$109,1)),"")</f>
        <v/>
      </c>
      <c r="S35" s="24" t="str">
        <f>IF(B35&lt;&gt;0,'1'!BD35,"")</f>
        <v/>
      </c>
      <c r="T35" s="24" t="str">
        <f>IF(B35&lt;&gt;0,'1'!BE35,"")</f>
        <v/>
      </c>
      <c r="U35" s="24" t="str">
        <f>IF(B35&lt;&gt;0,'1'!BF35,"")</f>
        <v/>
      </c>
      <c r="V35" s="24" t="str">
        <f>IF(B35&lt;&gt;0,'1'!BG35,"")</f>
        <v/>
      </c>
      <c r="W35" s="24" t="str">
        <f>IF(B35&lt;&gt;0,'1'!BH35,"")</f>
        <v/>
      </c>
      <c r="X35" s="53" t="str">
        <f t="shared" si="15"/>
        <v/>
      </c>
      <c r="Y35" s="63"/>
      <c r="Z35" s="94" t="str">
        <f t="shared" si="0"/>
        <v/>
      </c>
      <c r="AE35" s="11" t="str">
        <f>'1'!K35</f>
        <v/>
      </c>
      <c r="AF35" s="33">
        <f t="array" ref="AF35">MAX(IF(CB!$A$2:$A$109&lt;='1'!M35,CB!$A$2:$A$109))</f>
        <v>10</v>
      </c>
      <c r="AG35" s="33">
        <f t="array" ref="AG35">IF('1'!M35&lt;10,MAX(IF(CB!$B$2:$B$91&lt;='1'!N35,CB!$B$2:$B$91)),MAX(IF(CB!$B$92:$B$109&lt;='1'!N35,CB!$B$92:$B$109)))</f>
        <v>0</v>
      </c>
      <c r="AH35" s="100">
        <f t="array" ref="AH35">IF('1'!M35&lt;10,MIN(IF(CB!$B$2:$B$91&gt;='1'!N35,CB!$B$2:$B$91),0.07),MIN(IF(CB!$B$92:$B$109&gt;='1'!N35,CB!$B$92:$B$109,0.03)))</f>
        <v>3.0000000000000001E-3</v>
      </c>
      <c r="AI35" s="38">
        <f>IF(AND('1'!AF35=CB!$A$2, '1'!AG35=CB!$B$2),INDEX(CB!$K$2:$K$7,MATCH('1'!AE35, CB!$D$2:$D$7,1))+('1'!AE35- INDEX(CB!$D$2:$D$7,MATCH('1'!AE35,CB!$D$2:$D$7,1)))*( INDEX(CB!$K$2:$K$7,MATCH('1'!AE35, CB!$D$2:$D$7,1)+1)- INDEX(CB!$K$2:$K$7,MATCH('1'!AE35, CB!$D$2:$D$7,1)))/( INDEX(CB!$D$2:$D$7,MATCH('1'!AE35, CB!$D$2:$D$7,1)+1)- INDEX(CB!$D$2:$D$7,MATCH('1'!AE35,CB!$D$2:$D$7,1))),IF(AND('1'!AF35=CB!$A$8, '1'!AG35=CB!$B$8),INDEX(CB!$K$8:$K$13,MATCH('1'!AE35, CB!$D$8:$D$13,1))+('1'!AE35- INDEX(CB!$D$8:$D$13,MATCH('1'!AE35,CB!$D$8:$D$13,1)))*( INDEX(CB!$K$8:$K$13,MATCH('1'!AE35, CB!$D$8:$D$13,1)+1)- INDEX(CB!$K$8:$K$13,MATCH('1'!AE35, CB!$D$8:$D$13,1)))/( INDEX(CB!$D$8:$D$13,MATCH('1'!AE35, CB!$D$8:$D$13,1)+1)- INDEX(CB!$D$8:$D$13,MATCH('1'!AE35,CB!$D$8:$D$13,1))),IF(AND('1'!AF35=CB!$A$14, '1'!AG35=CB!$B$14),INDEX(CB!$K$14:$K$19,MATCH('1'!AE35, CB!$D$14:$D$19,1))+('1'!AE35- INDEX(CB!$D$14:$D$19,MATCH('1'!AE35,CB!$D$14:$D$19,1)))*( INDEX(CB!$K$14:$K$19,MATCH('1'!AE35, CB!$D$14:$D$19,1)+1)- INDEX(CB!$K$14:$K$19,MATCH('1'!AE35, CB!$D$14:$D$19,1)))/( INDEX(CB!$D$14:$D$19,MATCH('1'!AE35, CB!$D$14:$D$19,1)+1)- INDEX(CB!$D$14:$D$19,MATCH('1'!AE35,CB!$D$14:$D$19,1))),IF(AND('1'!AF35=CB!$A$20, '1'!AG35=CB!$B$20),INDEX(CB!$K$20:$K$25,MATCH('1'!AE35, CB!$D$20:$D$25,1))+('1'!AE35- INDEX(CB!$D$20:$D$25,MATCH('1'!AE35,CB!$D$20:$D$25,1)))*( INDEX(CB!$K$20:$K$25,MATCH('1'!AE35, CB!$D$20:$D$25,1)+1)- INDEX(CB!$K$20:$K$25,MATCH('1'!AE35, CB!$D$20:$D$25,1)))/( INDEX(CB!$D$20:$D$25,MATCH('1'!AE35, CB!$D$20:$D$25,1)+1)- INDEX(CB!$D$20:$D$25,MATCH('1'!AE35,CB!$D$20:$D$25,1))),IF(AND('1'!AF35=CB!$A$26, '1'!AG35=CB!$B$26),INDEX(CB!$K$26:$K$31,MATCH('1'!AE35, CB!$D$26:$D$31,1))+('1'!AE35- INDEX(CB!$D$26:$D$31,MATCH('1'!AE35,CB!$D$26:$D$31,1)))*( INDEX(CB!$K$26:$K$31,MATCH('1'!AE35, CB!$D$26:$D$31,1)+1)- INDEX(CB!$K$26:$K$31,MATCH('1'!AE35, CB!$D$26:$D$31,1)))/( INDEX(CB!$D$26:$D$31,MATCH('1'!AE35, CB!$D$26:$D$31,1)+1)- INDEX(CB!$D$26:$D$31,MATCH('1'!AE35,CB!$D$26:$D$31,1))),IF(AND('1'!AF35=CB!$A$32, '1'!AG35=CB!$B$32),INDEX(CB!$K$32:$K$37,MATCH('1'!AE35, CB!$D$32:$D$37,1))+('1'!AE35- INDEX(CB!$D$32:$D$37,MATCH('1'!AE35,CB!$D$32:$D$37,1)))*( INDEX(CB!$K$32:$K$37,MATCH('1'!AE35, CB!$D$32:$D$37,1)+1)- INDEX(CB!$K$32:$K$37,MATCH('1'!AE35, CB!$D$32:$D$37,1)))/( INDEX(CB!$D$32:$D$37,MATCH('1'!AE35, CB!$D$32:$D$37,1)+1)- INDEX(CB!$D$32:$D$37,MATCH('1'!AE35,CB!$D$32:$D$37,1))),IF(AND('1'!AF35=CB!$A$38, '1'!AG35=CB!$B$38),INDEX(CB!$K$38:$K$43,MATCH('1'!AE35, CB!$D$38:$D$43,1))+('1'!AE35- INDEX(CB!$D$38:$D$43,MATCH('1'!AE35,CB!$D$38:$D$43,1)))*( INDEX(CB!$K$38:$K$43,MATCH('1'!AE35, CB!$D$38:$D$43,1)+1)- INDEX(CB!$K$38:$K$43,MATCH('1'!AE35, CB!$D$38:$D$43,1)))/( INDEX(CB!$D$38:$D$43,MATCH('1'!AE35, CB!$D$38:$D$43,1)+1)- INDEX(CB!$D$38:$D$43,MATCH('1'!AE35,CB!$D$38:$D$43,1))),IF(AND('1'!AF35=CB!$A$44, '1'!AG35=CB!$B$44),INDEX(CB!$K$44:$K$49,MATCH('1'!AE35, CB!$D$44:$D$49,1))+('1'!AE35- INDEX(CB!$D$44:$D$49,MATCH('1'!AE35,CB!$D$44:$D$49,1)))*( INDEX(CB!$K$44:$K$49,MATCH('1'!AE35, CB!$D$44:$D$49,1)+1)- INDEX(CB!$K$44:$K$49,MATCH('1'!AE35, CB!$D$44:$D$49,1)))/( INDEX(CB!$D$44:$D$49,MATCH('1'!AE35, CB!$D$44:$D$49,1)+1)- INDEX(CB!$D$44:$D$49,MATCH('1'!AE35,CB!$D$44:$D$49,1))),IF(AND('1'!AF35=CB!$A$50, '1'!AG35=CB!$B$50),INDEX(CB!$K$50:$K$55,MATCH('1'!AE35, CB!$D$50:$D$55,1))+('1'!AE35- INDEX(CB!$D$50:$D$55,MATCH('1'!AE35,CB!$D$50:$D$55,1)))*( INDEX(CB!$K$50:$K$55,MATCH('1'!AE35, CB!$D$50:$D$55,1)+1)- INDEX(CB!$K$50:$K$55,MATCH('1'!AE35, CB!$D$50:$D$55,1)))/( INDEX(CB!$D$50:$D$55,MATCH('1'!AE35, CB!$D$50:$D$55,1)+1)- INDEX(CB!$D$50:$D$55,MATCH('1'!AE35,CB!$D$50:$D$55,1))),IF(AND('1'!AF35=CB!$A$56, '1'!AG35=CB!$B$56),INDEX(CB!$K$56:$K$61,MATCH('1'!AE35, CB!$D$56:$D$61,1))+('1'!AE35- INDEX(CB!$D$56:$D$61,MATCH('1'!AE35,CB!$D$56:$D$61,1)))*( INDEX(CB!$K$56:$K$61,MATCH('1'!AE35, CB!$D$56:$D$61,1)+1)- INDEX(CB!$K$56:$K$61,MATCH('1'!AE35, CB!$D$56:$D$61,1)))/( INDEX(CB!$D$56:$D$61,MATCH('1'!AE35, CB!$D$56:$D$61,1)+1)- INDEX(CB!$D$56:$D$61,MATCH('1'!AE35,CB!$D$56:$D$61,1))),IF(AND('1'!AF35=CB!$A$62, '1'!AG35=CB!$B$62),INDEX(CB!$K$62:$K$67,MATCH('1'!AE35, CB!$D$62:$D$67,1))+('1'!AE35- INDEX(CB!$D$62:$D$67,MATCH('1'!AE35,CB!$D$62:$D$67,1)))*( INDEX(CB!$K$62:$K$67,MATCH('1'!AE35, CB!$D$62:$D$67,1)+1)- INDEX(CB!$K$62:$K$67,MATCH('1'!AE35, CB!$D$62:$D$67,1)))/( INDEX(CB!$D$62:$D$67,MATCH('1'!AE35, CB!$D$62:$D$67,1)+1)- INDEX(CB!$D$62:$D$67,MATCH('1'!AE35,CB!$D$62:$D$67,1))),IF(AND('1'!AF35=CB!$A$68, '1'!AG35=CB!$B$68),INDEX(CB!$K$68:$K$73,MATCH('1'!AE35, CB!$D$68:$D$73,1))+('1'!AE35- INDEX(CB!$D$68:$D$73,MATCH('1'!AE35,CB!$D$68:$D$73,1)))*( INDEX(CB!$K$68:$K$73,MATCH('1'!AE35, CB!$D$68:$D$73,1)+1)- INDEX(CB!$K$68:$K$73,MATCH('1'!AE35, CB!$D$68:$D$73,1)))/(INDEX(CB!$D$68:$D$73,MATCH('1'!AE35, CB!$D$68:$D$73,1)+1)- INDEX(CB!$D$68:$D$73,MATCH('1'!AE35,CB!$D$68:$D$73,1))),IF(AND('1'!AF35=CB!$A$74, '1'!AG35=CB!$B$74),INDEX(CB!$K$74:$K$79,MATCH('1'!AE35, CB!$D$74:$D$79,1))+('1'!AE35- INDEX(CB!$D$74:$D$79,MATCH('1'!AE35,CB!$D$74:$D$79,1)))*( INDEX(CB!$K$74:$K$79,MATCH('1'!AE35, CB!$D$74:$D$79,1)+1)- INDEX(CB!$K$74:$K$79,MATCH('1'!AE35, CB!$D$74:$D$79,1)))/(INDEX(CB!$D$74:$D$79,MATCH('1'!AE35, CB!$D$74:$D$79,1)+1)- INDEX(CB!$D$74:$D$79,MATCH('1'!AE35,CB!$D$74:$D$79,1))),IF(AND('1'!AF35=CB!$A$80, '1'!AG35=CB!$B$80),INDEX(CB!$K$80:$K$85,MATCH('1'!AE35, CB!$D$80:$D$85,1))+('1'!AE35- INDEX(CB!$D$80:$D$85,MATCH('1'!AE35,CB!$D$80:$D$85,1)))*( INDEX(CB!$K$80:$K$85,MATCH('1'!AE35, CB!$D$80:$D$85,1)+1)- INDEX(CB!$K$80:$K$85,MATCH('1'!AE35, CB!$D$80:$D$85,1)))/(INDEX(CB!$D$80:$D$85,MATCH('1'!AE35, CB!$D$80:$D$85,1)+1)- INDEX(CB!$D$80:$D$85,MATCH('1'!AE35,CB!$D$80:$D$85,1))),IF(AND('1'!AF35=CB!$A$86, '1'!AG35=CB!$B$86),INDEX(CB!$K$86:$K$91,MATCH('1'!AE35, CB!$D$86:$D$91,1))+('1'!AE35- INDEX(CB!$D$86:$D$91,MATCH('1'!AE35,CB!$D$86:$D$91,1)))*( INDEX(CB!$K$86:$K$91,MATCH('1'!AE35, CB!$D$86:$D$91,1)+1)- INDEX(CB!$K$86:$K$91,MATCH('1'!AE35, CB!$D$86:$D$91,1)))/(INDEX(CB!$D$86:$D$91,MATCH('1'!AE35, CB!$D$86:$D$91,1)+1)- INDEX(CB!$D$86:$D$91,MATCH('1'!AE35,CB!$D$86:$D$91,1))),IF(AND('1'!AF35=CB!$A$92, '1'!AG35=CB!$B$92),INDEX(CB!$K$92:$K$97,MATCH('1'!AE35, CB!$D$92:$D$97,1))+('1'!AE35- INDEX(CB!$D$92:$D$97,MATCH('1'!AE35,CB!$D$92:$D$97,1)))*( INDEX(CB!$K$92:$K$97,MATCH('1'!AE35, CB!$D$92:$D$97,1)+1)- INDEX(CB!$K$92:$K$97,MATCH('1'!AE35, CB!$D$92:$D$97,1)))/(INDEX(CB!$D$92:$D$97,MATCH('1'!AE35, CB!$D$92:$D$97,1)+1)- INDEX(CB!$D$92:$D$97,MATCH('1'!AE35,CB!$D$92:$D$97,1))),IF(AND('1'!AF35=CB!$A$98, '1'!AG35=CB!$B$98),INDEX(CB!$K$98:$K$103,MATCH('1'!AE35, CB!$D$98:$D$103,1))+('1'!AE35- INDEX(CB!$D$98:$D$103,MATCH('1'!AE35,CB!$D$98:$D$103,1)))*( INDEX(CB!$K$98:$K$103,MATCH('1'!AE35, CB!$D$98:$D$103,1)+1)- INDEX(CB!$K$98:$K$103,MATCH('1'!AE35, CB!$D$98:$D$103,1)))/(INDEX(CB!$D$98:$D$103,MATCH('1'!AE35, CB!$D$98:$D$103,1)+1)- INDEX(CB!$D$98:$D$103,MATCH('1'!AE35,CB!$D$98:$D$103,1))),IF(AND('1'!AF35=CB!$A$104, '1'!AG35=CB!$B$104),INDEX(CB!$K$104:$K$109,MATCH('1'!AE35, CB!$D$104:$D$109,1))+('1'!AE35- INDEX(CB!$D$104:$D$109,MATCH('1'!AE35,CB!$D$104:$D$109,1)))*( INDEX(CB!$K$104:$K$109,MATCH('1'!AE35, CB!$D$104:$D$109,1)+1)- INDEX(CB!$K$104:$K$109,MATCH('1'!AE35, CB!$D$104:$D$109,1)))/(INDEX(CB!$D$104:$D$109,MATCH('1'!AE35, CB!$D$104:$D$109,1)+1)- INDEX(CB!$D$104:$D$109,MATCH('1'!AE35,CB!$D$104:$D$109,1))),0))))))))))))))))))</f>
        <v>0</v>
      </c>
      <c r="AJ35" s="33">
        <f>IF(AND('1'!AF35=CB!$A$2, '1'!AG35=CB!$B$2),INDEX(CB!$I$2:$I$7,MATCH('1'!AE35, CB!$D$2:$D$7,1))+('1'!AE35- INDEX(CB!$D$2:$D$7,MATCH('1'!AE35,CB!$D$2:$D$7,1)))*( INDEX(CB!$I$2:$I$7,MATCH('1'!AE35, CB!$D$2:$D$7,1)+1)- INDEX(CB!$I$2:$I$7,MATCH('1'!AE35, CB!$D$2:$D$7,1)))/( INDEX(CB!$D$2:$D$7,MATCH('1'!AE35, CB!$D$2:$D$7,1)+1)- INDEX(CB!$D$2:$D$7,MATCH('1'!AE35,CB!$D$2:$D$7,1))),IF(AND('1'!AF35=CB!$A$8, '1'!AG35=CB!$B$8),INDEX(CB!$I$8:$I$13,MATCH('1'!AE35, CB!$D$8:$D$13,1))+('1'!AE35- INDEX(CB!$D$8:$D$13,MATCH('1'!AE35,CB!$D$8:$D$13,1)))*( INDEX(CB!$I$8:$I$13,MATCH('1'!AE35, CB!$D$8:$D$13,1)+1)- INDEX(CB!$I$8:$I$13,MATCH('1'!AE35, CB!$D$8:$D$13,1)))/( INDEX(CB!$D$8:$D$13,MATCH('1'!AE35, CB!$D$8:$D$13,1)+1)- INDEX(CB!$D$8:$D$13,MATCH('1'!AE35,CB!$D$8:$D$13,1))),IF(AND('1'!AF35=CB!$A$14, '1'!AG35=CB!$B$14),INDEX(CB!$I$14:$I$19,MATCH('1'!AE35, CB!$D$14:$D$19,1))+('1'!AE35- INDEX(CB!$D$14:$D$19,MATCH('1'!AE35,CB!$D$14:$D$19,1)))*( INDEX(CB!$I$14:$I$19,MATCH('1'!AE35, CB!$D$14:$D$19,1)+1)- INDEX(CB!$I$14:$I$19,MATCH('1'!AE35, CB!$D$14:$D$19,1)))/( INDEX(CB!$D$14:$D$19,MATCH('1'!AE35, CB!$D$14:$D$19,1)+1)- INDEX(CB!$D$14:$D$19,MATCH('1'!AE35,CB!$D$14:$D$19,1))),IF(AND('1'!AF35=CB!$A$20, '1'!AG35=CB!$B$20),INDEX(CB!$I$20:$I$25,MATCH('1'!AE35, CB!$D$20:$D$25,1))+('1'!AE35- INDEX(CB!$D$20:$D$25,MATCH('1'!AE35,CB!$D$20:$D$25,1)))*( INDEX(CB!$I$20:$I$25,MATCH('1'!AE35, CB!$D$20:$D$25,1)+1)- INDEX(CB!$I$20:$I$25,MATCH('1'!AE35, CB!$D$20:$D$25,1)))/( INDEX(CB!$D$20:$D$25,MATCH('1'!AE35, CB!$D$20:$D$25,1)+1)- INDEX(CB!$D$20:$D$25,MATCH('1'!AE35,CB!$D$20:$D$25,1))),IF(AND('1'!AF35=CB!$A$26, '1'!AG35=CB!$B$26),INDEX(CB!$I$26:$I$31,MATCH('1'!AE35, CB!$D$26:$D$31,1))+('1'!AE35- INDEX(CB!$D$26:$D$31,MATCH('1'!AE35,CB!$D$26:$D$31,1)))*( INDEX(CB!$I$26:$I$31,MATCH('1'!AE35, CB!$D$26:$D$31,1)+1)- INDEX(CB!$I$26:$I$31,MATCH('1'!AE35, CB!$D$26:$D$31,1)))/( INDEX(CB!$D$26:$D$31,MATCH('1'!AE35, CB!$D$26:$D$31,1)+1)- INDEX(CB!$D$26:$D$31,MATCH('1'!AE35,CB!$D$26:$D$31,1))),IF(AND('1'!AF35=CB!$A$32, '1'!AG35=CB!$B$32),INDEX(CB!$I$32:$I$37,MATCH('1'!AE35, CB!$D$32:$D$37,1))+('1'!AE35- INDEX(CB!$D$32:$D$37,MATCH('1'!AE35,CB!$D$32:$D$37,1)))*( INDEX(CB!$I$32:$I$37,MATCH('1'!AE35, CB!$D$32:$D$37,1)+1)- INDEX(CB!$I$32:$I$37,MATCH('1'!AE35, CB!$D$32:$D$37,1)))/( INDEX(CB!$D$32:$D$37,MATCH('1'!AE35, CB!$D$32:$D$37,1)+1)- INDEX(CB!$D$32:$D$37,MATCH('1'!AE35,CB!$D$32:$D$37,1))),IF(AND('1'!AF35=CB!$A$38, '1'!AG35=CB!$B$38),INDEX(CB!$I$38:$I$43,MATCH('1'!AE35, CB!$D$38:$D$43,1))+('1'!AE35- INDEX(CB!$D$38:$D$43,MATCH('1'!AE35,CB!$D$38:$D$43,1)))*( INDEX(CB!$I$38:$I$43,MATCH('1'!AE35, CB!$D$38:$D$43,1)+1)- INDEX(CB!$I$38:$I$43,MATCH('1'!AE35, CB!$D$38:$D$43,1)))/( INDEX(CB!$D$38:$D$43,MATCH('1'!AE35, CB!$D$38:$D$43,1)+1)- INDEX(CB!$D$38:$D$43,MATCH('1'!AE35,CB!$D$38:$D$43,1))),IF(AND('1'!AF35=CB!$A$44, '1'!AG35=CB!$B$44),INDEX(CB!$I$44:$I$49,MATCH('1'!AE35, CB!$D$44:$D$49,1))+('1'!AE35- INDEX(CB!$D$44:$D$49,MATCH('1'!AE35,CB!$D$44:$D$49,1)))*( INDEX(CB!$I$44:$I$49,MATCH('1'!AE35, CB!$D$44:$D$49,1)+1)- INDEX(CB!$I$44:$I$49,MATCH('1'!AE35, CB!$D$44:$D$49,1)))/( INDEX(CB!$D$44:$D$49,MATCH('1'!AE35, CB!$D$44:$D$49,1)+1)- INDEX(CB!$D$44:$D$49,MATCH('1'!AE35,CB!$D$44:$D$49,1))),IF(AND('1'!AF35=CB!$A$50, '1'!AG35=CB!$B$50),INDEX(CB!$I$50:$I$55,MATCH('1'!AE35, CB!$D$50:$D$55,1))+('1'!AE35- INDEX(CB!$D$50:$D$55,MATCH('1'!AE35,CB!$D$50:$D$55,1)))*( INDEX(CB!$I$50:$I$55,MATCH('1'!AE35, CB!$D$50:$D$55,1)+1)- INDEX(CB!$I$50:$I$55,MATCH('1'!AE35, CB!$D$50:$D$55,1)))/( INDEX(CB!$D$50:$D$55,MATCH('1'!AE35, CB!$D$50:$D$55,1)+1)- INDEX(CB!$D$50:$D$55,MATCH('1'!AE35,CB!$D$50:$D$55,1))),IF(AND('1'!AF35=CB!$A$56, '1'!AG35=CB!$B$56),INDEX(CB!$I$56:$I$61,MATCH('1'!AE35, CB!$D$56:$D$61,1))+('1'!AE35- INDEX(CB!$D$56:$D$61,MATCH('1'!AE35,CB!$D$56:$D$61,1)))*( INDEX(CB!$I$56:$I$61,MATCH('1'!AE35, CB!$D$56:$D$61,1)+1)- INDEX(CB!$I$56:$I$61,MATCH('1'!AE35, CB!$D$56:$D$61,1)))/( INDEX(CB!$D$56:$D$61,MATCH('1'!AE35, CB!$D$56:$D$61,1)+1)- INDEX(CB!$D$56:$D$61,MATCH('1'!AE35,CB!$D$56:$D$61,1))),IF(AND('1'!AF35=CB!$A$62, '1'!AG35=CB!$B$62),INDEX(CB!$I$62:$I$67,MATCH('1'!AE35, CB!$D$62:$D$67,1))+('1'!AE35- INDEX(CB!$D$62:$D$67,MATCH('1'!AE35,CB!$D$62:$D$67,1)))*( INDEX(CB!$I$62:$I$67,MATCH('1'!AE35, CB!$D$62:$D$67,1)+1)- INDEX(CB!$I$62:$I$67,MATCH('1'!AE35, CB!$D$62:$D$67,1)))/( INDEX(CB!$D$62:$D$67,MATCH('1'!AE35, CB!$D$62:$D$67,1)+1)- INDEX(CB!$D$62:$D$67,MATCH('1'!AE35,CB!$D$62:$D$67,1))),IF(AND('1'!AF35=CB!$A$68, '1'!AG35=CB!$B$68),INDEX(CB!$I$68:$I$73,MATCH('1'!AE35, CB!$D$68:$D$73,1))+('1'!AE35- INDEX(CB!$D$68:$D$73,MATCH('1'!AE35,CB!$D$68:$D$73,1)))*( INDEX(CB!$I$68:$I$73,MATCH('1'!AE35, CB!$D$68:$D$73,1)+1)- INDEX(CB!$I$68:$I$73,MATCH('1'!AE35, CB!$D$68:$D$73,1)))/(INDEX(CB!$D$68:$D$73,MATCH('1'!AE35, CB!$D$68:$D$73,1)+1)- INDEX(CB!$D$68:$D$73,MATCH('1'!AE35,CB!$D$68:$D$73,1))),IF(AND('1'!AF35=CB!$A$74, '1'!AG35=CB!$B$74),INDEX(CB!$I$74:$I$79,MATCH('1'!AE35, CB!$D$74:$D$79,1))+('1'!AE35- INDEX(CB!$D$74:$D$79,MATCH('1'!AE35,CB!$D$74:$D$79,1)))*( INDEX(CB!$I$74:$I$79,MATCH('1'!AE35, CB!$D$74:$D$79,1)+1)- INDEX(CB!$I$74:$I$79,MATCH('1'!AE35, CB!$D$74:$D$79,1)))/(INDEX(CB!$D$74:$D$79,MATCH('1'!AE35, CB!$D$74:$D$79,1)+1)- INDEX(CB!$D$74:$D$79,MATCH('1'!AE35,CB!$D$74:$D$79,1))),IF(AND('1'!AF35=CB!$A$80, '1'!AG35=CB!$B$80),INDEX(CB!$I$80:$I$85,MATCH('1'!AE35, CB!$D$80:$D$85,1))+('1'!AE35- INDEX(CB!$D$80:$D$85,MATCH('1'!AE35,CB!$D$80:$D$85,1)))*( INDEX(CB!$I$80:$I$85,MATCH('1'!AE35, CB!$D$80:$D$85,1)+1)- INDEX(CB!$I$80:$I$85,MATCH('1'!AE35, CB!$D$80:$D$85,1)))/(INDEX(CB!$D$80:$D$85,MATCH('1'!AE35, CB!$D$80:$D$85,1)+1)- INDEX(CB!$D$80:$D$85,MATCH('1'!AE35,CB!$D$80:$D$85,1))),IF(AND('1'!AF35=CB!$A$86, '1'!AG35=CB!$B$86),INDEX(CB!$I$86:$I$91,MATCH('1'!AE35, CB!$D$86:$D$91,1))+('1'!AE35- INDEX(CB!$D$86:$D$91,MATCH('1'!AE35,CB!$D$86:$D$91,1)))*( INDEX(CB!$I$86:$I$91,MATCH('1'!AE35, CB!$D$86:$D$91,1)+1)- INDEX(CB!$I$86:$I$91,MATCH('1'!AE35, CB!$D$86:$D$91,1)))/(INDEX(CB!$D$86:$D$91,MATCH('1'!AE35, CB!$D$86:$D$91,1)+1)- INDEX(CB!$D$86:$D$91,MATCH('1'!AE35,CB!$D$86:$D$91,1))),IF(AND('1'!AF35=CB!$A$92, '1'!AG35=CB!$B$92),INDEX(CB!$I$92:$I$97,MATCH('1'!AE35, CB!$D$92:$D$97,1))+('1'!AE35- INDEX(CB!$D$92:$D$97,MATCH('1'!AE35,CB!$D$92:$D$97,1)))*( INDEX(CB!$I$92:$I$97,MATCH('1'!AE35, CB!$D$92:$D$97,1)+1)- INDEX(CB!$I$92:$I$97,MATCH('1'!AE35, CB!$D$92:$D$97,1)))/(INDEX(CB!$D$92:$D$97,MATCH('1'!AE35, CB!$D$92:$D$97,1)+1)- INDEX(CB!$D$92:$D$97,MATCH('1'!AE35,CB!$D$92:$D$97,1))),IF(AND('1'!AF35=CB!$A$98, '1'!AG35=CB!$B$98),INDEX(CB!$I$98:$I$103,MATCH('1'!AE35, CB!$D$98:$D$103,1))+('1'!AE35- INDEX(CB!$D$98:$D$103,MATCH('1'!AE35,CB!$D$98:$D$103,1)))*( INDEX(CB!$I$98:$I$103,MATCH('1'!AE35, CB!$D$98:$D$103,1)+1)- INDEX(CB!$I$98:$I$103,MATCH('1'!AE35, CB!$D$98:$D$103,1)))/(INDEX(CB!$D$98:$D$103,MATCH('1'!AE35, CB!$D$98:$D$103,1)+1)- INDEX(CB!$D$98:$D$103,MATCH('1'!AE35,CB!$D$98:$D$103,1))),IF(AND('1'!AF35=CB!$A$104, '1'!AG35=CB!$B$104),INDEX(CB!$I$104:$I$109,MATCH('1'!AE35, CB!$D$104:$D$109,1))+('1'!AE35- INDEX(CB!$D$104:$D$109,MATCH('1'!AE35,CB!$D$104:$D$109,1)))*( INDEX(CB!$I$104:$I$109,MATCH('1'!AE35, CB!$D$104:$D$109,1)+1)- INDEX(CB!$I$104:$I$109,MATCH('1'!AE35, CB!$D$104:$D$109,1)))/(INDEX(CB!$D$104:$D$109,MATCH('1'!AE35, CB!$D$104:$D$109,1)+1)- INDEX(CB!$D$104:$D$109,MATCH('1'!AE35,CB!$D$104:$D$109,1))),0))))))))))))))))))</f>
        <v>0</v>
      </c>
      <c r="AK35" s="33">
        <f>IF(AND('1'!AF35=CB!$A$2, '1'!AG35=CB!$B$2),INDEX(CB!$C$2:$C$7,MATCH('1'!AE35, CB!$D$2:$D$7,1))+('1'!AE35- INDEX(CB!$D$2:$D$7,MATCH('1'!AE35,CB!$D$2:$D$7,1)))*( INDEX(CB!$C$2:$C$7,MATCH('1'!AE35, CB!$D$2:$D$7,1)+1)- INDEX(CB!$C$2:$C$7,MATCH('1'!AE35, CB!$D$2:$D$7,1)))/( INDEX(CB!$D$2:$D$7,MATCH('1'!AE35, CB!$D$2:$D$7,1)+1)- INDEX(CB!$D$2:$D$7,MATCH('1'!AE35,CB!$D$2:$D$7,1))),IF(AND('1'!AF35=CB!$A$8, '1'!AG35=CB!$B$8),INDEX(CB!$C$8:$C$13,MATCH('1'!AE35, CB!$D$8:$D$13,1))+('1'!AE35- INDEX(CB!$D$8:$D$13,MATCH('1'!AE35,CB!$D$8:$D$13,1)))*( INDEX(CB!$C$8:$C$13,MATCH('1'!AE35, CB!$D$8:$D$13,1)+1)- INDEX(CB!$C$8:$C$13,MATCH('1'!AE35, CB!$D$8:$D$13,1)))/( INDEX(CB!$D$8:$D$13,MATCH('1'!AE35, CB!$D$8:$D$13,1)+1)- INDEX(CB!$D$8:$D$13,MATCH('1'!AE35,CB!$D$8:$D$13,1))),IF(AND('1'!AF35=CB!$A$14, '1'!AG35=CB!$B$14),INDEX(CB!$C$14:$C$19,MATCH('1'!AE35, CB!$D$14:$D$19,1))+('1'!AE35- INDEX(CB!$D$14:$D$19,MATCH('1'!AE35,CB!$D$14:$D$19,1)))*( INDEX(CB!$C$14:$C$19,MATCH('1'!AE35, CB!$D$14:$D$19,1)+1)- INDEX(CB!$C$14:$C$19,MATCH('1'!AE35, CB!$D$14:$D$19,1)))/( INDEX(CB!$D$14:$D$19,MATCH('1'!AE35, CB!$D$14:$D$19,1)+1)- INDEX(CB!$D$14:$D$19,MATCH('1'!AE35,CB!$D$14:$D$19,1))),IF(AND('1'!AF35=CB!$A$20, '1'!AG35=CB!$B$20),INDEX(CB!$C$20:$C$25,MATCH('1'!AE35, CB!$D$20:$D$25,1))+('1'!AE35- INDEX(CB!$D$20:$D$25,MATCH('1'!AE35,CB!$D$20:$D$25,1)))*( INDEX(CB!$C$20:$C$25,MATCH('1'!AE35, CB!$D$20:$D$25,1)+1)- INDEX(CB!$C$20:$C$25,MATCH('1'!AE35, CB!$D$20:$D$25,1)))/( INDEX(CB!$D$20:$D$25,MATCH('1'!AE35, CB!$D$20:$D$25,1)+1)- INDEX(CB!$D$20:$D$25,MATCH('1'!AE35,CB!$D$20:$D$25,1))),IF(AND('1'!AF35=CB!$A$26, '1'!AG35=CB!$B$26),INDEX(CB!$C$26:$C$31,MATCH('1'!AE35, CB!$D$26:$D$31,1))+('1'!AE35- INDEX(CB!$D$26:$D$31,MATCH('1'!AE35,CB!$D$26:$D$31,1)))*( INDEX(CB!$C$26:$C$31,MATCH('1'!AE35, CB!$D$26:$D$31,1)+1)- INDEX(CB!$C$26:$C$31,MATCH('1'!AE35, CB!$D$26:$D$31,1)))/( INDEX(CB!$D$26:$D$31,MATCH('1'!AE35, CB!$D$26:$D$31,1)+1)- INDEX(CB!$D$26:$D$31,MATCH('1'!AE35,CB!$D$26:$D$31,1))),IF(AND('1'!AF35=CB!$A$32, '1'!AG35=CB!$B$32),INDEX(CB!$C$32:$C$37,MATCH('1'!AE35, CB!$D$32:$D$37,1))+('1'!AE35- INDEX(CB!$D$32:$D$37,MATCH('1'!AE35,CB!$D$32:$D$37,1)))*( INDEX(CB!$C$32:$C$37,MATCH('1'!AE35, CB!$D$32:$D$37,1)+1)- INDEX(CB!$C$32:$C$37,MATCH('1'!AE35, CB!$D$32:$D$37,1)))/( INDEX(CB!$D$32:$D$37,MATCH('1'!AE35, CB!$D$32:$D$37,1)+1)- INDEX(CB!$D$32:$D$37,MATCH('1'!AE35,CB!$D$32:$D$37,1))),IF(AND('1'!AF35=CB!$A$38, '1'!AG35=CB!$B$38),INDEX(CB!$C$38:$C$43,MATCH('1'!AE35, CB!$D$38:$D$43,1))+('1'!AE35- INDEX(CB!$D$38:$D$43,MATCH('1'!AE35,CB!$D$38:$D$43,1)))*( INDEX(CB!$C$38:$C$43,MATCH('1'!AE35, CB!$D$38:$D$43,1)+1)- INDEX(CB!$C$38:$C$43,MATCH('1'!AE35, CB!$D$38:$D$43,1)))/( INDEX(CB!$D$38:$D$43,MATCH('1'!AE35, CB!$D$38:$D$43,1)+1)- INDEX(CB!$D$38:$D$43,MATCH('1'!AE35,CB!$D$38:$D$43,1))),IF(AND('1'!AF35=CB!$A$44, '1'!AG35=CB!$B$44),INDEX(CB!$C$44:$C$49,MATCH('1'!AE35, CB!$D$44:$D$49,1))+('1'!AE35- INDEX(CB!$D$44:$D$49,MATCH('1'!AE35,CB!$D$44:$D$49,1)))*( INDEX(CB!$C$44:$C$49,MATCH('1'!AE35, CB!$D$44:$D$49,1)+1)- INDEX(CB!$C$44:$C$49,MATCH('1'!AE35, CB!$D$44:$D$49,1)))/( INDEX(CB!$D$44:$D$49,MATCH('1'!AE35, CB!$D$44:$D$49,1)+1)- INDEX(CB!$D$44:$D$49,MATCH('1'!AE35,CB!$D$44:$D$49,1))),IF(AND('1'!AF35=CB!$A$50, '1'!AG35=CB!$B$50),INDEX(CB!$C$50:$C$55,MATCH('1'!AE35, CB!$D$50:$D$55,1))+('1'!AE35- INDEX(CB!$D$50:$D$55,MATCH('1'!AE35,CB!$D$50:$D$55,1)))*( INDEX(CB!$C$50:$C$55,MATCH('1'!AE35, CB!$D$50:$D$55,1)+1)- INDEX(CB!$C$50:$C$55,MATCH('1'!AE35, CB!$D$50:$D$55,1)))/( INDEX(CB!$D$50:$D$55,MATCH('1'!AE35, CB!$D$50:$D$55,1)+1)- INDEX(CB!$D$50:$D$55,MATCH('1'!AE35,CB!$D$50:$D$55,1))),IF(AND('1'!AF35=CB!$A$56, '1'!AG35=CB!$B$56),INDEX(CB!$C$56:$C$61,MATCH('1'!AE35, CB!$D$56:$D$61,1))+('1'!AE35- INDEX(CB!$D$56:$D$61,MATCH('1'!AE35,CB!$D$56:$D$61,1)))*( INDEX(CB!$C$56:$C$61,MATCH('1'!AE35, CB!$D$56:$D$61,1)+1)- INDEX(CB!$C$56:$C$61,MATCH('1'!AE35, CB!$D$56:$D$61,1)))/( INDEX(CB!$D$56:$D$61,MATCH('1'!AE35, CB!$D$56:$D$61,1)+1)- INDEX(CB!$D$56:$D$61,MATCH('1'!AE35,CB!$D$56:$D$61,1))),IF(AND('1'!AF35=CB!$A$62, '1'!AG35=CB!$B$62),INDEX(CB!$C$62:$C$67,MATCH('1'!AE35, CB!$D$62:$D$67,1))+('1'!AE35- INDEX(CB!$D$62:$D$67,MATCH('1'!AE35,CB!$D$62:$D$67,1)))*( INDEX(CB!$C$62:$C$67,MATCH('1'!AE35, CB!$D$62:$D$67,1)+1)- INDEX(CB!$C$62:$C$67,MATCH('1'!AE35, CB!$D$62:$D$67,1)))/( INDEX(CB!$D$62:$D$67,MATCH('1'!AE35, CB!$D$62:$D$67,1)+1)- INDEX(CB!$D$62:$D$67,MATCH('1'!AE35,CB!$D$62:$D$67,1))),IF(AND('1'!AF35=CB!$A$68, '1'!AG35=CB!$B$68),INDEX(CB!$C$68:$C$73,MATCH('1'!AE35, CB!$D$68:$D$73,1))+('1'!AE35- INDEX(CB!$D$68:$D$73,MATCH('1'!AE35,CB!$D$68:$D$73,1)))*( INDEX(CB!$C$68:$C$73,MATCH('1'!AE35, CB!$D$68:$D$73,1)+1)- INDEX(CB!$C$68:$C$73,MATCH('1'!AE35, CB!$D$68:$D$73,1)))/(INDEX(CB!$D$68:$D$73,MATCH('1'!AE35, CB!$D$68:$D$73,1)+1)- INDEX(CB!$D$68:$D$73,MATCH('1'!AE35,CB!$D$68:$D$73,1))),IF(AND('1'!AF35=CB!$A$74, '1'!AG35=CB!$B$74),INDEX(CB!$C$74:$C$79,MATCH('1'!AE35, CB!$D$74:$D$79,1))+('1'!AE35- INDEX(CB!$D$74:$D$79,MATCH('1'!AE35,CB!$D$74:$D$79,1)))*( INDEX(CB!$C$74:$C$79,MATCH('1'!AE35, CB!$D$74:$D$79,1)+1)- INDEX(CB!$C$74:$C$79,MATCH('1'!AE35, CB!$D$74:$D$79,1)))/(INDEX(CB!$D$74:$D$79,MATCH('1'!AE35, CB!$D$74:$D$79,1)+1)- INDEX(CB!$D$74:$D$79,MATCH('1'!AE35,CB!$D$74:$D$79,1))),IF(AND('1'!AF35=CB!$A$80, '1'!AG35=CB!$B$80),INDEX(CB!$C$80:$C$85,MATCH('1'!AE35, CB!$D$80:$D$85,1))+('1'!AE35- INDEX(CB!$D$80:$D$85,MATCH('1'!AE35,CB!$D$80:$D$85,1)))*( INDEX(CB!$C$80:$C$85,MATCH('1'!AE35, CB!$D$80:$D$85,1)+1)- INDEX(CB!$C$80:$C$85,MATCH('1'!AE35, CB!$D$80:$D$85,1)))/(INDEX(CB!$D$80:$D$85,MATCH('1'!AE35, CB!$D$80:$D$85,1)+1)- INDEX(CB!$D$80:$D$85,MATCH('1'!AE35,CB!$D$80:$D$85,1))),IF(AND('1'!AF35=CB!$A$86, '1'!AG35=CB!$B$86),INDEX(CB!$C$86:$C$91,MATCH('1'!AE35, CB!$D$86:$D$91,1))+('1'!AE35- INDEX(CB!$D$86:$D$91,MATCH('1'!AE35,CB!$D$86:$D$91,1)))*( INDEX(CB!$C$86:$C$91,MATCH('1'!AE35, CB!$D$86:$D$91,1)+1)- INDEX(CB!$C$86:$C$91,MATCH('1'!AE35, CB!$D$86:$D$91,1)))/(INDEX(CB!$D$86:$D$91,MATCH('1'!AE35, CB!$D$86:$D$91,1)+1)- INDEX(CB!$D$86:$D$91,MATCH('1'!AE35,CB!$D$86:$D$91,1))),IF(AND('1'!AF35=CB!$A$92, '1'!AG35=CB!$B$92),INDEX(CB!$C$92:$C$97,MATCH('1'!AE35, CB!$D$92:$D$97,1))+('1'!AE35- INDEX(CB!$D$92:$D$97,MATCH('1'!AE35,CB!$D$92:$D$97,1)))*( INDEX(CB!$C$92:$C$97,MATCH('1'!AE35, CB!$D$92:$D$97,1)+1)- INDEX(CB!$C$92:$C$97,MATCH('1'!AE35, CB!$D$92:$D$97,1)))/(INDEX(CB!$D$92:$D$97,MATCH('1'!AE35, CB!$D$92:$D$97,1)+1)- INDEX(CB!$D$92:$D$97,MATCH('1'!AE35,CB!$D$92:$D$97,1))),IF(AND('1'!AF35=CB!$A$98, '1'!AG35=CB!$B$98),INDEX(CB!$C$98:$C$103,MATCH('1'!AE35, CB!$D$98:$D$103,1))+('1'!AE35- INDEX(CB!$D$98:$D$103,MATCH('1'!AE35,CB!$D$98:$D$103,1)))*( INDEX(CB!$C$98:$C$103,MATCH('1'!AE35, CB!$D$98:$D$103,1)+1)- INDEX(CB!$C$98:$C$103,MATCH('1'!AE35, CB!$D$98:$D$103,1)))/(INDEX(CB!$D$98:$D$103,MATCH('1'!AE35, CB!$D$98:$D$103,1)+1)- INDEX(CB!$D$98:$D$103,MATCH('1'!AE35,CB!$D$98:$D$103,1))),IF(AND('1'!AF35=CB!$A$104, '1'!AG35=CB!$B$104),INDEX(CB!$C$104:$C$109,MATCH('1'!AE35, CB!$D$104:$D$109,1))+('1'!AE35- INDEX(CB!$D$104:$D$109,MATCH('1'!AE35,CB!$D$104:$D$109,1)))*( INDEX(CB!$C$104:$C$109,MATCH('1'!AE35, CB!$D$104:$D$109,1)+1)- INDEX(CB!$C$104:$C$109,MATCH('1'!AE35, CB!$D$104:$D$109,1)))/(INDEX(CB!$D$104:$D$109,MATCH('1'!AE35, CB!$D$104:$D$109,1)+1)- INDEX(CB!$D$104:$D$109,MATCH('1'!AE35,CB!$D$104:$D$109,1))),0))))))))))))))))))</f>
        <v>0</v>
      </c>
      <c r="AL35" s="33">
        <f>IF(AND('1'!AF35=CB!$A$2, '1'!AG35=CB!$B$2),INDEX(CB!$M$2:$M$7,MATCH('1'!AE35, CB!$D$2:$D$7,1))+('1'!AE35- INDEX(CB!$D$2:$D$7,MATCH('1'!AE35,CB!$D$2:$D$7,1)))*( INDEX(CB!$M$2:$M$7,MATCH('1'!AE35, CB!$D$2:$D$7,1)+1)- INDEX(CB!$M$2:$M$7,MATCH('1'!AE35, CB!$D$2:$D$7,1)))/( INDEX(CB!$D$2:$D$7,MATCH('1'!AE35, CB!$D$2:$D$7,1)+1)- INDEX(CB!$D$2:$D$7,MATCH('1'!AE35,CB!$D$2:$D$7,1))),IF(AND('1'!AF35=CB!$A$8, '1'!AG35=CB!$B$8),INDEX(CB!$M$8:$M$13,MATCH('1'!AE35, CB!$D$8:$D$13,1))+('1'!AE35- INDEX(CB!$D$8:$D$13,MATCH('1'!AE35,CB!$D$8:$D$13,1)))*( INDEX(CB!$M$8:$M$13,MATCH('1'!AE35, CB!$D$8:$D$13,1)+1)- INDEX(CB!$M$8:$M$13,MATCH('1'!AE35, CB!$D$8:$D$13,1)))/( INDEX(CB!$D$8:$D$13,MATCH('1'!AE35, CB!$D$8:$D$13,1)+1)- INDEX(CB!$D$8:$D$13,MATCH('1'!AE35,CB!$D$8:$D$13,1))),IF(AND('1'!AF35=CB!$A$14, '1'!AG35=CB!$B$14),INDEX(CB!$M$14:$M$19,MATCH('1'!AE35, CB!$D$14:$D$19,1))+('1'!AE35- INDEX(CB!$D$14:$D$19,MATCH('1'!AE35,CB!$D$14:$D$19,1)))*( INDEX(CB!$M$14:$M$19,MATCH('1'!AE35, CB!$D$14:$D$19,1)+1)- INDEX(CB!$M$14:$M$19,MATCH('1'!AE35, CB!$D$14:$D$19,1)))/( INDEX(CB!$D$14:$D$19,MATCH('1'!AE35, CB!$D$14:$D$19,1)+1)- INDEX(CB!$D$14:$D$19,MATCH('1'!AE35,CB!$D$14:$D$19,1))),IF(AND('1'!AF35=CB!$A$20, '1'!AG35=CB!$B$20),INDEX(CB!$M$20:$M$25,MATCH('1'!AE35, CB!$D$20:$D$25,1))+('1'!AE35- INDEX(CB!$D$20:$D$25,MATCH('1'!AE35,CB!$D$20:$D$25,1)))*( INDEX(CB!$M$20:$M$25,MATCH('1'!AE35, CB!$D$20:$D$25,1)+1)- INDEX(CB!$M$20:$M$25,MATCH('1'!AE35, CB!$D$20:$D$25,1)))/( INDEX(CB!$D$20:$D$25,MATCH('1'!AE35, CB!$D$20:$D$25,1)+1)- INDEX(CB!$D$20:$D$25,MATCH('1'!AE35,CB!$D$20:$D$25,1))),IF(AND('1'!AF35=CB!$A$26, '1'!AG35=CB!$B$26),INDEX(CB!$M$26:$M$31,MATCH('1'!AE35, CB!$D$26:$D$31,1))+('1'!AE35- INDEX(CB!$D$26:$D$31,MATCH('1'!AE35,CB!$D$26:$D$31,1)))*( INDEX(CB!$M$26:$M$31,MATCH('1'!AE35, CB!$D$26:$D$31,1)+1)- INDEX(CB!$M$26:$M$31,MATCH('1'!AE35, CB!$D$26:$D$31,1)))/( INDEX(CB!$D$26:$D$31,MATCH('1'!AE35, CB!$D$26:$D$31,1)+1)- INDEX(CB!$D$26:$D$31,MATCH('1'!AE35,CB!$D$26:$D$31,1))),IF(AND('1'!AF35=CB!$A$32, '1'!AG35=CB!$B$32),INDEX(CB!$M$32:$M$37,MATCH('1'!AE35, CB!$D$32:$D$37,1))+('1'!AE35- INDEX(CB!$D$32:$D$37,MATCH('1'!AE35,CB!$D$32:$D$37,1)))*( INDEX(CB!$M$32:$M$37,MATCH('1'!AE35, CB!$D$32:$D$37,1)+1)- INDEX(CB!$M$32:$M$37,MATCH('1'!AE35, CB!$D$32:$D$37,1)))/( INDEX(CB!$D$32:$D$37,MATCH('1'!AE35, CB!$D$32:$D$37,1)+1)- INDEX(CB!$D$32:$D$37,MATCH('1'!AE35,CB!$D$32:$D$37,1))),IF(AND('1'!AF35=CB!$A$38, '1'!AG35=CB!$B$38),INDEX(CB!$M$38:$M$43,MATCH('1'!AE35, CB!$D$38:$D$43,1))+('1'!AE35- INDEX(CB!$D$38:$D$43,MATCH('1'!AE35,CB!$D$38:$D$43,1)))*( INDEX(CB!$M$38:$M$43,MATCH('1'!AE35, CB!$D$38:$D$43,1)+1)- INDEX(CB!$M$38:$M$43,MATCH('1'!AE35, CB!$D$38:$D$43,1)))/( INDEX(CB!$D$38:$D$43,MATCH('1'!AE35, CB!$D$38:$D$43,1)+1)- INDEX(CB!$D$38:$D$43,MATCH('1'!AE35,CB!$D$38:$D$43,1))),IF(AND('1'!AF35=CB!$A$44, '1'!AG35=CB!$B$44),INDEX(CB!$M$44:$M$49,MATCH('1'!AE35, CB!$D$44:$D$49,1))+('1'!AE35- INDEX(CB!$D$44:$D$49,MATCH('1'!AE35,CB!$D$44:$D$49,1)))*( INDEX(CB!$M$44:$M$49,MATCH('1'!AE35, CB!$D$44:$D$49,1)+1)- INDEX(CB!$M$44:$M$49,MATCH('1'!AE35, CB!$D$44:$D$49,1)))/( INDEX(CB!$D$44:$D$49,MATCH('1'!AE35, CB!$D$44:$D$49,1)+1)- INDEX(CB!$D$44:$D$49,MATCH('1'!AE35,CB!$D$44:$D$49,1))),IF(AND('1'!AF35=CB!$A$50, '1'!AG35=CB!$B$50),INDEX(CB!$M$50:$M$55,MATCH('1'!AE35, CB!$D$50:$D$55,1))+('1'!AE35- INDEX(CB!$D$50:$D$55,MATCH('1'!AE35,CB!$D$50:$D$55,1)))*( INDEX(CB!$M$50:$M$55,MATCH('1'!AE35, CB!$D$50:$D$55,1)+1)- INDEX(CB!$M$50:$M$55,MATCH('1'!AE35, CB!$D$50:$D$55,1)))/( INDEX(CB!$D$50:$D$55,MATCH('1'!AE35, CB!$D$50:$D$55,1)+1)- INDEX(CB!$D$50:$D$55,MATCH('1'!AE35,CB!$D$50:$D$55,1))),IF(AND('1'!AF35=CB!$A$56, '1'!AG35=CB!$B$56),INDEX(CB!$M$56:$M$61,MATCH('1'!AE35, CB!$D$56:$D$61,1))+('1'!AE35- INDEX(CB!$D$56:$D$61,MATCH('1'!AE35,CB!$D$56:$D$61,1)))*( INDEX(CB!$M$56:$M$61,MATCH('1'!AE35, CB!$D$56:$D$61,1)+1)- INDEX(CB!$M$56:$M$61,MATCH('1'!AE35, CB!$D$56:$D$61,1)))/( INDEX(CB!$D$56:$D$61,MATCH('1'!AE35, CB!$D$56:$D$61,1)+1)- INDEX(CB!$D$56:$D$61,MATCH('1'!AE35,CB!$D$56:$D$61,1))),IF(AND('1'!AF35=CB!$A$62, '1'!AG35=CB!$B$62),INDEX(CB!$M$62:$M$67,MATCH('1'!AE35, CB!$D$62:$D$67,1))+('1'!AE35- INDEX(CB!$D$62:$D$67,MATCH('1'!AE35,CB!$D$62:$D$67,1)))*( INDEX(CB!$M$62:$M$67,MATCH('1'!AE35, CB!$D$62:$D$67,1)+1)- INDEX(CB!$M$62:$M$67,MATCH('1'!AE35, CB!$D$62:$D$67,1)))/( INDEX(CB!$D$62:$D$67,MATCH('1'!AE35, CB!$D$62:$D$67,1)+1)- INDEX(CB!$D$62:$D$67,MATCH('1'!AE35,CB!$D$62:$D$67,1))),IF(AND('1'!AF35=CB!$A$68, '1'!AG35=CB!$B$68),INDEX(CB!$M$68:$M$73,MATCH('1'!AE35, CB!$D$68:$D$73,1))+('1'!AE35- INDEX(CB!$D$68:$D$73,MATCH('1'!AE35,CB!$D$68:$D$73,1)))*( INDEX(CB!$M$68:$M$73,MATCH('1'!AE35, CB!$D$68:$D$73,1)+1)- INDEX(CB!$M$68:$M$73,MATCH('1'!AE35, CB!$D$68:$D$73,1)))/(INDEX(CB!$D$68:$D$73,MATCH('1'!AE35, CB!$D$68:$D$73,1)+1)- INDEX(CB!$D$68:$D$73,MATCH('1'!AE35,CB!$D$68:$D$73,1))),IF(AND('1'!AF35=CB!$A$74, '1'!AG35=CB!$B$74),INDEX(CB!$M$74:$M$79,MATCH('1'!AE35, CB!$D$74:$D$79,1))+('1'!AE35- INDEX(CB!$D$74:$D$79,MATCH('1'!AE35,CB!$D$74:$D$79,1)))*( INDEX(CB!$M$74:$M$79,MATCH('1'!AE35, CB!$D$74:$D$79,1)+1)- INDEX(CB!$M$74:$M$79,MATCH('1'!AE35, CB!$D$74:$D$79,1)))/(INDEX(CB!$D$74:$D$79,MATCH('1'!AE35, CB!$D$74:$D$79,1)+1)- INDEX(CB!$D$74:$D$79,MATCH('1'!AE35,CB!$D$74:$D$79,1))),IF(AND('1'!AF35=CB!$A$80, '1'!AG35=CB!$B$80),INDEX(CB!$M$80:$M$85,MATCH('1'!AE35, CB!$D$80:$D$85,1))+('1'!AE35- INDEX(CB!$D$80:$D$85,MATCH('1'!AE35,CB!$D$80:$D$85,1)))*( INDEX(CB!$M$80:$M$85,MATCH('1'!AE35, CB!$D$80:$D$85,1)+1)- INDEX(CB!$M$80:$M$85,MATCH('1'!AE35, CB!$D$80:$D$85,1)))/(INDEX(CB!$D$80:$D$85,MATCH('1'!AE35, CB!$D$80:$D$85,1)+1)- INDEX(CB!$D$80:$D$85,MATCH('1'!AE35,CB!$D$80:$D$85,1))),IF(AND('1'!AF35=CB!$A$86, '1'!AG35=CB!$B$86),INDEX(CB!$M$86:$M$91,MATCH('1'!AE35, CB!$D$86:$D$91,1))+('1'!AE35- INDEX(CB!$D$86:$D$91,MATCH('1'!AE35,CB!$D$86:$D$91,1)))*( INDEX(CB!$M$86:$M$91,MATCH('1'!AE35, CB!$D$86:$D$91,1)+1)- INDEX(CB!$M$86:$M$91,MATCH('1'!AE35, CB!$D$86:$D$91,1)))/(INDEX(CB!$D$86:$D$91,MATCH('1'!AE35, CB!$D$86:$D$91,1)+1)- INDEX(CB!$D$86:$D$91,MATCH('1'!AE35,CB!$D$86:$D$91,1))),IF(AND('1'!AF35=CB!$A$92, '1'!AG35=CB!$B$92),INDEX(CB!$M$92:$M$97,MATCH('1'!AE35, CB!$D$92:$D$97,1))+('1'!AE35- INDEX(CB!$D$92:$D$97,MATCH('1'!AE35,CB!$D$92:$D$97,1)))*( INDEX(CB!$M$92:$M$97,MATCH('1'!AE35, CB!$D$92:$D$97,1)+1)- INDEX(CB!$M$92:$M$97,MATCH('1'!AE35, CB!$D$92:$D$97,1)))/(INDEX(CB!$D$92:$D$97,MATCH('1'!AE35, CB!$D$92:$D$97,1)+1)- INDEX(CB!$D$92:$D$97,MATCH('1'!AE35,CB!$D$92:$D$97,1))),IF(AND('1'!AF35=CB!$A$98, '1'!AG35=CB!$B$98),INDEX(CB!$M$98:$M$103,MATCH('1'!AE35, CB!$D$98:$D$103,1))+('1'!AE35- INDEX(CB!$D$98:$D$103,MATCH('1'!AE35,CB!$D$98:$D$103,1)))*( INDEX(CB!$M$98:$M$103,MATCH('1'!AE35, CB!$D$98:$D$103,1)+1)- INDEX(CB!$M$98:$M$103,MATCH('1'!AE35, CB!$D$98:$D$103,1)))/(INDEX(CB!$D$98:$D$103,MATCH('1'!AE35, CB!$D$98:$D$103,1)+1)- INDEX(CB!$D$98:$D$103,MATCH('1'!AE35,CB!$D$98:$D$103,1))),IF(AND('1'!AF35=CB!$A$104, '1'!AG35=CB!$B$104),INDEX(CB!$M$104:$M$109,MATCH('1'!AE35, CB!$D$104:$D$109,1))+('1'!AE35- INDEX(CB!$D$104:$D$109,MATCH('1'!AE35,CB!$D$104:$D$109,1)))*( INDEX(CB!$M$104:$M$109,MATCH('1'!AE35, CB!$D$104:$D$109,1)+1)- INDEX(CB!$M$104:$M$109,MATCH('1'!AE35, CB!$D$104:$D$109,1)))/(INDEX(CB!$D$104:$D$109,MATCH('1'!AE35, CB!$D$104:$D$109,1)+1)- INDEX(CB!$D$104:$D$109,MATCH('1'!AE35,CB!$D$104:$D$109,1))),0))))))))))))))))))</f>
        <v>0</v>
      </c>
      <c r="AM35" s="33">
        <f>IF(AND('1'!AF35=CB!$A$2, '1'!AG35=CB!$B$2),INDEX(CB!$G$2:$G$7,MATCH('1'!AE35, CB!$D$2:$D$7,1))+('1'!AE35- INDEX(CB!$D$2:$D$7,MATCH('1'!AE35,CB!$D$2:$D$7,1)))*( INDEX(CB!$G$2:$G$7,MATCH('1'!AE35, CB!$D$2:$D$7,1)+1)- INDEX(CB!$G$2:$G$7,MATCH('1'!AE35, CB!$D$2:$D$7,1)))/( INDEX(CB!$D$2:$D$7,MATCH('1'!AE35, CB!$D$2:$D$7,1)+1)- INDEX(CB!$D$2:$D$7,MATCH('1'!AE35,CB!$D$2:$D$7,1))),IF(AND('1'!AF35=CB!$A$8, '1'!AG35=CB!$B$8),INDEX(CB!$G$8:$G$13,MATCH('1'!AE35, CB!$D$8:$D$13,1))+('1'!AE35- INDEX(CB!$D$8:$D$13,MATCH('1'!AE35,CB!$D$8:$D$13,1)))*( INDEX(CB!$G$8:$G$13,MATCH('1'!AE35, CB!$D$8:$D$13,1)+1)- INDEX(CB!$G$8:$G$13,MATCH('1'!AE35, CB!$D$8:$D$13,1)))/( INDEX(CB!$D$8:$D$13,MATCH('1'!AE35, CB!$D$8:$D$13,1)+1)- INDEX(CB!$D$8:$D$13,MATCH('1'!AE35,CB!$D$8:$D$13,1))),IF(AND('1'!AF35=CB!$A$14, '1'!AG35=CB!$B$14),INDEX(CB!$G$14:$G$19,MATCH('1'!AE35, CB!$D$14:$D$19,1))+('1'!AE35- INDEX(CB!$D$14:$D$19,MATCH('1'!AE35,CB!$D$14:$D$19,1)))*( INDEX(CB!$G$14:$G$19,MATCH('1'!AE35, CB!$D$14:$D$19,1)+1)- INDEX(CB!$G$14:$G$19,MATCH('1'!AE35, CB!$D$14:$D$19,1)))/( INDEX(CB!$D$14:$D$19,MATCH('1'!AE35, CB!$D$14:$D$19,1)+1)- INDEX(CB!$D$14:$D$19,MATCH('1'!AE35,CB!$D$14:$D$19,1))),IF(AND('1'!AF35=CB!$A$20, '1'!AG35=CB!$B$20),INDEX(CB!$G$20:$G$25,MATCH('1'!AE35, CB!$D$20:$D$25,1))+('1'!AE35- INDEX(CB!$D$20:$D$25,MATCH('1'!AE35,CB!$D$20:$D$25,1)))*( INDEX(CB!$G$20:$G$25,MATCH('1'!AE35, CB!$D$20:$D$25,1)+1)- INDEX(CB!$G$20:$G$25,MATCH('1'!AE35, CB!$D$20:$D$25,1)))/( INDEX(CB!$D$20:$D$25,MATCH('1'!AE35, CB!$D$20:$D$25,1)+1)- INDEX(CB!$D$20:$D$25,MATCH('1'!AE35,CB!$D$20:$D$25,1))),IF(AND('1'!AF35=CB!$A$26, '1'!AG35=CB!$B$26),INDEX(CB!$G$26:$G$31,MATCH('1'!AE35, CB!$D$26:$D$31,1))+('1'!AE35- INDEX(CB!$D$26:$D$31,MATCH('1'!AE35,CB!$D$26:$D$31,1)))*( INDEX(CB!$G$26:$G$31,MATCH('1'!AE35, CB!$D$26:$D$31,1)+1)- INDEX(CB!$G$26:$G$31,MATCH('1'!AE35, CB!$D$26:$D$31,1)))/( INDEX(CB!$D$26:$D$31,MATCH('1'!AE35, CB!$D$26:$D$31,1)+1)- INDEX(CB!$D$26:$D$31,MATCH('1'!AE35,CB!$D$26:$D$31,1))),IF(AND('1'!AF35=CB!$A$32, '1'!AG35=CB!$B$32),INDEX(CB!$G$32:$G$37,MATCH('1'!AE35, CB!$D$32:$D$37,1))+('1'!AE35- INDEX(CB!$D$32:$D$37,MATCH('1'!AE35,CB!$D$32:$D$37,1)))*( INDEX(CB!$G$32:$G$37,MATCH('1'!AE35, CB!$D$32:$D$37,1)+1)- INDEX(CB!$G$32:$G$37,MATCH('1'!AE35, CB!$D$32:$D$37,1)))/( INDEX(CB!$D$32:$D$37,MATCH('1'!AE35, CB!$D$32:$D$37,1)+1)- INDEX(CB!$D$32:$D$37,MATCH('1'!AE35,CB!$D$32:$D$37,1))),IF(AND('1'!AF35=CB!$A$38, '1'!AG35=CB!$B$38),INDEX(CB!$G$38:$G$43,MATCH('1'!AE35, CB!$D$38:$D$43,1))+('1'!AE35- INDEX(CB!$D$38:$D$43,MATCH('1'!AE35,CB!$D$38:$D$43,1)))*( INDEX(CB!$G$38:$G$43,MATCH('1'!AE35, CB!$D$38:$D$43,1)+1)- INDEX(CB!$G$38:$G$43,MATCH('1'!AE35, CB!$D$38:$D$43,1)))/( INDEX(CB!$D$38:$D$43,MATCH('1'!AE35, CB!$D$38:$D$43,1)+1)- INDEX(CB!$D$38:$D$43,MATCH('1'!AE35,CB!$D$38:$D$43,1))),IF(AND('1'!AF35=CB!$A$44, '1'!AG35=CB!$B$44),INDEX(CB!$G$44:$G$49,MATCH('1'!AE35, CB!$D$44:$D$49,1))+('1'!AE35- INDEX(CB!$D$44:$D$49,MATCH('1'!AE35,CB!$D$44:$D$49,1)))*( INDEX(CB!$G$44:$G$49,MATCH('1'!AE35, CB!$D$44:$D$49,1)+1)- INDEX(CB!$G$44:$G$49,MATCH('1'!AE35, CB!$D$44:$D$49,1)))/( INDEX(CB!$D$44:$D$49,MATCH('1'!AE35, CB!$D$44:$D$49,1)+1)- INDEX(CB!$D$44:$D$49,MATCH('1'!AE35,CB!$D$44:$D$49,1))),IF(AND('1'!AF35=CB!$A$50, '1'!AG35=CB!$B$50),INDEX(CB!$G$50:$G$55,MATCH('1'!AE35, CB!$D$50:$D$55,1))+('1'!AE35- INDEX(CB!$D$50:$D$55,MATCH('1'!AE35,CB!$D$50:$D$55,1)))*( INDEX(CB!$G$50:$G$55,MATCH('1'!AE35, CB!$D$50:$D$55,1)+1)- INDEX(CB!$G$50:$G$55,MATCH('1'!AE35, CB!$D$50:$D$55,1)))/( INDEX(CB!$D$50:$D$55,MATCH('1'!AE35, CB!$D$50:$D$55,1)+1)- INDEX(CB!$D$50:$D$55,MATCH('1'!AE35,CB!$D$50:$D$55,1))),IF(AND('1'!AF35=CB!$A$56, '1'!AG35=CB!$B$56),INDEX(CB!$G$56:$G$61,MATCH('1'!AE35, CB!$D$56:$D$61,1))+('1'!AE35- INDEX(CB!$D$56:$D$61,MATCH('1'!AE35,CB!$D$56:$D$61,1)))*( INDEX(CB!$G$56:$G$61,MATCH('1'!AE35, CB!$D$56:$D$61,1)+1)- INDEX(CB!$G$56:$G$61,MATCH('1'!AE35, CB!$D$56:$D$61,1)))/( INDEX(CB!$D$56:$D$61,MATCH('1'!AE35, CB!$D$56:$D$61,1)+1)- INDEX(CB!$D$56:$D$61,MATCH('1'!AE35,CB!$D$56:$D$61,1))),IF(AND('1'!AF35=CB!$A$62, '1'!AG35=CB!$B$62),INDEX(CB!$G$62:$G$67,MATCH('1'!AE35, CB!$D$62:$D$67,1))+('1'!AE35- INDEX(CB!$D$62:$D$67,MATCH('1'!AE35,CB!$D$62:$D$67,1)))*( INDEX(CB!$G$62:$G$67,MATCH('1'!AE35, CB!$D$62:$D$67,1)+1)- INDEX(CB!$G$62:$G$67,MATCH('1'!AE35, CB!$D$62:$D$67,1)))/( INDEX(CB!$D$62:$D$67,MATCH('1'!AE35, CB!$D$62:$D$67,1)+1)- INDEX(CB!$D$62:$D$67,MATCH('1'!AE35,CB!$D$62:$D$67,1))),IF(AND('1'!AF35=CB!$A$68, '1'!AG35=CB!$B$68),INDEX(CB!$G$68:$G$73,MATCH('1'!AE35, CB!$D$68:$D$73,1))+('1'!AE35- INDEX(CB!$D$68:$D$73,MATCH('1'!AE35,CB!$D$68:$D$73,1)))*( INDEX(CB!$G$68:$G$73,MATCH('1'!AE35, CB!$D$68:$D$73,1)+1)- INDEX(CB!$G$68:$G$73,MATCH('1'!AE35, CB!$D$68:$D$73,1)))/(INDEX(CB!$D$68:$D$73,MATCH('1'!AE35, CB!$D$68:$D$73,1)+1)- INDEX(CB!$D$68:$D$73,MATCH('1'!AE35,CB!$D$68:$D$73,1))),IF(AND('1'!AF35=CB!$A$74, '1'!AG35=CB!$B$74),INDEX(CB!$G$74:$G$79,MATCH('1'!AE35, CB!$D$74:$D$79,1))+('1'!AE35- INDEX(CB!$D$74:$D$79,MATCH('1'!AE35,CB!$D$74:$D$79,1)))*( INDEX(CB!$G$74:$G$79,MATCH('1'!AE35, CB!$D$74:$D$79,1)+1)- INDEX(CB!$G$74:$G$79,MATCH('1'!AE35, CB!$D$74:$D$79,1)))/(INDEX(CB!$D$74:$D$79,MATCH('1'!AE35, CB!$D$74:$D$79,1)+1)- INDEX(CB!$D$74:$D$79,MATCH('1'!AE35,CB!$D$74:$D$79,1))),IF(AND('1'!AF35=CB!$A$80, '1'!AG35=CB!$B$80),INDEX(CB!$G$80:$G$85,MATCH('1'!AE35, CB!$D$80:$D$85,1))+('1'!AE35- INDEX(CB!$D$80:$D$85,MATCH('1'!AE35,CB!$D$80:$D$85,1)))*( INDEX(CB!$G$80:$G$85,MATCH('1'!AE35, CB!$D$80:$D$85,1)+1)- INDEX(CB!$G$80:$G$85,MATCH('1'!AE35, CB!$D$80:$D$85,1)))/(INDEX(CB!$D$80:$D$85,MATCH('1'!AE35, CB!$D$80:$D$85,1)+1)- INDEX(CB!$D$80:$D$85,MATCH('1'!AE35,CB!$D$80:$D$85,1))),IF(AND('1'!AF35=CB!$A$86, '1'!AG35=CB!$B$86),INDEX(CB!$G$86:$G$91,MATCH('1'!AE35, CB!$D$86:$D$91,1))+('1'!AE35- INDEX(CB!$D$86:$D$91,MATCH('1'!AE35,CB!$D$86:$D$91,1)))*( INDEX(CB!$G$86:$G$91,MATCH('1'!AE35, CB!$D$86:$D$91,1)+1)- INDEX(CB!$G$86:$G$91,MATCH('1'!AE35, CB!$D$86:$D$91,1)))/(INDEX(CB!$D$86:$D$91,MATCH('1'!AE35, CB!$D$86:$D$91,1)+1)- INDEX(CB!$D$86:$D$91,MATCH('1'!AE35,CB!$D$86:$D$91,1))),IF(AND('1'!AF35=CB!$A$92, '1'!AG35=CB!$B$92),INDEX(CB!$G$92:$G$97,MATCH('1'!AE35, CB!$D$92:$D$97,1))+('1'!AE35- INDEX(CB!$D$92:$D$97,MATCH('1'!AE35,CB!$D$92:$D$97,1)))*( INDEX(CB!$G$92:$G$97,MATCH('1'!AE35, CB!$D$92:$D$97,1)+1)- INDEX(CB!$G$92:$G$97,MATCH('1'!AE35, CB!$D$92:$D$97,1)))/(INDEX(CB!$D$92:$D$97,MATCH('1'!AE35, CB!$D$92:$D$97,1)+1)- INDEX(CB!$D$92:$D$97,MATCH('1'!AE35,CB!$D$92:$D$97,1))),IF(AND('1'!AF35=CB!$A$98, '1'!AG35=CB!$B$98),INDEX(CB!$G$98:$G$103,MATCH('1'!AE35, CB!$D$98:$D$103,1))+('1'!AE35- INDEX(CB!$D$98:$D$103,MATCH('1'!AE35,CB!$D$98:$D$103,1)))*( INDEX(CB!$G$98:$G$103,MATCH('1'!AE35, CB!$D$98:$D$103,1)+1)- INDEX(CB!$G$98:$G$103,MATCH('1'!AE35, CB!$D$98:$D$103,1)))/(INDEX(CB!$D$98:$D$103,MATCH('1'!AE35, CB!$D$98:$D$103,1)+1)- INDEX(CB!$D$98:$D$103,MATCH('1'!AE35,CB!$D$98:$D$103,1))),IF(AND('1'!AF35=CB!$A$104, '1'!AG35=CB!$B$104),INDEX(CB!$G$104:$G$109,MATCH('1'!AE35, CB!$D$104:$D$109,1))+('1'!AE35- INDEX(CB!$D$104:$D$109,MATCH('1'!AE35,CB!$D$104:$D$109,1)))*( INDEX(CB!$G$104:$G$109,MATCH('1'!AE35, CB!$D$104:$D$109,1)+1)- INDEX(CB!$G$104:$G$109,MATCH('1'!AE35, CB!$D$104:$D$109,1)))/(INDEX(CB!$D$104:$D$109,MATCH('1'!AE35, CB!$D$104:$D$109,1)+1)- INDEX(CB!$D$104:$D$109,MATCH('1'!AE35,CB!$D$104:$D$109,1))),0))))))))))))))))))</f>
        <v>0</v>
      </c>
      <c r="AN35" s="33">
        <f>IF(AND('1'!AF35=CB!$A$2, '1'!AG35=CB!$B$2),INDEX(CB!$F$2:$F$7,MATCH('1'!AE35, CB!$D$2:$D$7,1))+('1'!AE35- INDEX(CB!$D$2:$D$7,MATCH('1'!AE35,CB!$D$2:$D$7,1)))*( INDEX(CB!$F$2:$F$7,MATCH('1'!AE35, CB!$D$2:$D$7,1)+1)- INDEX(CB!$F$2:$F$7,MATCH('1'!AE35, CB!$D$2:$D$7,1)))/( INDEX(CB!$D$2:$D$7,MATCH('1'!AE35, CB!$D$2:$D$7,1)+1)- INDEX(CB!$D$2:$D$7,MATCH('1'!AE35,CB!$D$2:$D$7,1))),IF(AND('1'!AF35=CB!$A$8, '1'!AG35=CB!$B$8),INDEX(CB!$F$8:$F$13,MATCH('1'!AE35, CB!$D$8:$D$13,1))+('1'!AE35- INDEX(CB!$D$8:$D$13,MATCH('1'!AE35,CB!$D$8:$D$13,1)))*( INDEX(CB!$F$8:$F$13,MATCH('1'!AE35, CB!$D$8:$D$13,1)+1)- INDEX(CB!$F$8:$F$13,MATCH('1'!AE35, CB!$D$8:$D$13,1)))/( INDEX(CB!$D$8:$D$13,MATCH('1'!AE35, CB!$D$8:$D$13,1)+1)- INDEX(CB!$D$8:$D$13,MATCH('1'!AE35,CB!$D$8:$D$13,1))),IF(AND('1'!AF35=CB!$A$14, '1'!AG35=CB!$B$14),INDEX(CB!$F$14:$F$19,MATCH('1'!AE35, CB!$D$14:$D$19,1))+('1'!AE35- INDEX(CB!$D$14:$D$19,MATCH('1'!AE35,CB!$D$14:$D$19,1)))*( INDEX(CB!$F$14:$F$19,MATCH('1'!AE35, CB!$D$14:$D$19,1)+1)- INDEX(CB!$F$14:$F$19,MATCH('1'!AE35, CB!$D$14:$D$19,1)))/( INDEX(CB!$D$14:$D$19,MATCH('1'!AE35, CB!$D$14:$D$19,1)+1)- INDEX(CB!$D$14:$D$19,MATCH('1'!AE35,CB!$D$14:$D$19,1))),IF(AND('1'!AF35=CB!$A$20, '1'!AG35=CB!$B$20),INDEX(CB!$F$20:$F$25,MATCH('1'!AE35, CB!$D$20:$D$25,1))+('1'!AE35- INDEX(CB!$D$20:$D$25,MATCH('1'!AE35,CB!$D$20:$D$25,1)))*( INDEX(CB!$F$20:$F$25,MATCH('1'!AE35, CB!$D$20:$D$25,1)+1)- INDEX(CB!$F$20:$F$25,MATCH('1'!AE35, CB!$D$20:$D$25,1)))/( INDEX(CB!$D$20:$D$25,MATCH('1'!AE35, CB!$D$20:$D$25,1)+1)- INDEX(CB!$D$20:$D$25,MATCH('1'!AE35,CB!$D$20:$D$25,1))),IF(AND('1'!AF35=CB!$A$26, '1'!AG35=CB!$B$26),INDEX(CB!$F$26:$F$31,MATCH('1'!AE35, CB!$D$26:$D$31,1))+('1'!AE35- INDEX(CB!$D$26:$D$31,MATCH('1'!AE35,CB!$D$26:$D$31,1)))*( INDEX(CB!$F$26:$F$31,MATCH('1'!AE35, CB!$D$26:$D$31,1)+1)- INDEX(CB!$F$26:$F$31,MATCH('1'!AE35, CB!$D$26:$D$31,1)))/( INDEX(CB!$D$26:$D$31,MATCH('1'!AE35, CB!$D$26:$D$31,1)+1)- INDEX(CB!$D$26:$D$31,MATCH('1'!AE35,CB!$D$26:$D$31,1))),IF(AND('1'!AF35=CB!$A$32, '1'!AG35=CB!$B$32),INDEX(CB!$F$32:$F$37,MATCH('1'!AE35, CB!$D$32:$D$37,1))+('1'!AE35- INDEX(CB!$D$32:$D$37,MATCH('1'!AE35,CB!$D$32:$D$37,1)))*( INDEX(CB!$F$32:$F$37,MATCH('1'!AE35, CB!$D$32:$D$37,1)+1)- INDEX(CB!$F$32:$F$37,MATCH('1'!AE35, CB!$D$32:$D$37,1)))/( INDEX(CB!$D$32:$D$37,MATCH('1'!AE35, CB!$D$32:$D$37,1)+1)- INDEX(CB!$D$32:$D$37,MATCH('1'!AE35,CB!$D$32:$D$37,1))),IF(AND('1'!AF35=CB!$A$38, '1'!AG35=CB!$B$38),INDEX(CB!$F$38:$F$43,MATCH('1'!AE35, CB!$D$38:$D$43,1))+('1'!AE35- INDEX(CB!$D$38:$D$43,MATCH('1'!AE35,CB!$D$38:$D$43,1)))*( INDEX(CB!$F$38:$F$43,MATCH('1'!AE35, CB!$D$38:$D$43,1)+1)- INDEX(CB!$F$38:$F$43,MATCH('1'!AE35, CB!$D$38:$D$43,1)))/( INDEX(CB!$D$38:$D$43,MATCH('1'!AE35, CB!$D$38:$D$43,1)+1)- INDEX(CB!$D$38:$D$43,MATCH('1'!AE35,CB!$D$38:$D$43,1))),IF(AND('1'!AF35=CB!$A$44, '1'!AG35=CB!$B$44),INDEX(CB!$F$44:$F$49,MATCH('1'!AE35, CB!$D$44:$D$49,1))+('1'!AE35- INDEX(CB!$D$44:$D$49,MATCH('1'!AE35,CB!$D$44:$D$49,1)))*( INDEX(CB!$F$44:$F$49,MATCH('1'!AE35, CB!$D$44:$D$49,1)+1)- INDEX(CB!$F$44:$F$49,MATCH('1'!AE35, CB!$D$44:$D$49,1)))/( INDEX(CB!$D$44:$D$49,MATCH('1'!AE35, CB!$D$44:$D$49,1)+1)- INDEX(CB!$D$44:$D$49,MATCH('1'!AE35,CB!$D$44:$D$49,1))),IF(AND('1'!AF35=CB!$A$50, '1'!AG35=CB!$B$50),INDEX(CB!$F$50:$F$55,MATCH('1'!AE35, CB!$D$50:$D$55,1))+('1'!AE35- INDEX(CB!$D$50:$D$55,MATCH('1'!AE35,CB!$D$50:$D$55,1)))*( INDEX(CB!$F$50:$F$55,MATCH('1'!AE35, CB!$D$50:$D$55,1)+1)- INDEX(CB!$F$50:$F$55,MATCH('1'!AE35, CB!$D$50:$D$55,1)))/( INDEX(CB!$D$50:$D$55,MATCH('1'!AE35, CB!$D$50:$D$55,1)+1)- INDEX(CB!$D$50:$D$55,MATCH('1'!AE35,CB!$D$50:$D$55,1))),IF(AND('1'!AF35=CB!$A$56, '1'!AG35=CB!$B$56),INDEX(CB!$F$56:$F$61,MATCH('1'!AE35, CB!$D$56:$D$61,1))+('1'!AE35- INDEX(CB!$D$56:$D$61,MATCH('1'!AE35,CB!$D$56:$D$61,1)))*( INDEX(CB!$F$56:$F$61,MATCH('1'!AE35, CB!$D$56:$D$61,1)+1)- INDEX(CB!$F$56:$F$61,MATCH('1'!AE35, CB!$D$56:$D$61,1)))/( INDEX(CB!$D$56:$D$61,MATCH('1'!AE35, CB!$D$56:$D$61,1)+1)- INDEX(CB!$D$56:$D$61,MATCH('1'!AE35,CB!$D$56:$D$61,1))),IF(AND('1'!AF35=CB!$A$62, '1'!AG35=CB!$B$62),INDEX(CB!$F$62:$F$67,MATCH('1'!AE35, CB!$D$62:$D$67,1))+('1'!AE35- INDEX(CB!$D$62:$D$67,MATCH('1'!AE35,CB!$D$62:$D$67,1)))*( INDEX(CB!$F$62:$F$67,MATCH('1'!AE35, CB!$D$62:$D$67,1)+1)- INDEX(CB!$F$62:$F$67,MATCH('1'!AE35, CB!$D$62:$D$67,1)))/( INDEX(CB!$D$62:$D$67,MATCH('1'!AE35, CB!$D$62:$D$67,1)+1)- INDEX(CB!$D$62:$D$67,MATCH('1'!AE35,CB!$D$62:$D$67,1))),IF(AND('1'!AF35=CB!$A$68, '1'!AG35=CB!$B$68),INDEX(CB!$F$68:$F$73,MATCH('1'!AE35, CB!$D$68:$D$73,1))+('1'!AE35- INDEX(CB!$D$68:$D$73,MATCH('1'!AE35,CB!$D$68:$D$73,1)))*( INDEX(CB!$F$68:$F$73,MATCH('1'!AE35, CB!$D$68:$D$73,1)+1)- INDEX(CB!$F$68:$F$73,MATCH('1'!AE35, CB!$D$68:$D$73,1)))/(INDEX(CB!$D$68:$D$73,MATCH('1'!AE35, CB!$D$68:$D$73,1)+1)- INDEX(CB!$D$68:$D$73,MATCH('1'!AE35,CB!$D$68:$D$73,1))),IF(AND('1'!AF35=CB!$A$74, '1'!AG35=CB!$B$74),INDEX(CB!$F$74:$F$79,MATCH('1'!AE35, CB!$D$74:$D$79,1))+('1'!AE35- INDEX(CB!$D$74:$D$79,MATCH('1'!AE35,CB!$D$74:$D$79,1)))*( INDEX(CB!$F$74:$F$79,MATCH('1'!AE35, CB!$D$74:$D$79,1)+1)- INDEX(CB!$F$74:$F$79,MATCH('1'!AE35, CB!$D$74:$D$79,1)))/(INDEX(CB!$D$74:$D$79,MATCH('1'!AE35, CB!$D$74:$D$79,1)+1)- INDEX(CB!$D$74:$D$79,MATCH('1'!AE35,CB!$D$74:$D$79,1))),IF(AND('1'!AF35=CB!$A$80, '1'!AG35=CB!$B$80),INDEX(CB!$F$80:$F$85,MATCH('1'!AE35, CB!$D$80:$D$85,1))+('1'!AE35- INDEX(CB!$D$80:$D$85,MATCH('1'!AE35,CB!$D$80:$D$85,1)))*( INDEX(CB!$F$80:$F$85,MATCH('1'!AE35, CB!$D$80:$D$85,1)+1)- INDEX(CB!$F$80:$F$85,MATCH('1'!AE35, CB!$D$80:$D$85,1)))/(INDEX(CB!$D$80:$D$85,MATCH('1'!AE35, CB!$D$80:$D$85,1)+1)- INDEX(CB!$D$80:$D$85,MATCH('1'!AE35,CB!$D$80:$D$85,1))),IF(AND('1'!AF35=CB!$A$86, '1'!AG35=CB!$B$86),INDEX(CB!$F$86:$F$91,MATCH('1'!AE35, CB!$D$86:$D$91,1))+('1'!AE35- INDEX(CB!$D$86:$D$91,MATCH('1'!AE35,CB!$D$86:$D$91,1)))*( INDEX(CB!$F$86:$F$91,MATCH('1'!AE35, CB!$D$86:$D$91,1)+1)- INDEX(CB!$F$86:$F$91,MATCH('1'!AE35, CB!$D$86:$D$91,1)))/(INDEX(CB!$D$86:$D$91,MATCH('1'!AE35, CB!$D$86:$D$91,1)+1)- INDEX(CB!$D$86:$D$91,MATCH('1'!AE35,CB!$D$86:$D$91,1))),IF(AND('1'!AF35=CB!$A$92, '1'!AG35=CB!$B$92),INDEX(CB!$F$92:$F$97,MATCH('1'!AE35, CB!$D$92:$D$97,1))+('1'!AE35- INDEX(CB!$D$92:$D$97,MATCH('1'!AE35,CB!$D$92:$D$97,1)))*( INDEX(CB!$F$92:$F$97,MATCH('1'!AE35, CB!$D$92:$D$97,1)+1)- INDEX(CB!$F$92:$F$97,MATCH('1'!AE35, CB!$D$92:$D$97,1)))/(INDEX(CB!$D$92:$D$97,MATCH('1'!AE35, CB!$D$92:$D$97,1)+1)- INDEX(CB!$D$92:$D$97,MATCH('1'!AE35,CB!$D$92:$D$97,1))),IF(AND('1'!AF35=CB!$A$98, '1'!AG35=CB!$B$98),INDEX(CB!$F$98:$F$103,MATCH('1'!AE35, CB!$D$98:$D$103,1))+('1'!AE35- INDEX(CB!$D$98:$D$103,MATCH('1'!AE35,CB!$D$98:$D$103,1)))*( INDEX(CB!$F$98:$F$103,MATCH('1'!AE35, CB!$D$98:$D$103,1)+1)- INDEX(CB!$F$98:$F$103,MATCH('1'!AE35, CB!$D$98:$D$103,1)))/(INDEX(CB!$D$98:$D$103,MATCH('1'!AE35, CB!$D$98:$D$103,1)+1)- INDEX(CB!$D$98:$D$103,MATCH('1'!AE35,CB!$D$98:$D$103,1))),IF(AND('1'!AF35=CB!$A$104, '1'!AG35=CB!$B$104),INDEX(CB!$F$104:$F$109,MATCH('1'!AE35, CB!$D$104:$D$109,1))+('1'!AE35- INDEX(CB!$D$104:$D$109,MATCH('1'!AE35,CB!$D$104:$D$109,1)))*( INDEX(CB!$F$104:$F$109,MATCH('1'!AE35, CB!$D$104:$D$109,1)+1)- INDEX(CB!$F$104:$F$109,MATCH('1'!AE35, CB!$D$104:$D$109,1)))/(INDEX(CB!$D$104:$D$109,MATCH('1'!AE35, CB!$D$104:$D$109,1)+1)- INDEX(CB!$D$104:$D$109,MATCH('1'!AE35,CB!$D$104:$D$109,1))),0))))))))))))))))))</f>
        <v>0</v>
      </c>
      <c r="AO35" s="33">
        <f>IF(AND('1'!AF35=CB!$A$2, '1'!AG35=CB!$B$2),INDEX(CB!$E$2:$E$7,MATCH('1'!AE35, CB!$D$2:$D$7,1))+('1'!AE35- INDEX(CB!$D$2:$D$7,MATCH('1'!AE35,CB!$D$2:$D$7,1)))*( INDEX(CB!$E$2:$E$7,MATCH('1'!AE35, CB!$D$2:$D$7,1)+1)- INDEX(CB!$E$2:$E$7,MATCH('1'!AE35, CB!$D$2:$D$7,1)))/( INDEX(CB!$D$2:$D$7,MATCH('1'!AE35, CB!$D$2:$D$7,1)+1)- INDEX(CB!$D$2:$D$7,MATCH('1'!AE35,CB!$D$2:$D$7,1))),IF(AND('1'!AF35=CB!$A$8, '1'!AG35=CB!$B$8),INDEX(CB!$E$8:$E$13,MATCH('1'!AE35, CB!$D$8:$D$13,1))+('1'!AE35- INDEX(CB!$D$8:$D$13,MATCH('1'!AE35,CB!$D$8:$D$13,1)))*( INDEX(CB!$E$8:$E$13,MATCH('1'!AE35, CB!$D$8:$D$13,1)+1)- INDEX(CB!$E$8:$E$13,MATCH('1'!AE35, CB!$D$8:$D$13,1)))/( INDEX(CB!$D$8:$D$13,MATCH('1'!AE35, CB!$D$8:$D$13,1)+1)- INDEX(CB!$D$8:$D$13,MATCH('1'!AE35,CB!$D$8:$D$13,1))),IF(AND('1'!AF35=CB!$A$14, '1'!AG35=CB!$B$14),INDEX(CB!$E$14:$E$19,MATCH('1'!AE35, CB!$D$14:$D$19,1))+('1'!AE35- INDEX(CB!$D$14:$D$19,MATCH('1'!AE35,CB!$D$14:$D$19,1)))*( INDEX(CB!$E$14:$E$19,MATCH('1'!AE35, CB!$D$14:$D$19,1)+1)- INDEX(CB!$E$14:$E$19,MATCH('1'!AE35, CB!$D$14:$D$19,1)))/( INDEX(CB!$D$14:$D$19,MATCH('1'!AE35, CB!$D$14:$D$19,1)+1)- INDEX(CB!$D$14:$D$19,MATCH('1'!AE35,CB!$D$14:$D$19,1))),IF(AND('1'!AF35=CB!$A$20, '1'!AG35=CB!$B$20),INDEX(CB!$E$20:$E$25,MATCH('1'!AE35, CB!$D$20:$D$25,1))+('1'!AE35- INDEX(CB!$D$20:$D$25,MATCH('1'!AE35,CB!$D$20:$D$25,1)))*( INDEX(CB!$E$20:$E$25,MATCH('1'!AE35, CB!$D$20:$D$25,1)+1)- INDEX(CB!$E$20:$E$25,MATCH('1'!AE35, CB!$D$20:$D$25,1)))/( INDEX(CB!$D$20:$D$25,MATCH('1'!AE35, CB!$D$20:$D$25,1)+1)- INDEX(CB!$D$20:$D$25,MATCH('1'!AE35,CB!$D$20:$D$25,1))),IF(AND('1'!AF35=CB!$A$26, '1'!AG35=CB!$B$26),INDEX(CB!$E$26:$E$31,MATCH('1'!AE35, CB!$D$26:$D$31,1))+('1'!AE35- INDEX(CB!$D$26:$D$31,MATCH('1'!AE35,CB!$D$26:$D$31,1)))*( INDEX(CB!$E$26:$E$31,MATCH('1'!AE35, CB!$D$26:$D$31,1)+1)- INDEX(CB!$E$26:$E$31,MATCH('1'!AE35, CB!$D$26:$D$31,1)))/( INDEX(CB!$D$26:$D$31,MATCH('1'!AE35, CB!$D$26:$D$31,1)+1)- INDEX(CB!$D$26:$D$31,MATCH('1'!AE35,CB!$D$26:$D$31,1))),IF(AND('1'!AF35=CB!$A$32, '1'!AG35=CB!$B$32),INDEX(CB!$E$32:$E$37,MATCH('1'!AE35, CB!$D$32:$D$37,1))+('1'!AE35- INDEX(CB!$D$32:$D$37,MATCH('1'!AE35,CB!$D$32:$D$37,1)))*( INDEX(CB!$E$32:$E$37,MATCH('1'!AE35, CB!$D$32:$D$37,1)+1)- INDEX(CB!$E$32:$E$37,MATCH('1'!AE35, CB!$D$32:$D$37,1)))/( INDEX(CB!$D$32:$D$37,MATCH('1'!AE35, CB!$D$32:$D$37,1)+1)- INDEX(CB!$D$32:$D$37,MATCH('1'!AE35,CB!$D$32:$D$37,1))),IF(AND('1'!AF35=CB!$A$38, '1'!AG35=CB!$B$38),INDEX(CB!$E$38:$E$43,MATCH('1'!AE35, CB!$D$38:$D$43,1))+('1'!AE35- INDEX(CB!$D$38:$D$43,MATCH('1'!AE35,CB!$D$38:$D$43,1)))*( INDEX(CB!$E$38:$E$43,MATCH('1'!AE35, CB!$D$38:$D$43,1)+1)- INDEX(CB!$E$38:$E$43,MATCH('1'!AE35, CB!$D$38:$D$43,1)))/( INDEX(CB!$D$38:$D$43,MATCH('1'!AE35, CB!$D$38:$D$43,1)+1)- INDEX(CB!$D$38:$D$43,MATCH('1'!AE35,CB!$D$38:$D$43,1))),IF(AND('1'!AF35=CB!$A$44, '1'!AG35=CB!$B$44),INDEX(CB!$E$44:$E$49,MATCH('1'!AE35, CB!$D$44:$D$49,1))+('1'!AE35- INDEX(CB!$D$44:$D$49,MATCH('1'!AE35,CB!$D$44:$D$49,1)))*( INDEX(CB!$E$44:$E$49,MATCH('1'!AE35, CB!$D$44:$D$49,1)+1)- INDEX(CB!$E$44:$E$49,MATCH('1'!AE35, CB!$D$44:$D$49,1)))/( INDEX(CB!$D$44:$D$49,MATCH('1'!AE35, CB!$D$44:$D$49,1)+1)- INDEX(CB!$D$44:$D$49,MATCH('1'!AE35,CB!$D$44:$D$49,1))),IF(AND('1'!AF35=CB!$A$50, '1'!AG35=CB!$B$50),INDEX(CB!$E$50:$E$55,MATCH('1'!AE35, CB!$D$50:$D$55,1))+('1'!AE35- INDEX(CB!$D$50:$D$55,MATCH('1'!AE35,CB!$D$50:$D$55,1)))*( INDEX(CB!$E$50:$E$55,MATCH('1'!AE35, CB!$D$50:$D$55,1)+1)- INDEX(CB!$E$50:$E$55,MATCH('1'!AE35, CB!$D$50:$D$55,1)))/( INDEX(CB!$D$50:$D$55,MATCH('1'!AE35, CB!$D$50:$D$55,1)+1)- INDEX(CB!$D$50:$D$55,MATCH('1'!AE35,CB!$D$50:$D$55,1))),IF(AND('1'!AF35=CB!$A$56, '1'!AG35=CB!$B$56),INDEX(CB!$E$56:$E$61,MATCH('1'!AE35, CB!$D$56:$D$61,1))+('1'!AE35- INDEX(CB!$D$56:$D$61,MATCH('1'!AE35,CB!$D$56:$D$61,1)))*( INDEX(CB!$E$56:$E$61,MATCH('1'!AE35, CB!$D$56:$D$61,1)+1)- INDEX(CB!$E$56:$E$61,MATCH('1'!AE35, CB!$D$56:$D$61,1)))/( INDEX(CB!$D$56:$D$61,MATCH('1'!AE35, CB!$D$56:$D$61,1)+1)- INDEX(CB!$D$56:$D$61,MATCH('1'!AE35,CB!$D$56:$D$61,1))),IF(AND('1'!AF35=CB!$A$62, '1'!AG35=CB!$B$62),INDEX(CB!$E$62:$E$67,MATCH('1'!AE35, CB!$D$62:$D$67,1))+('1'!AE35- INDEX(CB!$D$62:$D$67,MATCH('1'!AE35,CB!$D$62:$D$67,1)))*( INDEX(CB!$E$62:$E$67,MATCH('1'!AE35, CB!$D$62:$D$67,1)+1)- INDEX(CB!$E$62:$E$67,MATCH('1'!AE35, CB!$D$62:$D$67,1)))/( INDEX(CB!$D$62:$D$67,MATCH('1'!AE35, CB!$D$62:$D$67,1)+1)- INDEX(CB!$D$62:$D$67,MATCH('1'!AE35,CB!$D$62:$D$67,1))),IF(AND('1'!AF35=CB!$A$68, '1'!AG35=CB!$B$68),INDEX(CB!$E$68:$E$73,MATCH('1'!AE35, CB!$D$68:$D$73,1))+('1'!AE35- INDEX(CB!$D$68:$D$73,MATCH('1'!AE35,CB!$D$68:$D$73,1)))*( INDEX(CB!$E$68:$E$73,MATCH('1'!AE35, CB!$D$68:$D$73,1)+1)- INDEX(CB!$E$68:$E$73,MATCH('1'!AE35, CB!$D$68:$D$73,1)))/(INDEX(CB!$D$68:$D$73,MATCH('1'!AE35, CB!$D$68:$D$73,1)+1)- INDEX(CB!$D$68:$D$73,MATCH('1'!AE35,CB!$D$68:$D$73,1))),IF(AND('1'!AF35=CB!$A$74, '1'!AG35=CB!$B$74),INDEX(CB!$E$74:$E$79,MATCH('1'!AE35, CB!$D$74:$D$79,1))+('1'!AE35- INDEX(CB!$D$74:$D$79,MATCH('1'!AE35,CB!$D$74:$D$79,1)))*( INDEX(CB!$E$74:$E$79,MATCH('1'!AE35, CB!$D$74:$D$79,1)+1)- INDEX(CB!$E$74:$E$79,MATCH('1'!AE35, CB!$D$74:$D$79,1)))/(INDEX(CB!$D$74:$D$79,MATCH('1'!AE35, CB!$D$74:$D$79,1)+1)- INDEX(CB!$D$74:$D$79,MATCH('1'!AE35,CB!$D$74:$D$79,1))),IF(AND('1'!AF35=CB!$A$80, '1'!AG35=CB!$B$80),INDEX(CB!$E$80:$E$85,MATCH('1'!AE35, CB!$D$80:$D$85,1))+('1'!AE35- INDEX(CB!$D$80:$D$85,MATCH('1'!AE35,CB!$D$80:$D$85,1)))*( INDEX(CB!$E$80:$E$85,MATCH('1'!AE35, CB!$D$80:$D$85,1)+1)- INDEX(CB!$E$80:$E$85,MATCH('1'!AE35, CB!$D$80:$D$85,1)))/(INDEX(CB!$D$80:$D$85,MATCH('1'!AE35, CB!$D$80:$D$85,1)+1)- INDEX(CB!$D$80:$D$85,MATCH('1'!AE35,CB!$D$80:$D$85,1))),IF(AND('1'!AF35=CB!$A$86, '1'!AG35=CB!$B$86),INDEX(CB!$E$86:$E$91,MATCH('1'!AE35, CB!$D$86:$D$91,1))+('1'!AE35- INDEX(CB!$D$86:$D$91,MATCH('1'!AE35,CB!$D$86:$D$91,1)))*( INDEX(CB!$E$86:$E$91,MATCH('1'!AE35, CB!$D$86:$D$91,1)+1)- INDEX(CB!$E$86:$E$91,MATCH('1'!AE35, CB!$D$86:$D$91,1)))/(INDEX(CB!$D$86:$D$91,MATCH('1'!AE35, CB!$D$86:$D$91,1)+1)- INDEX(CB!$D$86:$D$91,MATCH('1'!AE35,CB!$D$86:$D$91,1))),IF(AND('1'!AF35=CB!$A$92, '1'!AG35=CB!$B$92),INDEX(CB!$E$92:$E$97,MATCH('1'!AE35, CB!$D$92:$D$97,1))+('1'!AE35- INDEX(CB!$D$92:$D$97,MATCH('1'!AE35,CB!$D$92:$D$97,1)))*( INDEX(CB!$E$92:$E$97,MATCH('1'!AE35, CB!$D$92:$D$97,1)+1)- INDEX(CB!$E$92:$E$97,MATCH('1'!AE35, CB!$D$92:$D$97,1)))/(INDEX(CB!$D$92:$D$97,MATCH('1'!AE35, CB!$D$92:$D$97,1)+1)- INDEX(CB!$D$92:$D$97,MATCH('1'!AE35,CB!$D$92:$D$97,1))),IF(AND('1'!AF35=CB!$A$98, '1'!AG35=CB!$B$98),INDEX(CB!$E$98:$E$103,MATCH('1'!AE35, CB!$D$98:$D$103,1))+('1'!AE35- INDEX(CB!$D$98:$D$103,MATCH('1'!AE35,CB!$D$98:$D$103,1)))*( INDEX(CB!$E$98:$E$103,MATCH('1'!AE35, CB!$D$98:$D$103,1)+1)- INDEX(CB!$E$98:$E$103,MATCH('1'!AE35, CB!$D$98:$D$103,1)))/(INDEX(CB!$D$98:$D$103,MATCH('1'!AE35, CB!$D$98:$D$103,1)+1)- INDEX(CB!$D$98:$D$103,MATCH('1'!AE35,CB!$D$98:$D$103,1))),IF(AND('1'!AF35=CB!$A$104, '1'!AG35=CB!$B$104),INDEX(CB!$E$104:$E$109,MATCH('1'!AE35, CB!$D$104:$D$109,1))+('1'!AE35- INDEX(CB!$D$104:$D$109,MATCH('1'!AE35,CB!$D$104:$D$109,1)))*( INDEX(CB!$E$104:$E$109,MATCH('1'!AE35, CB!$D$104:$D$109,1)+1)- INDEX(CB!$E$104:$E$109,MATCH('1'!AE35, CB!$D$104:$D$109,1)))/(INDEX(CB!$D$104:$D$109,MATCH('1'!AE35, CB!$D$104:$D$109,1)+1)- INDEX(CB!$D$104:$D$109,MATCH('1'!AE35,CB!$D$104:$D$109,1))),0))))))))))))))))))</f>
        <v>0</v>
      </c>
      <c r="AP35" s="11" t="e">
        <f t="shared" si="16"/>
        <v>#VALUE!</v>
      </c>
      <c r="AQ35" s="11" t="e">
        <f>(-AP34+IF(AND('1'!AF35=CB!$A$2,'1'!AG35=CB!$B$2),MAX(CB!$D$2:$D$7),IF(AND('1'!AF35=CB!$A$8,'1'!AG35=CB!$B$8),MAX(CB!$D$8:$D$13),IF(AND('1'!AF35=CB!$A$14,'1'!AG35=CB!$B$14),MAX(CB!$D$14:$D$19),IF(AND('1'!AF35=CB!$A$20,'1'!AG35=CB!$B$20),MAX(CB!$D$20:$D$25),IF(AND('1'!AF35=CB!$A$26,'1'!AG35=CB!$B$26),MAX(CB!$D$26:$D$31),IF(AND('1'!AF35=CB!$A$32,'1'!AG35=CB!$B$32),CB!$D$36+(6-CB!$C$36)*(CB!$D$37-CB!$D$36)/(CB!$C$37-CB!$C$36),IF(AND('1'!AF35=CB!$A$38,'1'!AG35=CB!$B$38),CB!$D$42+(6-CB!$C$42)*(CB!$D$43-CB!$D$42)/(CB!$C$43-CB!$C$42),IF(AND('1'!AF35=CB!$A$44,'1'!AG35=CB!$B$44),CB!$D$48+(6-CB!$C$48)*(CB!$D$49-CB!$D$48)/(CB!$C$49-CB!$C$48),IF(AND('1'!AF35=CB!$A$50,'1'!AG35=CB!$B$50),CB!$D$54+(6-CB!$C$54)*(CB!$D$55-CB!$D$54)/(CB!$C$55-CB!$C$54),IF(AND('1'!AF35=CB!$A$56,'1'!AG35=CB!$B$56),CB!$D$60+(6-CB!$C$60)*(CB!$D$61-CB!$D$60)/(CB!$C$61-CB!$C$60),IF(AND('1'!AF35=CB!$A$62,'1'!AG35=CB!$B$62),MAX(CB!$D$62:$D$67),IF(AND('1'!AF35=CB!$A$68,'1'!AG35=CB!$B$68),MAX(CB!$D$68:$D$73),IF(AND('1'!AF35=CB!$A$74,'1'!AG35=CB!$B$74),MAX(CB!$D$74:$D$79),IF(AND('1'!AF35=CB!$A$80,'1'!AG35=CB!$B$80),MAX(CB!$D$80:$D$85),IF(AND('1'!AF35=CB!$A$86,'1'!AG35=CB!$B$86),MAX(CB!$D$86:$D$91),IF(AND('1'!AF35=CB!$A$92,'1'!AG35=CB!$B$92),MAX(CB!$D$92:$D$97),IF(AND('1'!AF35=CB!$A$98,'1'!AG35=CB!$B$98),MAX(CB!$D$98:$D$103),IF(AND('1'!AF35=CB!$A$104,'1'!AG35=CB!$B$104),MAX(CB!$D$104:$D$109),0)))))))))))))))))))/(F35*H35*D35)*43560+$B34</f>
        <v>#VALUE!</v>
      </c>
      <c r="AR35" s="38" t="e">
        <f>IF(AND('1'!AF35=CB!$A$2, '1'!AH35=CB!$B$2),INDEX(CB!$K$2:$K$7,MATCH('1'!AE35, CB!$D$2:$D$7,1))+('1'!AE35- INDEX(CB!$D$2:$D$7,MATCH('1'!AE35,CB!$D$2:$D$7,1)))*( INDEX(CB!$K$2:$K$7,MATCH('1'!AE35, CB!$D$2:$D$7,1)+1)- INDEX(CB!$K$2:$K$7,MATCH('1'!AE35, CB!$D$2:$D$7,1)))/( INDEX(CB!$D$2:$D$7,MATCH('1'!AE35, CB!$D$2:$D$7,1)+1)- INDEX(CB!$D$2:$D$7,MATCH('1'!AE35,CB!$D$2:$D$7,1))),IF(AND('1'!AF35=CB!$A$8, '1'!AH35=CB!$B$8),INDEX(CB!$K$8:$K$13,MATCH('1'!AE35, CB!$D$8:$D$13,1))+('1'!AE35- INDEX(CB!$D$8:$D$13,MATCH('1'!AE35,CB!$D$8:$D$13,1)))*( INDEX(CB!$K$8:$K$13,MATCH('1'!AE35, CB!$D$8:$D$13,1)+1)- INDEX(CB!$K$8:$K$13,MATCH('1'!AE35, CB!$D$8:$D$13,1)))/( INDEX(CB!$D$8:$D$13,MATCH('1'!AE35, CB!$D$8:$D$13,1)+1)- INDEX(CB!$D$8:$D$13,MATCH('1'!AE35,CB!$D$8:$D$13,1))),IF(AND('1'!AF35=CB!$A$14, '1'!AH35=CB!$B$14),INDEX(CB!$K$14:$K$19,MATCH('1'!AE35, CB!$D$14:$D$19,1))+('1'!AE35- INDEX(CB!$D$14:$D$19,MATCH('1'!AE35,CB!$D$14:$D$19,1)))*( INDEX(CB!$K$14:$K$19,MATCH('1'!AE35, CB!$D$14:$D$19,1)+1)- INDEX(CB!$K$14:$K$19,MATCH('1'!AE35, CB!$D$14:$D$19,1)))/( INDEX(CB!$D$14:$D$19,MATCH('1'!AE35, CB!$D$14:$D$19,1)+1)- INDEX(CB!$D$14:$D$19,MATCH('1'!AE35,CB!$D$14:$D$19,1))),IF(AND('1'!AF35=CB!$A$20, '1'!AH35=CB!$B$20),INDEX(CB!$K$20:$K$25,MATCH('1'!AE35, CB!$D$20:$D$25,1))+('1'!AE35- INDEX(CB!$D$20:$D$25,MATCH('1'!AE35,CB!$D$20:$D$25,1)))*( INDEX(CB!$K$20:$K$25,MATCH('1'!AE35, CB!$D$20:$D$25,1)+1)- INDEX(CB!$K$20:$K$25,MATCH('1'!AE35, CB!$D$20:$D$25,1)))/( INDEX(CB!$D$20:$D$25,MATCH('1'!AE35, CB!$D$20:$D$25,1)+1)- INDEX(CB!$D$20:$D$25,MATCH('1'!AE35,CB!$D$20:$D$25,1))),IF(AND('1'!AF35=CB!$A$26, '1'!AH35=CB!$B$26),INDEX(CB!$K$26:$K$31,MATCH('1'!AE35, CB!$D$26:$D$31,1))+('1'!AE35- INDEX(CB!$D$26:$D$31,MATCH('1'!AE35,CB!$D$26:$D$31,1)))*( INDEX(CB!$K$26:$K$31,MATCH('1'!AE35, CB!$D$26:$D$31,1)+1)- INDEX(CB!$K$26:$K$31,MATCH('1'!AE35, CB!$D$26:$D$31,1)))/( INDEX(CB!$D$26:$D$31,MATCH('1'!AE35, CB!$D$26:$D$31,1)+1)- INDEX(CB!$D$26:$D$31,MATCH('1'!AE35,CB!$D$26:$D$31,1))),IF(AND('1'!AF35=CB!$A$32, '1'!AH35=CB!$B$32),INDEX(CB!$K$32:$K$37,MATCH('1'!AE35, CB!$D$32:$D$37,1))+('1'!AE35- INDEX(CB!$D$32:$D$37,MATCH('1'!AE35,CB!$D$32:$D$37,1)))*( INDEX(CB!$K$32:$K$37,MATCH('1'!AE35, CB!$D$32:$D$37,1)+1)- INDEX(CB!$K$32:$K$37,MATCH('1'!AE35, CB!$D$32:$D$37,1)))/( INDEX(CB!$D$32:$D$37,MATCH('1'!AE35, CB!$D$32:$D$37,1)+1)- INDEX(CB!$D$32:$D$37,MATCH('1'!AE35,CB!$D$32:$D$37,1))),IF(AND('1'!AF35=CB!$A$38, '1'!AH35=CB!$B$38),INDEX(CB!$K$38:$K$43,MATCH('1'!AE35, CB!$D$38:$D$43,1))+('1'!AE35- INDEX(CB!$D$38:$D$43,MATCH('1'!AE35,CB!$D$38:$D$43,1)))*( INDEX(CB!$K$38:$K$43,MATCH('1'!AE35, CB!$D$38:$D$43,1)+1)- INDEX(CB!$K$38:$K$43,MATCH('1'!AE35, CB!$D$38:$D$43,1)))/( INDEX(CB!$D$38:$D$43,MATCH('1'!AE35, CB!$D$38:$D$43,1)+1)- INDEX(CB!$D$38:$D$43,MATCH('1'!AE35,CB!$D$38:$D$43,1))),IF(AND('1'!AF35=CB!$A$44, '1'!AH35=CB!$B$44),INDEX(CB!$K$44:$K$49,MATCH('1'!AE35, CB!$D$44:$D$49,1))+('1'!AE35- INDEX(CB!$D$44:$D$49,MATCH('1'!AE35,CB!$D$44:$D$49,1)))*( INDEX(CB!$K$44:$K$49,MATCH('1'!AE35, CB!$D$44:$D$49,1)+1)- INDEX(CB!$K$44:$K$49,MATCH('1'!AE35, CB!$D$44:$D$49,1)))/( INDEX(CB!$D$44:$D$49,MATCH('1'!AE35, CB!$D$44:$D$49,1)+1)- INDEX(CB!$D$44:$D$49,MATCH('1'!AE35,CB!$D$44:$D$49,1))),IF(AND('1'!AF35=CB!$A$50, '1'!AH35=CB!$B$50),INDEX(CB!$K$50:$K$55,MATCH('1'!AE35, CB!$D$50:$D$55,1))+('1'!AE35- INDEX(CB!$D$50:$D$55,MATCH('1'!AE35,CB!$D$50:$D$55,1)))*( INDEX(CB!$K$50:$K$55,MATCH('1'!AE35, CB!$D$50:$D$55,1)+1)- INDEX(CB!$K$50:$K$55,MATCH('1'!AE35, CB!$D$50:$D$55,1)))/( INDEX(CB!$D$50:$D$55,MATCH('1'!AE35, CB!$D$50:$D$55,1)+1)- INDEX(CB!$D$50:$D$55,MATCH('1'!AE35,CB!$D$50:$D$55,1))),IF(AND('1'!AF35=CB!$A$56, '1'!AH35=CB!$B$56),INDEX(CB!$K$56:$K$61,MATCH('1'!AE35, CB!$D$56:$D$61,1))+('1'!AE35- INDEX(CB!$D$56:$D$61,MATCH('1'!AE35,CB!$D$56:$D$61,1)))*( INDEX(CB!$K$56:$K$61,MATCH('1'!AE35, CB!$D$56:$D$61,1)+1)- INDEX(CB!$K$56:$K$61,MATCH('1'!AE35, CB!$D$56:$D$61,1)))/( INDEX(CB!$D$56:$D$61,MATCH('1'!AE35, CB!$D$56:$D$61,1)+1)- INDEX(CB!$D$56:$D$61,MATCH('1'!AE35,CB!$D$56:$D$61,1))),IF(AND('1'!AF35=CB!$A$62, '1'!AH35=CB!$B$62),INDEX(CB!$K$62:$K$67,MATCH('1'!AE35, CB!$D$62:$D$67,1))+('1'!AE35- INDEX(CB!$D$62:$D$67,MATCH('1'!AE35,CB!$D$62:$D$67,1)))*( INDEX(CB!$K$62:$K$67,MATCH('1'!AE35, CB!$D$62:$D$67,1)+1)- INDEX(CB!$K$62:$K$67,MATCH('1'!AE35, CB!$D$62:$D$67,1)))/( INDEX(CB!$D$62:$D$67,MATCH('1'!AE35, CB!$D$62:$D$67,1)+1)- INDEX(CB!$D$62:$D$67,MATCH('1'!AE35,CB!$D$62:$D$67,1))),IF(AND('1'!AF35=CB!$A$68, '1'!AH35=CB!$B$68),INDEX(CB!$K$68:$K$73,MATCH('1'!AE35, CB!$D$68:$D$73,1))+('1'!AE35- INDEX(CB!$D$68:$D$73,MATCH('1'!AE35,CB!$D$68:$D$73,1)))*( INDEX(CB!$K$68:$K$73,MATCH('1'!AE35, CB!$D$68:$D$73,1)+1)- INDEX(CB!$K$68:$K$73,MATCH('1'!AE35, CB!$D$68:$D$73,1)))/(INDEX(CB!$D$68:$D$73,MATCH('1'!AE35, CB!$D$68:$D$73,1)+1)- INDEX(CB!$D$68:$D$73,MATCH('1'!AE35,CB!$D$68:$D$73,1))),IF(AND('1'!AF35=CB!$A$74, '1'!AH35=CB!$B$74),INDEX(CB!$K$74:$K$79,MATCH('1'!AE35, CB!$D$74:$D$79,1))+('1'!AE35- INDEX(CB!$D$74:$D$79,MATCH('1'!AE35,CB!$D$74:$D$79,1)))*( INDEX(CB!$K$74:$K$79,MATCH('1'!AE35, CB!$D$74:$D$79,1)+1)- INDEX(CB!$K$74:$K$79,MATCH('1'!AE35, CB!$D$74:$D$79,1)))/(INDEX(CB!$D$74:$D$79,MATCH('1'!AE35, CB!$D$74:$D$79,1)+1)- INDEX(CB!$D$74:$D$79,MATCH('1'!AE35,CB!$D$74:$D$79,1))),IF(AND('1'!AF35=CB!$A$80, '1'!AH35=CB!$B$80),INDEX(CB!$K$80:$K$85,MATCH('1'!AE35, CB!$D$80:$D$85,1))+('1'!AE35- INDEX(CB!$D$80:$D$85,MATCH('1'!AE35,CB!$D$80:$D$85,1)))*( INDEX(CB!$K$80:$K$85,MATCH('1'!AE35, CB!$D$80:$D$85,1)+1)- INDEX(CB!$K$80:$K$85,MATCH('1'!AE35, CB!$D$80:$D$85,1)))/(INDEX(CB!$D$80:$D$85,MATCH('1'!AE35, CB!$D$80:$D$85,1)+1)- INDEX(CB!$D$80:$D$85,MATCH('1'!AE35,CB!$D$80:$D$85,1))),IF(AND('1'!AF35=CB!$A$86, '1'!AH35=CB!$B$86),INDEX(CB!$K$86:$K$91,MATCH('1'!AE35, CB!$D$86:$D$91,1))+('1'!AE35- INDEX(CB!$D$86:$D$91,MATCH('1'!AE35,CB!$D$86:$D$91,1)))*( INDEX(CB!$K$86:$K$91,MATCH('1'!AE35, CB!$D$86:$D$91,1)+1)- INDEX(CB!$K$86:$K$91,MATCH('1'!AE35, CB!$D$86:$D$91,1)))/(INDEX(CB!$D$86:$D$91,MATCH('1'!AE35, CB!$D$86:$D$91,1)+1)- INDEX(CB!$D$86:$D$91,MATCH('1'!AE35,CB!$D$86:$D$91,1))),IF(AND('1'!AF35=CB!$A$92, '1'!AH35=CB!$B$92),INDEX(CB!$K$92:$K$97,MATCH('1'!AE35, CB!$D$92:$D$97,1))+('1'!AE35- INDEX(CB!$D$92:$D$97,MATCH('1'!AE35,CB!$D$92:$D$97,1)))*( INDEX(CB!$K$92:$K$97,MATCH('1'!AE35, CB!$D$92:$D$97,1)+1)- INDEX(CB!$K$92:$K$97,MATCH('1'!AE35, CB!$D$92:$D$97,1)))/(INDEX(CB!$D$92:$D$97,MATCH('1'!AE35, CB!$D$92:$D$97,1)+1)- INDEX(CB!$D$92:$D$97,MATCH('1'!AE35,CB!$D$92:$D$97,1))),IF(AND('1'!AF35=CB!$A$98, '1'!AH35=CB!$B$98),INDEX(CB!$K$98:$K$103,MATCH('1'!AE35, CB!$D$98:$D$103,1))+('1'!AE35- INDEX(CB!$D$98:$D$103,MATCH('1'!AE35,CB!$D$98:$D$103,1)))*( INDEX(CB!$K$98:$K$103,MATCH('1'!AE35, CB!$D$98:$D$103,1)+1)- INDEX(CB!$K$98:$K$103,MATCH('1'!AE35, CB!$D$98:$D$103,1)))/(INDEX(CB!$D$98:$D$103,MATCH('1'!AE35, CB!$D$98:$D$103,1)+1)- INDEX(CB!$D$98:$D$103,MATCH('1'!AE35,CB!$D$98:$D$103,1))),IF(AND('1'!AF35=CB!$A$104, '1'!AH35=CB!$B$104),INDEX(CB!$K$104:$K$109,MATCH('1'!AE35, CB!$D$104:$D$109,1))+('1'!AE35- INDEX(CB!$D$104:$D$109,MATCH('1'!AE35,CB!$D$104:$D$109,1)))*( INDEX(CB!$K$104:$K$109,MATCH('1'!AE35, CB!$D$104:$D$109,1)+1)- INDEX(CB!$K$104:$K$109,MATCH('1'!AE35, CB!$D$104:$D$109,1)))/(INDEX(CB!$D$104:$D$109,MATCH('1'!AE35, CB!$D$104:$D$109,1)+1)- INDEX(CB!$D$104:$D$109,MATCH('1'!AE35,CB!$D$104:$D$109,1))),0))))))))))))))))))</f>
        <v>#N/A</v>
      </c>
      <c r="AS35" s="33" t="e">
        <f>IF(AND('1'!AF35=CB!$A$2, '1'!AH35=CB!$B$2),INDEX(CB!$I$2:$I$7,MATCH('1'!AE35, CB!$D$2:$D$7,1))+('1'!AE35- INDEX(CB!$D$2:$D$7,MATCH('1'!AE35,CB!$D$2:$D$7,1)))*( INDEX(CB!$I$2:$I$7,MATCH('1'!AE35, CB!$D$2:$D$7,1)+1)- INDEX(CB!$I$2:$I$7,MATCH('1'!AE35, CB!$D$2:$D$7,1)))/( INDEX(CB!$D$2:$D$7,MATCH('1'!AE35, CB!$D$2:$D$7,1)+1)- INDEX(CB!$D$2:$D$7,MATCH('1'!AE35,CB!$D$2:$D$7,1))),IF(AND('1'!AF35=CB!$A$8, '1'!AH35=CB!$B$8),INDEX(CB!$I$8:$I$13,MATCH('1'!AE35, CB!$D$8:$D$13,1))+('1'!AE35- INDEX(CB!$D$8:$D$13,MATCH('1'!AE35,CB!$D$8:$D$13,1)))*( INDEX(CB!$I$8:$I$13,MATCH('1'!AE35, CB!$D$8:$D$13,1)+1)- INDEX(CB!$I$8:$I$13,MATCH('1'!AE35, CB!$D$8:$D$13,1)))/( INDEX(CB!$D$8:$D$13,MATCH('1'!AE35, CB!$D$8:$D$13,1)+1)- INDEX(CB!$D$8:$D$13,MATCH('1'!AE35,CB!$D$8:$D$13,1))),IF(AND('1'!AF35=CB!$A$14, '1'!AH35=CB!$B$14),INDEX(CB!$I$14:$I$19,MATCH('1'!AE35, CB!$D$14:$D$19,1))+('1'!AE35- INDEX(CB!$D$14:$D$19,MATCH('1'!AE35,CB!$D$14:$D$19,1)))*( INDEX(CB!$I$14:$I$19,MATCH('1'!AE35, CB!$D$14:$D$19,1)+1)- INDEX(CB!$I$14:$I$19,MATCH('1'!AE35, CB!$D$14:$D$19,1)))/( INDEX(CB!$D$14:$D$19,MATCH('1'!AE35, CB!$D$14:$D$19,1)+1)- INDEX(CB!$D$14:$D$19,MATCH('1'!AE35,CB!$D$14:$D$19,1))),IF(AND('1'!AF35=CB!$A$20, '1'!AH35=CB!$B$20),INDEX(CB!$I$20:$I$25,MATCH('1'!AE35, CB!$D$20:$D$25,1))+('1'!AE35- INDEX(CB!$D$20:$D$25,MATCH('1'!AE35,CB!$D$20:$D$25,1)))*( INDEX(CB!$I$20:$I$25,MATCH('1'!AE35, CB!$D$20:$D$25,1)+1)- INDEX(CB!$I$20:$I$25,MATCH('1'!AE35, CB!$D$20:$D$25,1)))/( INDEX(CB!$D$20:$D$25,MATCH('1'!AE35, CB!$D$20:$D$25,1)+1)- INDEX(CB!$D$20:$D$25,MATCH('1'!AE35,CB!$D$20:$D$25,1))),IF(AND('1'!AF35=CB!$A$26, '1'!AH35=CB!$B$26),INDEX(CB!$I$26:$I$31,MATCH('1'!AE35, CB!$D$26:$D$31,1))+('1'!AE35- INDEX(CB!$D$26:$D$31,MATCH('1'!AE35,CB!$D$26:$D$31,1)))*( INDEX(CB!$I$26:$I$31,MATCH('1'!AE35, CB!$D$26:$D$31,1)+1)- INDEX(CB!$I$26:$I$31,MATCH('1'!AE35, CB!$D$26:$D$31,1)))/( INDEX(CB!$D$26:$D$31,MATCH('1'!AE35, CB!$D$26:$D$31,1)+1)- INDEX(CB!$D$26:$D$31,MATCH('1'!AE35,CB!$D$26:$D$31,1))),IF(AND('1'!AF35=CB!$A$32, '1'!AH35=CB!$B$32),INDEX(CB!$I$32:$I$37,MATCH('1'!AE35, CB!$D$32:$D$37,1))+('1'!AE35- INDEX(CB!$D$32:$D$37,MATCH('1'!AE35,CB!$D$32:$D$37,1)))*( INDEX(CB!$I$32:$I$37,MATCH('1'!AE35, CB!$D$32:$D$37,1)+1)- INDEX(CB!$I$32:$I$37,MATCH('1'!AE35, CB!$D$32:$D$37,1)))/( INDEX(CB!$D$32:$D$37,MATCH('1'!AE35, CB!$D$32:$D$37,1)+1)- INDEX(CB!$D$32:$D$37,MATCH('1'!AE35,CB!$D$32:$D$37,1))),IF(AND('1'!AF35=CB!$A$38, '1'!AH35=CB!$B$38),INDEX(CB!$I$38:$I$43,MATCH('1'!AE35, CB!$D$38:$D$43,1))+('1'!AE35- INDEX(CB!$D$38:$D$43,MATCH('1'!AE35,CB!$D$38:$D$43,1)))*( INDEX(CB!$I$38:$I$43,MATCH('1'!AE35, CB!$D$38:$D$43,1)+1)- INDEX(CB!$I$38:$I$43,MATCH('1'!AE35, CB!$D$38:$D$43,1)))/( INDEX(CB!$D$38:$D$43,MATCH('1'!AE35, CB!$D$38:$D$43,1)+1)- INDEX(CB!$D$38:$D$43,MATCH('1'!AE35,CB!$D$38:$D$43,1))),IF(AND('1'!AF35=CB!$A$44, '1'!AH35=CB!$B$44),INDEX(CB!$I$44:$I$49,MATCH('1'!AE35, CB!$D$44:$D$49,1))+('1'!AE35- INDEX(CB!$D$44:$D$49,MATCH('1'!AE35,CB!$D$44:$D$49,1)))*( INDEX(CB!$I$44:$I$49,MATCH('1'!AE35, CB!$D$44:$D$49,1)+1)- INDEX(CB!$I$44:$I$49,MATCH('1'!AE35, CB!$D$44:$D$49,1)))/( INDEX(CB!$D$44:$D$49,MATCH('1'!AE35, CB!$D$44:$D$49,1)+1)- INDEX(CB!$D$44:$D$49,MATCH('1'!AE35,CB!$D$44:$D$49,1))),IF(AND('1'!AF35=CB!$A$50, '1'!AH35=CB!$B$50),INDEX(CB!$I$50:$I$55,MATCH('1'!AE35, CB!$D$50:$D$55,1))+('1'!AE35- INDEX(CB!$D$50:$D$55,MATCH('1'!AE35,CB!$D$50:$D$55,1)))*( INDEX(CB!$I$50:$I$55,MATCH('1'!AE35, CB!$D$50:$D$55,1)+1)- INDEX(CB!$I$50:$I$55,MATCH('1'!AE35, CB!$D$50:$D$55,1)))/( INDEX(CB!$D$50:$D$55,MATCH('1'!AE35, CB!$D$50:$D$55,1)+1)- INDEX(CB!$D$50:$D$55,MATCH('1'!AE35,CB!$D$50:$D$55,1))),IF(AND('1'!AF35=CB!$A$56, '1'!AH35=CB!$B$56),INDEX(CB!$I$56:$I$61,MATCH('1'!AE35, CB!$D$56:$D$61,1))+('1'!AE35- INDEX(CB!$D$56:$D$61,MATCH('1'!AE35,CB!$D$56:$D$61,1)))*( INDEX(CB!$I$56:$I$61,MATCH('1'!AE35, CB!$D$56:$D$61,1)+1)- INDEX(CB!$I$56:$I$61,MATCH('1'!AE35, CB!$D$56:$D$61,1)))/( INDEX(CB!$D$56:$D$61,MATCH('1'!AE35, CB!$D$56:$D$61,1)+1)- INDEX(CB!$D$56:$D$61,MATCH('1'!AE35,CB!$D$56:$D$61,1))),IF(AND('1'!AF35=CB!$A$62, '1'!AH35=CB!$B$62),INDEX(CB!$I$62:$I$67,MATCH('1'!AE35, CB!$D$62:$D$67,1))+('1'!AE35- INDEX(CB!$D$62:$D$67,MATCH('1'!AE35,CB!$D$62:$D$67,1)))*( INDEX(CB!$I$62:$I$67,MATCH('1'!AE35, CB!$D$62:$D$67,1)+1)- INDEX(CB!$I$62:$I$67,MATCH('1'!AE35, CB!$D$62:$D$67,1)))/( INDEX(CB!$D$62:$D$67,MATCH('1'!AE35, CB!$D$62:$D$67,1)+1)- INDEX(CB!$D$62:$D$67,MATCH('1'!AE35,CB!$D$62:$D$67,1))),IF(AND('1'!AF35=CB!$A$68, '1'!AH35=CB!$B$68),INDEX(CB!$I$68:$I$73,MATCH('1'!AE35, CB!$D$68:$D$73,1))+('1'!AE35- INDEX(CB!$D$68:$D$73,MATCH('1'!AE35,CB!$D$68:$D$73,1)))*( INDEX(CB!$I$68:$I$73,MATCH('1'!AE35, CB!$D$68:$D$73,1)+1)- INDEX(CB!$I$68:$I$73,MATCH('1'!AE35, CB!$D$68:$D$73,1)))/(INDEX(CB!$D$68:$D$73,MATCH('1'!AE35, CB!$D$68:$D$73,1)+1)- INDEX(CB!$D$68:$D$73,MATCH('1'!AE35,CB!$D$68:$D$73,1))),IF(AND('1'!AF35=CB!$A$74, '1'!AH35=CB!$B$74),INDEX(CB!$I$74:$I$79,MATCH('1'!AE35, CB!$D$74:$D$79,1))+('1'!AE35- INDEX(CB!$D$74:$D$79,MATCH('1'!AE35,CB!$D$74:$D$79,1)))*( INDEX(CB!$I$74:$I$79,MATCH('1'!AE35, CB!$D$74:$D$79,1)+1)- INDEX(CB!$I$74:$I$79,MATCH('1'!AE35, CB!$D$74:$D$79,1)))/(INDEX(CB!$D$74:$D$79,MATCH('1'!AE35, CB!$D$74:$D$79,1)+1)- INDEX(CB!$D$74:$D$79,MATCH('1'!AE35,CB!$D$74:$D$79,1))),IF(AND('1'!AF35=CB!$A$80, '1'!AH35=CB!$B$80),INDEX(CB!$I$80:$I$85,MATCH('1'!AE35, CB!$D$80:$D$85,1))+('1'!AE35- INDEX(CB!$D$80:$D$85,MATCH('1'!AE35,CB!$D$80:$D$85,1)))*( INDEX(CB!$I$80:$I$85,MATCH('1'!AE35, CB!$D$80:$D$85,1)+1)- INDEX(CB!$I$80:$I$85,MATCH('1'!AE35, CB!$D$80:$D$85,1)))/(INDEX(CB!$D$80:$D$85,MATCH('1'!AE35, CB!$D$80:$D$85,1)+1)- INDEX(CB!$D$80:$D$85,MATCH('1'!AE35,CB!$D$80:$D$85,1))),IF(AND('1'!AF35=CB!$A$86, '1'!AH35=CB!$B$86),INDEX(CB!$I$86:$I$91,MATCH('1'!AE35, CB!$D$86:$D$91,1))+('1'!AE35- INDEX(CB!$D$86:$D$91,MATCH('1'!AE35,CB!$D$86:$D$91,1)))*( INDEX(CB!$I$86:$I$91,MATCH('1'!AE35, CB!$D$86:$D$91,1)+1)- INDEX(CB!$I$86:$I$91,MATCH('1'!AE35, CB!$D$86:$D$91,1)))/(INDEX(CB!$D$86:$D$91,MATCH('1'!AE35, CB!$D$86:$D$91,1)+1)- INDEX(CB!$D$86:$D$91,MATCH('1'!AE35,CB!$D$86:$D$91,1))),IF(AND('1'!AF35=CB!$A$92, '1'!AH35=CB!$B$92),INDEX(CB!$I$92:$I$97,MATCH('1'!AE35, CB!$D$92:$D$97,1))+('1'!AE35- INDEX(CB!$D$92:$D$97,MATCH('1'!AE35,CB!$D$92:$D$97,1)))*( INDEX(CB!$I$92:$I$97,MATCH('1'!AE35, CB!$D$92:$D$97,1)+1)- INDEX(CB!$I$92:$I$97,MATCH('1'!AE35, CB!$D$92:$D$97,1)))/(INDEX(CB!$D$92:$D$97,MATCH('1'!AE35, CB!$D$92:$D$97,1)+1)- INDEX(CB!$D$92:$D$97,MATCH('1'!AE35,CB!$D$92:$D$97,1))),IF(AND('1'!AF35=CB!$A$98, '1'!AH35=CB!$B$98),INDEX(CB!$I$98:$I$103,MATCH('1'!AE35, CB!$D$98:$D$103,1))+('1'!AE35- INDEX(CB!$D$98:$D$103,MATCH('1'!AE35,CB!$D$98:$D$103,1)))*( INDEX(CB!$I$98:$I$103,MATCH('1'!AE35, CB!$D$98:$D$103,1)+1)- INDEX(CB!$I$98:$I$103,MATCH('1'!AE35, CB!$D$98:$D$103,1)))/(INDEX(CB!$D$98:$D$103,MATCH('1'!AE35, CB!$D$98:$D$103,1)+1)- INDEX(CB!$D$98:$D$103,MATCH('1'!AE35,CB!$D$98:$D$103,1))),IF(AND('1'!AF35=CB!$A$104, '1'!AH35=CB!$B$104),INDEX(CB!$I$104:$I$109,MATCH('1'!AE35, CB!$D$104:$D$109,1))+('1'!AE35- INDEX(CB!$D$104:$D$109,MATCH('1'!AE35,CB!$D$104:$D$109,1)))*( INDEX(CB!$I$104:$I$109,MATCH('1'!AE35, CB!$D$104:$D$109,1)+1)- INDEX(CB!$I$104:$I$109,MATCH('1'!AE35, CB!$D$104:$D$109,1)))/(INDEX(CB!$D$104:$D$109,MATCH('1'!AE35, CB!$D$104:$D$109,1)+1)- INDEX(CB!$D$104:$D$109,MATCH('1'!AE35,CB!$D$104:$D$109,1))),0))))))))))))))))))</f>
        <v>#N/A</v>
      </c>
      <c r="AT35" s="33" t="e">
        <f>IF(AND('1'!AF35=CB!$A$2, '1'!AH35=CB!$B$2),INDEX(CB!$C$2:$C$7,MATCH('1'!AE35, CB!$D$2:$D$7,1))+('1'!AE35- INDEX(CB!$D$2:$D$7,MATCH('1'!AE35,CB!$D$2:$D$7,1)))*( INDEX(CB!$C$2:$C$7,MATCH('1'!AE35, CB!$D$2:$D$7,1)+1)- INDEX(CB!$C$2:$C$7,MATCH('1'!AE35, CB!$D$2:$D$7,1)))/( INDEX(CB!$D$2:$D$7,MATCH('1'!AE35, CB!$D$2:$D$7,1)+1)- INDEX(CB!$D$2:$D$7,MATCH('1'!AE35,CB!$D$2:$D$7,1))),IF(AND('1'!AF35=CB!$A$8, '1'!AH35=CB!$B$8),INDEX(CB!$C$8:$C$13,MATCH('1'!AE35, CB!$D$8:$D$13,1))+('1'!AE35- INDEX(CB!$D$8:$D$13,MATCH('1'!AE35,CB!$D$8:$D$13,1)))*( INDEX(CB!$C$8:$C$13,MATCH('1'!AE35, CB!$D$8:$D$13,1)+1)- INDEX(CB!$C$8:$C$13,MATCH('1'!AE35, CB!$D$8:$D$13,1)))/( INDEX(CB!$D$8:$D$13,MATCH('1'!AE35, CB!$D$8:$D$13,1)+1)- INDEX(CB!$D$8:$D$13,MATCH('1'!AE35,CB!$D$8:$D$13,1))),IF(AND('1'!AF35=CB!$A$14, '1'!AH35=CB!$B$14),INDEX(CB!$C$14:$C$19,MATCH('1'!AE35, CB!$D$14:$D$19,1))+('1'!AE35- INDEX(CB!$D$14:$D$19,MATCH('1'!AE35,CB!$D$14:$D$19,1)))*( INDEX(CB!$C$14:$C$19,MATCH('1'!AE35, CB!$D$14:$D$19,1)+1)- INDEX(CB!$C$14:$C$19,MATCH('1'!AE35, CB!$D$14:$D$19,1)))/( INDEX(CB!$D$14:$D$19,MATCH('1'!AE35, CB!$D$14:$D$19,1)+1)- INDEX(CB!$D$14:$D$19,MATCH('1'!AE35,CB!$D$14:$D$19,1))),IF(AND('1'!AF35=CB!$A$20, '1'!AH35=CB!$B$20),INDEX(CB!$C$20:$C$25,MATCH('1'!AE35, CB!$D$20:$D$25,1))+('1'!AE35- INDEX(CB!$D$20:$D$25,MATCH('1'!AE35,CB!$D$20:$D$25,1)))*( INDEX(CB!$C$20:$C$25,MATCH('1'!AE35, CB!$D$20:$D$25,1)+1)- INDEX(CB!$C$20:$C$25,MATCH('1'!AE35, CB!$D$20:$D$25,1)))/( INDEX(CB!$D$20:$D$25,MATCH('1'!AE35, CB!$D$20:$D$25,1)+1)- INDEX(CB!$D$20:$D$25,MATCH('1'!AE35,CB!$D$20:$D$25,1))),IF(AND('1'!AF35=CB!$A$26, '1'!AH35=CB!$B$26),INDEX(CB!$C$26:$C$31,MATCH('1'!AE35, CB!$D$26:$D$31,1))+('1'!AE35- INDEX(CB!$D$26:$D$31,MATCH('1'!AE35,CB!$D$26:$D$31,1)))*( INDEX(CB!$C$26:$C$31,MATCH('1'!AE35, CB!$D$26:$D$31,1)+1)- INDEX(CB!$C$26:$C$31,MATCH('1'!AE35, CB!$D$26:$D$31,1)))/( INDEX(CB!$D$26:$D$31,MATCH('1'!AE35, CB!$D$26:$D$31,1)+1)- INDEX(CB!$D$26:$D$31,MATCH('1'!AE35,CB!$D$26:$D$31,1))),IF(AND('1'!AF35=CB!$A$32, '1'!AH35=CB!$B$32),INDEX(CB!$C$32:$C$37,MATCH('1'!AE35, CB!$D$32:$D$37,1))+('1'!AE35- INDEX(CB!$D$32:$D$37,MATCH('1'!AE35,CB!$D$32:$D$37,1)))*( INDEX(CB!$C$32:$C$37,MATCH('1'!AE35, CB!$D$32:$D$37,1)+1)- INDEX(CB!$C$32:$C$37,MATCH('1'!AE35, CB!$D$32:$D$37,1)))/( INDEX(CB!$D$32:$D$37,MATCH('1'!AE35, CB!$D$32:$D$37,1)+1)- INDEX(CB!$D$32:$D$37,MATCH('1'!AE35,CB!$D$32:$D$37,1))),IF(AND('1'!AF35=CB!$A$38, '1'!AH35=CB!$B$38),INDEX(CB!$C$38:$C$43,MATCH('1'!AE35, CB!$D$38:$D$43,1))+('1'!AE35- INDEX(CB!$D$38:$D$43,MATCH('1'!AE35,CB!$D$38:$D$43,1)))*( INDEX(CB!$C$38:$C$43,MATCH('1'!AE35, CB!$D$38:$D$43,1)+1)- INDEX(CB!$C$38:$C$43,MATCH('1'!AE35, CB!$D$38:$D$43,1)))/( INDEX(CB!$D$38:$D$43,MATCH('1'!AE35, CB!$D$38:$D$43,1)+1)- INDEX(CB!$D$38:$D$43,MATCH('1'!AE35,CB!$D$38:$D$43,1))),IF(AND('1'!AF35=CB!$A$44, '1'!AH35=CB!$B$44),INDEX(CB!$C$44:$C$49,MATCH('1'!AE35, CB!$D$44:$D$49,1))+('1'!AE35- INDEX(CB!$D$44:$D$49,MATCH('1'!AE35,CB!$D$44:$D$49,1)))*( INDEX(CB!$C$44:$C$49,MATCH('1'!AE35, CB!$D$44:$D$49,1)+1)- INDEX(CB!$C$44:$C$49,MATCH('1'!AE35, CB!$D$44:$D$49,1)))/( INDEX(CB!$D$44:$D$49,MATCH('1'!AE35, CB!$D$44:$D$49,1)+1)- INDEX(CB!$D$44:$D$49,MATCH('1'!AE35,CB!$D$44:$D$49,1))),IF(AND('1'!AF35=CB!$A$50, '1'!AH35=CB!$B$50),INDEX(CB!$C$50:$C$55,MATCH('1'!AE35, CB!$D$50:$D$55,1))+('1'!AE35- INDEX(CB!$D$50:$D$55,MATCH('1'!AE35,CB!$D$50:$D$55,1)))*( INDEX(CB!$C$50:$C$55,MATCH('1'!AE35, CB!$D$50:$D$55,1)+1)- INDEX(CB!$C$50:$C$55,MATCH('1'!AE35, CB!$D$50:$D$55,1)))/( INDEX(CB!$D$50:$D$55,MATCH('1'!AE35, CB!$D$50:$D$55,1)+1)- INDEX(CB!$D$50:$D$55,MATCH('1'!AE35,CB!$D$50:$D$55,1))),IF(AND('1'!AF35=CB!$A$56, '1'!AH35=CB!$B$56),INDEX(CB!$C$56:$C$61,MATCH('1'!AE35, CB!$D$56:$D$61,1))+('1'!AE35- INDEX(CB!$D$56:$D$61,MATCH('1'!AE35,CB!$D$56:$D$61,1)))*( INDEX(CB!$C$56:$C$61,MATCH('1'!AE35, CB!$D$56:$D$61,1)+1)- INDEX(CB!$C$56:$C$61,MATCH('1'!AE35, CB!$D$56:$D$61,1)))/( INDEX(CB!$D$56:$D$61,MATCH('1'!AE35, CB!$D$56:$D$61,1)+1)- INDEX(CB!$D$56:$D$61,MATCH('1'!AE35,CB!$D$56:$D$61,1))),IF(AND('1'!AF35=CB!$A$62, '1'!AH35=CB!$B$62),INDEX(CB!$C$62:$C$67,MATCH('1'!AE35, CB!$D$62:$D$67,1))+('1'!AE35- INDEX(CB!$D$62:$D$67,MATCH('1'!AE35,CB!$D$62:$D$67,1)))*( INDEX(CB!$C$62:$C$67,MATCH('1'!AE35, CB!$D$62:$D$67,1)+1)- INDEX(CB!$C$62:$C$67,MATCH('1'!AE35, CB!$D$62:$D$67,1)))/( INDEX(CB!$D$62:$D$67,MATCH('1'!AE35, CB!$D$62:$D$67,1)+1)- INDEX(CB!$D$62:$D$67,MATCH('1'!AE35,CB!$D$62:$D$67,1))),IF(AND('1'!AF35=CB!$A$68, '1'!AH35=CB!$B$68),INDEX(CB!$C$68:$C$73,MATCH('1'!AE35, CB!$D$68:$D$73,1))+('1'!AE35- INDEX(CB!$D$68:$D$73,MATCH('1'!AE35,CB!$D$68:$D$73,1)))*( INDEX(CB!$C$68:$C$73,MATCH('1'!AE35, CB!$D$68:$D$73,1)+1)- INDEX(CB!$C$68:$C$73,MATCH('1'!AE35, CB!$D$68:$D$73,1)))/(INDEX(CB!$D$68:$D$73,MATCH('1'!AE35, CB!$D$68:$D$73,1)+1)- INDEX(CB!$D$68:$D$73,MATCH('1'!AE35,CB!$D$68:$D$73,1))),IF(AND('1'!AF35=CB!$A$74, '1'!AH35=CB!$B$74),INDEX(CB!$C$74:$C$79,MATCH('1'!AE35, CB!$D$74:$D$79,1))+('1'!AE35- INDEX(CB!$D$74:$D$79,MATCH('1'!AE35,CB!$D$74:$D$79,1)))*( INDEX(CB!$C$74:$C$79,MATCH('1'!AE35, CB!$D$74:$D$79,1)+1)- INDEX(CB!$C$74:$C$79,MATCH('1'!AE35, CB!$D$74:$D$79,1)))/(INDEX(CB!$D$74:$D$79,MATCH('1'!AE35, CB!$D$74:$D$79,1)+1)- INDEX(CB!$D$74:$D$79,MATCH('1'!AE35,CB!$D$74:$D$79,1))),IF(AND('1'!AF35=CB!$A$80, '1'!AH35=CB!$B$80),INDEX(CB!$C$80:$C$85,MATCH('1'!AE35, CB!$D$80:$D$85,1))+('1'!AE35- INDEX(CB!$D$80:$D$85,MATCH('1'!AE35,CB!$D$80:$D$85,1)))*( INDEX(CB!$C$80:$C$85,MATCH('1'!AE35, CB!$D$80:$D$85,1)+1)- INDEX(CB!$C$80:$C$85,MATCH('1'!AE35, CB!$D$80:$D$85,1)))/(INDEX(CB!$D$80:$D$85,MATCH('1'!AE35, CB!$D$80:$D$85,1)+1)- INDEX(CB!$D$80:$D$85,MATCH('1'!AE35,CB!$D$80:$D$85,1))),IF(AND('1'!AF35=CB!$A$86, '1'!AH35=CB!$B$86),INDEX(CB!$C$86:$C$91,MATCH('1'!AE35, CB!$D$86:$D$91,1))+('1'!AE35- INDEX(CB!$D$86:$D$91,MATCH('1'!AE35,CB!$D$86:$D$91,1)))*( INDEX(CB!$C$86:$C$91,MATCH('1'!AE35, CB!$D$86:$D$91,1)+1)- INDEX(CB!$C$86:$C$91,MATCH('1'!AE35, CB!$D$86:$D$91,1)))/(INDEX(CB!$D$86:$D$91,MATCH('1'!AE35, CB!$D$86:$D$91,1)+1)- INDEX(CB!$D$86:$D$91,MATCH('1'!AE35,CB!$D$86:$D$91,1))),IF(AND('1'!AF35=CB!$A$92, '1'!AH35=CB!$B$92),INDEX(CB!$C$92:$C$97,MATCH('1'!AE35, CB!$D$92:$D$97,1))+('1'!AE35- INDEX(CB!$D$92:$D$97,MATCH('1'!AE35,CB!$D$92:$D$97,1)))*( INDEX(CB!$C$92:$C$97,MATCH('1'!AE35, CB!$D$92:$D$97,1)+1)- INDEX(CB!$C$92:$C$97,MATCH('1'!AE35, CB!$D$92:$D$97,1)))/(INDEX(CB!$D$92:$D$97,MATCH('1'!AE35, CB!$D$92:$D$97,1)+1)- INDEX(CB!$D$92:$D$97,MATCH('1'!AE35,CB!$D$92:$D$97,1))),IF(AND('1'!AF35=CB!$A$98, '1'!AH35=CB!$B$98),INDEX(CB!$C$98:$C$103,MATCH('1'!AE35, CB!$D$98:$D$103,1))+('1'!AE35- INDEX(CB!$D$98:$D$103,MATCH('1'!AE35,CB!$D$98:$D$103,1)))*( INDEX(CB!$C$98:$C$103,MATCH('1'!AE35, CB!$D$98:$D$103,1)+1)- INDEX(CB!$C$98:$C$103,MATCH('1'!AE35, CB!$D$98:$D$103,1)))/(INDEX(CB!$D$98:$D$103,MATCH('1'!AE35, CB!$D$98:$D$103,1)+1)- INDEX(CB!$D$98:$D$103,MATCH('1'!AE35,CB!$D$98:$D$103,1))),IF(AND('1'!AF35=CB!$A$104, '1'!AH35=CB!$B$104),INDEX(CB!$C$104:$C$109,MATCH('1'!AE35, CB!$D$104:$D$109,1))+('1'!AE35- INDEX(CB!$D$104:$D$109,MATCH('1'!AE35,CB!$D$104:$D$109,1)))*( INDEX(CB!$C$104:$C$109,MATCH('1'!AE35, CB!$D$104:$D$109,1)+1)- INDEX(CB!$C$104:$C$109,MATCH('1'!AE35, CB!$D$104:$D$109,1)))/(INDEX(CB!$D$104:$D$109,MATCH('1'!AE35, CB!$D$104:$D$109,1)+1)- INDEX(CB!$D$104:$D$109,MATCH('1'!AE35,CB!$D$104:$D$109,1))),0))))))))))))))))))</f>
        <v>#N/A</v>
      </c>
      <c r="AU35" s="33" t="e">
        <f>IF(AND('1'!AF35=CB!$A$2, '1'!AH35=CB!$B$2),INDEX(CB!$M$2:$M$7,MATCH('1'!AE35, CB!$D$2:$D$7,1))+('1'!AE35- INDEX(CB!$D$2:$D$7,MATCH('1'!AE35,CB!$D$2:$D$7,1)))*( INDEX(CB!$M$2:$M$7,MATCH('1'!AE35, CB!$D$2:$D$7,1)+1)- INDEX(CB!$M$2:$M$7,MATCH('1'!AE35, CB!$D$2:$D$7,1)))/( INDEX(CB!$D$2:$D$7,MATCH('1'!AE35, CB!$D$2:$D$7,1)+1)- INDEX(CB!$D$2:$D$7,MATCH('1'!AE35,CB!$D$2:$D$7,1))),IF(AND('1'!AF35=CB!$A$8, '1'!AH35=CB!$B$8),INDEX(CB!$M$8:$M$13,MATCH('1'!AE35, CB!$D$8:$D$13,1))+('1'!AE35- INDEX(CB!$D$8:$D$13,MATCH('1'!AE35,CB!$D$8:$D$13,1)))*( INDEX(CB!$M$8:$M$13,MATCH('1'!AE35, CB!$D$8:$D$13,1)+1)- INDEX(CB!$M$8:$M$13,MATCH('1'!AE35, CB!$D$8:$D$13,1)))/( INDEX(CB!$D$8:$D$13,MATCH('1'!AE35, CB!$D$8:$D$13,1)+1)- INDEX(CB!$D$8:$D$13,MATCH('1'!AE35,CB!$D$8:$D$13,1))),IF(AND('1'!AF35=CB!$A$14, '1'!AH35=CB!$B$14),INDEX(CB!$M$14:$M$19,MATCH('1'!AE35, CB!$D$14:$D$19,1))+('1'!AE35- INDEX(CB!$D$14:$D$19,MATCH('1'!AE35,CB!$D$14:$D$19,1)))*( INDEX(CB!$M$14:$M$19,MATCH('1'!AE35, CB!$D$14:$D$19,1)+1)- INDEX(CB!$M$14:$M$19,MATCH('1'!AE35, CB!$D$14:$D$19,1)))/( INDEX(CB!$D$14:$D$19,MATCH('1'!AE35, CB!$D$14:$D$19,1)+1)- INDEX(CB!$D$14:$D$19,MATCH('1'!AE35,CB!$D$14:$D$19,1))),IF(AND('1'!AF35=CB!$A$20, '1'!AH35=CB!$B$20),INDEX(CB!$M$20:$M$25,MATCH('1'!AE35, CB!$D$20:$D$25,1))+('1'!AE35- INDEX(CB!$D$20:$D$25,MATCH('1'!AE35,CB!$D$20:$D$25,1)))*( INDEX(CB!$M$20:$M$25,MATCH('1'!AE35, CB!$D$20:$D$25,1)+1)- INDEX(CB!$M$20:$M$25,MATCH('1'!AE35, CB!$D$20:$D$25,1)))/( INDEX(CB!$D$20:$D$25,MATCH('1'!AE35, CB!$D$20:$D$25,1)+1)- INDEX(CB!$D$20:$D$25,MATCH('1'!AE35,CB!$D$20:$D$25,1))),IF(AND('1'!AF35=CB!$A$26, '1'!AH35=CB!$B$26),INDEX(CB!$M$26:$M$31,MATCH('1'!AE35, CB!$D$26:$D$31,1))+('1'!AE35- INDEX(CB!$D$26:$D$31,MATCH('1'!AE35,CB!$D$26:$D$31,1)))*( INDEX(CB!$M$26:$M$31,MATCH('1'!AE35, CB!$D$26:$D$31,1)+1)- INDEX(CB!$M$26:$M$31,MATCH('1'!AE35, CB!$D$26:$D$31,1)))/( INDEX(CB!$D$26:$D$31,MATCH('1'!AE35, CB!$D$26:$D$31,1)+1)- INDEX(CB!$D$26:$D$31,MATCH('1'!AE35,CB!$D$26:$D$31,1))),IF(AND('1'!AF35=CB!$A$32, '1'!AH35=CB!$B$32),INDEX(CB!$M$32:$M$37,MATCH('1'!AE35, CB!$D$32:$D$37,1))+('1'!AE35- INDEX(CB!$D$32:$D$37,MATCH('1'!AE35,CB!$D$32:$D$37,1)))*( INDEX(CB!$M$32:$M$37,MATCH('1'!AE35, CB!$D$32:$D$37,1)+1)- INDEX(CB!$M$32:$M$37,MATCH('1'!AE35, CB!$D$32:$D$37,1)))/( INDEX(CB!$D$32:$D$37,MATCH('1'!AE35, CB!$D$32:$D$37,1)+1)- INDEX(CB!$D$32:$D$37,MATCH('1'!AE35,CB!$D$32:$D$37,1))),IF(AND('1'!AF35=CB!$A$38, '1'!AH35=CB!$B$38),INDEX(CB!$M$38:$M$43,MATCH('1'!AE35, CB!$D$38:$D$43,1))+('1'!AE35- INDEX(CB!$D$38:$D$43,MATCH('1'!AE35,CB!$D$38:$D$43,1)))*( INDEX(CB!$M$38:$M$43,MATCH('1'!AE35, CB!$D$38:$D$43,1)+1)- INDEX(CB!$M$38:$M$43,MATCH('1'!AE35, CB!$D$38:$D$43,1)))/( INDEX(CB!$D$38:$D$43,MATCH('1'!AE35, CB!$D$38:$D$43,1)+1)- INDEX(CB!$D$38:$D$43,MATCH('1'!AE35,CB!$D$38:$D$43,1))),IF(AND('1'!AF35=CB!$A$44, '1'!AH35=CB!$B$44),INDEX(CB!$M$44:$M$49,MATCH('1'!AE35, CB!$D$44:$D$49,1))+('1'!AE35- INDEX(CB!$D$44:$D$49,MATCH('1'!AE35,CB!$D$44:$D$49,1)))*( INDEX(CB!$M$44:$M$49,MATCH('1'!AE35, CB!$D$44:$D$49,1)+1)- INDEX(CB!$M$44:$M$49,MATCH('1'!AE35, CB!$D$44:$D$49,1)))/( INDEX(CB!$D$44:$D$49,MATCH('1'!AE35, CB!$D$44:$D$49,1)+1)- INDEX(CB!$D$44:$D$49,MATCH('1'!AE35,CB!$D$44:$D$49,1))),IF(AND('1'!AF35=CB!$A$50, '1'!AH35=CB!$B$50),INDEX(CB!$M$50:$M$55,MATCH('1'!AE35, CB!$D$50:$D$55,1))+('1'!AE35- INDEX(CB!$D$50:$D$55,MATCH('1'!AE35,CB!$D$50:$D$55,1)))*( INDEX(CB!$M$50:$M$55,MATCH('1'!AE35, CB!$D$50:$D$55,1)+1)- INDEX(CB!$M$50:$M$55,MATCH('1'!AE35, CB!$D$50:$D$55,1)))/( INDEX(CB!$D$50:$D$55,MATCH('1'!AE35, CB!$D$50:$D$55,1)+1)- INDEX(CB!$D$50:$D$55,MATCH('1'!AE35,CB!$D$50:$D$55,1))),IF(AND('1'!AF35=CB!$A$56, '1'!AH35=CB!$B$56),INDEX(CB!$M$56:$M$61,MATCH('1'!AE35, CB!$D$56:$D$61,1))+('1'!AE35- INDEX(CB!$D$56:$D$61,MATCH('1'!AE35,CB!$D$56:$D$61,1)))*( INDEX(CB!$M$56:$M$61,MATCH('1'!AE35, CB!$D$56:$D$61,1)+1)- INDEX(CB!$M$56:$M$61,MATCH('1'!AE35, CB!$D$56:$D$61,1)))/( INDEX(CB!$D$56:$D$61,MATCH('1'!AE35, CB!$D$56:$D$61,1)+1)- INDEX(CB!$D$56:$D$61,MATCH('1'!AE35,CB!$D$56:$D$61,1))),IF(AND('1'!AF35=CB!$A$62, '1'!AH35=CB!$B$62),INDEX(CB!$M$62:$M$67,MATCH('1'!AE35, CB!$D$62:$D$67,1))+('1'!AE35- INDEX(CB!$D$62:$D$67,MATCH('1'!AE35,CB!$D$62:$D$67,1)))*( INDEX(CB!$M$62:$M$67,MATCH('1'!AE35, CB!$D$62:$D$67,1)+1)- INDEX(CB!$M$62:$M$67,MATCH('1'!AE35, CB!$D$62:$D$67,1)))/( INDEX(CB!$D$62:$D$67,MATCH('1'!AE35, CB!$D$62:$D$67,1)+1)- INDEX(CB!$D$62:$D$67,MATCH('1'!AE35,CB!$D$62:$D$67,1))),IF(AND('1'!AF35=CB!$A$68, '1'!AH35=CB!$B$68),INDEX(CB!$M$68:$M$73,MATCH('1'!AE35, CB!$D$68:$D$73,1))+('1'!AE35- INDEX(CB!$D$68:$D$73,MATCH('1'!AE35,CB!$D$68:$D$73,1)))*( INDEX(CB!$M$68:$M$73,MATCH('1'!AE35, CB!$D$68:$D$73,1)+1)- INDEX(CB!$M$68:$M$73,MATCH('1'!AE35, CB!$D$68:$D$73,1)))/(INDEX(CB!$D$68:$D$73,MATCH('1'!AE35, CB!$D$68:$D$73,1)+1)- INDEX(CB!$D$68:$D$73,MATCH('1'!AE35,CB!$D$68:$D$73,1))),IF(AND('1'!AF35=CB!$A$74, '1'!AH35=CB!$B$74),INDEX(CB!$M$74:$M$79,MATCH('1'!AE35, CB!$D$74:$D$79,1))+('1'!AE35- INDEX(CB!$D$74:$D$79,MATCH('1'!AE35,CB!$D$74:$D$79,1)))*( INDEX(CB!$M$74:$M$79,MATCH('1'!AE35, CB!$D$74:$D$79,1)+1)- INDEX(CB!$M$74:$M$79,MATCH('1'!AE35, CB!$D$74:$D$79,1)))/(INDEX(CB!$D$74:$D$79,MATCH('1'!AE35, CB!$D$74:$D$79,1)+1)- INDEX(CB!$D$74:$D$79,MATCH('1'!AE35,CB!$D$74:$D$79,1))),IF(AND('1'!AF35=CB!$A$80, '1'!AH35=CB!$B$80),INDEX(CB!$M$80:$M$85,MATCH('1'!AE35, CB!$D$80:$D$85,1))+('1'!AE35- INDEX(CB!$D$80:$D$85,MATCH('1'!AE35,CB!$D$80:$D$85,1)))*( INDEX(CB!$M$80:$M$85,MATCH('1'!AE35, CB!$D$80:$D$85,1)+1)- INDEX(CB!$M$80:$M$85,MATCH('1'!AE35, CB!$D$80:$D$85,1)))/(INDEX(CB!$D$80:$D$85,MATCH('1'!AE35, CB!$D$80:$D$85,1)+1)- INDEX(CB!$D$80:$D$85,MATCH('1'!AE35,CB!$D$80:$D$85,1))),IF(AND('1'!AF35=CB!$A$86, '1'!AH35=CB!$B$86),INDEX(CB!$M$86:$M$91,MATCH('1'!AE35, CB!$D$86:$D$91,1))+('1'!AE35- INDEX(CB!$D$86:$D$91,MATCH('1'!AE35,CB!$D$86:$D$91,1)))*( INDEX(CB!$M$86:$M$91,MATCH('1'!AE35, CB!$D$86:$D$91,1)+1)- INDEX(CB!$M$86:$M$91,MATCH('1'!AE35, CB!$D$86:$D$91,1)))/(INDEX(CB!$D$86:$D$91,MATCH('1'!AE35, CB!$D$86:$D$91,1)+1)- INDEX(CB!$D$86:$D$91,MATCH('1'!AE35,CB!$D$86:$D$91,1))),IF(AND('1'!AF35=CB!$A$92, '1'!AH35=CB!$B$92),INDEX(CB!$M$92:$M$97,MATCH('1'!AE35, CB!$D$92:$D$97,1))+('1'!AE35- INDEX(CB!$D$92:$D$97,MATCH('1'!AE35,CB!$D$92:$D$97,1)))*( INDEX(CB!$M$92:$M$97,MATCH('1'!AE35, CB!$D$92:$D$97,1)+1)- INDEX(CB!$M$92:$M$97,MATCH('1'!AE35, CB!$D$92:$D$97,1)))/(INDEX(CB!$D$92:$D$97,MATCH('1'!AE35, CB!$D$92:$D$97,1)+1)- INDEX(CB!$D$92:$D$97,MATCH('1'!AE35,CB!$D$92:$D$97,1))),IF(AND('1'!AF35=CB!$A$98, '1'!AH35=CB!$B$98),INDEX(CB!$M$98:$M$103,MATCH('1'!AE35, CB!$D$98:$D$103,1))+('1'!AE35- INDEX(CB!$D$98:$D$103,MATCH('1'!AE35,CB!$D$98:$D$103,1)))*( INDEX(CB!$M$98:$M$103,MATCH('1'!AE35, CB!$D$98:$D$103,1)+1)- INDEX(CB!$M$98:$M$103,MATCH('1'!AE35, CB!$D$98:$D$103,1)))/(INDEX(CB!$D$98:$D$103,MATCH('1'!AE35, CB!$D$98:$D$103,1)+1)- INDEX(CB!$D$98:$D$103,MATCH('1'!AE35,CB!$D$98:$D$103,1))),IF(AND('1'!AF35=CB!$A$104, '1'!AH35=CB!$B$104),INDEX(CB!$M$104:$M$109,MATCH('1'!AE35, CB!$D$104:$D$109,1))+('1'!AE35- INDEX(CB!$D$104:$D$109,MATCH('1'!AE35,CB!$D$104:$D$109,1)))*( INDEX(CB!$M$104:$M$109,MATCH('1'!AE35, CB!$D$104:$D$109,1)+1)- INDEX(CB!$M$104:$M$109,MATCH('1'!AE35, CB!$D$104:$D$109,1)))/(INDEX(CB!$D$104:$D$109,MATCH('1'!AE35, CB!$D$104:$D$109,1)+1)- INDEX(CB!$D$104:$D$109,MATCH('1'!AE35,CB!$D$104:$D$109,1))),0))))))))))))))))))</f>
        <v>#N/A</v>
      </c>
      <c r="AV35" s="33" t="e">
        <f>IF(AND('1'!AF35=CB!$A$2, '1'!AH35=CB!$B$2),INDEX(CB!$G$2:$G$7,MATCH('1'!AE35, CB!$D$2:$D$7,1))+('1'!AE35- INDEX(CB!$D$2:$D$7,MATCH('1'!AE35,CB!$D$2:$D$7,1)))*( INDEX(CB!$G$2:$G$7,MATCH('1'!AE35, CB!$D$2:$D$7,1)+1)- INDEX(CB!$G$2:$G$7,MATCH('1'!AE35, CB!$D$2:$D$7,1)))/( INDEX(CB!$D$2:$D$7,MATCH('1'!AE35, CB!$D$2:$D$7,1)+1)- INDEX(CB!$D$2:$D$7,MATCH('1'!AE35,CB!$D$2:$D$7,1))),IF(AND('1'!AF35=CB!$A$8, '1'!AH35=CB!$B$8),INDEX(CB!$G$8:$G$13,MATCH('1'!AE35, CB!$D$8:$D$13,1))+('1'!AE35- INDEX(CB!$D$8:$D$13,MATCH('1'!AE35,CB!$D$8:$D$13,1)))*( INDEX(CB!$G$8:$G$13,MATCH('1'!AE35, CB!$D$8:$D$13,1)+1)- INDEX(CB!$G$8:$G$13,MATCH('1'!AE35, CB!$D$8:$D$13,1)))/( INDEX(CB!$D$8:$D$13,MATCH('1'!AE35, CB!$D$8:$D$13,1)+1)- INDEX(CB!$D$8:$D$13,MATCH('1'!AE35,CB!$D$8:$D$13,1))),IF(AND('1'!AF35=CB!$A$14, '1'!AH35=CB!$B$14),INDEX(CB!$G$14:$G$19,MATCH('1'!AE35, CB!$D$14:$D$19,1))+('1'!AE35- INDEX(CB!$D$14:$D$19,MATCH('1'!AE35,CB!$D$14:$D$19,1)))*( INDEX(CB!$G$14:$G$19,MATCH('1'!AE35, CB!$D$14:$D$19,1)+1)- INDEX(CB!$G$14:$G$19,MATCH('1'!AE35, CB!$D$14:$D$19,1)))/( INDEX(CB!$D$14:$D$19,MATCH('1'!AE35, CB!$D$14:$D$19,1)+1)- INDEX(CB!$D$14:$D$19,MATCH('1'!AE35,CB!$D$14:$D$19,1))),IF(AND('1'!AF35=CB!$A$20, '1'!AH35=CB!$B$20),INDEX(CB!$G$20:$G$25,MATCH('1'!AE35, CB!$D$20:$D$25,1))+('1'!AE35- INDEX(CB!$D$20:$D$25,MATCH('1'!AE35,CB!$D$20:$D$25,1)))*( INDEX(CB!$G$20:$G$25,MATCH('1'!AE35, CB!$D$20:$D$25,1)+1)- INDEX(CB!$G$20:$G$25,MATCH('1'!AE35, CB!$D$20:$D$25,1)))/( INDEX(CB!$D$20:$D$25,MATCH('1'!AE35, CB!$D$20:$D$25,1)+1)- INDEX(CB!$D$20:$D$25,MATCH('1'!AE35,CB!$D$20:$D$25,1))),IF(AND('1'!AF35=CB!$A$26, '1'!AH35=CB!$B$26),INDEX(CB!$G$26:$G$31,MATCH('1'!AE35, CB!$D$26:$D$31,1))+('1'!AE35- INDEX(CB!$D$26:$D$31,MATCH('1'!AE35,CB!$D$26:$D$31,1)))*( INDEX(CB!$G$26:$G$31,MATCH('1'!AE35, CB!$D$26:$D$31,1)+1)- INDEX(CB!$G$26:$G$31,MATCH('1'!AE35, CB!$D$26:$D$31,1)))/( INDEX(CB!$D$26:$D$31,MATCH('1'!AE35, CB!$D$26:$D$31,1)+1)- INDEX(CB!$D$26:$D$31,MATCH('1'!AE35,CB!$D$26:$D$31,1))),IF(AND('1'!AF35=CB!$A$32, '1'!AH35=CB!$B$32),INDEX(CB!$G$32:$G$37,MATCH('1'!AE35, CB!$D$32:$D$37,1))+('1'!AE35- INDEX(CB!$D$32:$D$37,MATCH('1'!AE35,CB!$D$32:$D$37,1)))*( INDEX(CB!$G$32:$G$37,MATCH('1'!AE35, CB!$D$32:$D$37,1)+1)- INDEX(CB!$G$32:$G$37,MATCH('1'!AE35, CB!$D$32:$D$37,1)))/( INDEX(CB!$D$32:$D$37,MATCH('1'!AE35, CB!$D$32:$D$37,1)+1)- INDEX(CB!$D$32:$D$37,MATCH('1'!AE35,CB!$D$32:$D$37,1))),IF(AND('1'!AF35=CB!$A$38, '1'!AH35=CB!$B$38),INDEX(CB!$G$38:$G$43,MATCH('1'!AE35, CB!$D$38:$D$43,1))+('1'!AE35- INDEX(CB!$D$38:$D$43,MATCH('1'!AE35,CB!$D$38:$D$43,1)))*( INDEX(CB!$G$38:$G$43,MATCH('1'!AE35, CB!$D$38:$D$43,1)+1)- INDEX(CB!$G$38:$G$43,MATCH('1'!AE35, CB!$D$38:$D$43,1)))/( INDEX(CB!$D$38:$D$43,MATCH('1'!AE35, CB!$D$38:$D$43,1)+1)- INDEX(CB!$D$38:$D$43,MATCH('1'!AE35,CB!$D$38:$D$43,1))),IF(AND('1'!AF35=CB!$A$44, '1'!AH35=CB!$B$44),INDEX(CB!$G$44:$G$49,MATCH('1'!AE35, CB!$D$44:$D$49,1))+('1'!AE35- INDEX(CB!$D$44:$D$49,MATCH('1'!AE35,CB!$D$44:$D$49,1)))*( INDEX(CB!$G$44:$G$49,MATCH('1'!AE35, CB!$D$44:$D$49,1)+1)- INDEX(CB!$G$44:$G$49,MATCH('1'!AE35, CB!$D$44:$D$49,1)))/( INDEX(CB!$D$44:$D$49,MATCH('1'!AE35, CB!$D$44:$D$49,1)+1)- INDEX(CB!$D$44:$D$49,MATCH('1'!AE35,CB!$D$44:$D$49,1))),IF(AND('1'!AF35=CB!$A$50, '1'!AH35=CB!$B$50),INDEX(CB!$G$50:$G$55,MATCH('1'!AE35, CB!$D$50:$D$55,1))+('1'!AE35- INDEX(CB!$D$50:$D$55,MATCH('1'!AE35,CB!$D$50:$D$55,1)))*( INDEX(CB!$G$50:$G$55,MATCH('1'!AE35, CB!$D$50:$D$55,1)+1)- INDEX(CB!$G$50:$G$55,MATCH('1'!AE35, CB!$D$50:$D$55,1)))/( INDEX(CB!$D$50:$D$55,MATCH('1'!AE35, CB!$D$50:$D$55,1)+1)- INDEX(CB!$D$50:$D$55,MATCH('1'!AE35,CB!$D$50:$D$55,1))),IF(AND('1'!AF35=CB!$A$56, '1'!AH35=CB!$B$56),INDEX(CB!$G$56:$G$61,MATCH('1'!AE35, CB!$D$56:$D$61,1))+('1'!AE35- INDEX(CB!$D$56:$D$61,MATCH('1'!AE35,CB!$D$56:$D$61,1)))*( INDEX(CB!$G$56:$G$61,MATCH('1'!AE35, CB!$D$56:$D$61,1)+1)- INDEX(CB!$G$56:$G$61,MATCH('1'!AE35, CB!$D$56:$D$61,1)))/( INDEX(CB!$D$56:$D$61,MATCH('1'!AE35, CB!$D$56:$D$61,1)+1)- INDEX(CB!$D$56:$D$61,MATCH('1'!AE35,CB!$D$56:$D$61,1))),IF(AND('1'!AF35=CB!$A$62, '1'!AH35=CB!$B$62),INDEX(CB!$G$62:$G$67,MATCH('1'!AE35, CB!$D$62:$D$67,1))+('1'!AE35- INDEX(CB!$D$62:$D$67,MATCH('1'!AE35,CB!$D$62:$D$67,1)))*( INDEX(CB!$G$62:$G$67,MATCH('1'!AE35, CB!$D$62:$D$67,1)+1)- INDEX(CB!$G$62:$G$67,MATCH('1'!AE35, CB!$D$62:$D$67,1)))/( INDEX(CB!$D$62:$D$67,MATCH('1'!AE35, CB!$D$62:$D$67,1)+1)- INDEX(CB!$D$62:$D$67,MATCH('1'!AE35,CB!$D$62:$D$67,1))),IF(AND('1'!AF35=CB!$A$68, '1'!AH35=CB!$B$68),INDEX(CB!$G$68:$G$73,MATCH('1'!AE35, CB!$D$68:$D$73,1))+('1'!AE35- INDEX(CB!$D$68:$D$73,MATCH('1'!AE35,CB!$D$68:$D$73,1)))*( INDEX(CB!$G$68:$G$73,MATCH('1'!AE35, CB!$D$68:$D$73,1)+1)- INDEX(CB!$G$68:$G$73,MATCH('1'!AE35, CB!$D$68:$D$73,1)))/(INDEX(CB!$D$68:$D$73,MATCH('1'!AE35, CB!$D$68:$D$73,1)+1)- INDEX(CB!$D$68:$D$73,MATCH('1'!AE35,CB!$D$68:$D$73,1))),IF(AND('1'!AF35=CB!$A$74, '1'!AH35=CB!$B$74),INDEX(CB!$G$74:$G$79,MATCH('1'!AE35, CB!$D$74:$D$79,1))+('1'!AE35- INDEX(CB!$D$74:$D$79,MATCH('1'!AE35,CB!$D$74:$D$79,1)))*( INDEX(CB!$G$74:$G$79,MATCH('1'!AE35, CB!$D$74:$D$79,1)+1)- INDEX(CB!$G$74:$G$79,MATCH('1'!AE35, CB!$D$74:$D$79,1)))/(INDEX(CB!$D$74:$D$79,MATCH('1'!AE35, CB!$D$74:$D$79,1)+1)- INDEX(CB!$D$74:$D$79,MATCH('1'!AE35,CB!$D$74:$D$79,1))),IF(AND('1'!AF35=CB!$A$80, '1'!AH35=CB!$B$80),INDEX(CB!$G$80:$G$85,MATCH('1'!AE35, CB!$D$80:$D$85,1))+('1'!AE35- INDEX(CB!$D$80:$D$85,MATCH('1'!AE35,CB!$D$80:$D$85,1)))*( INDEX(CB!$G$80:$G$85,MATCH('1'!AE35, CB!$D$80:$D$85,1)+1)- INDEX(CB!$G$80:$G$85,MATCH('1'!AE35, CB!$D$80:$D$85,1)))/(INDEX(CB!$D$80:$D$85,MATCH('1'!AE35, CB!$D$80:$D$85,1)+1)- INDEX(CB!$D$80:$D$85,MATCH('1'!AE35,CB!$D$80:$D$85,1))),IF(AND('1'!AF35=CB!$A$86, '1'!AH35=CB!$B$86),INDEX(CB!$G$86:$G$91,MATCH('1'!AE35, CB!$D$86:$D$91,1))+('1'!AE35- INDEX(CB!$D$86:$D$91,MATCH('1'!AE35,CB!$D$86:$D$91,1)))*( INDEX(CB!$G$86:$G$91,MATCH('1'!AE35, CB!$D$86:$D$91,1)+1)- INDEX(CB!$G$86:$G$91,MATCH('1'!AE35, CB!$D$86:$D$91,1)))/(INDEX(CB!$D$86:$D$91,MATCH('1'!AE35, CB!$D$86:$D$91,1)+1)- INDEX(CB!$D$86:$D$91,MATCH('1'!AE35,CB!$D$86:$D$91,1))),IF(AND('1'!AF35=CB!$A$92, '1'!AH35=CB!$B$92),INDEX(CB!$G$92:$G$97,MATCH('1'!AE35, CB!$D$92:$D$97,1))+('1'!AE35- INDEX(CB!$D$92:$D$97,MATCH('1'!AE35,CB!$D$92:$D$97,1)))*( INDEX(CB!$G$92:$G$97,MATCH('1'!AE35, CB!$D$92:$D$97,1)+1)- INDEX(CB!$G$92:$G$97,MATCH('1'!AE35, CB!$D$92:$D$97,1)))/(INDEX(CB!$D$92:$D$97,MATCH('1'!AE35, CB!$D$92:$D$97,1)+1)- INDEX(CB!$D$92:$D$97,MATCH('1'!AE35,CB!$D$92:$D$97,1))),IF(AND('1'!AF35=CB!$A$98, '1'!AH35=CB!$B$98),INDEX(CB!$G$98:$G$103,MATCH('1'!AE35, CB!$D$98:$D$103,1))+('1'!AE35- INDEX(CB!$D$98:$D$103,MATCH('1'!AE35,CB!$D$98:$D$103,1)))*( INDEX(CB!$G$98:$G$103,MATCH('1'!AE35, CB!$D$98:$D$103,1)+1)- INDEX(CB!$G$98:$G$103,MATCH('1'!AE35, CB!$D$98:$D$103,1)))/(INDEX(CB!$D$98:$D$103,MATCH('1'!AE35, CB!$D$98:$D$103,1)+1)- INDEX(CB!$D$98:$D$103,MATCH('1'!AE35,CB!$D$98:$D$103,1))),IF(AND('1'!AF35=CB!$A$104, '1'!AH35=CB!$B$104),INDEX(CB!$G$104:$G$109,MATCH('1'!AE35, CB!$D$104:$D$109,1))+('1'!AE35- INDEX(CB!$D$104:$D$109,MATCH('1'!AE35,CB!$D$104:$D$109,1)))*( INDEX(CB!$G$104:$G$109,MATCH('1'!AE35, CB!$D$104:$D$109,1)+1)- INDEX(CB!$G$104:$G$109,MATCH('1'!AE35, CB!$D$104:$D$109,1)))/(INDEX(CB!$D$104:$D$109,MATCH('1'!AE35, CB!$D$104:$D$109,1)+1)- INDEX(CB!$D$104:$D$109,MATCH('1'!AE35,CB!$D$104:$D$109,1))),0))))))))))))))))))</f>
        <v>#N/A</v>
      </c>
      <c r="AW35" s="33" t="e">
        <f>IF(AND('1'!AF35=CB!$A$2, '1'!AH35=CB!$B$2),INDEX(CB!$F$2:$F$7,MATCH('1'!AE35, CB!$D$2:$D$7,1))+('1'!AE35- INDEX(CB!$D$2:$D$7,MATCH('1'!AE35,CB!$D$2:$D$7,1)))*( INDEX(CB!$F$2:$F$7,MATCH('1'!AE35, CB!$D$2:$D$7,1)+1)- INDEX(CB!$F$2:$F$7,MATCH('1'!AE35, CB!$D$2:$D$7,1)))/( INDEX(CB!$D$2:$D$7,MATCH('1'!AE35, CB!$D$2:$D$7,1)+1)- INDEX(CB!$D$2:$D$7,MATCH('1'!AE35,CB!$D$2:$D$7,1))),IF(AND('1'!AF35=CB!$A$8, '1'!AH35=CB!$B$8),INDEX(CB!$F$8:$F$13,MATCH('1'!AE35, CB!$D$8:$D$13,1))+('1'!AE35- INDEX(CB!$D$8:$D$13,MATCH('1'!AE35,CB!$D$8:$D$13,1)))*( INDEX(CB!$F$8:$F$13,MATCH('1'!AE35, CB!$D$8:$D$13,1)+1)- INDEX(CB!$F$8:$F$13,MATCH('1'!AE35, CB!$D$8:$D$13,1)))/( INDEX(CB!$D$8:$D$13,MATCH('1'!AE35, CB!$D$8:$D$13,1)+1)- INDEX(CB!$D$8:$D$13,MATCH('1'!AE35,CB!$D$8:$D$13,1))),IF(AND('1'!AF35=CB!$A$14, '1'!AH35=CB!$B$14),INDEX(CB!$F$14:$F$19,MATCH('1'!AE35, CB!$D$14:$D$19,1))+('1'!AE35- INDEX(CB!$D$14:$D$19,MATCH('1'!AE35,CB!$D$14:$D$19,1)))*( INDEX(CB!$F$14:$F$19,MATCH('1'!AE35, CB!$D$14:$D$19,1)+1)- INDEX(CB!$F$14:$F$19,MATCH('1'!AE35, CB!$D$14:$D$19,1)))/( INDEX(CB!$D$14:$D$19,MATCH('1'!AE35, CB!$D$14:$D$19,1)+1)- INDEX(CB!$D$14:$D$19,MATCH('1'!AE35,CB!$D$14:$D$19,1))),IF(AND('1'!AF35=CB!$A$20, '1'!AH35=CB!$B$20),INDEX(CB!$F$20:$F$25,MATCH('1'!AE35, CB!$D$20:$D$25,1))+('1'!AE35- INDEX(CB!$D$20:$D$25,MATCH('1'!AE35,CB!$D$20:$D$25,1)))*( INDEX(CB!$F$20:$F$25,MATCH('1'!AE35, CB!$D$20:$D$25,1)+1)- INDEX(CB!$F$20:$F$25,MATCH('1'!AE35, CB!$D$20:$D$25,1)))/( INDEX(CB!$D$20:$D$25,MATCH('1'!AE35, CB!$D$20:$D$25,1)+1)- INDEX(CB!$D$20:$D$25,MATCH('1'!AE35,CB!$D$20:$D$25,1))),IF(AND('1'!AF35=CB!$A$26, '1'!AH35=CB!$B$26),INDEX(CB!$F$26:$F$31,MATCH('1'!AE35, CB!$D$26:$D$31,1))+('1'!AE35- INDEX(CB!$D$26:$D$31,MATCH('1'!AE35,CB!$D$26:$D$31,1)))*( INDEX(CB!$F$26:$F$31,MATCH('1'!AE35, CB!$D$26:$D$31,1)+1)- INDEX(CB!$F$26:$F$31,MATCH('1'!AE35, CB!$D$26:$D$31,1)))/( INDEX(CB!$D$26:$D$31,MATCH('1'!AE35, CB!$D$26:$D$31,1)+1)- INDEX(CB!$D$26:$D$31,MATCH('1'!AE35,CB!$D$26:$D$31,1))),IF(AND('1'!AF35=CB!$A$32, '1'!AH35=CB!$B$32),INDEX(CB!$F$32:$F$37,MATCH('1'!AE35, CB!$D$32:$D$37,1))+('1'!AE35- INDEX(CB!$D$32:$D$37,MATCH('1'!AE35,CB!$D$32:$D$37,1)))*( INDEX(CB!$F$32:$F$37,MATCH('1'!AE35, CB!$D$32:$D$37,1)+1)- INDEX(CB!$F$32:$F$37,MATCH('1'!AE35, CB!$D$32:$D$37,1)))/( INDEX(CB!$D$32:$D$37,MATCH('1'!AE35, CB!$D$32:$D$37,1)+1)- INDEX(CB!$D$32:$D$37,MATCH('1'!AE35,CB!$D$32:$D$37,1))),IF(AND('1'!AF35=CB!$A$38, '1'!AH35=CB!$B$38),INDEX(CB!$F$38:$F$43,MATCH('1'!AE35, CB!$D$38:$D$43,1))+('1'!AE35- INDEX(CB!$D$38:$D$43,MATCH('1'!AE35,CB!$D$38:$D$43,1)))*( INDEX(CB!$F$38:$F$43,MATCH('1'!AE35, CB!$D$38:$D$43,1)+1)- INDEX(CB!$F$38:$F$43,MATCH('1'!AE35, CB!$D$38:$D$43,1)))/( INDEX(CB!$D$38:$D$43,MATCH('1'!AE35, CB!$D$38:$D$43,1)+1)- INDEX(CB!$D$38:$D$43,MATCH('1'!AE35,CB!$D$38:$D$43,1))),IF(AND('1'!AF35=CB!$A$44, '1'!AH35=CB!$B$44),INDEX(CB!$F$44:$F$49,MATCH('1'!AE35, CB!$D$44:$D$49,1))+('1'!AE35- INDEX(CB!$D$44:$D$49,MATCH('1'!AE35,CB!$D$44:$D$49,1)))*( INDEX(CB!$F$44:$F$49,MATCH('1'!AE35, CB!$D$44:$D$49,1)+1)- INDEX(CB!$F$44:$F$49,MATCH('1'!AE35, CB!$D$44:$D$49,1)))/( INDEX(CB!$D$44:$D$49,MATCH('1'!AE35, CB!$D$44:$D$49,1)+1)- INDEX(CB!$D$44:$D$49,MATCH('1'!AE35,CB!$D$44:$D$49,1))),IF(AND('1'!AF35=CB!$A$50, '1'!AH35=CB!$B$50),INDEX(CB!$F$50:$F$55,MATCH('1'!AE35, CB!$D$50:$D$55,1))+('1'!AE35- INDEX(CB!$D$50:$D$55,MATCH('1'!AE35,CB!$D$50:$D$55,1)))*( INDEX(CB!$F$50:$F$55,MATCH('1'!AE35, CB!$D$50:$D$55,1)+1)- INDEX(CB!$F$50:$F$55,MATCH('1'!AE35, CB!$D$50:$D$55,1)))/( INDEX(CB!$D$50:$D$55,MATCH('1'!AE35, CB!$D$50:$D$55,1)+1)- INDEX(CB!$D$50:$D$55,MATCH('1'!AE35,CB!$D$50:$D$55,1))),IF(AND('1'!AF35=CB!$A$56, '1'!AH35=CB!$B$56),INDEX(CB!$F$56:$F$61,MATCH('1'!AE35, CB!$D$56:$D$61,1))+('1'!AE35- INDEX(CB!$D$56:$D$61,MATCH('1'!AE35,CB!$D$56:$D$61,1)))*( INDEX(CB!$F$56:$F$61,MATCH('1'!AE35, CB!$D$56:$D$61,1)+1)- INDEX(CB!$F$56:$F$61,MATCH('1'!AE35, CB!$D$56:$D$61,1)))/( INDEX(CB!$D$56:$D$61,MATCH('1'!AE35, CB!$D$56:$D$61,1)+1)- INDEX(CB!$D$56:$D$61,MATCH('1'!AE35,CB!$D$56:$D$61,1))),IF(AND('1'!AF35=CB!$A$62, '1'!AH35=CB!$B$62),INDEX(CB!$F$62:$F$67,MATCH('1'!AE35, CB!$D$62:$D$67,1))+('1'!AE35- INDEX(CB!$D$62:$D$67,MATCH('1'!AE35,CB!$D$62:$D$67,1)))*( INDEX(CB!$F$62:$F$67,MATCH('1'!AE35, CB!$D$62:$D$67,1)+1)- INDEX(CB!$F$62:$F$67,MATCH('1'!AE35, CB!$D$62:$D$67,1)))/( INDEX(CB!$D$62:$D$67,MATCH('1'!AE35, CB!$D$62:$D$67,1)+1)- INDEX(CB!$D$62:$D$67,MATCH('1'!AE35,CB!$D$62:$D$67,1))),IF(AND('1'!AF35=CB!$A$68, '1'!AH35=CB!$B$68),INDEX(CB!$F$68:$F$73,MATCH('1'!AE35, CB!$D$68:$D$73,1))+('1'!AE35- INDEX(CB!$D$68:$D$73,MATCH('1'!AE35,CB!$D$68:$D$73,1)))*( INDEX(CB!$F$68:$F$73,MATCH('1'!AE35, CB!$D$68:$D$73,1)+1)- INDEX(CB!$F$68:$F$73,MATCH('1'!AE35, CB!$D$68:$D$73,1)))/(INDEX(CB!$D$68:$D$73,MATCH('1'!AE35, CB!$D$68:$D$73,1)+1)- INDEX(CB!$D$68:$D$73,MATCH('1'!AE35,CB!$D$68:$D$73,1))),IF(AND('1'!AF35=CB!$A$74, '1'!AH35=CB!$B$74),INDEX(CB!$F$74:$F$79,MATCH('1'!AE35, CB!$D$74:$D$79,1))+('1'!AE35- INDEX(CB!$D$74:$D$79,MATCH('1'!AE35,CB!$D$74:$D$79,1)))*( INDEX(CB!$F$74:$F$79,MATCH('1'!AE35, CB!$D$74:$D$79,1)+1)- INDEX(CB!$F$74:$F$79,MATCH('1'!AE35, CB!$D$74:$D$79,1)))/(INDEX(CB!$D$74:$D$79,MATCH('1'!AE35, CB!$D$74:$D$79,1)+1)- INDEX(CB!$D$74:$D$79,MATCH('1'!AE35,CB!$D$74:$D$79,1))),IF(AND('1'!AF35=CB!$A$80, '1'!AH35=CB!$B$80),INDEX(CB!$F$80:$F$85,MATCH('1'!AE35, CB!$D$80:$D$85,1))+('1'!AE35- INDEX(CB!$D$80:$D$85,MATCH('1'!AE35,CB!$D$80:$D$85,1)))*( INDEX(CB!$F$80:$F$85,MATCH('1'!AE35, CB!$D$80:$D$85,1)+1)- INDEX(CB!$F$80:$F$85,MATCH('1'!AE35, CB!$D$80:$D$85,1)))/(INDEX(CB!$D$80:$D$85,MATCH('1'!AE35, CB!$D$80:$D$85,1)+1)- INDEX(CB!$D$80:$D$85,MATCH('1'!AE35,CB!$D$80:$D$85,1))),IF(AND('1'!AF35=CB!$A$86, '1'!AH35=CB!$B$86),INDEX(CB!$F$86:$F$91,MATCH('1'!AE35, CB!$D$86:$D$91,1))+('1'!AE35- INDEX(CB!$D$86:$D$91,MATCH('1'!AE35,CB!$D$86:$D$91,1)))*( INDEX(CB!$F$86:$F$91,MATCH('1'!AE35, CB!$D$86:$D$91,1)+1)- INDEX(CB!$F$86:$F$91,MATCH('1'!AE35, CB!$D$86:$D$91,1)))/(INDEX(CB!$D$86:$D$91,MATCH('1'!AE35, CB!$D$86:$D$91,1)+1)- INDEX(CB!$D$86:$D$91,MATCH('1'!AE35,CB!$D$86:$D$91,1))),IF(AND('1'!AF35=CB!$A$92, '1'!AH35=CB!$B$92),INDEX(CB!$F$92:$F$97,MATCH('1'!AE35, CB!$D$92:$D$97,1))+('1'!AE35- INDEX(CB!$D$92:$D$97,MATCH('1'!AE35,CB!$D$92:$D$97,1)))*( INDEX(CB!$F$92:$F$97,MATCH('1'!AE35, CB!$D$92:$D$97,1)+1)- INDEX(CB!$F$92:$F$97,MATCH('1'!AE35, CB!$D$92:$D$97,1)))/(INDEX(CB!$D$92:$D$97,MATCH('1'!AE35, CB!$D$92:$D$97,1)+1)- INDEX(CB!$D$92:$D$97,MATCH('1'!AE35,CB!$D$92:$D$97,1))),IF(AND('1'!AF35=CB!$A$98, '1'!AH35=CB!$B$98),INDEX(CB!$F$98:$F$103,MATCH('1'!AE35, CB!$D$98:$D$103,1))+('1'!AE35- INDEX(CB!$D$98:$D$103,MATCH('1'!AE35,CB!$D$98:$D$103,1)))*( INDEX(CB!$F$98:$F$103,MATCH('1'!AE35, CB!$D$98:$D$103,1)+1)- INDEX(CB!$F$98:$F$103,MATCH('1'!AE35, CB!$D$98:$D$103,1)))/(INDEX(CB!$D$98:$D$103,MATCH('1'!AE35, CB!$D$98:$D$103,1)+1)- INDEX(CB!$D$98:$D$103,MATCH('1'!AE35,CB!$D$98:$D$103,1))),IF(AND('1'!AF35=CB!$A$104, '1'!AH35=CB!$B$104),INDEX(CB!$F$104:$F$109,MATCH('1'!AE35, CB!$D$104:$D$109,1))+('1'!AE35- INDEX(CB!$D$104:$D$109,MATCH('1'!AE35,CB!$D$104:$D$109,1)))*( INDEX(CB!$F$104:$F$109,MATCH('1'!AE35, CB!$D$104:$D$109,1)+1)- INDEX(CB!$F$104:$F$109,MATCH('1'!AE35, CB!$D$104:$D$109,1)))/(INDEX(CB!$D$104:$D$109,MATCH('1'!AE35, CB!$D$104:$D$109,1)+1)- INDEX(CB!$D$104:$D$109,MATCH('1'!AE35,CB!$D$104:$D$109,1))),0))))))))))))))))))</f>
        <v>#N/A</v>
      </c>
      <c r="AX35" s="33" t="e">
        <f>IF(AND('1'!AF35=CB!$A$2, '1'!AH35=CB!$B$2),INDEX(CB!$E$2:$E$7,MATCH('1'!AE35, CB!$D$2:$D$7,1))+('1'!AE35- INDEX(CB!$D$2:$D$7,MATCH('1'!AE35,CB!$D$2:$D$7,1)))*( INDEX(CB!$E$2:$E$7,MATCH('1'!AE35, CB!$D$2:$D$7,1)+1)- INDEX(CB!$E$2:$E$7,MATCH('1'!AE35, CB!$D$2:$D$7,1)))/( INDEX(CB!$D$2:$D$7,MATCH('1'!AE35, CB!$D$2:$D$7,1)+1)- INDEX(CB!$D$2:$D$7,MATCH('1'!AE35,CB!$D$2:$D$7,1))),IF(AND('1'!AF35=CB!$A$8, '1'!AH35=CB!$B$8),INDEX(CB!$E$8:$E$13,MATCH('1'!AE35, CB!$D$8:$D$13,1))+('1'!AE35- INDEX(CB!$D$8:$D$13,MATCH('1'!AE35,CB!$D$8:$D$13,1)))*( INDEX(CB!$E$8:$E$13,MATCH('1'!AE35, CB!$D$8:$D$13,1)+1)- INDEX(CB!$E$8:$E$13,MATCH('1'!AE35, CB!$D$8:$D$13,1)))/( INDEX(CB!$D$8:$D$13,MATCH('1'!AE35, CB!$D$8:$D$13,1)+1)- INDEX(CB!$D$8:$D$13,MATCH('1'!AE35,CB!$D$8:$D$13,1))),IF(AND('1'!AF35=CB!$A$14, '1'!AH35=CB!$B$14),INDEX(CB!$E$14:$E$19,MATCH('1'!AE35, CB!$D$14:$D$19,1))+('1'!AE35- INDEX(CB!$D$14:$D$19,MATCH('1'!AE35,CB!$D$14:$D$19,1)))*( INDEX(CB!$E$14:$E$19,MATCH('1'!AE35, CB!$D$14:$D$19,1)+1)- INDEX(CB!$E$14:$E$19,MATCH('1'!AE35, CB!$D$14:$D$19,1)))/( INDEX(CB!$D$14:$D$19,MATCH('1'!AE35, CB!$D$14:$D$19,1)+1)- INDEX(CB!$D$14:$D$19,MATCH('1'!AE35,CB!$D$14:$D$19,1))),IF(AND('1'!AF35=CB!$A$20, '1'!AH35=CB!$B$20),INDEX(CB!$E$20:$E$25,MATCH('1'!AE35, CB!$D$20:$D$25,1))+('1'!AE35- INDEX(CB!$D$20:$D$25,MATCH('1'!AE35,CB!$D$20:$D$25,1)))*( INDEX(CB!$E$20:$E$25,MATCH('1'!AE35, CB!$D$20:$D$25,1)+1)- INDEX(CB!$E$20:$E$25,MATCH('1'!AE35, CB!$D$20:$D$25,1)))/( INDEX(CB!$D$20:$D$25,MATCH('1'!AE35, CB!$D$20:$D$25,1)+1)- INDEX(CB!$D$20:$D$25,MATCH('1'!AE35,CB!$D$20:$D$25,1))),IF(AND('1'!AF35=CB!$A$26, '1'!AH35=CB!$B$26),INDEX(CB!$E$26:$E$31,MATCH('1'!AE35, CB!$D$26:$D$31,1))+('1'!AE35- INDEX(CB!$D$26:$D$31,MATCH('1'!AE35,CB!$D$26:$D$31,1)))*( INDEX(CB!$E$26:$E$31,MATCH('1'!AE35, CB!$D$26:$D$31,1)+1)- INDEX(CB!$E$26:$E$31,MATCH('1'!AE35, CB!$D$26:$D$31,1)))/( INDEX(CB!$D$26:$D$31,MATCH('1'!AE35, CB!$D$26:$D$31,1)+1)- INDEX(CB!$D$26:$D$31,MATCH('1'!AE35,CB!$D$26:$D$31,1))),IF(AND('1'!AF35=CB!$A$32, '1'!AH35=CB!$B$32),INDEX(CB!$E$32:$E$37,MATCH('1'!AE35, CB!$D$32:$D$37,1))+('1'!AE35- INDEX(CB!$D$32:$D$37,MATCH('1'!AE35,CB!$D$32:$D$37,1)))*( INDEX(CB!$E$32:$E$37,MATCH('1'!AE35, CB!$D$32:$D$37,1)+1)- INDEX(CB!$E$32:$E$37,MATCH('1'!AE35, CB!$D$32:$D$37,1)))/( INDEX(CB!$D$32:$D$37,MATCH('1'!AE35, CB!$D$32:$D$37,1)+1)- INDEX(CB!$D$32:$D$37,MATCH('1'!AE35,CB!$D$32:$D$37,1))),IF(AND('1'!AF35=CB!$A$38, '1'!AH35=CB!$B$38),INDEX(CB!$E$38:$E$43,MATCH('1'!AE35, CB!$D$38:$D$43,1))+('1'!AE35- INDEX(CB!$D$38:$D$43,MATCH('1'!AE35,CB!$D$38:$D$43,1)))*( INDEX(CB!$E$38:$E$43,MATCH('1'!AE35, CB!$D$38:$D$43,1)+1)- INDEX(CB!$E$38:$E$43,MATCH('1'!AE35, CB!$D$38:$D$43,1)))/( INDEX(CB!$D$38:$D$43,MATCH('1'!AE35, CB!$D$38:$D$43,1)+1)- INDEX(CB!$D$38:$D$43,MATCH('1'!AE35,CB!$D$38:$D$43,1))),IF(AND('1'!AF35=CB!$A$44, '1'!AH35=CB!$B$44),INDEX(CB!$E$44:$E$49,MATCH('1'!AE35, CB!$D$44:$D$49,1))+('1'!AE35- INDEX(CB!$D$44:$D$49,MATCH('1'!AE35,CB!$D$44:$D$49,1)))*( INDEX(CB!$E$44:$E$49,MATCH('1'!AE35, CB!$D$44:$D$49,1)+1)- INDEX(CB!$E$44:$E$49,MATCH('1'!AE35, CB!$D$44:$D$49,1)))/( INDEX(CB!$D$44:$D$49,MATCH('1'!AE35, CB!$D$44:$D$49,1)+1)- INDEX(CB!$D$44:$D$49,MATCH('1'!AE35,CB!$D$44:$D$49,1))),IF(AND('1'!AF35=CB!$A$50, '1'!AH35=CB!$B$50),INDEX(CB!$E$50:$E$55,MATCH('1'!AE35, CB!$D$50:$D$55,1))+('1'!AE35- INDEX(CB!$D$50:$D$55,MATCH('1'!AE35,CB!$D$50:$D$55,1)))*( INDEX(CB!$E$50:$E$55,MATCH('1'!AE35, CB!$D$50:$D$55,1)+1)- INDEX(CB!$E$50:$E$55,MATCH('1'!AE35, CB!$D$50:$D$55,1)))/( INDEX(CB!$D$50:$D$55,MATCH('1'!AE35, CB!$D$50:$D$55,1)+1)- INDEX(CB!$D$50:$D$55,MATCH('1'!AE35,CB!$D$50:$D$55,1))),IF(AND('1'!AF35=CB!$A$56, '1'!AH35=CB!$B$56),INDEX(CB!$E$56:$E$61,MATCH('1'!AE35, CB!$D$56:$D$61,1))+('1'!AE35- INDEX(CB!$D$56:$D$61,MATCH('1'!AE35,CB!$D$56:$D$61,1)))*( INDEX(CB!$E$56:$E$61,MATCH('1'!AE35, CB!$D$56:$D$61,1)+1)- INDEX(CB!$E$56:$E$61,MATCH('1'!AE35, CB!$D$56:$D$61,1)))/( INDEX(CB!$D$56:$D$61,MATCH('1'!AE35, CB!$D$56:$D$61,1)+1)- INDEX(CB!$D$56:$D$61,MATCH('1'!AE35,CB!$D$56:$D$61,1))),IF(AND('1'!AF35=CB!$A$62, '1'!AH35=CB!$B$62),INDEX(CB!$E$62:$E$67,MATCH('1'!AE35, CB!$D$62:$D$67,1))+('1'!AE35- INDEX(CB!$D$62:$D$67,MATCH('1'!AE35,CB!$D$62:$D$67,1)))*( INDEX(CB!$E$62:$E$67,MATCH('1'!AE35, CB!$D$62:$D$67,1)+1)- INDEX(CB!$E$62:$E$67,MATCH('1'!AE35, CB!$D$62:$D$67,1)))/( INDEX(CB!$D$62:$D$67,MATCH('1'!AE35, CB!$D$62:$D$67,1)+1)- INDEX(CB!$D$62:$D$67,MATCH('1'!AE35,CB!$D$62:$D$67,1))),IF(AND('1'!AF35=CB!$A$68, '1'!AH35=CB!$B$68),INDEX(CB!$E$68:$E$73,MATCH('1'!AE35, CB!$D$68:$D$73,1))+('1'!AE35- INDEX(CB!$D$68:$D$73,MATCH('1'!AE35,CB!$D$68:$D$73,1)))*( INDEX(CB!$E$68:$E$73,MATCH('1'!AE35, CB!$D$68:$D$73,1)+1)- INDEX(CB!$E$68:$E$73,MATCH('1'!AE35, CB!$D$68:$D$73,1)))/(INDEX(CB!$D$68:$D$73,MATCH('1'!AE35, CB!$D$68:$D$73,1)+1)- INDEX(CB!$D$68:$D$73,MATCH('1'!AE35,CB!$D$68:$D$73,1))),IF(AND('1'!AF35=CB!$A$74, '1'!AH35=CB!$B$74),INDEX(CB!$E$74:$E$79,MATCH('1'!AE35, CB!$D$74:$D$79,1))+('1'!AE35- INDEX(CB!$D$74:$D$79,MATCH('1'!AE35,CB!$D$74:$D$79,1)))*( INDEX(CB!$E$74:$E$79,MATCH('1'!AE35, CB!$D$74:$D$79,1)+1)- INDEX(CB!$E$74:$E$79,MATCH('1'!AE35, CB!$D$74:$D$79,1)))/(INDEX(CB!$D$74:$D$79,MATCH('1'!AE35, CB!$D$74:$D$79,1)+1)- INDEX(CB!$D$74:$D$79,MATCH('1'!AE35,CB!$D$74:$D$79,1))),IF(AND('1'!AF35=CB!$A$80, '1'!AH35=CB!$B$80),INDEX(CB!$E$80:$E$85,MATCH('1'!AE35, CB!$D$80:$D$85,1))+('1'!AE35- INDEX(CB!$D$80:$D$85,MATCH('1'!AE35,CB!$D$80:$D$85,1)))*( INDEX(CB!$E$80:$E$85,MATCH('1'!AE35, CB!$D$80:$D$85,1)+1)- INDEX(CB!$E$80:$E$85,MATCH('1'!AE35, CB!$D$80:$D$85,1)))/(INDEX(CB!$D$80:$D$85,MATCH('1'!AE35, CB!$D$80:$D$85,1)+1)- INDEX(CB!$D$80:$D$85,MATCH('1'!AE35,CB!$D$80:$D$85,1))),IF(AND('1'!AF35=CB!$A$86, '1'!AH35=CB!$B$86),INDEX(CB!$E$86:$E$91,MATCH('1'!AE35, CB!$D$86:$D$91,1))+('1'!AE35- INDEX(CB!$D$86:$D$91,MATCH('1'!AE35,CB!$D$86:$D$91,1)))*( INDEX(CB!$E$86:$E$91,MATCH('1'!AE35, CB!$D$86:$D$91,1)+1)- INDEX(CB!$E$86:$E$91,MATCH('1'!AE35, CB!$D$86:$D$91,1)))/(INDEX(CB!$D$86:$D$91,MATCH('1'!AE35, CB!$D$86:$D$91,1)+1)- INDEX(CB!$D$86:$D$91,MATCH('1'!AE35,CB!$D$86:$D$91,1))),IF(AND('1'!AF35=CB!$A$92, '1'!AH35=CB!$B$92),INDEX(CB!$E$92:$E$97,MATCH('1'!AE35, CB!$D$92:$D$97,1))+('1'!AE35- INDEX(CB!$D$92:$D$97,MATCH('1'!AE35,CB!$D$92:$D$97,1)))*( INDEX(CB!$E$92:$E$97,MATCH('1'!AE35, CB!$D$92:$D$97,1)+1)- INDEX(CB!$E$92:$E$97,MATCH('1'!AE35, CB!$D$92:$D$97,1)))/(INDEX(CB!$D$92:$D$97,MATCH('1'!AE35, CB!$D$92:$D$97,1)+1)- INDEX(CB!$D$92:$D$97,MATCH('1'!AE35,CB!$D$92:$D$97,1))),IF(AND('1'!AF35=CB!$A$98, '1'!AH35=CB!$B$98),INDEX(CB!$E$98:$E$103,MATCH('1'!AE35, CB!$D$98:$D$103,1))+('1'!AE35- INDEX(CB!$D$98:$D$103,MATCH('1'!AE35,CB!$D$98:$D$103,1)))*( INDEX(CB!$E$98:$E$103,MATCH('1'!AE35, CB!$D$98:$D$103,1)+1)- INDEX(CB!$E$98:$E$103,MATCH('1'!AE35, CB!$D$98:$D$103,1)))/(INDEX(CB!$D$98:$D$103,MATCH('1'!AE35, CB!$D$98:$D$103,1)+1)- INDEX(CB!$D$98:$D$103,MATCH('1'!AE35,CB!$D$98:$D$103,1))),IF(AND('1'!AF35=CB!$A$104, '1'!AH35=CB!$B$104),INDEX(CB!$E$104:$E$109,MATCH('1'!AE35, CB!$D$104:$D$109,1))+('1'!AE35- INDEX(CB!$D$104:$D$109,MATCH('1'!AE35,CB!$D$104:$D$109,1)))*( INDEX(CB!$E$104:$E$109,MATCH('1'!AE35, CB!$D$104:$D$109,1)+1)- INDEX(CB!$E$104:$E$109,MATCH('1'!AE35, CB!$D$104:$D$109,1)))/(INDEX(CB!$D$104:$D$109,MATCH('1'!AE35, CB!$D$104:$D$109,1)+1)- INDEX(CB!$D$104:$D$109,MATCH('1'!AE35,CB!$D$104:$D$109,1))),0))))))))))))))))))</f>
        <v>#N/A</v>
      </c>
      <c r="AY35" s="11" t="e">
        <f t="shared" si="17"/>
        <v>#VALUE!</v>
      </c>
      <c r="AZ35" s="11" t="e">
        <f>(-AY34+IF(AND('1'!AF35=CB!$A$2,'1'!AH35=CB!$B$2),MAX(CB!$D$2:$D$7),IF(AND('1'!AF35=CB!$A$8,'1'!AH35=CB!$B$8),MAX(CB!$D$8:$D$13),IF(AND('1'!AF35=CB!$A$14,'1'!AH35=CB!$B$14),MAX(CB!$D$14:$D$19),IF(AND('1'!AF35=CB!$A$20,'1'!AH35=CB!$B$20),MAX(CB!$D$20:$D$25),IF(AND('1'!AF35=CB!$A$26,'1'!AH35=CB!$B$26),MAX(CB!$D$26:$D$31),IF(AND('1'!AF35=CB!$A$32,'1'!AH35=CB!$B$32),CB!$D$36+(6-CB!$C$36)*(CB!$D$37-CB!$D$36)/(CB!$C$37-CB!$C$36),IF(AND('1'!AF35=CB!$A$38,'1'!AH35=CB!$B$38),CB!$D$42+(6-CB!$C$42)*(CB!$D$43-CB!$D$42)/(CB!$C$43-CB!$C$42),IF(AND('1'!AF35=CB!$A$44,'1'!AH35=CB!$B$44),CB!$D$48+(6-CB!$C$48)*(CB!$D$49-CB!$D$48)/(CB!$C$49-CB!$C$48),IF(AND('1'!AF35=CB!$A$50,'1'!AH35=CB!$B$50),CB!$D$54+(6-CB!$C$54)*(CB!$D$55-CB!$D$54)/(CB!$C$55-CB!$C$54),IF(AND('1'!AF35=CB!$A$56,'1'!AH35=CB!$B$56),CB!$D$60+(6-CB!$C$60)*(CB!$D$61-CB!$D$60)/(CB!$C$61-CB!$C$60),IF(AND('1'!AF35=CB!$A$62,'1'!AH35=CB!$B$62),MAX(CB!$D$62:$D$67),IF(AND('1'!AF35=CB!$A$68,'1'!AH35=CB!$B$68),MAX(CB!$D$68:$D$73),IF(AND('1'!AF35=CB!$A$74,'1'!AH35=CB!$B$74),MAX(CB!$D$74:$D$79),IF(AND('1'!AF35=CB!$A$80,'1'!AH35=CB!$B$80),MAX(CB!$D$80:$D$85),IF(AND('1'!AF35=CB!$A$86,'1'!AH35=CB!$B$86),MAX(CB!$D$86:$D$91),IF(AND('1'!AF35=CB!$A$92,'1'!AH35=CB!$B$92),MAX(CB!$D$92:$D$97),IF(AND('1'!AF35=CB!$A$98,'1'!AH35=CB!$B$98),MAX(CB!$D$98:$D$103),IF(AND('1'!AF35=CB!$A$104,'1'!AH35=CB!$B$104),MAX(CB!$D$104:$D$109),0)))))))))))))))))))/(F35*H35*D35)*43560+$B34</f>
        <v>#VALUE!</v>
      </c>
      <c r="BA35" s="38" t="e">
        <f t="shared" si="1"/>
        <v>#N/A</v>
      </c>
      <c r="BB35" s="39" t="e">
        <f t="shared" si="2"/>
        <v>#N/A</v>
      </c>
      <c r="BC35" s="39" t="e">
        <f t="shared" si="3"/>
        <v>#N/A</v>
      </c>
      <c r="BD35" s="39" t="e">
        <f t="shared" si="4"/>
        <v>#N/A</v>
      </c>
      <c r="BE35" s="39" t="e">
        <f t="shared" si="5"/>
        <v>#N/A</v>
      </c>
      <c r="BF35" s="39" t="e">
        <f t="shared" si="6"/>
        <v>#N/A</v>
      </c>
      <c r="BG35" s="39" t="e">
        <f t="shared" si="7"/>
        <v>#N/A</v>
      </c>
      <c r="BH35" s="39" t="e">
        <f t="shared" si="8"/>
        <v>#VALUE!</v>
      </c>
      <c r="BI35" s="56" t="e">
        <f t="shared" si="18"/>
        <v>#VALUE!</v>
      </c>
    </row>
    <row r="36" spans="1:61" ht="14.55" x14ac:dyDescent="0.4">
      <c r="A36" s="66">
        <v>25</v>
      </c>
      <c r="B36" s="35"/>
      <c r="C36" s="23" t="str">
        <f t="shared" si="20"/>
        <v/>
      </c>
      <c r="D36" s="95" t="str">
        <f t="shared" si="10"/>
        <v/>
      </c>
      <c r="E36" s="23" t="str">
        <f t="shared" si="11"/>
        <v/>
      </c>
      <c r="F36" s="35"/>
      <c r="G36" s="48" t="str">
        <f t="shared" si="12"/>
        <v/>
      </c>
      <c r="H36" s="93" t="str">
        <f>IF(B36&lt;&gt;0,INDEX(RainfallIntensity!$A$4:$B$49,MATCH($K$8,RainfallIntensity!$A$4:$A$49),2),"")</f>
        <v/>
      </c>
      <c r="I36" s="23" t="str">
        <f t="shared" si="13"/>
        <v/>
      </c>
      <c r="J36" s="23" t="str">
        <f t="shared" si="19"/>
        <v/>
      </c>
      <c r="K36" s="23" t="str">
        <f t="shared" si="14"/>
        <v/>
      </c>
      <c r="L36" s="35"/>
      <c r="M36" s="35" t="s">
        <v>119</v>
      </c>
      <c r="N36" s="83"/>
      <c r="O36" s="24" t="str">
        <f>IF(B36&lt;&gt;0,'1'!BA36,"")</f>
        <v/>
      </c>
      <c r="P36" s="55" t="str">
        <f>IF(B36&lt;&gt;0,'1'!BB36,"")</f>
        <v/>
      </c>
      <c r="Q36" s="24" t="str">
        <f>IF(B36&lt;&gt;0,'1'!BC36,"")</f>
        <v/>
      </c>
      <c r="R36" s="24" t="str">
        <f>IF(B36&lt;&gt;0,INDEX(CB!$N$2:$N$109,MATCH('1'!M36, CB!$A$2:$A$109,1)),"")</f>
        <v/>
      </c>
      <c r="S36" s="24" t="str">
        <f>IF(B36&lt;&gt;0,'1'!BD36,"")</f>
        <v/>
      </c>
      <c r="T36" s="24" t="str">
        <f>IF(B36&lt;&gt;0,'1'!BE36,"")</f>
        <v/>
      </c>
      <c r="U36" s="24" t="str">
        <f>IF(B36&lt;&gt;0,'1'!BF36,"")</f>
        <v/>
      </c>
      <c r="V36" s="24" t="str">
        <f>IF(B36&lt;&gt;0,'1'!BG36,"")</f>
        <v/>
      </c>
      <c r="W36" s="24" t="str">
        <f>IF(B36&lt;&gt;0,'1'!BH36,"")</f>
        <v/>
      </c>
      <c r="X36" s="53" t="str">
        <f t="shared" si="15"/>
        <v/>
      </c>
      <c r="Y36" s="63"/>
      <c r="Z36" s="94" t="str">
        <f t="shared" si="0"/>
        <v/>
      </c>
      <c r="AE36" s="11" t="str">
        <f>'1'!K36</f>
        <v/>
      </c>
      <c r="AF36" s="33">
        <f t="array" ref="AF36">MAX(IF(CB!$A$2:$A$109&lt;='1'!M36,CB!$A$2:$A$109))</f>
        <v>10</v>
      </c>
      <c r="AG36" s="33">
        <f t="array" ref="AG36">IF('1'!M36&lt;10,MAX(IF(CB!$B$2:$B$91&lt;='1'!N36,CB!$B$2:$B$91)),MAX(IF(CB!$B$92:$B$109&lt;='1'!N36,CB!$B$92:$B$109)))</f>
        <v>0</v>
      </c>
      <c r="AH36" s="100">
        <f t="array" ref="AH36">IF('1'!M36&lt;10,MIN(IF(CB!$B$2:$B$91&gt;='1'!N36,CB!$B$2:$B$91),0.07),MIN(IF(CB!$B$92:$B$109&gt;='1'!N36,CB!$B$92:$B$109,0.03)))</f>
        <v>3.0000000000000001E-3</v>
      </c>
      <c r="AI36" s="38">
        <f>IF(AND('1'!AF36=CB!$A$2, '1'!AG36=CB!$B$2),INDEX(CB!$K$2:$K$7,MATCH('1'!AE36, CB!$D$2:$D$7,1))+('1'!AE36- INDEX(CB!$D$2:$D$7,MATCH('1'!AE36,CB!$D$2:$D$7,1)))*( INDEX(CB!$K$2:$K$7,MATCH('1'!AE36, CB!$D$2:$D$7,1)+1)- INDEX(CB!$K$2:$K$7,MATCH('1'!AE36, CB!$D$2:$D$7,1)))/( INDEX(CB!$D$2:$D$7,MATCH('1'!AE36, CB!$D$2:$D$7,1)+1)- INDEX(CB!$D$2:$D$7,MATCH('1'!AE36,CB!$D$2:$D$7,1))),IF(AND('1'!AF36=CB!$A$8, '1'!AG36=CB!$B$8),INDEX(CB!$K$8:$K$13,MATCH('1'!AE36, CB!$D$8:$D$13,1))+('1'!AE36- INDEX(CB!$D$8:$D$13,MATCH('1'!AE36,CB!$D$8:$D$13,1)))*( INDEX(CB!$K$8:$K$13,MATCH('1'!AE36, CB!$D$8:$D$13,1)+1)- INDEX(CB!$K$8:$K$13,MATCH('1'!AE36, CB!$D$8:$D$13,1)))/( INDEX(CB!$D$8:$D$13,MATCH('1'!AE36, CB!$D$8:$D$13,1)+1)- INDEX(CB!$D$8:$D$13,MATCH('1'!AE36,CB!$D$8:$D$13,1))),IF(AND('1'!AF36=CB!$A$14, '1'!AG36=CB!$B$14),INDEX(CB!$K$14:$K$19,MATCH('1'!AE36, CB!$D$14:$D$19,1))+('1'!AE36- INDEX(CB!$D$14:$D$19,MATCH('1'!AE36,CB!$D$14:$D$19,1)))*( INDEX(CB!$K$14:$K$19,MATCH('1'!AE36, CB!$D$14:$D$19,1)+1)- INDEX(CB!$K$14:$K$19,MATCH('1'!AE36, CB!$D$14:$D$19,1)))/( INDEX(CB!$D$14:$D$19,MATCH('1'!AE36, CB!$D$14:$D$19,1)+1)- INDEX(CB!$D$14:$D$19,MATCH('1'!AE36,CB!$D$14:$D$19,1))),IF(AND('1'!AF36=CB!$A$20, '1'!AG36=CB!$B$20),INDEX(CB!$K$20:$K$25,MATCH('1'!AE36, CB!$D$20:$D$25,1))+('1'!AE36- INDEX(CB!$D$20:$D$25,MATCH('1'!AE36,CB!$D$20:$D$25,1)))*( INDEX(CB!$K$20:$K$25,MATCH('1'!AE36, CB!$D$20:$D$25,1)+1)- INDEX(CB!$K$20:$K$25,MATCH('1'!AE36, CB!$D$20:$D$25,1)))/( INDEX(CB!$D$20:$D$25,MATCH('1'!AE36, CB!$D$20:$D$25,1)+1)- INDEX(CB!$D$20:$D$25,MATCH('1'!AE36,CB!$D$20:$D$25,1))),IF(AND('1'!AF36=CB!$A$26, '1'!AG36=CB!$B$26),INDEX(CB!$K$26:$K$31,MATCH('1'!AE36, CB!$D$26:$D$31,1))+('1'!AE36- INDEX(CB!$D$26:$D$31,MATCH('1'!AE36,CB!$D$26:$D$31,1)))*( INDEX(CB!$K$26:$K$31,MATCH('1'!AE36, CB!$D$26:$D$31,1)+1)- INDEX(CB!$K$26:$K$31,MATCH('1'!AE36, CB!$D$26:$D$31,1)))/( INDEX(CB!$D$26:$D$31,MATCH('1'!AE36, CB!$D$26:$D$31,1)+1)- INDEX(CB!$D$26:$D$31,MATCH('1'!AE36,CB!$D$26:$D$31,1))),IF(AND('1'!AF36=CB!$A$32, '1'!AG36=CB!$B$32),INDEX(CB!$K$32:$K$37,MATCH('1'!AE36, CB!$D$32:$D$37,1))+('1'!AE36- INDEX(CB!$D$32:$D$37,MATCH('1'!AE36,CB!$D$32:$D$37,1)))*( INDEX(CB!$K$32:$K$37,MATCH('1'!AE36, CB!$D$32:$D$37,1)+1)- INDEX(CB!$K$32:$K$37,MATCH('1'!AE36, CB!$D$32:$D$37,1)))/( INDEX(CB!$D$32:$D$37,MATCH('1'!AE36, CB!$D$32:$D$37,1)+1)- INDEX(CB!$D$32:$D$37,MATCH('1'!AE36,CB!$D$32:$D$37,1))),IF(AND('1'!AF36=CB!$A$38, '1'!AG36=CB!$B$38),INDEX(CB!$K$38:$K$43,MATCH('1'!AE36, CB!$D$38:$D$43,1))+('1'!AE36- INDEX(CB!$D$38:$D$43,MATCH('1'!AE36,CB!$D$38:$D$43,1)))*( INDEX(CB!$K$38:$K$43,MATCH('1'!AE36, CB!$D$38:$D$43,1)+1)- INDEX(CB!$K$38:$K$43,MATCH('1'!AE36, CB!$D$38:$D$43,1)))/( INDEX(CB!$D$38:$D$43,MATCH('1'!AE36, CB!$D$38:$D$43,1)+1)- INDEX(CB!$D$38:$D$43,MATCH('1'!AE36,CB!$D$38:$D$43,1))),IF(AND('1'!AF36=CB!$A$44, '1'!AG36=CB!$B$44),INDEX(CB!$K$44:$K$49,MATCH('1'!AE36, CB!$D$44:$D$49,1))+('1'!AE36- INDEX(CB!$D$44:$D$49,MATCH('1'!AE36,CB!$D$44:$D$49,1)))*( INDEX(CB!$K$44:$K$49,MATCH('1'!AE36, CB!$D$44:$D$49,1)+1)- INDEX(CB!$K$44:$K$49,MATCH('1'!AE36, CB!$D$44:$D$49,1)))/( INDEX(CB!$D$44:$D$49,MATCH('1'!AE36, CB!$D$44:$D$49,1)+1)- INDEX(CB!$D$44:$D$49,MATCH('1'!AE36,CB!$D$44:$D$49,1))),IF(AND('1'!AF36=CB!$A$50, '1'!AG36=CB!$B$50),INDEX(CB!$K$50:$K$55,MATCH('1'!AE36, CB!$D$50:$D$55,1))+('1'!AE36- INDEX(CB!$D$50:$D$55,MATCH('1'!AE36,CB!$D$50:$D$55,1)))*( INDEX(CB!$K$50:$K$55,MATCH('1'!AE36, CB!$D$50:$D$55,1)+1)- INDEX(CB!$K$50:$K$55,MATCH('1'!AE36, CB!$D$50:$D$55,1)))/( INDEX(CB!$D$50:$D$55,MATCH('1'!AE36, CB!$D$50:$D$55,1)+1)- INDEX(CB!$D$50:$D$55,MATCH('1'!AE36,CB!$D$50:$D$55,1))),IF(AND('1'!AF36=CB!$A$56, '1'!AG36=CB!$B$56),INDEX(CB!$K$56:$K$61,MATCH('1'!AE36, CB!$D$56:$D$61,1))+('1'!AE36- INDEX(CB!$D$56:$D$61,MATCH('1'!AE36,CB!$D$56:$D$61,1)))*( INDEX(CB!$K$56:$K$61,MATCH('1'!AE36, CB!$D$56:$D$61,1)+1)- INDEX(CB!$K$56:$K$61,MATCH('1'!AE36, CB!$D$56:$D$61,1)))/( INDEX(CB!$D$56:$D$61,MATCH('1'!AE36, CB!$D$56:$D$61,1)+1)- INDEX(CB!$D$56:$D$61,MATCH('1'!AE36,CB!$D$56:$D$61,1))),IF(AND('1'!AF36=CB!$A$62, '1'!AG36=CB!$B$62),INDEX(CB!$K$62:$K$67,MATCH('1'!AE36, CB!$D$62:$D$67,1))+('1'!AE36- INDEX(CB!$D$62:$D$67,MATCH('1'!AE36,CB!$D$62:$D$67,1)))*( INDEX(CB!$K$62:$K$67,MATCH('1'!AE36, CB!$D$62:$D$67,1)+1)- INDEX(CB!$K$62:$K$67,MATCH('1'!AE36, CB!$D$62:$D$67,1)))/( INDEX(CB!$D$62:$D$67,MATCH('1'!AE36, CB!$D$62:$D$67,1)+1)- INDEX(CB!$D$62:$D$67,MATCH('1'!AE36,CB!$D$62:$D$67,1))),IF(AND('1'!AF36=CB!$A$68, '1'!AG36=CB!$B$68),INDEX(CB!$K$68:$K$73,MATCH('1'!AE36, CB!$D$68:$D$73,1))+('1'!AE36- INDEX(CB!$D$68:$D$73,MATCH('1'!AE36,CB!$D$68:$D$73,1)))*( INDEX(CB!$K$68:$K$73,MATCH('1'!AE36, CB!$D$68:$D$73,1)+1)- INDEX(CB!$K$68:$K$73,MATCH('1'!AE36, CB!$D$68:$D$73,1)))/(INDEX(CB!$D$68:$D$73,MATCH('1'!AE36, CB!$D$68:$D$73,1)+1)- INDEX(CB!$D$68:$D$73,MATCH('1'!AE36,CB!$D$68:$D$73,1))),IF(AND('1'!AF36=CB!$A$74, '1'!AG36=CB!$B$74),INDEX(CB!$K$74:$K$79,MATCH('1'!AE36, CB!$D$74:$D$79,1))+('1'!AE36- INDEX(CB!$D$74:$D$79,MATCH('1'!AE36,CB!$D$74:$D$79,1)))*( INDEX(CB!$K$74:$K$79,MATCH('1'!AE36, CB!$D$74:$D$79,1)+1)- INDEX(CB!$K$74:$K$79,MATCH('1'!AE36, CB!$D$74:$D$79,1)))/(INDEX(CB!$D$74:$D$79,MATCH('1'!AE36, CB!$D$74:$D$79,1)+1)- INDEX(CB!$D$74:$D$79,MATCH('1'!AE36,CB!$D$74:$D$79,1))),IF(AND('1'!AF36=CB!$A$80, '1'!AG36=CB!$B$80),INDEX(CB!$K$80:$K$85,MATCH('1'!AE36, CB!$D$80:$D$85,1))+('1'!AE36- INDEX(CB!$D$80:$D$85,MATCH('1'!AE36,CB!$D$80:$D$85,1)))*( INDEX(CB!$K$80:$K$85,MATCH('1'!AE36, CB!$D$80:$D$85,1)+1)- INDEX(CB!$K$80:$K$85,MATCH('1'!AE36, CB!$D$80:$D$85,1)))/(INDEX(CB!$D$80:$D$85,MATCH('1'!AE36, CB!$D$80:$D$85,1)+1)- INDEX(CB!$D$80:$D$85,MATCH('1'!AE36,CB!$D$80:$D$85,1))),IF(AND('1'!AF36=CB!$A$86, '1'!AG36=CB!$B$86),INDEX(CB!$K$86:$K$91,MATCH('1'!AE36, CB!$D$86:$D$91,1))+('1'!AE36- INDEX(CB!$D$86:$D$91,MATCH('1'!AE36,CB!$D$86:$D$91,1)))*( INDEX(CB!$K$86:$K$91,MATCH('1'!AE36, CB!$D$86:$D$91,1)+1)- INDEX(CB!$K$86:$K$91,MATCH('1'!AE36, CB!$D$86:$D$91,1)))/(INDEX(CB!$D$86:$D$91,MATCH('1'!AE36, CB!$D$86:$D$91,1)+1)- INDEX(CB!$D$86:$D$91,MATCH('1'!AE36,CB!$D$86:$D$91,1))),IF(AND('1'!AF36=CB!$A$92, '1'!AG36=CB!$B$92),INDEX(CB!$K$92:$K$97,MATCH('1'!AE36, CB!$D$92:$D$97,1))+('1'!AE36- INDEX(CB!$D$92:$D$97,MATCH('1'!AE36,CB!$D$92:$D$97,1)))*( INDEX(CB!$K$92:$K$97,MATCH('1'!AE36, CB!$D$92:$D$97,1)+1)- INDEX(CB!$K$92:$K$97,MATCH('1'!AE36, CB!$D$92:$D$97,1)))/(INDEX(CB!$D$92:$D$97,MATCH('1'!AE36, CB!$D$92:$D$97,1)+1)- INDEX(CB!$D$92:$D$97,MATCH('1'!AE36,CB!$D$92:$D$97,1))),IF(AND('1'!AF36=CB!$A$98, '1'!AG36=CB!$B$98),INDEX(CB!$K$98:$K$103,MATCH('1'!AE36, CB!$D$98:$D$103,1))+('1'!AE36- INDEX(CB!$D$98:$D$103,MATCH('1'!AE36,CB!$D$98:$D$103,1)))*( INDEX(CB!$K$98:$K$103,MATCH('1'!AE36, CB!$D$98:$D$103,1)+1)- INDEX(CB!$K$98:$K$103,MATCH('1'!AE36, CB!$D$98:$D$103,1)))/(INDEX(CB!$D$98:$D$103,MATCH('1'!AE36, CB!$D$98:$D$103,1)+1)- INDEX(CB!$D$98:$D$103,MATCH('1'!AE36,CB!$D$98:$D$103,1))),IF(AND('1'!AF36=CB!$A$104, '1'!AG36=CB!$B$104),INDEX(CB!$K$104:$K$109,MATCH('1'!AE36, CB!$D$104:$D$109,1))+('1'!AE36- INDEX(CB!$D$104:$D$109,MATCH('1'!AE36,CB!$D$104:$D$109,1)))*( INDEX(CB!$K$104:$K$109,MATCH('1'!AE36, CB!$D$104:$D$109,1)+1)- INDEX(CB!$K$104:$K$109,MATCH('1'!AE36, CB!$D$104:$D$109,1)))/(INDEX(CB!$D$104:$D$109,MATCH('1'!AE36, CB!$D$104:$D$109,1)+1)- INDEX(CB!$D$104:$D$109,MATCH('1'!AE36,CB!$D$104:$D$109,1))),0))))))))))))))))))</f>
        <v>0</v>
      </c>
      <c r="AJ36" s="33">
        <f>IF(AND('1'!AF36=CB!$A$2, '1'!AG36=CB!$B$2),INDEX(CB!$I$2:$I$7,MATCH('1'!AE36, CB!$D$2:$D$7,1))+('1'!AE36- INDEX(CB!$D$2:$D$7,MATCH('1'!AE36,CB!$D$2:$D$7,1)))*( INDEX(CB!$I$2:$I$7,MATCH('1'!AE36, CB!$D$2:$D$7,1)+1)- INDEX(CB!$I$2:$I$7,MATCH('1'!AE36, CB!$D$2:$D$7,1)))/( INDEX(CB!$D$2:$D$7,MATCH('1'!AE36, CB!$D$2:$D$7,1)+1)- INDEX(CB!$D$2:$D$7,MATCH('1'!AE36,CB!$D$2:$D$7,1))),IF(AND('1'!AF36=CB!$A$8, '1'!AG36=CB!$B$8),INDEX(CB!$I$8:$I$13,MATCH('1'!AE36, CB!$D$8:$D$13,1))+('1'!AE36- INDEX(CB!$D$8:$D$13,MATCH('1'!AE36,CB!$D$8:$D$13,1)))*( INDEX(CB!$I$8:$I$13,MATCH('1'!AE36, CB!$D$8:$D$13,1)+1)- INDEX(CB!$I$8:$I$13,MATCH('1'!AE36, CB!$D$8:$D$13,1)))/( INDEX(CB!$D$8:$D$13,MATCH('1'!AE36, CB!$D$8:$D$13,1)+1)- INDEX(CB!$D$8:$D$13,MATCH('1'!AE36,CB!$D$8:$D$13,1))),IF(AND('1'!AF36=CB!$A$14, '1'!AG36=CB!$B$14),INDEX(CB!$I$14:$I$19,MATCH('1'!AE36, CB!$D$14:$D$19,1))+('1'!AE36- INDEX(CB!$D$14:$D$19,MATCH('1'!AE36,CB!$D$14:$D$19,1)))*( INDEX(CB!$I$14:$I$19,MATCH('1'!AE36, CB!$D$14:$D$19,1)+1)- INDEX(CB!$I$14:$I$19,MATCH('1'!AE36, CB!$D$14:$D$19,1)))/( INDEX(CB!$D$14:$D$19,MATCH('1'!AE36, CB!$D$14:$D$19,1)+1)- INDEX(CB!$D$14:$D$19,MATCH('1'!AE36,CB!$D$14:$D$19,1))),IF(AND('1'!AF36=CB!$A$20, '1'!AG36=CB!$B$20),INDEX(CB!$I$20:$I$25,MATCH('1'!AE36, CB!$D$20:$D$25,1))+('1'!AE36- INDEX(CB!$D$20:$D$25,MATCH('1'!AE36,CB!$D$20:$D$25,1)))*( INDEX(CB!$I$20:$I$25,MATCH('1'!AE36, CB!$D$20:$D$25,1)+1)- INDEX(CB!$I$20:$I$25,MATCH('1'!AE36, CB!$D$20:$D$25,1)))/( INDEX(CB!$D$20:$D$25,MATCH('1'!AE36, CB!$D$20:$D$25,1)+1)- INDEX(CB!$D$20:$D$25,MATCH('1'!AE36,CB!$D$20:$D$25,1))),IF(AND('1'!AF36=CB!$A$26, '1'!AG36=CB!$B$26),INDEX(CB!$I$26:$I$31,MATCH('1'!AE36, CB!$D$26:$D$31,1))+('1'!AE36- INDEX(CB!$D$26:$D$31,MATCH('1'!AE36,CB!$D$26:$D$31,1)))*( INDEX(CB!$I$26:$I$31,MATCH('1'!AE36, CB!$D$26:$D$31,1)+1)- INDEX(CB!$I$26:$I$31,MATCH('1'!AE36, CB!$D$26:$D$31,1)))/( INDEX(CB!$D$26:$D$31,MATCH('1'!AE36, CB!$D$26:$D$31,1)+1)- INDEX(CB!$D$26:$D$31,MATCH('1'!AE36,CB!$D$26:$D$31,1))),IF(AND('1'!AF36=CB!$A$32, '1'!AG36=CB!$B$32),INDEX(CB!$I$32:$I$37,MATCH('1'!AE36, CB!$D$32:$D$37,1))+('1'!AE36- INDEX(CB!$D$32:$D$37,MATCH('1'!AE36,CB!$D$32:$D$37,1)))*( INDEX(CB!$I$32:$I$37,MATCH('1'!AE36, CB!$D$32:$D$37,1)+1)- INDEX(CB!$I$32:$I$37,MATCH('1'!AE36, CB!$D$32:$D$37,1)))/( INDEX(CB!$D$32:$D$37,MATCH('1'!AE36, CB!$D$32:$D$37,1)+1)- INDEX(CB!$D$32:$D$37,MATCH('1'!AE36,CB!$D$32:$D$37,1))),IF(AND('1'!AF36=CB!$A$38, '1'!AG36=CB!$B$38),INDEX(CB!$I$38:$I$43,MATCH('1'!AE36, CB!$D$38:$D$43,1))+('1'!AE36- INDEX(CB!$D$38:$D$43,MATCH('1'!AE36,CB!$D$38:$D$43,1)))*( INDEX(CB!$I$38:$I$43,MATCH('1'!AE36, CB!$D$38:$D$43,1)+1)- INDEX(CB!$I$38:$I$43,MATCH('1'!AE36, CB!$D$38:$D$43,1)))/( INDEX(CB!$D$38:$D$43,MATCH('1'!AE36, CB!$D$38:$D$43,1)+1)- INDEX(CB!$D$38:$D$43,MATCH('1'!AE36,CB!$D$38:$D$43,1))),IF(AND('1'!AF36=CB!$A$44, '1'!AG36=CB!$B$44),INDEX(CB!$I$44:$I$49,MATCH('1'!AE36, CB!$D$44:$D$49,1))+('1'!AE36- INDEX(CB!$D$44:$D$49,MATCH('1'!AE36,CB!$D$44:$D$49,1)))*( INDEX(CB!$I$44:$I$49,MATCH('1'!AE36, CB!$D$44:$D$49,1)+1)- INDEX(CB!$I$44:$I$49,MATCH('1'!AE36, CB!$D$44:$D$49,1)))/( INDEX(CB!$D$44:$D$49,MATCH('1'!AE36, CB!$D$44:$D$49,1)+1)- INDEX(CB!$D$44:$D$49,MATCH('1'!AE36,CB!$D$44:$D$49,1))),IF(AND('1'!AF36=CB!$A$50, '1'!AG36=CB!$B$50),INDEX(CB!$I$50:$I$55,MATCH('1'!AE36, CB!$D$50:$D$55,1))+('1'!AE36- INDEX(CB!$D$50:$D$55,MATCH('1'!AE36,CB!$D$50:$D$55,1)))*( INDEX(CB!$I$50:$I$55,MATCH('1'!AE36, CB!$D$50:$D$55,1)+1)- INDEX(CB!$I$50:$I$55,MATCH('1'!AE36, CB!$D$50:$D$55,1)))/( INDEX(CB!$D$50:$D$55,MATCH('1'!AE36, CB!$D$50:$D$55,1)+1)- INDEX(CB!$D$50:$D$55,MATCH('1'!AE36,CB!$D$50:$D$55,1))),IF(AND('1'!AF36=CB!$A$56, '1'!AG36=CB!$B$56),INDEX(CB!$I$56:$I$61,MATCH('1'!AE36, CB!$D$56:$D$61,1))+('1'!AE36- INDEX(CB!$D$56:$D$61,MATCH('1'!AE36,CB!$D$56:$D$61,1)))*( INDEX(CB!$I$56:$I$61,MATCH('1'!AE36, CB!$D$56:$D$61,1)+1)- INDEX(CB!$I$56:$I$61,MATCH('1'!AE36, CB!$D$56:$D$61,1)))/( INDEX(CB!$D$56:$D$61,MATCH('1'!AE36, CB!$D$56:$D$61,1)+1)- INDEX(CB!$D$56:$D$61,MATCH('1'!AE36,CB!$D$56:$D$61,1))),IF(AND('1'!AF36=CB!$A$62, '1'!AG36=CB!$B$62),INDEX(CB!$I$62:$I$67,MATCH('1'!AE36, CB!$D$62:$D$67,1))+('1'!AE36- INDEX(CB!$D$62:$D$67,MATCH('1'!AE36,CB!$D$62:$D$67,1)))*( INDEX(CB!$I$62:$I$67,MATCH('1'!AE36, CB!$D$62:$D$67,1)+1)- INDEX(CB!$I$62:$I$67,MATCH('1'!AE36, CB!$D$62:$D$67,1)))/( INDEX(CB!$D$62:$D$67,MATCH('1'!AE36, CB!$D$62:$D$67,1)+1)- INDEX(CB!$D$62:$D$67,MATCH('1'!AE36,CB!$D$62:$D$67,1))),IF(AND('1'!AF36=CB!$A$68, '1'!AG36=CB!$B$68),INDEX(CB!$I$68:$I$73,MATCH('1'!AE36, CB!$D$68:$D$73,1))+('1'!AE36- INDEX(CB!$D$68:$D$73,MATCH('1'!AE36,CB!$D$68:$D$73,1)))*( INDEX(CB!$I$68:$I$73,MATCH('1'!AE36, CB!$D$68:$D$73,1)+1)- INDEX(CB!$I$68:$I$73,MATCH('1'!AE36, CB!$D$68:$D$73,1)))/(INDEX(CB!$D$68:$D$73,MATCH('1'!AE36, CB!$D$68:$D$73,1)+1)- INDEX(CB!$D$68:$D$73,MATCH('1'!AE36,CB!$D$68:$D$73,1))),IF(AND('1'!AF36=CB!$A$74, '1'!AG36=CB!$B$74),INDEX(CB!$I$74:$I$79,MATCH('1'!AE36, CB!$D$74:$D$79,1))+('1'!AE36- INDEX(CB!$D$74:$D$79,MATCH('1'!AE36,CB!$D$74:$D$79,1)))*( INDEX(CB!$I$74:$I$79,MATCH('1'!AE36, CB!$D$74:$D$79,1)+1)- INDEX(CB!$I$74:$I$79,MATCH('1'!AE36, CB!$D$74:$D$79,1)))/(INDEX(CB!$D$74:$D$79,MATCH('1'!AE36, CB!$D$74:$D$79,1)+1)- INDEX(CB!$D$74:$D$79,MATCH('1'!AE36,CB!$D$74:$D$79,1))),IF(AND('1'!AF36=CB!$A$80, '1'!AG36=CB!$B$80),INDEX(CB!$I$80:$I$85,MATCH('1'!AE36, CB!$D$80:$D$85,1))+('1'!AE36- INDEX(CB!$D$80:$D$85,MATCH('1'!AE36,CB!$D$80:$D$85,1)))*( INDEX(CB!$I$80:$I$85,MATCH('1'!AE36, CB!$D$80:$D$85,1)+1)- INDEX(CB!$I$80:$I$85,MATCH('1'!AE36, CB!$D$80:$D$85,1)))/(INDEX(CB!$D$80:$D$85,MATCH('1'!AE36, CB!$D$80:$D$85,1)+1)- INDEX(CB!$D$80:$D$85,MATCH('1'!AE36,CB!$D$80:$D$85,1))),IF(AND('1'!AF36=CB!$A$86, '1'!AG36=CB!$B$86),INDEX(CB!$I$86:$I$91,MATCH('1'!AE36, CB!$D$86:$D$91,1))+('1'!AE36- INDEX(CB!$D$86:$D$91,MATCH('1'!AE36,CB!$D$86:$D$91,1)))*( INDEX(CB!$I$86:$I$91,MATCH('1'!AE36, CB!$D$86:$D$91,1)+1)- INDEX(CB!$I$86:$I$91,MATCH('1'!AE36, CB!$D$86:$D$91,1)))/(INDEX(CB!$D$86:$D$91,MATCH('1'!AE36, CB!$D$86:$D$91,1)+1)- INDEX(CB!$D$86:$D$91,MATCH('1'!AE36,CB!$D$86:$D$91,1))),IF(AND('1'!AF36=CB!$A$92, '1'!AG36=CB!$B$92),INDEX(CB!$I$92:$I$97,MATCH('1'!AE36, CB!$D$92:$D$97,1))+('1'!AE36- INDEX(CB!$D$92:$D$97,MATCH('1'!AE36,CB!$D$92:$D$97,1)))*( INDEX(CB!$I$92:$I$97,MATCH('1'!AE36, CB!$D$92:$D$97,1)+1)- INDEX(CB!$I$92:$I$97,MATCH('1'!AE36, CB!$D$92:$D$97,1)))/(INDEX(CB!$D$92:$D$97,MATCH('1'!AE36, CB!$D$92:$D$97,1)+1)- INDEX(CB!$D$92:$D$97,MATCH('1'!AE36,CB!$D$92:$D$97,1))),IF(AND('1'!AF36=CB!$A$98, '1'!AG36=CB!$B$98),INDEX(CB!$I$98:$I$103,MATCH('1'!AE36, CB!$D$98:$D$103,1))+('1'!AE36- INDEX(CB!$D$98:$D$103,MATCH('1'!AE36,CB!$D$98:$D$103,1)))*( INDEX(CB!$I$98:$I$103,MATCH('1'!AE36, CB!$D$98:$D$103,1)+1)- INDEX(CB!$I$98:$I$103,MATCH('1'!AE36, CB!$D$98:$D$103,1)))/(INDEX(CB!$D$98:$D$103,MATCH('1'!AE36, CB!$D$98:$D$103,1)+1)- INDEX(CB!$D$98:$D$103,MATCH('1'!AE36,CB!$D$98:$D$103,1))),IF(AND('1'!AF36=CB!$A$104, '1'!AG36=CB!$B$104),INDEX(CB!$I$104:$I$109,MATCH('1'!AE36, CB!$D$104:$D$109,1))+('1'!AE36- INDEX(CB!$D$104:$D$109,MATCH('1'!AE36,CB!$D$104:$D$109,1)))*( INDEX(CB!$I$104:$I$109,MATCH('1'!AE36, CB!$D$104:$D$109,1)+1)- INDEX(CB!$I$104:$I$109,MATCH('1'!AE36, CB!$D$104:$D$109,1)))/(INDEX(CB!$D$104:$D$109,MATCH('1'!AE36, CB!$D$104:$D$109,1)+1)- INDEX(CB!$D$104:$D$109,MATCH('1'!AE36,CB!$D$104:$D$109,1))),0))))))))))))))))))</f>
        <v>0</v>
      </c>
      <c r="AK36" s="33">
        <f>IF(AND('1'!AF36=CB!$A$2, '1'!AG36=CB!$B$2),INDEX(CB!$C$2:$C$7,MATCH('1'!AE36, CB!$D$2:$D$7,1))+('1'!AE36- INDEX(CB!$D$2:$D$7,MATCH('1'!AE36,CB!$D$2:$D$7,1)))*( INDEX(CB!$C$2:$C$7,MATCH('1'!AE36, CB!$D$2:$D$7,1)+1)- INDEX(CB!$C$2:$C$7,MATCH('1'!AE36, CB!$D$2:$D$7,1)))/( INDEX(CB!$D$2:$D$7,MATCH('1'!AE36, CB!$D$2:$D$7,1)+1)- INDEX(CB!$D$2:$D$7,MATCH('1'!AE36,CB!$D$2:$D$7,1))),IF(AND('1'!AF36=CB!$A$8, '1'!AG36=CB!$B$8),INDEX(CB!$C$8:$C$13,MATCH('1'!AE36, CB!$D$8:$D$13,1))+('1'!AE36- INDEX(CB!$D$8:$D$13,MATCH('1'!AE36,CB!$D$8:$D$13,1)))*( INDEX(CB!$C$8:$C$13,MATCH('1'!AE36, CB!$D$8:$D$13,1)+1)- INDEX(CB!$C$8:$C$13,MATCH('1'!AE36, CB!$D$8:$D$13,1)))/( INDEX(CB!$D$8:$D$13,MATCH('1'!AE36, CB!$D$8:$D$13,1)+1)- INDEX(CB!$D$8:$D$13,MATCH('1'!AE36,CB!$D$8:$D$13,1))),IF(AND('1'!AF36=CB!$A$14, '1'!AG36=CB!$B$14),INDEX(CB!$C$14:$C$19,MATCH('1'!AE36, CB!$D$14:$D$19,1))+('1'!AE36- INDEX(CB!$D$14:$D$19,MATCH('1'!AE36,CB!$D$14:$D$19,1)))*( INDEX(CB!$C$14:$C$19,MATCH('1'!AE36, CB!$D$14:$D$19,1)+1)- INDEX(CB!$C$14:$C$19,MATCH('1'!AE36, CB!$D$14:$D$19,1)))/( INDEX(CB!$D$14:$D$19,MATCH('1'!AE36, CB!$D$14:$D$19,1)+1)- INDEX(CB!$D$14:$D$19,MATCH('1'!AE36,CB!$D$14:$D$19,1))),IF(AND('1'!AF36=CB!$A$20, '1'!AG36=CB!$B$20),INDEX(CB!$C$20:$C$25,MATCH('1'!AE36, CB!$D$20:$D$25,1))+('1'!AE36- INDEX(CB!$D$20:$D$25,MATCH('1'!AE36,CB!$D$20:$D$25,1)))*( INDEX(CB!$C$20:$C$25,MATCH('1'!AE36, CB!$D$20:$D$25,1)+1)- INDEX(CB!$C$20:$C$25,MATCH('1'!AE36, CB!$D$20:$D$25,1)))/( INDEX(CB!$D$20:$D$25,MATCH('1'!AE36, CB!$D$20:$D$25,1)+1)- INDEX(CB!$D$20:$D$25,MATCH('1'!AE36,CB!$D$20:$D$25,1))),IF(AND('1'!AF36=CB!$A$26, '1'!AG36=CB!$B$26),INDEX(CB!$C$26:$C$31,MATCH('1'!AE36, CB!$D$26:$D$31,1))+('1'!AE36- INDEX(CB!$D$26:$D$31,MATCH('1'!AE36,CB!$D$26:$D$31,1)))*( INDEX(CB!$C$26:$C$31,MATCH('1'!AE36, CB!$D$26:$D$31,1)+1)- INDEX(CB!$C$26:$C$31,MATCH('1'!AE36, CB!$D$26:$D$31,1)))/( INDEX(CB!$D$26:$D$31,MATCH('1'!AE36, CB!$D$26:$D$31,1)+1)- INDEX(CB!$D$26:$D$31,MATCH('1'!AE36,CB!$D$26:$D$31,1))),IF(AND('1'!AF36=CB!$A$32, '1'!AG36=CB!$B$32),INDEX(CB!$C$32:$C$37,MATCH('1'!AE36, CB!$D$32:$D$37,1))+('1'!AE36- INDEX(CB!$D$32:$D$37,MATCH('1'!AE36,CB!$D$32:$D$37,1)))*( INDEX(CB!$C$32:$C$37,MATCH('1'!AE36, CB!$D$32:$D$37,1)+1)- INDEX(CB!$C$32:$C$37,MATCH('1'!AE36, CB!$D$32:$D$37,1)))/( INDEX(CB!$D$32:$D$37,MATCH('1'!AE36, CB!$D$32:$D$37,1)+1)- INDEX(CB!$D$32:$D$37,MATCH('1'!AE36,CB!$D$32:$D$37,1))),IF(AND('1'!AF36=CB!$A$38, '1'!AG36=CB!$B$38),INDEX(CB!$C$38:$C$43,MATCH('1'!AE36, CB!$D$38:$D$43,1))+('1'!AE36- INDEX(CB!$D$38:$D$43,MATCH('1'!AE36,CB!$D$38:$D$43,1)))*( INDEX(CB!$C$38:$C$43,MATCH('1'!AE36, CB!$D$38:$D$43,1)+1)- INDEX(CB!$C$38:$C$43,MATCH('1'!AE36, CB!$D$38:$D$43,1)))/( INDEX(CB!$D$38:$D$43,MATCH('1'!AE36, CB!$D$38:$D$43,1)+1)- INDEX(CB!$D$38:$D$43,MATCH('1'!AE36,CB!$D$38:$D$43,1))),IF(AND('1'!AF36=CB!$A$44, '1'!AG36=CB!$B$44),INDEX(CB!$C$44:$C$49,MATCH('1'!AE36, CB!$D$44:$D$49,1))+('1'!AE36- INDEX(CB!$D$44:$D$49,MATCH('1'!AE36,CB!$D$44:$D$49,1)))*( INDEX(CB!$C$44:$C$49,MATCH('1'!AE36, CB!$D$44:$D$49,1)+1)- INDEX(CB!$C$44:$C$49,MATCH('1'!AE36, CB!$D$44:$D$49,1)))/( INDEX(CB!$D$44:$D$49,MATCH('1'!AE36, CB!$D$44:$D$49,1)+1)- INDEX(CB!$D$44:$D$49,MATCH('1'!AE36,CB!$D$44:$D$49,1))),IF(AND('1'!AF36=CB!$A$50, '1'!AG36=CB!$B$50),INDEX(CB!$C$50:$C$55,MATCH('1'!AE36, CB!$D$50:$D$55,1))+('1'!AE36- INDEX(CB!$D$50:$D$55,MATCH('1'!AE36,CB!$D$50:$D$55,1)))*( INDEX(CB!$C$50:$C$55,MATCH('1'!AE36, CB!$D$50:$D$55,1)+1)- INDEX(CB!$C$50:$C$55,MATCH('1'!AE36, CB!$D$50:$D$55,1)))/( INDEX(CB!$D$50:$D$55,MATCH('1'!AE36, CB!$D$50:$D$55,1)+1)- INDEX(CB!$D$50:$D$55,MATCH('1'!AE36,CB!$D$50:$D$55,1))),IF(AND('1'!AF36=CB!$A$56, '1'!AG36=CB!$B$56),INDEX(CB!$C$56:$C$61,MATCH('1'!AE36, CB!$D$56:$D$61,1))+('1'!AE36- INDEX(CB!$D$56:$D$61,MATCH('1'!AE36,CB!$D$56:$D$61,1)))*( INDEX(CB!$C$56:$C$61,MATCH('1'!AE36, CB!$D$56:$D$61,1)+1)- INDEX(CB!$C$56:$C$61,MATCH('1'!AE36, CB!$D$56:$D$61,1)))/( INDEX(CB!$D$56:$D$61,MATCH('1'!AE36, CB!$D$56:$D$61,1)+1)- INDEX(CB!$D$56:$D$61,MATCH('1'!AE36,CB!$D$56:$D$61,1))),IF(AND('1'!AF36=CB!$A$62, '1'!AG36=CB!$B$62),INDEX(CB!$C$62:$C$67,MATCH('1'!AE36, CB!$D$62:$D$67,1))+('1'!AE36- INDEX(CB!$D$62:$D$67,MATCH('1'!AE36,CB!$D$62:$D$67,1)))*( INDEX(CB!$C$62:$C$67,MATCH('1'!AE36, CB!$D$62:$D$67,1)+1)- INDEX(CB!$C$62:$C$67,MATCH('1'!AE36, CB!$D$62:$D$67,1)))/( INDEX(CB!$D$62:$D$67,MATCH('1'!AE36, CB!$D$62:$D$67,1)+1)- INDEX(CB!$D$62:$D$67,MATCH('1'!AE36,CB!$D$62:$D$67,1))),IF(AND('1'!AF36=CB!$A$68, '1'!AG36=CB!$B$68),INDEX(CB!$C$68:$C$73,MATCH('1'!AE36, CB!$D$68:$D$73,1))+('1'!AE36- INDEX(CB!$D$68:$D$73,MATCH('1'!AE36,CB!$D$68:$D$73,1)))*( INDEX(CB!$C$68:$C$73,MATCH('1'!AE36, CB!$D$68:$D$73,1)+1)- INDEX(CB!$C$68:$C$73,MATCH('1'!AE36, CB!$D$68:$D$73,1)))/(INDEX(CB!$D$68:$D$73,MATCH('1'!AE36, CB!$D$68:$D$73,1)+1)- INDEX(CB!$D$68:$D$73,MATCH('1'!AE36,CB!$D$68:$D$73,1))),IF(AND('1'!AF36=CB!$A$74, '1'!AG36=CB!$B$74),INDEX(CB!$C$74:$C$79,MATCH('1'!AE36, CB!$D$74:$D$79,1))+('1'!AE36- INDEX(CB!$D$74:$D$79,MATCH('1'!AE36,CB!$D$74:$D$79,1)))*( INDEX(CB!$C$74:$C$79,MATCH('1'!AE36, CB!$D$74:$D$79,1)+1)- INDEX(CB!$C$74:$C$79,MATCH('1'!AE36, CB!$D$74:$D$79,1)))/(INDEX(CB!$D$74:$D$79,MATCH('1'!AE36, CB!$D$74:$D$79,1)+1)- INDEX(CB!$D$74:$D$79,MATCH('1'!AE36,CB!$D$74:$D$79,1))),IF(AND('1'!AF36=CB!$A$80, '1'!AG36=CB!$B$80),INDEX(CB!$C$80:$C$85,MATCH('1'!AE36, CB!$D$80:$D$85,1))+('1'!AE36- INDEX(CB!$D$80:$D$85,MATCH('1'!AE36,CB!$D$80:$D$85,1)))*( INDEX(CB!$C$80:$C$85,MATCH('1'!AE36, CB!$D$80:$D$85,1)+1)- INDEX(CB!$C$80:$C$85,MATCH('1'!AE36, CB!$D$80:$D$85,1)))/(INDEX(CB!$D$80:$D$85,MATCH('1'!AE36, CB!$D$80:$D$85,1)+1)- INDEX(CB!$D$80:$D$85,MATCH('1'!AE36,CB!$D$80:$D$85,1))),IF(AND('1'!AF36=CB!$A$86, '1'!AG36=CB!$B$86),INDEX(CB!$C$86:$C$91,MATCH('1'!AE36, CB!$D$86:$D$91,1))+('1'!AE36- INDEX(CB!$D$86:$D$91,MATCH('1'!AE36,CB!$D$86:$D$91,1)))*( INDEX(CB!$C$86:$C$91,MATCH('1'!AE36, CB!$D$86:$D$91,1)+1)- INDEX(CB!$C$86:$C$91,MATCH('1'!AE36, CB!$D$86:$D$91,1)))/(INDEX(CB!$D$86:$D$91,MATCH('1'!AE36, CB!$D$86:$D$91,1)+1)- INDEX(CB!$D$86:$D$91,MATCH('1'!AE36,CB!$D$86:$D$91,1))),IF(AND('1'!AF36=CB!$A$92, '1'!AG36=CB!$B$92),INDEX(CB!$C$92:$C$97,MATCH('1'!AE36, CB!$D$92:$D$97,1))+('1'!AE36- INDEX(CB!$D$92:$D$97,MATCH('1'!AE36,CB!$D$92:$D$97,1)))*( INDEX(CB!$C$92:$C$97,MATCH('1'!AE36, CB!$D$92:$D$97,1)+1)- INDEX(CB!$C$92:$C$97,MATCH('1'!AE36, CB!$D$92:$D$97,1)))/(INDEX(CB!$D$92:$D$97,MATCH('1'!AE36, CB!$D$92:$D$97,1)+1)- INDEX(CB!$D$92:$D$97,MATCH('1'!AE36,CB!$D$92:$D$97,1))),IF(AND('1'!AF36=CB!$A$98, '1'!AG36=CB!$B$98),INDEX(CB!$C$98:$C$103,MATCH('1'!AE36, CB!$D$98:$D$103,1))+('1'!AE36- INDEX(CB!$D$98:$D$103,MATCH('1'!AE36,CB!$D$98:$D$103,1)))*( INDEX(CB!$C$98:$C$103,MATCH('1'!AE36, CB!$D$98:$D$103,1)+1)- INDEX(CB!$C$98:$C$103,MATCH('1'!AE36, CB!$D$98:$D$103,1)))/(INDEX(CB!$D$98:$D$103,MATCH('1'!AE36, CB!$D$98:$D$103,1)+1)- INDEX(CB!$D$98:$D$103,MATCH('1'!AE36,CB!$D$98:$D$103,1))),IF(AND('1'!AF36=CB!$A$104, '1'!AG36=CB!$B$104),INDEX(CB!$C$104:$C$109,MATCH('1'!AE36, CB!$D$104:$D$109,1))+('1'!AE36- INDEX(CB!$D$104:$D$109,MATCH('1'!AE36,CB!$D$104:$D$109,1)))*( INDEX(CB!$C$104:$C$109,MATCH('1'!AE36, CB!$D$104:$D$109,1)+1)- INDEX(CB!$C$104:$C$109,MATCH('1'!AE36, CB!$D$104:$D$109,1)))/(INDEX(CB!$D$104:$D$109,MATCH('1'!AE36, CB!$D$104:$D$109,1)+1)- INDEX(CB!$D$104:$D$109,MATCH('1'!AE36,CB!$D$104:$D$109,1))),0))))))))))))))))))</f>
        <v>0</v>
      </c>
      <c r="AL36" s="33">
        <f>IF(AND('1'!AF36=CB!$A$2, '1'!AG36=CB!$B$2),INDEX(CB!$M$2:$M$7,MATCH('1'!AE36, CB!$D$2:$D$7,1))+('1'!AE36- INDEX(CB!$D$2:$D$7,MATCH('1'!AE36,CB!$D$2:$D$7,1)))*( INDEX(CB!$M$2:$M$7,MATCH('1'!AE36, CB!$D$2:$D$7,1)+1)- INDEX(CB!$M$2:$M$7,MATCH('1'!AE36, CB!$D$2:$D$7,1)))/( INDEX(CB!$D$2:$D$7,MATCH('1'!AE36, CB!$D$2:$D$7,1)+1)- INDEX(CB!$D$2:$D$7,MATCH('1'!AE36,CB!$D$2:$D$7,1))),IF(AND('1'!AF36=CB!$A$8, '1'!AG36=CB!$B$8),INDEX(CB!$M$8:$M$13,MATCH('1'!AE36, CB!$D$8:$D$13,1))+('1'!AE36- INDEX(CB!$D$8:$D$13,MATCH('1'!AE36,CB!$D$8:$D$13,1)))*( INDEX(CB!$M$8:$M$13,MATCH('1'!AE36, CB!$D$8:$D$13,1)+1)- INDEX(CB!$M$8:$M$13,MATCH('1'!AE36, CB!$D$8:$D$13,1)))/( INDEX(CB!$D$8:$D$13,MATCH('1'!AE36, CB!$D$8:$D$13,1)+1)- INDEX(CB!$D$8:$D$13,MATCH('1'!AE36,CB!$D$8:$D$13,1))),IF(AND('1'!AF36=CB!$A$14, '1'!AG36=CB!$B$14),INDEX(CB!$M$14:$M$19,MATCH('1'!AE36, CB!$D$14:$D$19,1))+('1'!AE36- INDEX(CB!$D$14:$D$19,MATCH('1'!AE36,CB!$D$14:$D$19,1)))*( INDEX(CB!$M$14:$M$19,MATCH('1'!AE36, CB!$D$14:$D$19,1)+1)- INDEX(CB!$M$14:$M$19,MATCH('1'!AE36, CB!$D$14:$D$19,1)))/( INDEX(CB!$D$14:$D$19,MATCH('1'!AE36, CB!$D$14:$D$19,1)+1)- INDEX(CB!$D$14:$D$19,MATCH('1'!AE36,CB!$D$14:$D$19,1))),IF(AND('1'!AF36=CB!$A$20, '1'!AG36=CB!$B$20),INDEX(CB!$M$20:$M$25,MATCH('1'!AE36, CB!$D$20:$D$25,1))+('1'!AE36- INDEX(CB!$D$20:$D$25,MATCH('1'!AE36,CB!$D$20:$D$25,1)))*( INDEX(CB!$M$20:$M$25,MATCH('1'!AE36, CB!$D$20:$D$25,1)+1)- INDEX(CB!$M$20:$M$25,MATCH('1'!AE36, CB!$D$20:$D$25,1)))/( INDEX(CB!$D$20:$D$25,MATCH('1'!AE36, CB!$D$20:$D$25,1)+1)- INDEX(CB!$D$20:$D$25,MATCH('1'!AE36,CB!$D$20:$D$25,1))),IF(AND('1'!AF36=CB!$A$26, '1'!AG36=CB!$B$26),INDEX(CB!$M$26:$M$31,MATCH('1'!AE36, CB!$D$26:$D$31,1))+('1'!AE36- INDEX(CB!$D$26:$D$31,MATCH('1'!AE36,CB!$D$26:$D$31,1)))*( INDEX(CB!$M$26:$M$31,MATCH('1'!AE36, CB!$D$26:$D$31,1)+1)- INDEX(CB!$M$26:$M$31,MATCH('1'!AE36, CB!$D$26:$D$31,1)))/( INDEX(CB!$D$26:$D$31,MATCH('1'!AE36, CB!$D$26:$D$31,1)+1)- INDEX(CB!$D$26:$D$31,MATCH('1'!AE36,CB!$D$26:$D$31,1))),IF(AND('1'!AF36=CB!$A$32, '1'!AG36=CB!$B$32),INDEX(CB!$M$32:$M$37,MATCH('1'!AE36, CB!$D$32:$D$37,1))+('1'!AE36- INDEX(CB!$D$32:$D$37,MATCH('1'!AE36,CB!$D$32:$D$37,1)))*( INDEX(CB!$M$32:$M$37,MATCH('1'!AE36, CB!$D$32:$D$37,1)+1)- INDEX(CB!$M$32:$M$37,MATCH('1'!AE36, CB!$D$32:$D$37,1)))/( INDEX(CB!$D$32:$D$37,MATCH('1'!AE36, CB!$D$32:$D$37,1)+1)- INDEX(CB!$D$32:$D$37,MATCH('1'!AE36,CB!$D$32:$D$37,1))),IF(AND('1'!AF36=CB!$A$38, '1'!AG36=CB!$B$38),INDEX(CB!$M$38:$M$43,MATCH('1'!AE36, CB!$D$38:$D$43,1))+('1'!AE36- INDEX(CB!$D$38:$D$43,MATCH('1'!AE36,CB!$D$38:$D$43,1)))*( INDEX(CB!$M$38:$M$43,MATCH('1'!AE36, CB!$D$38:$D$43,1)+1)- INDEX(CB!$M$38:$M$43,MATCH('1'!AE36, CB!$D$38:$D$43,1)))/( INDEX(CB!$D$38:$D$43,MATCH('1'!AE36, CB!$D$38:$D$43,1)+1)- INDEX(CB!$D$38:$D$43,MATCH('1'!AE36,CB!$D$38:$D$43,1))),IF(AND('1'!AF36=CB!$A$44, '1'!AG36=CB!$B$44),INDEX(CB!$M$44:$M$49,MATCH('1'!AE36, CB!$D$44:$D$49,1))+('1'!AE36- INDEX(CB!$D$44:$D$49,MATCH('1'!AE36,CB!$D$44:$D$49,1)))*( INDEX(CB!$M$44:$M$49,MATCH('1'!AE36, CB!$D$44:$D$49,1)+1)- INDEX(CB!$M$44:$M$49,MATCH('1'!AE36, CB!$D$44:$D$49,1)))/( INDEX(CB!$D$44:$D$49,MATCH('1'!AE36, CB!$D$44:$D$49,1)+1)- INDEX(CB!$D$44:$D$49,MATCH('1'!AE36,CB!$D$44:$D$49,1))),IF(AND('1'!AF36=CB!$A$50, '1'!AG36=CB!$B$50),INDEX(CB!$M$50:$M$55,MATCH('1'!AE36, CB!$D$50:$D$55,1))+('1'!AE36- INDEX(CB!$D$50:$D$55,MATCH('1'!AE36,CB!$D$50:$D$55,1)))*( INDEX(CB!$M$50:$M$55,MATCH('1'!AE36, CB!$D$50:$D$55,1)+1)- INDEX(CB!$M$50:$M$55,MATCH('1'!AE36, CB!$D$50:$D$55,1)))/( INDEX(CB!$D$50:$D$55,MATCH('1'!AE36, CB!$D$50:$D$55,1)+1)- INDEX(CB!$D$50:$D$55,MATCH('1'!AE36,CB!$D$50:$D$55,1))),IF(AND('1'!AF36=CB!$A$56, '1'!AG36=CB!$B$56),INDEX(CB!$M$56:$M$61,MATCH('1'!AE36, CB!$D$56:$D$61,1))+('1'!AE36- INDEX(CB!$D$56:$D$61,MATCH('1'!AE36,CB!$D$56:$D$61,1)))*( INDEX(CB!$M$56:$M$61,MATCH('1'!AE36, CB!$D$56:$D$61,1)+1)- INDEX(CB!$M$56:$M$61,MATCH('1'!AE36, CB!$D$56:$D$61,1)))/( INDEX(CB!$D$56:$D$61,MATCH('1'!AE36, CB!$D$56:$D$61,1)+1)- INDEX(CB!$D$56:$D$61,MATCH('1'!AE36,CB!$D$56:$D$61,1))),IF(AND('1'!AF36=CB!$A$62, '1'!AG36=CB!$B$62),INDEX(CB!$M$62:$M$67,MATCH('1'!AE36, CB!$D$62:$D$67,1))+('1'!AE36- INDEX(CB!$D$62:$D$67,MATCH('1'!AE36,CB!$D$62:$D$67,1)))*( INDEX(CB!$M$62:$M$67,MATCH('1'!AE36, CB!$D$62:$D$67,1)+1)- INDEX(CB!$M$62:$M$67,MATCH('1'!AE36, CB!$D$62:$D$67,1)))/( INDEX(CB!$D$62:$D$67,MATCH('1'!AE36, CB!$D$62:$D$67,1)+1)- INDEX(CB!$D$62:$D$67,MATCH('1'!AE36,CB!$D$62:$D$67,1))),IF(AND('1'!AF36=CB!$A$68, '1'!AG36=CB!$B$68),INDEX(CB!$M$68:$M$73,MATCH('1'!AE36, CB!$D$68:$D$73,1))+('1'!AE36- INDEX(CB!$D$68:$D$73,MATCH('1'!AE36,CB!$D$68:$D$73,1)))*( INDEX(CB!$M$68:$M$73,MATCH('1'!AE36, CB!$D$68:$D$73,1)+1)- INDEX(CB!$M$68:$M$73,MATCH('1'!AE36, CB!$D$68:$D$73,1)))/(INDEX(CB!$D$68:$D$73,MATCH('1'!AE36, CB!$D$68:$D$73,1)+1)- INDEX(CB!$D$68:$D$73,MATCH('1'!AE36,CB!$D$68:$D$73,1))),IF(AND('1'!AF36=CB!$A$74, '1'!AG36=CB!$B$74),INDEX(CB!$M$74:$M$79,MATCH('1'!AE36, CB!$D$74:$D$79,1))+('1'!AE36- INDEX(CB!$D$74:$D$79,MATCH('1'!AE36,CB!$D$74:$D$79,1)))*( INDEX(CB!$M$74:$M$79,MATCH('1'!AE36, CB!$D$74:$D$79,1)+1)- INDEX(CB!$M$74:$M$79,MATCH('1'!AE36, CB!$D$74:$D$79,1)))/(INDEX(CB!$D$74:$D$79,MATCH('1'!AE36, CB!$D$74:$D$79,1)+1)- INDEX(CB!$D$74:$D$79,MATCH('1'!AE36,CB!$D$74:$D$79,1))),IF(AND('1'!AF36=CB!$A$80, '1'!AG36=CB!$B$80),INDEX(CB!$M$80:$M$85,MATCH('1'!AE36, CB!$D$80:$D$85,1))+('1'!AE36- INDEX(CB!$D$80:$D$85,MATCH('1'!AE36,CB!$D$80:$D$85,1)))*( INDEX(CB!$M$80:$M$85,MATCH('1'!AE36, CB!$D$80:$D$85,1)+1)- INDEX(CB!$M$80:$M$85,MATCH('1'!AE36, CB!$D$80:$D$85,1)))/(INDEX(CB!$D$80:$D$85,MATCH('1'!AE36, CB!$D$80:$D$85,1)+1)- INDEX(CB!$D$80:$D$85,MATCH('1'!AE36,CB!$D$80:$D$85,1))),IF(AND('1'!AF36=CB!$A$86, '1'!AG36=CB!$B$86),INDEX(CB!$M$86:$M$91,MATCH('1'!AE36, CB!$D$86:$D$91,1))+('1'!AE36- INDEX(CB!$D$86:$D$91,MATCH('1'!AE36,CB!$D$86:$D$91,1)))*( INDEX(CB!$M$86:$M$91,MATCH('1'!AE36, CB!$D$86:$D$91,1)+1)- INDEX(CB!$M$86:$M$91,MATCH('1'!AE36, CB!$D$86:$D$91,1)))/(INDEX(CB!$D$86:$D$91,MATCH('1'!AE36, CB!$D$86:$D$91,1)+1)- INDEX(CB!$D$86:$D$91,MATCH('1'!AE36,CB!$D$86:$D$91,1))),IF(AND('1'!AF36=CB!$A$92, '1'!AG36=CB!$B$92),INDEX(CB!$M$92:$M$97,MATCH('1'!AE36, CB!$D$92:$D$97,1))+('1'!AE36- INDEX(CB!$D$92:$D$97,MATCH('1'!AE36,CB!$D$92:$D$97,1)))*( INDEX(CB!$M$92:$M$97,MATCH('1'!AE36, CB!$D$92:$D$97,1)+1)- INDEX(CB!$M$92:$M$97,MATCH('1'!AE36, CB!$D$92:$D$97,1)))/(INDEX(CB!$D$92:$D$97,MATCH('1'!AE36, CB!$D$92:$D$97,1)+1)- INDEX(CB!$D$92:$D$97,MATCH('1'!AE36,CB!$D$92:$D$97,1))),IF(AND('1'!AF36=CB!$A$98, '1'!AG36=CB!$B$98),INDEX(CB!$M$98:$M$103,MATCH('1'!AE36, CB!$D$98:$D$103,1))+('1'!AE36- INDEX(CB!$D$98:$D$103,MATCH('1'!AE36,CB!$D$98:$D$103,1)))*( INDEX(CB!$M$98:$M$103,MATCH('1'!AE36, CB!$D$98:$D$103,1)+1)- INDEX(CB!$M$98:$M$103,MATCH('1'!AE36, CB!$D$98:$D$103,1)))/(INDEX(CB!$D$98:$D$103,MATCH('1'!AE36, CB!$D$98:$D$103,1)+1)- INDEX(CB!$D$98:$D$103,MATCH('1'!AE36,CB!$D$98:$D$103,1))),IF(AND('1'!AF36=CB!$A$104, '1'!AG36=CB!$B$104),INDEX(CB!$M$104:$M$109,MATCH('1'!AE36, CB!$D$104:$D$109,1))+('1'!AE36- INDEX(CB!$D$104:$D$109,MATCH('1'!AE36,CB!$D$104:$D$109,1)))*( INDEX(CB!$M$104:$M$109,MATCH('1'!AE36, CB!$D$104:$D$109,1)+1)- INDEX(CB!$M$104:$M$109,MATCH('1'!AE36, CB!$D$104:$D$109,1)))/(INDEX(CB!$D$104:$D$109,MATCH('1'!AE36, CB!$D$104:$D$109,1)+1)- INDEX(CB!$D$104:$D$109,MATCH('1'!AE36,CB!$D$104:$D$109,1))),0))))))))))))))))))</f>
        <v>0</v>
      </c>
      <c r="AM36" s="33">
        <f>IF(AND('1'!AF36=CB!$A$2, '1'!AG36=CB!$B$2),INDEX(CB!$G$2:$G$7,MATCH('1'!AE36, CB!$D$2:$D$7,1))+('1'!AE36- INDEX(CB!$D$2:$D$7,MATCH('1'!AE36,CB!$D$2:$D$7,1)))*( INDEX(CB!$G$2:$G$7,MATCH('1'!AE36, CB!$D$2:$D$7,1)+1)- INDEX(CB!$G$2:$G$7,MATCH('1'!AE36, CB!$D$2:$D$7,1)))/( INDEX(CB!$D$2:$D$7,MATCH('1'!AE36, CB!$D$2:$D$7,1)+1)- INDEX(CB!$D$2:$D$7,MATCH('1'!AE36,CB!$D$2:$D$7,1))),IF(AND('1'!AF36=CB!$A$8, '1'!AG36=CB!$B$8),INDEX(CB!$G$8:$G$13,MATCH('1'!AE36, CB!$D$8:$D$13,1))+('1'!AE36- INDEX(CB!$D$8:$D$13,MATCH('1'!AE36,CB!$D$8:$D$13,1)))*( INDEX(CB!$G$8:$G$13,MATCH('1'!AE36, CB!$D$8:$D$13,1)+1)- INDEX(CB!$G$8:$G$13,MATCH('1'!AE36, CB!$D$8:$D$13,1)))/( INDEX(CB!$D$8:$D$13,MATCH('1'!AE36, CB!$D$8:$D$13,1)+1)- INDEX(CB!$D$8:$D$13,MATCH('1'!AE36,CB!$D$8:$D$13,1))),IF(AND('1'!AF36=CB!$A$14, '1'!AG36=CB!$B$14),INDEX(CB!$G$14:$G$19,MATCH('1'!AE36, CB!$D$14:$D$19,1))+('1'!AE36- INDEX(CB!$D$14:$D$19,MATCH('1'!AE36,CB!$D$14:$D$19,1)))*( INDEX(CB!$G$14:$G$19,MATCH('1'!AE36, CB!$D$14:$D$19,1)+1)- INDEX(CB!$G$14:$G$19,MATCH('1'!AE36, CB!$D$14:$D$19,1)))/( INDEX(CB!$D$14:$D$19,MATCH('1'!AE36, CB!$D$14:$D$19,1)+1)- INDEX(CB!$D$14:$D$19,MATCH('1'!AE36,CB!$D$14:$D$19,1))),IF(AND('1'!AF36=CB!$A$20, '1'!AG36=CB!$B$20),INDEX(CB!$G$20:$G$25,MATCH('1'!AE36, CB!$D$20:$D$25,1))+('1'!AE36- INDEX(CB!$D$20:$D$25,MATCH('1'!AE36,CB!$D$20:$D$25,1)))*( INDEX(CB!$G$20:$G$25,MATCH('1'!AE36, CB!$D$20:$D$25,1)+1)- INDEX(CB!$G$20:$G$25,MATCH('1'!AE36, CB!$D$20:$D$25,1)))/( INDEX(CB!$D$20:$D$25,MATCH('1'!AE36, CB!$D$20:$D$25,1)+1)- INDEX(CB!$D$20:$D$25,MATCH('1'!AE36,CB!$D$20:$D$25,1))),IF(AND('1'!AF36=CB!$A$26, '1'!AG36=CB!$B$26),INDEX(CB!$G$26:$G$31,MATCH('1'!AE36, CB!$D$26:$D$31,1))+('1'!AE36- INDEX(CB!$D$26:$D$31,MATCH('1'!AE36,CB!$D$26:$D$31,1)))*( INDEX(CB!$G$26:$G$31,MATCH('1'!AE36, CB!$D$26:$D$31,1)+1)- INDEX(CB!$G$26:$G$31,MATCH('1'!AE36, CB!$D$26:$D$31,1)))/( INDEX(CB!$D$26:$D$31,MATCH('1'!AE36, CB!$D$26:$D$31,1)+1)- INDEX(CB!$D$26:$D$31,MATCH('1'!AE36,CB!$D$26:$D$31,1))),IF(AND('1'!AF36=CB!$A$32, '1'!AG36=CB!$B$32),INDEX(CB!$G$32:$G$37,MATCH('1'!AE36, CB!$D$32:$D$37,1))+('1'!AE36- INDEX(CB!$D$32:$D$37,MATCH('1'!AE36,CB!$D$32:$D$37,1)))*( INDEX(CB!$G$32:$G$37,MATCH('1'!AE36, CB!$D$32:$D$37,1)+1)- INDEX(CB!$G$32:$G$37,MATCH('1'!AE36, CB!$D$32:$D$37,1)))/( INDEX(CB!$D$32:$D$37,MATCH('1'!AE36, CB!$D$32:$D$37,1)+1)- INDEX(CB!$D$32:$D$37,MATCH('1'!AE36,CB!$D$32:$D$37,1))),IF(AND('1'!AF36=CB!$A$38, '1'!AG36=CB!$B$38),INDEX(CB!$G$38:$G$43,MATCH('1'!AE36, CB!$D$38:$D$43,1))+('1'!AE36- INDEX(CB!$D$38:$D$43,MATCH('1'!AE36,CB!$D$38:$D$43,1)))*( INDEX(CB!$G$38:$G$43,MATCH('1'!AE36, CB!$D$38:$D$43,1)+1)- INDEX(CB!$G$38:$G$43,MATCH('1'!AE36, CB!$D$38:$D$43,1)))/( INDEX(CB!$D$38:$D$43,MATCH('1'!AE36, CB!$D$38:$D$43,1)+1)- INDEX(CB!$D$38:$D$43,MATCH('1'!AE36,CB!$D$38:$D$43,1))),IF(AND('1'!AF36=CB!$A$44, '1'!AG36=CB!$B$44),INDEX(CB!$G$44:$G$49,MATCH('1'!AE36, CB!$D$44:$D$49,1))+('1'!AE36- INDEX(CB!$D$44:$D$49,MATCH('1'!AE36,CB!$D$44:$D$49,1)))*( INDEX(CB!$G$44:$G$49,MATCH('1'!AE36, CB!$D$44:$D$49,1)+1)- INDEX(CB!$G$44:$G$49,MATCH('1'!AE36, CB!$D$44:$D$49,1)))/( INDEX(CB!$D$44:$D$49,MATCH('1'!AE36, CB!$D$44:$D$49,1)+1)- INDEX(CB!$D$44:$D$49,MATCH('1'!AE36,CB!$D$44:$D$49,1))),IF(AND('1'!AF36=CB!$A$50, '1'!AG36=CB!$B$50),INDEX(CB!$G$50:$G$55,MATCH('1'!AE36, CB!$D$50:$D$55,1))+('1'!AE36- INDEX(CB!$D$50:$D$55,MATCH('1'!AE36,CB!$D$50:$D$55,1)))*( INDEX(CB!$G$50:$G$55,MATCH('1'!AE36, CB!$D$50:$D$55,1)+1)- INDEX(CB!$G$50:$G$55,MATCH('1'!AE36, CB!$D$50:$D$55,1)))/( INDEX(CB!$D$50:$D$55,MATCH('1'!AE36, CB!$D$50:$D$55,1)+1)- INDEX(CB!$D$50:$D$55,MATCH('1'!AE36,CB!$D$50:$D$55,1))),IF(AND('1'!AF36=CB!$A$56, '1'!AG36=CB!$B$56),INDEX(CB!$G$56:$G$61,MATCH('1'!AE36, CB!$D$56:$D$61,1))+('1'!AE36- INDEX(CB!$D$56:$D$61,MATCH('1'!AE36,CB!$D$56:$D$61,1)))*( INDEX(CB!$G$56:$G$61,MATCH('1'!AE36, CB!$D$56:$D$61,1)+1)- INDEX(CB!$G$56:$G$61,MATCH('1'!AE36, CB!$D$56:$D$61,1)))/( INDEX(CB!$D$56:$D$61,MATCH('1'!AE36, CB!$D$56:$D$61,1)+1)- INDEX(CB!$D$56:$D$61,MATCH('1'!AE36,CB!$D$56:$D$61,1))),IF(AND('1'!AF36=CB!$A$62, '1'!AG36=CB!$B$62),INDEX(CB!$G$62:$G$67,MATCH('1'!AE36, CB!$D$62:$D$67,1))+('1'!AE36- INDEX(CB!$D$62:$D$67,MATCH('1'!AE36,CB!$D$62:$D$67,1)))*( INDEX(CB!$G$62:$G$67,MATCH('1'!AE36, CB!$D$62:$D$67,1)+1)- INDEX(CB!$G$62:$G$67,MATCH('1'!AE36, CB!$D$62:$D$67,1)))/( INDEX(CB!$D$62:$D$67,MATCH('1'!AE36, CB!$D$62:$D$67,1)+1)- INDEX(CB!$D$62:$D$67,MATCH('1'!AE36,CB!$D$62:$D$67,1))),IF(AND('1'!AF36=CB!$A$68, '1'!AG36=CB!$B$68),INDEX(CB!$G$68:$G$73,MATCH('1'!AE36, CB!$D$68:$D$73,1))+('1'!AE36- INDEX(CB!$D$68:$D$73,MATCH('1'!AE36,CB!$D$68:$D$73,1)))*( INDEX(CB!$G$68:$G$73,MATCH('1'!AE36, CB!$D$68:$D$73,1)+1)- INDEX(CB!$G$68:$G$73,MATCH('1'!AE36, CB!$D$68:$D$73,1)))/(INDEX(CB!$D$68:$D$73,MATCH('1'!AE36, CB!$D$68:$D$73,1)+1)- INDEX(CB!$D$68:$D$73,MATCH('1'!AE36,CB!$D$68:$D$73,1))),IF(AND('1'!AF36=CB!$A$74, '1'!AG36=CB!$B$74),INDEX(CB!$G$74:$G$79,MATCH('1'!AE36, CB!$D$74:$D$79,1))+('1'!AE36- INDEX(CB!$D$74:$D$79,MATCH('1'!AE36,CB!$D$74:$D$79,1)))*( INDEX(CB!$G$74:$G$79,MATCH('1'!AE36, CB!$D$74:$D$79,1)+1)- INDEX(CB!$G$74:$G$79,MATCH('1'!AE36, CB!$D$74:$D$79,1)))/(INDEX(CB!$D$74:$D$79,MATCH('1'!AE36, CB!$D$74:$D$79,1)+1)- INDEX(CB!$D$74:$D$79,MATCH('1'!AE36,CB!$D$74:$D$79,1))),IF(AND('1'!AF36=CB!$A$80, '1'!AG36=CB!$B$80),INDEX(CB!$G$80:$G$85,MATCH('1'!AE36, CB!$D$80:$D$85,1))+('1'!AE36- INDEX(CB!$D$80:$D$85,MATCH('1'!AE36,CB!$D$80:$D$85,1)))*( INDEX(CB!$G$80:$G$85,MATCH('1'!AE36, CB!$D$80:$D$85,1)+1)- INDEX(CB!$G$80:$G$85,MATCH('1'!AE36, CB!$D$80:$D$85,1)))/(INDEX(CB!$D$80:$D$85,MATCH('1'!AE36, CB!$D$80:$D$85,1)+1)- INDEX(CB!$D$80:$D$85,MATCH('1'!AE36,CB!$D$80:$D$85,1))),IF(AND('1'!AF36=CB!$A$86, '1'!AG36=CB!$B$86),INDEX(CB!$G$86:$G$91,MATCH('1'!AE36, CB!$D$86:$D$91,1))+('1'!AE36- INDEX(CB!$D$86:$D$91,MATCH('1'!AE36,CB!$D$86:$D$91,1)))*( INDEX(CB!$G$86:$G$91,MATCH('1'!AE36, CB!$D$86:$D$91,1)+1)- INDEX(CB!$G$86:$G$91,MATCH('1'!AE36, CB!$D$86:$D$91,1)))/(INDEX(CB!$D$86:$D$91,MATCH('1'!AE36, CB!$D$86:$D$91,1)+1)- INDEX(CB!$D$86:$D$91,MATCH('1'!AE36,CB!$D$86:$D$91,1))),IF(AND('1'!AF36=CB!$A$92, '1'!AG36=CB!$B$92),INDEX(CB!$G$92:$G$97,MATCH('1'!AE36, CB!$D$92:$D$97,1))+('1'!AE36- INDEX(CB!$D$92:$D$97,MATCH('1'!AE36,CB!$D$92:$D$97,1)))*( INDEX(CB!$G$92:$G$97,MATCH('1'!AE36, CB!$D$92:$D$97,1)+1)- INDEX(CB!$G$92:$G$97,MATCH('1'!AE36, CB!$D$92:$D$97,1)))/(INDEX(CB!$D$92:$D$97,MATCH('1'!AE36, CB!$D$92:$D$97,1)+1)- INDEX(CB!$D$92:$D$97,MATCH('1'!AE36,CB!$D$92:$D$97,1))),IF(AND('1'!AF36=CB!$A$98, '1'!AG36=CB!$B$98),INDEX(CB!$G$98:$G$103,MATCH('1'!AE36, CB!$D$98:$D$103,1))+('1'!AE36- INDEX(CB!$D$98:$D$103,MATCH('1'!AE36,CB!$D$98:$D$103,1)))*( INDEX(CB!$G$98:$G$103,MATCH('1'!AE36, CB!$D$98:$D$103,1)+1)- INDEX(CB!$G$98:$G$103,MATCH('1'!AE36, CB!$D$98:$D$103,1)))/(INDEX(CB!$D$98:$D$103,MATCH('1'!AE36, CB!$D$98:$D$103,1)+1)- INDEX(CB!$D$98:$D$103,MATCH('1'!AE36,CB!$D$98:$D$103,1))),IF(AND('1'!AF36=CB!$A$104, '1'!AG36=CB!$B$104),INDEX(CB!$G$104:$G$109,MATCH('1'!AE36, CB!$D$104:$D$109,1))+('1'!AE36- INDEX(CB!$D$104:$D$109,MATCH('1'!AE36,CB!$D$104:$D$109,1)))*( INDEX(CB!$G$104:$G$109,MATCH('1'!AE36, CB!$D$104:$D$109,1)+1)- INDEX(CB!$G$104:$G$109,MATCH('1'!AE36, CB!$D$104:$D$109,1)))/(INDEX(CB!$D$104:$D$109,MATCH('1'!AE36, CB!$D$104:$D$109,1)+1)- INDEX(CB!$D$104:$D$109,MATCH('1'!AE36,CB!$D$104:$D$109,1))),0))))))))))))))))))</f>
        <v>0</v>
      </c>
      <c r="AN36" s="33">
        <f>IF(AND('1'!AF36=CB!$A$2, '1'!AG36=CB!$B$2),INDEX(CB!$F$2:$F$7,MATCH('1'!AE36, CB!$D$2:$D$7,1))+('1'!AE36- INDEX(CB!$D$2:$D$7,MATCH('1'!AE36,CB!$D$2:$D$7,1)))*( INDEX(CB!$F$2:$F$7,MATCH('1'!AE36, CB!$D$2:$D$7,1)+1)- INDEX(CB!$F$2:$F$7,MATCH('1'!AE36, CB!$D$2:$D$7,1)))/( INDEX(CB!$D$2:$D$7,MATCH('1'!AE36, CB!$D$2:$D$7,1)+1)- INDEX(CB!$D$2:$D$7,MATCH('1'!AE36,CB!$D$2:$D$7,1))),IF(AND('1'!AF36=CB!$A$8, '1'!AG36=CB!$B$8),INDEX(CB!$F$8:$F$13,MATCH('1'!AE36, CB!$D$8:$D$13,1))+('1'!AE36- INDEX(CB!$D$8:$D$13,MATCH('1'!AE36,CB!$D$8:$D$13,1)))*( INDEX(CB!$F$8:$F$13,MATCH('1'!AE36, CB!$D$8:$D$13,1)+1)- INDEX(CB!$F$8:$F$13,MATCH('1'!AE36, CB!$D$8:$D$13,1)))/( INDEX(CB!$D$8:$D$13,MATCH('1'!AE36, CB!$D$8:$D$13,1)+1)- INDEX(CB!$D$8:$D$13,MATCH('1'!AE36,CB!$D$8:$D$13,1))),IF(AND('1'!AF36=CB!$A$14, '1'!AG36=CB!$B$14),INDEX(CB!$F$14:$F$19,MATCH('1'!AE36, CB!$D$14:$D$19,1))+('1'!AE36- INDEX(CB!$D$14:$D$19,MATCH('1'!AE36,CB!$D$14:$D$19,1)))*( INDEX(CB!$F$14:$F$19,MATCH('1'!AE36, CB!$D$14:$D$19,1)+1)- INDEX(CB!$F$14:$F$19,MATCH('1'!AE36, CB!$D$14:$D$19,1)))/( INDEX(CB!$D$14:$D$19,MATCH('1'!AE36, CB!$D$14:$D$19,1)+1)- INDEX(CB!$D$14:$D$19,MATCH('1'!AE36,CB!$D$14:$D$19,1))),IF(AND('1'!AF36=CB!$A$20, '1'!AG36=CB!$B$20),INDEX(CB!$F$20:$F$25,MATCH('1'!AE36, CB!$D$20:$D$25,1))+('1'!AE36- INDEX(CB!$D$20:$D$25,MATCH('1'!AE36,CB!$D$20:$D$25,1)))*( INDEX(CB!$F$20:$F$25,MATCH('1'!AE36, CB!$D$20:$D$25,1)+1)- INDEX(CB!$F$20:$F$25,MATCH('1'!AE36, CB!$D$20:$D$25,1)))/( INDEX(CB!$D$20:$D$25,MATCH('1'!AE36, CB!$D$20:$D$25,1)+1)- INDEX(CB!$D$20:$D$25,MATCH('1'!AE36,CB!$D$20:$D$25,1))),IF(AND('1'!AF36=CB!$A$26, '1'!AG36=CB!$B$26),INDEX(CB!$F$26:$F$31,MATCH('1'!AE36, CB!$D$26:$D$31,1))+('1'!AE36- INDEX(CB!$D$26:$D$31,MATCH('1'!AE36,CB!$D$26:$D$31,1)))*( INDEX(CB!$F$26:$F$31,MATCH('1'!AE36, CB!$D$26:$D$31,1)+1)- INDEX(CB!$F$26:$F$31,MATCH('1'!AE36, CB!$D$26:$D$31,1)))/( INDEX(CB!$D$26:$D$31,MATCH('1'!AE36, CB!$D$26:$D$31,1)+1)- INDEX(CB!$D$26:$D$31,MATCH('1'!AE36,CB!$D$26:$D$31,1))),IF(AND('1'!AF36=CB!$A$32, '1'!AG36=CB!$B$32),INDEX(CB!$F$32:$F$37,MATCH('1'!AE36, CB!$D$32:$D$37,1))+('1'!AE36- INDEX(CB!$D$32:$D$37,MATCH('1'!AE36,CB!$D$32:$D$37,1)))*( INDEX(CB!$F$32:$F$37,MATCH('1'!AE36, CB!$D$32:$D$37,1)+1)- INDEX(CB!$F$32:$F$37,MATCH('1'!AE36, CB!$D$32:$D$37,1)))/( INDEX(CB!$D$32:$D$37,MATCH('1'!AE36, CB!$D$32:$D$37,1)+1)- INDEX(CB!$D$32:$D$37,MATCH('1'!AE36,CB!$D$32:$D$37,1))),IF(AND('1'!AF36=CB!$A$38, '1'!AG36=CB!$B$38),INDEX(CB!$F$38:$F$43,MATCH('1'!AE36, CB!$D$38:$D$43,1))+('1'!AE36- INDEX(CB!$D$38:$D$43,MATCH('1'!AE36,CB!$D$38:$D$43,1)))*( INDEX(CB!$F$38:$F$43,MATCH('1'!AE36, CB!$D$38:$D$43,1)+1)- INDEX(CB!$F$38:$F$43,MATCH('1'!AE36, CB!$D$38:$D$43,1)))/( INDEX(CB!$D$38:$D$43,MATCH('1'!AE36, CB!$D$38:$D$43,1)+1)- INDEX(CB!$D$38:$D$43,MATCH('1'!AE36,CB!$D$38:$D$43,1))),IF(AND('1'!AF36=CB!$A$44, '1'!AG36=CB!$B$44),INDEX(CB!$F$44:$F$49,MATCH('1'!AE36, CB!$D$44:$D$49,1))+('1'!AE36- INDEX(CB!$D$44:$D$49,MATCH('1'!AE36,CB!$D$44:$D$49,1)))*( INDEX(CB!$F$44:$F$49,MATCH('1'!AE36, CB!$D$44:$D$49,1)+1)- INDEX(CB!$F$44:$F$49,MATCH('1'!AE36, CB!$D$44:$D$49,1)))/( INDEX(CB!$D$44:$D$49,MATCH('1'!AE36, CB!$D$44:$D$49,1)+1)- INDEX(CB!$D$44:$D$49,MATCH('1'!AE36,CB!$D$44:$D$49,1))),IF(AND('1'!AF36=CB!$A$50, '1'!AG36=CB!$B$50),INDEX(CB!$F$50:$F$55,MATCH('1'!AE36, CB!$D$50:$D$55,1))+('1'!AE36- INDEX(CB!$D$50:$D$55,MATCH('1'!AE36,CB!$D$50:$D$55,1)))*( INDEX(CB!$F$50:$F$55,MATCH('1'!AE36, CB!$D$50:$D$55,1)+1)- INDEX(CB!$F$50:$F$55,MATCH('1'!AE36, CB!$D$50:$D$55,1)))/( INDEX(CB!$D$50:$D$55,MATCH('1'!AE36, CB!$D$50:$D$55,1)+1)- INDEX(CB!$D$50:$D$55,MATCH('1'!AE36,CB!$D$50:$D$55,1))),IF(AND('1'!AF36=CB!$A$56, '1'!AG36=CB!$B$56),INDEX(CB!$F$56:$F$61,MATCH('1'!AE36, CB!$D$56:$D$61,1))+('1'!AE36- INDEX(CB!$D$56:$D$61,MATCH('1'!AE36,CB!$D$56:$D$61,1)))*( INDEX(CB!$F$56:$F$61,MATCH('1'!AE36, CB!$D$56:$D$61,1)+1)- INDEX(CB!$F$56:$F$61,MATCH('1'!AE36, CB!$D$56:$D$61,1)))/( INDEX(CB!$D$56:$D$61,MATCH('1'!AE36, CB!$D$56:$D$61,1)+1)- INDEX(CB!$D$56:$D$61,MATCH('1'!AE36,CB!$D$56:$D$61,1))),IF(AND('1'!AF36=CB!$A$62, '1'!AG36=CB!$B$62),INDEX(CB!$F$62:$F$67,MATCH('1'!AE36, CB!$D$62:$D$67,1))+('1'!AE36- INDEX(CB!$D$62:$D$67,MATCH('1'!AE36,CB!$D$62:$D$67,1)))*( INDEX(CB!$F$62:$F$67,MATCH('1'!AE36, CB!$D$62:$D$67,1)+1)- INDEX(CB!$F$62:$F$67,MATCH('1'!AE36, CB!$D$62:$D$67,1)))/( INDEX(CB!$D$62:$D$67,MATCH('1'!AE36, CB!$D$62:$D$67,1)+1)- INDEX(CB!$D$62:$D$67,MATCH('1'!AE36,CB!$D$62:$D$67,1))),IF(AND('1'!AF36=CB!$A$68, '1'!AG36=CB!$B$68),INDEX(CB!$F$68:$F$73,MATCH('1'!AE36, CB!$D$68:$D$73,1))+('1'!AE36- INDEX(CB!$D$68:$D$73,MATCH('1'!AE36,CB!$D$68:$D$73,1)))*( INDEX(CB!$F$68:$F$73,MATCH('1'!AE36, CB!$D$68:$D$73,1)+1)- INDEX(CB!$F$68:$F$73,MATCH('1'!AE36, CB!$D$68:$D$73,1)))/(INDEX(CB!$D$68:$D$73,MATCH('1'!AE36, CB!$D$68:$D$73,1)+1)- INDEX(CB!$D$68:$D$73,MATCH('1'!AE36,CB!$D$68:$D$73,1))),IF(AND('1'!AF36=CB!$A$74, '1'!AG36=CB!$B$74),INDEX(CB!$F$74:$F$79,MATCH('1'!AE36, CB!$D$74:$D$79,1))+('1'!AE36- INDEX(CB!$D$74:$D$79,MATCH('1'!AE36,CB!$D$74:$D$79,1)))*( INDEX(CB!$F$74:$F$79,MATCH('1'!AE36, CB!$D$74:$D$79,1)+1)- INDEX(CB!$F$74:$F$79,MATCH('1'!AE36, CB!$D$74:$D$79,1)))/(INDEX(CB!$D$74:$D$79,MATCH('1'!AE36, CB!$D$74:$D$79,1)+1)- INDEX(CB!$D$74:$D$79,MATCH('1'!AE36,CB!$D$74:$D$79,1))),IF(AND('1'!AF36=CB!$A$80, '1'!AG36=CB!$B$80),INDEX(CB!$F$80:$F$85,MATCH('1'!AE36, CB!$D$80:$D$85,1))+('1'!AE36- INDEX(CB!$D$80:$D$85,MATCH('1'!AE36,CB!$D$80:$D$85,1)))*( INDEX(CB!$F$80:$F$85,MATCH('1'!AE36, CB!$D$80:$D$85,1)+1)- INDEX(CB!$F$80:$F$85,MATCH('1'!AE36, CB!$D$80:$D$85,1)))/(INDEX(CB!$D$80:$D$85,MATCH('1'!AE36, CB!$D$80:$D$85,1)+1)- INDEX(CB!$D$80:$D$85,MATCH('1'!AE36,CB!$D$80:$D$85,1))),IF(AND('1'!AF36=CB!$A$86, '1'!AG36=CB!$B$86),INDEX(CB!$F$86:$F$91,MATCH('1'!AE36, CB!$D$86:$D$91,1))+('1'!AE36- INDEX(CB!$D$86:$D$91,MATCH('1'!AE36,CB!$D$86:$D$91,1)))*( INDEX(CB!$F$86:$F$91,MATCH('1'!AE36, CB!$D$86:$D$91,1)+1)- INDEX(CB!$F$86:$F$91,MATCH('1'!AE36, CB!$D$86:$D$91,1)))/(INDEX(CB!$D$86:$D$91,MATCH('1'!AE36, CB!$D$86:$D$91,1)+1)- INDEX(CB!$D$86:$D$91,MATCH('1'!AE36,CB!$D$86:$D$91,1))),IF(AND('1'!AF36=CB!$A$92, '1'!AG36=CB!$B$92),INDEX(CB!$F$92:$F$97,MATCH('1'!AE36, CB!$D$92:$D$97,1))+('1'!AE36- INDEX(CB!$D$92:$D$97,MATCH('1'!AE36,CB!$D$92:$D$97,1)))*( INDEX(CB!$F$92:$F$97,MATCH('1'!AE36, CB!$D$92:$D$97,1)+1)- INDEX(CB!$F$92:$F$97,MATCH('1'!AE36, CB!$D$92:$D$97,1)))/(INDEX(CB!$D$92:$D$97,MATCH('1'!AE36, CB!$D$92:$D$97,1)+1)- INDEX(CB!$D$92:$D$97,MATCH('1'!AE36,CB!$D$92:$D$97,1))),IF(AND('1'!AF36=CB!$A$98, '1'!AG36=CB!$B$98),INDEX(CB!$F$98:$F$103,MATCH('1'!AE36, CB!$D$98:$D$103,1))+('1'!AE36- INDEX(CB!$D$98:$D$103,MATCH('1'!AE36,CB!$D$98:$D$103,1)))*( INDEX(CB!$F$98:$F$103,MATCH('1'!AE36, CB!$D$98:$D$103,1)+1)- INDEX(CB!$F$98:$F$103,MATCH('1'!AE36, CB!$D$98:$D$103,1)))/(INDEX(CB!$D$98:$D$103,MATCH('1'!AE36, CB!$D$98:$D$103,1)+1)- INDEX(CB!$D$98:$D$103,MATCH('1'!AE36,CB!$D$98:$D$103,1))),IF(AND('1'!AF36=CB!$A$104, '1'!AG36=CB!$B$104),INDEX(CB!$F$104:$F$109,MATCH('1'!AE36, CB!$D$104:$D$109,1))+('1'!AE36- INDEX(CB!$D$104:$D$109,MATCH('1'!AE36,CB!$D$104:$D$109,1)))*( INDEX(CB!$F$104:$F$109,MATCH('1'!AE36, CB!$D$104:$D$109,1)+1)- INDEX(CB!$F$104:$F$109,MATCH('1'!AE36, CB!$D$104:$D$109,1)))/(INDEX(CB!$D$104:$D$109,MATCH('1'!AE36, CB!$D$104:$D$109,1)+1)- INDEX(CB!$D$104:$D$109,MATCH('1'!AE36,CB!$D$104:$D$109,1))),0))))))))))))))))))</f>
        <v>0</v>
      </c>
      <c r="AO36" s="33">
        <f>IF(AND('1'!AF36=CB!$A$2, '1'!AG36=CB!$B$2),INDEX(CB!$E$2:$E$7,MATCH('1'!AE36, CB!$D$2:$D$7,1))+('1'!AE36- INDEX(CB!$D$2:$D$7,MATCH('1'!AE36,CB!$D$2:$D$7,1)))*( INDEX(CB!$E$2:$E$7,MATCH('1'!AE36, CB!$D$2:$D$7,1)+1)- INDEX(CB!$E$2:$E$7,MATCH('1'!AE36, CB!$D$2:$D$7,1)))/( INDEX(CB!$D$2:$D$7,MATCH('1'!AE36, CB!$D$2:$D$7,1)+1)- INDEX(CB!$D$2:$D$7,MATCH('1'!AE36,CB!$D$2:$D$7,1))),IF(AND('1'!AF36=CB!$A$8, '1'!AG36=CB!$B$8),INDEX(CB!$E$8:$E$13,MATCH('1'!AE36, CB!$D$8:$D$13,1))+('1'!AE36- INDEX(CB!$D$8:$D$13,MATCH('1'!AE36,CB!$D$8:$D$13,1)))*( INDEX(CB!$E$8:$E$13,MATCH('1'!AE36, CB!$D$8:$D$13,1)+1)- INDEX(CB!$E$8:$E$13,MATCH('1'!AE36, CB!$D$8:$D$13,1)))/( INDEX(CB!$D$8:$D$13,MATCH('1'!AE36, CB!$D$8:$D$13,1)+1)- INDEX(CB!$D$8:$D$13,MATCH('1'!AE36,CB!$D$8:$D$13,1))),IF(AND('1'!AF36=CB!$A$14, '1'!AG36=CB!$B$14),INDEX(CB!$E$14:$E$19,MATCH('1'!AE36, CB!$D$14:$D$19,1))+('1'!AE36- INDEX(CB!$D$14:$D$19,MATCH('1'!AE36,CB!$D$14:$D$19,1)))*( INDEX(CB!$E$14:$E$19,MATCH('1'!AE36, CB!$D$14:$D$19,1)+1)- INDEX(CB!$E$14:$E$19,MATCH('1'!AE36, CB!$D$14:$D$19,1)))/( INDEX(CB!$D$14:$D$19,MATCH('1'!AE36, CB!$D$14:$D$19,1)+1)- INDEX(CB!$D$14:$D$19,MATCH('1'!AE36,CB!$D$14:$D$19,1))),IF(AND('1'!AF36=CB!$A$20, '1'!AG36=CB!$B$20),INDEX(CB!$E$20:$E$25,MATCH('1'!AE36, CB!$D$20:$D$25,1))+('1'!AE36- INDEX(CB!$D$20:$D$25,MATCH('1'!AE36,CB!$D$20:$D$25,1)))*( INDEX(CB!$E$20:$E$25,MATCH('1'!AE36, CB!$D$20:$D$25,1)+1)- INDEX(CB!$E$20:$E$25,MATCH('1'!AE36, CB!$D$20:$D$25,1)))/( INDEX(CB!$D$20:$D$25,MATCH('1'!AE36, CB!$D$20:$D$25,1)+1)- INDEX(CB!$D$20:$D$25,MATCH('1'!AE36,CB!$D$20:$D$25,1))),IF(AND('1'!AF36=CB!$A$26, '1'!AG36=CB!$B$26),INDEX(CB!$E$26:$E$31,MATCH('1'!AE36, CB!$D$26:$D$31,1))+('1'!AE36- INDEX(CB!$D$26:$D$31,MATCH('1'!AE36,CB!$D$26:$D$31,1)))*( INDEX(CB!$E$26:$E$31,MATCH('1'!AE36, CB!$D$26:$D$31,1)+1)- INDEX(CB!$E$26:$E$31,MATCH('1'!AE36, CB!$D$26:$D$31,1)))/( INDEX(CB!$D$26:$D$31,MATCH('1'!AE36, CB!$D$26:$D$31,1)+1)- INDEX(CB!$D$26:$D$31,MATCH('1'!AE36,CB!$D$26:$D$31,1))),IF(AND('1'!AF36=CB!$A$32, '1'!AG36=CB!$B$32),INDEX(CB!$E$32:$E$37,MATCH('1'!AE36, CB!$D$32:$D$37,1))+('1'!AE36- INDEX(CB!$D$32:$D$37,MATCH('1'!AE36,CB!$D$32:$D$37,1)))*( INDEX(CB!$E$32:$E$37,MATCH('1'!AE36, CB!$D$32:$D$37,1)+1)- INDEX(CB!$E$32:$E$37,MATCH('1'!AE36, CB!$D$32:$D$37,1)))/( INDEX(CB!$D$32:$D$37,MATCH('1'!AE36, CB!$D$32:$D$37,1)+1)- INDEX(CB!$D$32:$D$37,MATCH('1'!AE36,CB!$D$32:$D$37,1))),IF(AND('1'!AF36=CB!$A$38, '1'!AG36=CB!$B$38),INDEX(CB!$E$38:$E$43,MATCH('1'!AE36, CB!$D$38:$D$43,1))+('1'!AE36- INDEX(CB!$D$38:$D$43,MATCH('1'!AE36,CB!$D$38:$D$43,1)))*( INDEX(CB!$E$38:$E$43,MATCH('1'!AE36, CB!$D$38:$D$43,1)+1)- INDEX(CB!$E$38:$E$43,MATCH('1'!AE36, CB!$D$38:$D$43,1)))/( INDEX(CB!$D$38:$D$43,MATCH('1'!AE36, CB!$D$38:$D$43,1)+1)- INDEX(CB!$D$38:$D$43,MATCH('1'!AE36,CB!$D$38:$D$43,1))),IF(AND('1'!AF36=CB!$A$44, '1'!AG36=CB!$B$44),INDEX(CB!$E$44:$E$49,MATCH('1'!AE36, CB!$D$44:$D$49,1))+('1'!AE36- INDEX(CB!$D$44:$D$49,MATCH('1'!AE36,CB!$D$44:$D$49,1)))*( INDEX(CB!$E$44:$E$49,MATCH('1'!AE36, CB!$D$44:$D$49,1)+1)- INDEX(CB!$E$44:$E$49,MATCH('1'!AE36, CB!$D$44:$D$49,1)))/( INDEX(CB!$D$44:$D$49,MATCH('1'!AE36, CB!$D$44:$D$49,1)+1)- INDEX(CB!$D$44:$D$49,MATCH('1'!AE36,CB!$D$44:$D$49,1))),IF(AND('1'!AF36=CB!$A$50, '1'!AG36=CB!$B$50),INDEX(CB!$E$50:$E$55,MATCH('1'!AE36, CB!$D$50:$D$55,1))+('1'!AE36- INDEX(CB!$D$50:$D$55,MATCH('1'!AE36,CB!$D$50:$D$55,1)))*( INDEX(CB!$E$50:$E$55,MATCH('1'!AE36, CB!$D$50:$D$55,1)+1)- INDEX(CB!$E$50:$E$55,MATCH('1'!AE36, CB!$D$50:$D$55,1)))/( INDEX(CB!$D$50:$D$55,MATCH('1'!AE36, CB!$D$50:$D$55,1)+1)- INDEX(CB!$D$50:$D$55,MATCH('1'!AE36,CB!$D$50:$D$55,1))),IF(AND('1'!AF36=CB!$A$56, '1'!AG36=CB!$B$56),INDEX(CB!$E$56:$E$61,MATCH('1'!AE36, CB!$D$56:$D$61,1))+('1'!AE36- INDEX(CB!$D$56:$D$61,MATCH('1'!AE36,CB!$D$56:$D$61,1)))*( INDEX(CB!$E$56:$E$61,MATCH('1'!AE36, CB!$D$56:$D$61,1)+1)- INDEX(CB!$E$56:$E$61,MATCH('1'!AE36, CB!$D$56:$D$61,1)))/( INDEX(CB!$D$56:$D$61,MATCH('1'!AE36, CB!$D$56:$D$61,1)+1)- INDEX(CB!$D$56:$D$61,MATCH('1'!AE36,CB!$D$56:$D$61,1))),IF(AND('1'!AF36=CB!$A$62, '1'!AG36=CB!$B$62),INDEX(CB!$E$62:$E$67,MATCH('1'!AE36, CB!$D$62:$D$67,1))+('1'!AE36- INDEX(CB!$D$62:$D$67,MATCH('1'!AE36,CB!$D$62:$D$67,1)))*( INDEX(CB!$E$62:$E$67,MATCH('1'!AE36, CB!$D$62:$D$67,1)+1)- INDEX(CB!$E$62:$E$67,MATCH('1'!AE36, CB!$D$62:$D$67,1)))/( INDEX(CB!$D$62:$D$67,MATCH('1'!AE36, CB!$D$62:$D$67,1)+1)- INDEX(CB!$D$62:$D$67,MATCH('1'!AE36,CB!$D$62:$D$67,1))),IF(AND('1'!AF36=CB!$A$68, '1'!AG36=CB!$B$68),INDEX(CB!$E$68:$E$73,MATCH('1'!AE36, CB!$D$68:$D$73,1))+('1'!AE36- INDEX(CB!$D$68:$D$73,MATCH('1'!AE36,CB!$D$68:$D$73,1)))*( INDEX(CB!$E$68:$E$73,MATCH('1'!AE36, CB!$D$68:$D$73,1)+1)- INDEX(CB!$E$68:$E$73,MATCH('1'!AE36, CB!$D$68:$D$73,1)))/(INDEX(CB!$D$68:$D$73,MATCH('1'!AE36, CB!$D$68:$D$73,1)+1)- INDEX(CB!$D$68:$D$73,MATCH('1'!AE36,CB!$D$68:$D$73,1))),IF(AND('1'!AF36=CB!$A$74, '1'!AG36=CB!$B$74),INDEX(CB!$E$74:$E$79,MATCH('1'!AE36, CB!$D$74:$D$79,1))+('1'!AE36- INDEX(CB!$D$74:$D$79,MATCH('1'!AE36,CB!$D$74:$D$79,1)))*( INDEX(CB!$E$74:$E$79,MATCH('1'!AE36, CB!$D$74:$D$79,1)+1)- INDEX(CB!$E$74:$E$79,MATCH('1'!AE36, CB!$D$74:$D$79,1)))/(INDEX(CB!$D$74:$D$79,MATCH('1'!AE36, CB!$D$74:$D$79,1)+1)- INDEX(CB!$D$74:$D$79,MATCH('1'!AE36,CB!$D$74:$D$79,1))),IF(AND('1'!AF36=CB!$A$80, '1'!AG36=CB!$B$80),INDEX(CB!$E$80:$E$85,MATCH('1'!AE36, CB!$D$80:$D$85,1))+('1'!AE36- INDEX(CB!$D$80:$D$85,MATCH('1'!AE36,CB!$D$80:$D$85,1)))*( INDEX(CB!$E$80:$E$85,MATCH('1'!AE36, CB!$D$80:$D$85,1)+1)- INDEX(CB!$E$80:$E$85,MATCH('1'!AE36, CB!$D$80:$D$85,1)))/(INDEX(CB!$D$80:$D$85,MATCH('1'!AE36, CB!$D$80:$D$85,1)+1)- INDEX(CB!$D$80:$D$85,MATCH('1'!AE36,CB!$D$80:$D$85,1))),IF(AND('1'!AF36=CB!$A$86, '1'!AG36=CB!$B$86),INDEX(CB!$E$86:$E$91,MATCH('1'!AE36, CB!$D$86:$D$91,1))+('1'!AE36- INDEX(CB!$D$86:$D$91,MATCH('1'!AE36,CB!$D$86:$D$91,1)))*( INDEX(CB!$E$86:$E$91,MATCH('1'!AE36, CB!$D$86:$D$91,1)+1)- INDEX(CB!$E$86:$E$91,MATCH('1'!AE36, CB!$D$86:$D$91,1)))/(INDEX(CB!$D$86:$D$91,MATCH('1'!AE36, CB!$D$86:$D$91,1)+1)- INDEX(CB!$D$86:$D$91,MATCH('1'!AE36,CB!$D$86:$D$91,1))),IF(AND('1'!AF36=CB!$A$92, '1'!AG36=CB!$B$92),INDEX(CB!$E$92:$E$97,MATCH('1'!AE36, CB!$D$92:$D$97,1))+('1'!AE36- INDEX(CB!$D$92:$D$97,MATCH('1'!AE36,CB!$D$92:$D$97,1)))*( INDEX(CB!$E$92:$E$97,MATCH('1'!AE36, CB!$D$92:$D$97,1)+1)- INDEX(CB!$E$92:$E$97,MATCH('1'!AE36, CB!$D$92:$D$97,1)))/(INDEX(CB!$D$92:$D$97,MATCH('1'!AE36, CB!$D$92:$D$97,1)+1)- INDEX(CB!$D$92:$D$97,MATCH('1'!AE36,CB!$D$92:$D$97,1))),IF(AND('1'!AF36=CB!$A$98, '1'!AG36=CB!$B$98),INDEX(CB!$E$98:$E$103,MATCH('1'!AE36, CB!$D$98:$D$103,1))+('1'!AE36- INDEX(CB!$D$98:$D$103,MATCH('1'!AE36,CB!$D$98:$D$103,1)))*( INDEX(CB!$E$98:$E$103,MATCH('1'!AE36, CB!$D$98:$D$103,1)+1)- INDEX(CB!$E$98:$E$103,MATCH('1'!AE36, CB!$D$98:$D$103,1)))/(INDEX(CB!$D$98:$D$103,MATCH('1'!AE36, CB!$D$98:$D$103,1)+1)- INDEX(CB!$D$98:$D$103,MATCH('1'!AE36,CB!$D$98:$D$103,1))),IF(AND('1'!AF36=CB!$A$104, '1'!AG36=CB!$B$104),INDEX(CB!$E$104:$E$109,MATCH('1'!AE36, CB!$D$104:$D$109,1))+('1'!AE36- INDEX(CB!$D$104:$D$109,MATCH('1'!AE36,CB!$D$104:$D$109,1)))*( INDEX(CB!$E$104:$E$109,MATCH('1'!AE36, CB!$D$104:$D$109,1)+1)- INDEX(CB!$E$104:$E$109,MATCH('1'!AE36, CB!$D$104:$D$109,1)))/(INDEX(CB!$D$104:$D$109,MATCH('1'!AE36, CB!$D$104:$D$109,1)+1)- INDEX(CB!$D$104:$D$109,MATCH('1'!AE36,CB!$D$104:$D$109,1))),0))))))))))))))))))</f>
        <v>0</v>
      </c>
      <c r="AP36" s="11" t="e">
        <f t="shared" si="16"/>
        <v>#VALUE!</v>
      </c>
      <c r="AQ36" s="11" t="e">
        <f>(-AP35+IF(AND('1'!AF36=CB!$A$2,'1'!AG36=CB!$B$2),MAX(CB!$D$2:$D$7),IF(AND('1'!AF36=CB!$A$8,'1'!AG36=CB!$B$8),MAX(CB!$D$8:$D$13),IF(AND('1'!AF36=CB!$A$14,'1'!AG36=CB!$B$14),MAX(CB!$D$14:$D$19),IF(AND('1'!AF36=CB!$A$20,'1'!AG36=CB!$B$20),MAX(CB!$D$20:$D$25),IF(AND('1'!AF36=CB!$A$26,'1'!AG36=CB!$B$26),MAX(CB!$D$26:$D$31),IF(AND('1'!AF36=CB!$A$32,'1'!AG36=CB!$B$32),CB!$D$36+(6-CB!$C$36)*(CB!$D$37-CB!$D$36)/(CB!$C$37-CB!$C$36),IF(AND('1'!AF36=CB!$A$38,'1'!AG36=CB!$B$38),CB!$D$42+(6-CB!$C$42)*(CB!$D$43-CB!$D$42)/(CB!$C$43-CB!$C$42),IF(AND('1'!AF36=CB!$A$44,'1'!AG36=CB!$B$44),CB!$D$48+(6-CB!$C$48)*(CB!$D$49-CB!$D$48)/(CB!$C$49-CB!$C$48),IF(AND('1'!AF36=CB!$A$50,'1'!AG36=CB!$B$50),CB!$D$54+(6-CB!$C$54)*(CB!$D$55-CB!$D$54)/(CB!$C$55-CB!$C$54),IF(AND('1'!AF36=CB!$A$56,'1'!AG36=CB!$B$56),CB!$D$60+(6-CB!$C$60)*(CB!$D$61-CB!$D$60)/(CB!$C$61-CB!$C$60),IF(AND('1'!AF36=CB!$A$62,'1'!AG36=CB!$B$62),MAX(CB!$D$62:$D$67),IF(AND('1'!AF36=CB!$A$68,'1'!AG36=CB!$B$68),MAX(CB!$D$68:$D$73),IF(AND('1'!AF36=CB!$A$74,'1'!AG36=CB!$B$74),MAX(CB!$D$74:$D$79),IF(AND('1'!AF36=CB!$A$80,'1'!AG36=CB!$B$80),MAX(CB!$D$80:$D$85),IF(AND('1'!AF36=CB!$A$86,'1'!AG36=CB!$B$86),MAX(CB!$D$86:$D$91),IF(AND('1'!AF36=CB!$A$92,'1'!AG36=CB!$B$92),MAX(CB!$D$92:$D$97),IF(AND('1'!AF36=CB!$A$98,'1'!AG36=CB!$B$98),MAX(CB!$D$98:$D$103),IF(AND('1'!AF36=CB!$A$104,'1'!AG36=CB!$B$104),MAX(CB!$D$104:$D$109),0)))))))))))))))))))/(F36*H36*D36)*43560+$B35</f>
        <v>#VALUE!</v>
      </c>
      <c r="AR36" s="38" t="e">
        <f>IF(AND('1'!AF36=CB!$A$2, '1'!AH36=CB!$B$2),INDEX(CB!$K$2:$K$7,MATCH('1'!AE36, CB!$D$2:$D$7,1))+('1'!AE36- INDEX(CB!$D$2:$D$7,MATCH('1'!AE36,CB!$D$2:$D$7,1)))*( INDEX(CB!$K$2:$K$7,MATCH('1'!AE36, CB!$D$2:$D$7,1)+1)- INDEX(CB!$K$2:$K$7,MATCH('1'!AE36, CB!$D$2:$D$7,1)))/( INDEX(CB!$D$2:$D$7,MATCH('1'!AE36, CB!$D$2:$D$7,1)+1)- INDEX(CB!$D$2:$D$7,MATCH('1'!AE36,CB!$D$2:$D$7,1))),IF(AND('1'!AF36=CB!$A$8, '1'!AH36=CB!$B$8),INDEX(CB!$K$8:$K$13,MATCH('1'!AE36, CB!$D$8:$D$13,1))+('1'!AE36- INDEX(CB!$D$8:$D$13,MATCH('1'!AE36,CB!$D$8:$D$13,1)))*( INDEX(CB!$K$8:$K$13,MATCH('1'!AE36, CB!$D$8:$D$13,1)+1)- INDEX(CB!$K$8:$K$13,MATCH('1'!AE36, CB!$D$8:$D$13,1)))/( INDEX(CB!$D$8:$D$13,MATCH('1'!AE36, CB!$D$8:$D$13,1)+1)- INDEX(CB!$D$8:$D$13,MATCH('1'!AE36,CB!$D$8:$D$13,1))),IF(AND('1'!AF36=CB!$A$14, '1'!AH36=CB!$B$14),INDEX(CB!$K$14:$K$19,MATCH('1'!AE36, CB!$D$14:$D$19,1))+('1'!AE36- INDEX(CB!$D$14:$D$19,MATCH('1'!AE36,CB!$D$14:$D$19,1)))*( INDEX(CB!$K$14:$K$19,MATCH('1'!AE36, CB!$D$14:$D$19,1)+1)- INDEX(CB!$K$14:$K$19,MATCH('1'!AE36, CB!$D$14:$D$19,1)))/( INDEX(CB!$D$14:$D$19,MATCH('1'!AE36, CB!$D$14:$D$19,1)+1)- INDEX(CB!$D$14:$D$19,MATCH('1'!AE36,CB!$D$14:$D$19,1))),IF(AND('1'!AF36=CB!$A$20, '1'!AH36=CB!$B$20),INDEX(CB!$K$20:$K$25,MATCH('1'!AE36, CB!$D$20:$D$25,1))+('1'!AE36- INDEX(CB!$D$20:$D$25,MATCH('1'!AE36,CB!$D$20:$D$25,1)))*( INDEX(CB!$K$20:$K$25,MATCH('1'!AE36, CB!$D$20:$D$25,1)+1)- INDEX(CB!$K$20:$K$25,MATCH('1'!AE36, CB!$D$20:$D$25,1)))/( INDEX(CB!$D$20:$D$25,MATCH('1'!AE36, CB!$D$20:$D$25,1)+1)- INDEX(CB!$D$20:$D$25,MATCH('1'!AE36,CB!$D$20:$D$25,1))),IF(AND('1'!AF36=CB!$A$26, '1'!AH36=CB!$B$26),INDEX(CB!$K$26:$K$31,MATCH('1'!AE36, CB!$D$26:$D$31,1))+('1'!AE36- INDEX(CB!$D$26:$D$31,MATCH('1'!AE36,CB!$D$26:$D$31,1)))*( INDEX(CB!$K$26:$K$31,MATCH('1'!AE36, CB!$D$26:$D$31,1)+1)- INDEX(CB!$K$26:$K$31,MATCH('1'!AE36, CB!$D$26:$D$31,1)))/( INDEX(CB!$D$26:$D$31,MATCH('1'!AE36, CB!$D$26:$D$31,1)+1)- INDEX(CB!$D$26:$D$31,MATCH('1'!AE36,CB!$D$26:$D$31,1))),IF(AND('1'!AF36=CB!$A$32, '1'!AH36=CB!$B$32),INDEX(CB!$K$32:$K$37,MATCH('1'!AE36, CB!$D$32:$D$37,1))+('1'!AE36- INDEX(CB!$D$32:$D$37,MATCH('1'!AE36,CB!$D$32:$D$37,1)))*( INDEX(CB!$K$32:$K$37,MATCH('1'!AE36, CB!$D$32:$D$37,1)+1)- INDEX(CB!$K$32:$K$37,MATCH('1'!AE36, CB!$D$32:$D$37,1)))/( INDEX(CB!$D$32:$D$37,MATCH('1'!AE36, CB!$D$32:$D$37,1)+1)- INDEX(CB!$D$32:$D$37,MATCH('1'!AE36,CB!$D$32:$D$37,1))),IF(AND('1'!AF36=CB!$A$38, '1'!AH36=CB!$B$38),INDEX(CB!$K$38:$K$43,MATCH('1'!AE36, CB!$D$38:$D$43,1))+('1'!AE36- INDEX(CB!$D$38:$D$43,MATCH('1'!AE36,CB!$D$38:$D$43,1)))*( INDEX(CB!$K$38:$K$43,MATCH('1'!AE36, CB!$D$38:$D$43,1)+1)- INDEX(CB!$K$38:$K$43,MATCH('1'!AE36, CB!$D$38:$D$43,1)))/( INDEX(CB!$D$38:$D$43,MATCH('1'!AE36, CB!$D$38:$D$43,1)+1)- INDEX(CB!$D$38:$D$43,MATCH('1'!AE36,CB!$D$38:$D$43,1))),IF(AND('1'!AF36=CB!$A$44, '1'!AH36=CB!$B$44),INDEX(CB!$K$44:$K$49,MATCH('1'!AE36, CB!$D$44:$D$49,1))+('1'!AE36- INDEX(CB!$D$44:$D$49,MATCH('1'!AE36,CB!$D$44:$D$49,1)))*( INDEX(CB!$K$44:$K$49,MATCH('1'!AE36, CB!$D$44:$D$49,1)+1)- INDEX(CB!$K$44:$K$49,MATCH('1'!AE36, CB!$D$44:$D$49,1)))/( INDEX(CB!$D$44:$D$49,MATCH('1'!AE36, CB!$D$44:$D$49,1)+1)- INDEX(CB!$D$44:$D$49,MATCH('1'!AE36,CB!$D$44:$D$49,1))),IF(AND('1'!AF36=CB!$A$50, '1'!AH36=CB!$B$50),INDEX(CB!$K$50:$K$55,MATCH('1'!AE36, CB!$D$50:$D$55,1))+('1'!AE36- INDEX(CB!$D$50:$D$55,MATCH('1'!AE36,CB!$D$50:$D$55,1)))*( INDEX(CB!$K$50:$K$55,MATCH('1'!AE36, CB!$D$50:$D$55,1)+1)- INDEX(CB!$K$50:$K$55,MATCH('1'!AE36, CB!$D$50:$D$55,1)))/( INDEX(CB!$D$50:$D$55,MATCH('1'!AE36, CB!$D$50:$D$55,1)+1)- INDEX(CB!$D$50:$D$55,MATCH('1'!AE36,CB!$D$50:$D$55,1))),IF(AND('1'!AF36=CB!$A$56, '1'!AH36=CB!$B$56),INDEX(CB!$K$56:$K$61,MATCH('1'!AE36, CB!$D$56:$D$61,1))+('1'!AE36- INDEX(CB!$D$56:$D$61,MATCH('1'!AE36,CB!$D$56:$D$61,1)))*( INDEX(CB!$K$56:$K$61,MATCH('1'!AE36, CB!$D$56:$D$61,1)+1)- INDEX(CB!$K$56:$K$61,MATCH('1'!AE36, CB!$D$56:$D$61,1)))/( INDEX(CB!$D$56:$D$61,MATCH('1'!AE36, CB!$D$56:$D$61,1)+1)- INDEX(CB!$D$56:$D$61,MATCH('1'!AE36,CB!$D$56:$D$61,1))),IF(AND('1'!AF36=CB!$A$62, '1'!AH36=CB!$B$62),INDEX(CB!$K$62:$K$67,MATCH('1'!AE36, CB!$D$62:$D$67,1))+('1'!AE36- INDEX(CB!$D$62:$D$67,MATCH('1'!AE36,CB!$D$62:$D$67,1)))*( INDEX(CB!$K$62:$K$67,MATCH('1'!AE36, CB!$D$62:$D$67,1)+1)- INDEX(CB!$K$62:$K$67,MATCH('1'!AE36, CB!$D$62:$D$67,1)))/( INDEX(CB!$D$62:$D$67,MATCH('1'!AE36, CB!$D$62:$D$67,1)+1)- INDEX(CB!$D$62:$D$67,MATCH('1'!AE36,CB!$D$62:$D$67,1))),IF(AND('1'!AF36=CB!$A$68, '1'!AH36=CB!$B$68),INDEX(CB!$K$68:$K$73,MATCH('1'!AE36, CB!$D$68:$D$73,1))+('1'!AE36- INDEX(CB!$D$68:$D$73,MATCH('1'!AE36,CB!$D$68:$D$73,1)))*( INDEX(CB!$K$68:$K$73,MATCH('1'!AE36, CB!$D$68:$D$73,1)+1)- INDEX(CB!$K$68:$K$73,MATCH('1'!AE36, CB!$D$68:$D$73,1)))/(INDEX(CB!$D$68:$D$73,MATCH('1'!AE36, CB!$D$68:$D$73,1)+1)- INDEX(CB!$D$68:$D$73,MATCH('1'!AE36,CB!$D$68:$D$73,1))),IF(AND('1'!AF36=CB!$A$74, '1'!AH36=CB!$B$74),INDEX(CB!$K$74:$K$79,MATCH('1'!AE36, CB!$D$74:$D$79,1))+('1'!AE36- INDEX(CB!$D$74:$D$79,MATCH('1'!AE36,CB!$D$74:$D$79,1)))*( INDEX(CB!$K$74:$K$79,MATCH('1'!AE36, CB!$D$74:$D$79,1)+1)- INDEX(CB!$K$74:$K$79,MATCH('1'!AE36, CB!$D$74:$D$79,1)))/(INDEX(CB!$D$74:$D$79,MATCH('1'!AE36, CB!$D$74:$D$79,1)+1)- INDEX(CB!$D$74:$D$79,MATCH('1'!AE36,CB!$D$74:$D$79,1))),IF(AND('1'!AF36=CB!$A$80, '1'!AH36=CB!$B$80),INDEX(CB!$K$80:$K$85,MATCH('1'!AE36, CB!$D$80:$D$85,1))+('1'!AE36- INDEX(CB!$D$80:$D$85,MATCH('1'!AE36,CB!$D$80:$D$85,1)))*( INDEX(CB!$K$80:$K$85,MATCH('1'!AE36, CB!$D$80:$D$85,1)+1)- INDEX(CB!$K$80:$K$85,MATCH('1'!AE36, CB!$D$80:$D$85,1)))/(INDEX(CB!$D$80:$D$85,MATCH('1'!AE36, CB!$D$80:$D$85,1)+1)- INDEX(CB!$D$80:$D$85,MATCH('1'!AE36,CB!$D$80:$D$85,1))),IF(AND('1'!AF36=CB!$A$86, '1'!AH36=CB!$B$86),INDEX(CB!$K$86:$K$91,MATCH('1'!AE36, CB!$D$86:$D$91,1))+('1'!AE36- INDEX(CB!$D$86:$D$91,MATCH('1'!AE36,CB!$D$86:$D$91,1)))*( INDEX(CB!$K$86:$K$91,MATCH('1'!AE36, CB!$D$86:$D$91,1)+1)- INDEX(CB!$K$86:$K$91,MATCH('1'!AE36, CB!$D$86:$D$91,1)))/(INDEX(CB!$D$86:$D$91,MATCH('1'!AE36, CB!$D$86:$D$91,1)+1)- INDEX(CB!$D$86:$D$91,MATCH('1'!AE36,CB!$D$86:$D$91,1))),IF(AND('1'!AF36=CB!$A$92, '1'!AH36=CB!$B$92),INDEX(CB!$K$92:$K$97,MATCH('1'!AE36, CB!$D$92:$D$97,1))+('1'!AE36- INDEX(CB!$D$92:$D$97,MATCH('1'!AE36,CB!$D$92:$D$97,1)))*( INDEX(CB!$K$92:$K$97,MATCH('1'!AE36, CB!$D$92:$D$97,1)+1)- INDEX(CB!$K$92:$K$97,MATCH('1'!AE36, CB!$D$92:$D$97,1)))/(INDEX(CB!$D$92:$D$97,MATCH('1'!AE36, CB!$D$92:$D$97,1)+1)- INDEX(CB!$D$92:$D$97,MATCH('1'!AE36,CB!$D$92:$D$97,1))),IF(AND('1'!AF36=CB!$A$98, '1'!AH36=CB!$B$98),INDEX(CB!$K$98:$K$103,MATCH('1'!AE36, CB!$D$98:$D$103,1))+('1'!AE36- INDEX(CB!$D$98:$D$103,MATCH('1'!AE36,CB!$D$98:$D$103,1)))*( INDEX(CB!$K$98:$K$103,MATCH('1'!AE36, CB!$D$98:$D$103,1)+1)- INDEX(CB!$K$98:$K$103,MATCH('1'!AE36, CB!$D$98:$D$103,1)))/(INDEX(CB!$D$98:$D$103,MATCH('1'!AE36, CB!$D$98:$D$103,1)+1)- INDEX(CB!$D$98:$D$103,MATCH('1'!AE36,CB!$D$98:$D$103,1))),IF(AND('1'!AF36=CB!$A$104, '1'!AH36=CB!$B$104),INDEX(CB!$K$104:$K$109,MATCH('1'!AE36, CB!$D$104:$D$109,1))+('1'!AE36- INDEX(CB!$D$104:$D$109,MATCH('1'!AE36,CB!$D$104:$D$109,1)))*( INDEX(CB!$K$104:$K$109,MATCH('1'!AE36, CB!$D$104:$D$109,1)+1)- INDEX(CB!$K$104:$K$109,MATCH('1'!AE36, CB!$D$104:$D$109,1)))/(INDEX(CB!$D$104:$D$109,MATCH('1'!AE36, CB!$D$104:$D$109,1)+1)- INDEX(CB!$D$104:$D$109,MATCH('1'!AE36,CB!$D$104:$D$109,1))),0))))))))))))))))))</f>
        <v>#N/A</v>
      </c>
      <c r="AS36" s="33" t="e">
        <f>IF(AND('1'!AF36=CB!$A$2, '1'!AH36=CB!$B$2),INDEX(CB!$I$2:$I$7,MATCH('1'!AE36, CB!$D$2:$D$7,1))+('1'!AE36- INDEX(CB!$D$2:$D$7,MATCH('1'!AE36,CB!$D$2:$D$7,1)))*( INDEX(CB!$I$2:$I$7,MATCH('1'!AE36, CB!$D$2:$D$7,1)+1)- INDEX(CB!$I$2:$I$7,MATCH('1'!AE36, CB!$D$2:$D$7,1)))/( INDEX(CB!$D$2:$D$7,MATCH('1'!AE36, CB!$D$2:$D$7,1)+1)- INDEX(CB!$D$2:$D$7,MATCH('1'!AE36,CB!$D$2:$D$7,1))),IF(AND('1'!AF36=CB!$A$8, '1'!AH36=CB!$B$8),INDEX(CB!$I$8:$I$13,MATCH('1'!AE36, CB!$D$8:$D$13,1))+('1'!AE36- INDEX(CB!$D$8:$D$13,MATCH('1'!AE36,CB!$D$8:$D$13,1)))*( INDEX(CB!$I$8:$I$13,MATCH('1'!AE36, CB!$D$8:$D$13,1)+1)- INDEX(CB!$I$8:$I$13,MATCH('1'!AE36, CB!$D$8:$D$13,1)))/( INDEX(CB!$D$8:$D$13,MATCH('1'!AE36, CB!$D$8:$D$13,1)+1)- INDEX(CB!$D$8:$D$13,MATCH('1'!AE36,CB!$D$8:$D$13,1))),IF(AND('1'!AF36=CB!$A$14, '1'!AH36=CB!$B$14),INDEX(CB!$I$14:$I$19,MATCH('1'!AE36, CB!$D$14:$D$19,1))+('1'!AE36- INDEX(CB!$D$14:$D$19,MATCH('1'!AE36,CB!$D$14:$D$19,1)))*( INDEX(CB!$I$14:$I$19,MATCH('1'!AE36, CB!$D$14:$D$19,1)+1)- INDEX(CB!$I$14:$I$19,MATCH('1'!AE36, CB!$D$14:$D$19,1)))/( INDEX(CB!$D$14:$D$19,MATCH('1'!AE36, CB!$D$14:$D$19,1)+1)- INDEX(CB!$D$14:$D$19,MATCH('1'!AE36,CB!$D$14:$D$19,1))),IF(AND('1'!AF36=CB!$A$20, '1'!AH36=CB!$B$20),INDEX(CB!$I$20:$I$25,MATCH('1'!AE36, CB!$D$20:$D$25,1))+('1'!AE36- INDEX(CB!$D$20:$D$25,MATCH('1'!AE36,CB!$D$20:$D$25,1)))*( INDEX(CB!$I$20:$I$25,MATCH('1'!AE36, CB!$D$20:$D$25,1)+1)- INDEX(CB!$I$20:$I$25,MATCH('1'!AE36, CB!$D$20:$D$25,1)))/( INDEX(CB!$D$20:$D$25,MATCH('1'!AE36, CB!$D$20:$D$25,1)+1)- INDEX(CB!$D$20:$D$25,MATCH('1'!AE36,CB!$D$20:$D$25,1))),IF(AND('1'!AF36=CB!$A$26, '1'!AH36=CB!$B$26),INDEX(CB!$I$26:$I$31,MATCH('1'!AE36, CB!$D$26:$D$31,1))+('1'!AE36- INDEX(CB!$D$26:$D$31,MATCH('1'!AE36,CB!$D$26:$D$31,1)))*( INDEX(CB!$I$26:$I$31,MATCH('1'!AE36, CB!$D$26:$D$31,1)+1)- INDEX(CB!$I$26:$I$31,MATCH('1'!AE36, CB!$D$26:$D$31,1)))/( INDEX(CB!$D$26:$D$31,MATCH('1'!AE36, CB!$D$26:$D$31,1)+1)- INDEX(CB!$D$26:$D$31,MATCH('1'!AE36,CB!$D$26:$D$31,1))),IF(AND('1'!AF36=CB!$A$32, '1'!AH36=CB!$B$32),INDEX(CB!$I$32:$I$37,MATCH('1'!AE36, CB!$D$32:$D$37,1))+('1'!AE36- INDEX(CB!$D$32:$D$37,MATCH('1'!AE36,CB!$D$32:$D$37,1)))*( INDEX(CB!$I$32:$I$37,MATCH('1'!AE36, CB!$D$32:$D$37,1)+1)- INDEX(CB!$I$32:$I$37,MATCH('1'!AE36, CB!$D$32:$D$37,1)))/( INDEX(CB!$D$32:$D$37,MATCH('1'!AE36, CB!$D$32:$D$37,1)+1)- INDEX(CB!$D$32:$D$37,MATCH('1'!AE36,CB!$D$32:$D$37,1))),IF(AND('1'!AF36=CB!$A$38, '1'!AH36=CB!$B$38),INDEX(CB!$I$38:$I$43,MATCH('1'!AE36, CB!$D$38:$D$43,1))+('1'!AE36- INDEX(CB!$D$38:$D$43,MATCH('1'!AE36,CB!$D$38:$D$43,1)))*( INDEX(CB!$I$38:$I$43,MATCH('1'!AE36, CB!$D$38:$D$43,1)+1)- INDEX(CB!$I$38:$I$43,MATCH('1'!AE36, CB!$D$38:$D$43,1)))/( INDEX(CB!$D$38:$D$43,MATCH('1'!AE36, CB!$D$38:$D$43,1)+1)- INDEX(CB!$D$38:$D$43,MATCH('1'!AE36,CB!$D$38:$D$43,1))),IF(AND('1'!AF36=CB!$A$44, '1'!AH36=CB!$B$44),INDEX(CB!$I$44:$I$49,MATCH('1'!AE36, CB!$D$44:$D$49,1))+('1'!AE36- INDEX(CB!$D$44:$D$49,MATCH('1'!AE36,CB!$D$44:$D$49,1)))*( INDEX(CB!$I$44:$I$49,MATCH('1'!AE36, CB!$D$44:$D$49,1)+1)- INDEX(CB!$I$44:$I$49,MATCH('1'!AE36, CB!$D$44:$D$49,1)))/( INDEX(CB!$D$44:$D$49,MATCH('1'!AE36, CB!$D$44:$D$49,1)+1)- INDEX(CB!$D$44:$D$49,MATCH('1'!AE36,CB!$D$44:$D$49,1))),IF(AND('1'!AF36=CB!$A$50, '1'!AH36=CB!$B$50),INDEX(CB!$I$50:$I$55,MATCH('1'!AE36, CB!$D$50:$D$55,1))+('1'!AE36- INDEX(CB!$D$50:$D$55,MATCH('1'!AE36,CB!$D$50:$D$55,1)))*( INDEX(CB!$I$50:$I$55,MATCH('1'!AE36, CB!$D$50:$D$55,1)+1)- INDEX(CB!$I$50:$I$55,MATCH('1'!AE36, CB!$D$50:$D$55,1)))/( INDEX(CB!$D$50:$D$55,MATCH('1'!AE36, CB!$D$50:$D$55,1)+1)- INDEX(CB!$D$50:$D$55,MATCH('1'!AE36,CB!$D$50:$D$55,1))),IF(AND('1'!AF36=CB!$A$56, '1'!AH36=CB!$B$56),INDEX(CB!$I$56:$I$61,MATCH('1'!AE36, CB!$D$56:$D$61,1))+('1'!AE36- INDEX(CB!$D$56:$D$61,MATCH('1'!AE36,CB!$D$56:$D$61,1)))*( INDEX(CB!$I$56:$I$61,MATCH('1'!AE36, CB!$D$56:$D$61,1)+1)- INDEX(CB!$I$56:$I$61,MATCH('1'!AE36, CB!$D$56:$D$61,1)))/( INDEX(CB!$D$56:$D$61,MATCH('1'!AE36, CB!$D$56:$D$61,1)+1)- INDEX(CB!$D$56:$D$61,MATCH('1'!AE36,CB!$D$56:$D$61,1))),IF(AND('1'!AF36=CB!$A$62, '1'!AH36=CB!$B$62),INDEX(CB!$I$62:$I$67,MATCH('1'!AE36, CB!$D$62:$D$67,1))+('1'!AE36- INDEX(CB!$D$62:$D$67,MATCH('1'!AE36,CB!$D$62:$D$67,1)))*( INDEX(CB!$I$62:$I$67,MATCH('1'!AE36, CB!$D$62:$D$67,1)+1)- INDEX(CB!$I$62:$I$67,MATCH('1'!AE36, CB!$D$62:$D$67,1)))/( INDEX(CB!$D$62:$D$67,MATCH('1'!AE36, CB!$D$62:$D$67,1)+1)- INDEX(CB!$D$62:$D$67,MATCH('1'!AE36,CB!$D$62:$D$67,1))),IF(AND('1'!AF36=CB!$A$68, '1'!AH36=CB!$B$68),INDEX(CB!$I$68:$I$73,MATCH('1'!AE36, CB!$D$68:$D$73,1))+('1'!AE36- INDEX(CB!$D$68:$D$73,MATCH('1'!AE36,CB!$D$68:$D$73,1)))*( INDEX(CB!$I$68:$I$73,MATCH('1'!AE36, CB!$D$68:$D$73,1)+1)- INDEX(CB!$I$68:$I$73,MATCH('1'!AE36, CB!$D$68:$D$73,1)))/(INDEX(CB!$D$68:$D$73,MATCH('1'!AE36, CB!$D$68:$D$73,1)+1)- INDEX(CB!$D$68:$D$73,MATCH('1'!AE36,CB!$D$68:$D$73,1))),IF(AND('1'!AF36=CB!$A$74, '1'!AH36=CB!$B$74),INDEX(CB!$I$74:$I$79,MATCH('1'!AE36, CB!$D$74:$D$79,1))+('1'!AE36- INDEX(CB!$D$74:$D$79,MATCH('1'!AE36,CB!$D$74:$D$79,1)))*( INDEX(CB!$I$74:$I$79,MATCH('1'!AE36, CB!$D$74:$D$79,1)+1)- INDEX(CB!$I$74:$I$79,MATCH('1'!AE36, CB!$D$74:$D$79,1)))/(INDEX(CB!$D$74:$D$79,MATCH('1'!AE36, CB!$D$74:$D$79,1)+1)- INDEX(CB!$D$74:$D$79,MATCH('1'!AE36,CB!$D$74:$D$79,1))),IF(AND('1'!AF36=CB!$A$80, '1'!AH36=CB!$B$80),INDEX(CB!$I$80:$I$85,MATCH('1'!AE36, CB!$D$80:$D$85,1))+('1'!AE36- INDEX(CB!$D$80:$D$85,MATCH('1'!AE36,CB!$D$80:$D$85,1)))*( INDEX(CB!$I$80:$I$85,MATCH('1'!AE36, CB!$D$80:$D$85,1)+1)- INDEX(CB!$I$80:$I$85,MATCH('1'!AE36, CB!$D$80:$D$85,1)))/(INDEX(CB!$D$80:$D$85,MATCH('1'!AE36, CB!$D$80:$D$85,1)+1)- INDEX(CB!$D$80:$D$85,MATCH('1'!AE36,CB!$D$80:$D$85,1))),IF(AND('1'!AF36=CB!$A$86, '1'!AH36=CB!$B$86),INDEX(CB!$I$86:$I$91,MATCH('1'!AE36, CB!$D$86:$D$91,1))+('1'!AE36- INDEX(CB!$D$86:$D$91,MATCH('1'!AE36,CB!$D$86:$D$91,1)))*( INDEX(CB!$I$86:$I$91,MATCH('1'!AE36, CB!$D$86:$D$91,1)+1)- INDEX(CB!$I$86:$I$91,MATCH('1'!AE36, CB!$D$86:$D$91,1)))/(INDEX(CB!$D$86:$D$91,MATCH('1'!AE36, CB!$D$86:$D$91,1)+1)- INDEX(CB!$D$86:$D$91,MATCH('1'!AE36,CB!$D$86:$D$91,1))),IF(AND('1'!AF36=CB!$A$92, '1'!AH36=CB!$B$92),INDEX(CB!$I$92:$I$97,MATCH('1'!AE36, CB!$D$92:$D$97,1))+('1'!AE36- INDEX(CB!$D$92:$D$97,MATCH('1'!AE36,CB!$D$92:$D$97,1)))*( INDEX(CB!$I$92:$I$97,MATCH('1'!AE36, CB!$D$92:$D$97,1)+1)- INDEX(CB!$I$92:$I$97,MATCH('1'!AE36, CB!$D$92:$D$97,1)))/(INDEX(CB!$D$92:$D$97,MATCH('1'!AE36, CB!$D$92:$D$97,1)+1)- INDEX(CB!$D$92:$D$97,MATCH('1'!AE36,CB!$D$92:$D$97,1))),IF(AND('1'!AF36=CB!$A$98, '1'!AH36=CB!$B$98),INDEX(CB!$I$98:$I$103,MATCH('1'!AE36, CB!$D$98:$D$103,1))+('1'!AE36- INDEX(CB!$D$98:$D$103,MATCH('1'!AE36,CB!$D$98:$D$103,1)))*( INDEX(CB!$I$98:$I$103,MATCH('1'!AE36, CB!$D$98:$D$103,1)+1)- INDEX(CB!$I$98:$I$103,MATCH('1'!AE36, CB!$D$98:$D$103,1)))/(INDEX(CB!$D$98:$D$103,MATCH('1'!AE36, CB!$D$98:$D$103,1)+1)- INDEX(CB!$D$98:$D$103,MATCH('1'!AE36,CB!$D$98:$D$103,1))),IF(AND('1'!AF36=CB!$A$104, '1'!AH36=CB!$B$104),INDEX(CB!$I$104:$I$109,MATCH('1'!AE36, CB!$D$104:$D$109,1))+('1'!AE36- INDEX(CB!$D$104:$D$109,MATCH('1'!AE36,CB!$D$104:$D$109,1)))*( INDEX(CB!$I$104:$I$109,MATCH('1'!AE36, CB!$D$104:$D$109,1)+1)- INDEX(CB!$I$104:$I$109,MATCH('1'!AE36, CB!$D$104:$D$109,1)))/(INDEX(CB!$D$104:$D$109,MATCH('1'!AE36, CB!$D$104:$D$109,1)+1)- INDEX(CB!$D$104:$D$109,MATCH('1'!AE36,CB!$D$104:$D$109,1))),0))))))))))))))))))</f>
        <v>#N/A</v>
      </c>
      <c r="AT36" s="33" t="e">
        <f>IF(AND('1'!AF36=CB!$A$2, '1'!AH36=CB!$B$2),INDEX(CB!$C$2:$C$7,MATCH('1'!AE36, CB!$D$2:$D$7,1))+('1'!AE36- INDEX(CB!$D$2:$D$7,MATCH('1'!AE36,CB!$D$2:$D$7,1)))*( INDEX(CB!$C$2:$C$7,MATCH('1'!AE36, CB!$D$2:$D$7,1)+1)- INDEX(CB!$C$2:$C$7,MATCH('1'!AE36, CB!$D$2:$D$7,1)))/( INDEX(CB!$D$2:$D$7,MATCH('1'!AE36, CB!$D$2:$D$7,1)+1)- INDEX(CB!$D$2:$D$7,MATCH('1'!AE36,CB!$D$2:$D$7,1))),IF(AND('1'!AF36=CB!$A$8, '1'!AH36=CB!$B$8),INDEX(CB!$C$8:$C$13,MATCH('1'!AE36, CB!$D$8:$D$13,1))+('1'!AE36- INDEX(CB!$D$8:$D$13,MATCH('1'!AE36,CB!$D$8:$D$13,1)))*( INDEX(CB!$C$8:$C$13,MATCH('1'!AE36, CB!$D$8:$D$13,1)+1)- INDEX(CB!$C$8:$C$13,MATCH('1'!AE36, CB!$D$8:$D$13,1)))/( INDEX(CB!$D$8:$D$13,MATCH('1'!AE36, CB!$D$8:$D$13,1)+1)- INDEX(CB!$D$8:$D$13,MATCH('1'!AE36,CB!$D$8:$D$13,1))),IF(AND('1'!AF36=CB!$A$14, '1'!AH36=CB!$B$14),INDEX(CB!$C$14:$C$19,MATCH('1'!AE36, CB!$D$14:$D$19,1))+('1'!AE36- INDEX(CB!$D$14:$D$19,MATCH('1'!AE36,CB!$D$14:$D$19,1)))*( INDEX(CB!$C$14:$C$19,MATCH('1'!AE36, CB!$D$14:$D$19,1)+1)- INDEX(CB!$C$14:$C$19,MATCH('1'!AE36, CB!$D$14:$D$19,1)))/( INDEX(CB!$D$14:$D$19,MATCH('1'!AE36, CB!$D$14:$D$19,1)+1)- INDEX(CB!$D$14:$D$19,MATCH('1'!AE36,CB!$D$14:$D$19,1))),IF(AND('1'!AF36=CB!$A$20, '1'!AH36=CB!$B$20),INDEX(CB!$C$20:$C$25,MATCH('1'!AE36, CB!$D$20:$D$25,1))+('1'!AE36- INDEX(CB!$D$20:$D$25,MATCH('1'!AE36,CB!$D$20:$D$25,1)))*( INDEX(CB!$C$20:$C$25,MATCH('1'!AE36, CB!$D$20:$D$25,1)+1)- INDEX(CB!$C$20:$C$25,MATCH('1'!AE36, CB!$D$20:$D$25,1)))/( INDEX(CB!$D$20:$D$25,MATCH('1'!AE36, CB!$D$20:$D$25,1)+1)- INDEX(CB!$D$20:$D$25,MATCH('1'!AE36,CB!$D$20:$D$25,1))),IF(AND('1'!AF36=CB!$A$26, '1'!AH36=CB!$B$26),INDEX(CB!$C$26:$C$31,MATCH('1'!AE36, CB!$D$26:$D$31,1))+('1'!AE36- INDEX(CB!$D$26:$D$31,MATCH('1'!AE36,CB!$D$26:$D$31,1)))*( INDEX(CB!$C$26:$C$31,MATCH('1'!AE36, CB!$D$26:$D$31,1)+1)- INDEX(CB!$C$26:$C$31,MATCH('1'!AE36, CB!$D$26:$D$31,1)))/( INDEX(CB!$D$26:$D$31,MATCH('1'!AE36, CB!$D$26:$D$31,1)+1)- INDEX(CB!$D$26:$D$31,MATCH('1'!AE36,CB!$D$26:$D$31,1))),IF(AND('1'!AF36=CB!$A$32, '1'!AH36=CB!$B$32),INDEX(CB!$C$32:$C$37,MATCH('1'!AE36, CB!$D$32:$D$37,1))+('1'!AE36- INDEX(CB!$D$32:$D$37,MATCH('1'!AE36,CB!$D$32:$D$37,1)))*( INDEX(CB!$C$32:$C$37,MATCH('1'!AE36, CB!$D$32:$D$37,1)+1)- INDEX(CB!$C$32:$C$37,MATCH('1'!AE36, CB!$D$32:$D$37,1)))/( INDEX(CB!$D$32:$D$37,MATCH('1'!AE36, CB!$D$32:$D$37,1)+1)- INDEX(CB!$D$32:$D$37,MATCH('1'!AE36,CB!$D$32:$D$37,1))),IF(AND('1'!AF36=CB!$A$38, '1'!AH36=CB!$B$38),INDEX(CB!$C$38:$C$43,MATCH('1'!AE36, CB!$D$38:$D$43,1))+('1'!AE36- INDEX(CB!$D$38:$D$43,MATCH('1'!AE36,CB!$D$38:$D$43,1)))*( INDEX(CB!$C$38:$C$43,MATCH('1'!AE36, CB!$D$38:$D$43,1)+1)- INDEX(CB!$C$38:$C$43,MATCH('1'!AE36, CB!$D$38:$D$43,1)))/( INDEX(CB!$D$38:$D$43,MATCH('1'!AE36, CB!$D$38:$D$43,1)+1)- INDEX(CB!$D$38:$D$43,MATCH('1'!AE36,CB!$D$38:$D$43,1))),IF(AND('1'!AF36=CB!$A$44, '1'!AH36=CB!$B$44),INDEX(CB!$C$44:$C$49,MATCH('1'!AE36, CB!$D$44:$D$49,1))+('1'!AE36- INDEX(CB!$D$44:$D$49,MATCH('1'!AE36,CB!$D$44:$D$49,1)))*( INDEX(CB!$C$44:$C$49,MATCH('1'!AE36, CB!$D$44:$D$49,1)+1)- INDEX(CB!$C$44:$C$49,MATCH('1'!AE36, CB!$D$44:$D$49,1)))/( INDEX(CB!$D$44:$D$49,MATCH('1'!AE36, CB!$D$44:$D$49,1)+1)- INDEX(CB!$D$44:$D$49,MATCH('1'!AE36,CB!$D$44:$D$49,1))),IF(AND('1'!AF36=CB!$A$50, '1'!AH36=CB!$B$50),INDEX(CB!$C$50:$C$55,MATCH('1'!AE36, CB!$D$50:$D$55,1))+('1'!AE36- INDEX(CB!$D$50:$D$55,MATCH('1'!AE36,CB!$D$50:$D$55,1)))*( INDEX(CB!$C$50:$C$55,MATCH('1'!AE36, CB!$D$50:$D$55,1)+1)- INDEX(CB!$C$50:$C$55,MATCH('1'!AE36, CB!$D$50:$D$55,1)))/( INDEX(CB!$D$50:$D$55,MATCH('1'!AE36, CB!$D$50:$D$55,1)+1)- INDEX(CB!$D$50:$D$55,MATCH('1'!AE36,CB!$D$50:$D$55,1))),IF(AND('1'!AF36=CB!$A$56, '1'!AH36=CB!$B$56),INDEX(CB!$C$56:$C$61,MATCH('1'!AE36, CB!$D$56:$D$61,1))+('1'!AE36- INDEX(CB!$D$56:$D$61,MATCH('1'!AE36,CB!$D$56:$D$61,1)))*( INDEX(CB!$C$56:$C$61,MATCH('1'!AE36, CB!$D$56:$D$61,1)+1)- INDEX(CB!$C$56:$C$61,MATCH('1'!AE36, CB!$D$56:$D$61,1)))/( INDEX(CB!$D$56:$D$61,MATCH('1'!AE36, CB!$D$56:$D$61,1)+1)- INDEX(CB!$D$56:$D$61,MATCH('1'!AE36,CB!$D$56:$D$61,1))),IF(AND('1'!AF36=CB!$A$62, '1'!AH36=CB!$B$62),INDEX(CB!$C$62:$C$67,MATCH('1'!AE36, CB!$D$62:$D$67,1))+('1'!AE36- INDEX(CB!$D$62:$D$67,MATCH('1'!AE36,CB!$D$62:$D$67,1)))*( INDEX(CB!$C$62:$C$67,MATCH('1'!AE36, CB!$D$62:$D$67,1)+1)- INDEX(CB!$C$62:$C$67,MATCH('1'!AE36, CB!$D$62:$D$67,1)))/( INDEX(CB!$D$62:$D$67,MATCH('1'!AE36, CB!$D$62:$D$67,1)+1)- INDEX(CB!$D$62:$D$67,MATCH('1'!AE36,CB!$D$62:$D$67,1))),IF(AND('1'!AF36=CB!$A$68, '1'!AH36=CB!$B$68),INDEX(CB!$C$68:$C$73,MATCH('1'!AE36, CB!$D$68:$D$73,1))+('1'!AE36- INDEX(CB!$D$68:$D$73,MATCH('1'!AE36,CB!$D$68:$D$73,1)))*( INDEX(CB!$C$68:$C$73,MATCH('1'!AE36, CB!$D$68:$D$73,1)+1)- INDEX(CB!$C$68:$C$73,MATCH('1'!AE36, CB!$D$68:$D$73,1)))/(INDEX(CB!$D$68:$D$73,MATCH('1'!AE36, CB!$D$68:$D$73,1)+1)- INDEX(CB!$D$68:$D$73,MATCH('1'!AE36,CB!$D$68:$D$73,1))),IF(AND('1'!AF36=CB!$A$74, '1'!AH36=CB!$B$74),INDEX(CB!$C$74:$C$79,MATCH('1'!AE36, CB!$D$74:$D$79,1))+('1'!AE36- INDEX(CB!$D$74:$D$79,MATCH('1'!AE36,CB!$D$74:$D$79,1)))*( INDEX(CB!$C$74:$C$79,MATCH('1'!AE36, CB!$D$74:$D$79,1)+1)- INDEX(CB!$C$74:$C$79,MATCH('1'!AE36, CB!$D$74:$D$79,1)))/(INDEX(CB!$D$74:$D$79,MATCH('1'!AE36, CB!$D$74:$D$79,1)+1)- INDEX(CB!$D$74:$D$79,MATCH('1'!AE36,CB!$D$74:$D$79,1))),IF(AND('1'!AF36=CB!$A$80, '1'!AH36=CB!$B$80),INDEX(CB!$C$80:$C$85,MATCH('1'!AE36, CB!$D$80:$D$85,1))+('1'!AE36- INDEX(CB!$D$80:$D$85,MATCH('1'!AE36,CB!$D$80:$D$85,1)))*( INDEX(CB!$C$80:$C$85,MATCH('1'!AE36, CB!$D$80:$D$85,1)+1)- INDEX(CB!$C$80:$C$85,MATCH('1'!AE36, CB!$D$80:$D$85,1)))/(INDEX(CB!$D$80:$D$85,MATCH('1'!AE36, CB!$D$80:$D$85,1)+1)- INDEX(CB!$D$80:$D$85,MATCH('1'!AE36,CB!$D$80:$D$85,1))),IF(AND('1'!AF36=CB!$A$86, '1'!AH36=CB!$B$86),INDEX(CB!$C$86:$C$91,MATCH('1'!AE36, CB!$D$86:$D$91,1))+('1'!AE36- INDEX(CB!$D$86:$D$91,MATCH('1'!AE36,CB!$D$86:$D$91,1)))*( INDEX(CB!$C$86:$C$91,MATCH('1'!AE36, CB!$D$86:$D$91,1)+1)- INDEX(CB!$C$86:$C$91,MATCH('1'!AE36, CB!$D$86:$D$91,1)))/(INDEX(CB!$D$86:$D$91,MATCH('1'!AE36, CB!$D$86:$D$91,1)+1)- INDEX(CB!$D$86:$D$91,MATCH('1'!AE36,CB!$D$86:$D$91,1))),IF(AND('1'!AF36=CB!$A$92, '1'!AH36=CB!$B$92),INDEX(CB!$C$92:$C$97,MATCH('1'!AE36, CB!$D$92:$D$97,1))+('1'!AE36- INDEX(CB!$D$92:$D$97,MATCH('1'!AE36,CB!$D$92:$D$97,1)))*( INDEX(CB!$C$92:$C$97,MATCH('1'!AE36, CB!$D$92:$D$97,1)+1)- INDEX(CB!$C$92:$C$97,MATCH('1'!AE36, CB!$D$92:$D$97,1)))/(INDEX(CB!$D$92:$D$97,MATCH('1'!AE36, CB!$D$92:$D$97,1)+1)- INDEX(CB!$D$92:$D$97,MATCH('1'!AE36,CB!$D$92:$D$97,1))),IF(AND('1'!AF36=CB!$A$98, '1'!AH36=CB!$B$98),INDEX(CB!$C$98:$C$103,MATCH('1'!AE36, CB!$D$98:$D$103,1))+('1'!AE36- INDEX(CB!$D$98:$D$103,MATCH('1'!AE36,CB!$D$98:$D$103,1)))*( INDEX(CB!$C$98:$C$103,MATCH('1'!AE36, CB!$D$98:$D$103,1)+1)- INDEX(CB!$C$98:$C$103,MATCH('1'!AE36, CB!$D$98:$D$103,1)))/(INDEX(CB!$D$98:$D$103,MATCH('1'!AE36, CB!$D$98:$D$103,1)+1)- INDEX(CB!$D$98:$D$103,MATCH('1'!AE36,CB!$D$98:$D$103,1))),IF(AND('1'!AF36=CB!$A$104, '1'!AH36=CB!$B$104),INDEX(CB!$C$104:$C$109,MATCH('1'!AE36, CB!$D$104:$D$109,1))+('1'!AE36- INDEX(CB!$D$104:$D$109,MATCH('1'!AE36,CB!$D$104:$D$109,1)))*( INDEX(CB!$C$104:$C$109,MATCH('1'!AE36, CB!$D$104:$D$109,1)+1)- INDEX(CB!$C$104:$C$109,MATCH('1'!AE36, CB!$D$104:$D$109,1)))/(INDEX(CB!$D$104:$D$109,MATCH('1'!AE36, CB!$D$104:$D$109,1)+1)- INDEX(CB!$D$104:$D$109,MATCH('1'!AE36,CB!$D$104:$D$109,1))),0))))))))))))))))))</f>
        <v>#N/A</v>
      </c>
      <c r="AU36" s="33" t="e">
        <f>IF(AND('1'!AF36=CB!$A$2, '1'!AH36=CB!$B$2),INDEX(CB!$M$2:$M$7,MATCH('1'!AE36, CB!$D$2:$D$7,1))+('1'!AE36- INDEX(CB!$D$2:$D$7,MATCH('1'!AE36,CB!$D$2:$D$7,1)))*( INDEX(CB!$M$2:$M$7,MATCH('1'!AE36, CB!$D$2:$D$7,1)+1)- INDEX(CB!$M$2:$M$7,MATCH('1'!AE36, CB!$D$2:$D$7,1)))/( INDEX(CB!$D$2:$D$7,MATCH('1'!AE36, CB!$D$2:$D$7,1)+1)- INDEX(CB!$D$2:$D$7,MATCH('1'!AE36,CB!$D$2:$D$7,1))),IF(AND('1'!AF36=CB!$A$8, '1'!AH36=CB!$B$8),INDEX(CB!$M$8:$M$13,MATCH('1'!AE36, CB!$D$8:$D$13,1))+('1'!AE36- INDEX(CB!$D$8:$D$13,MATCH('1'!AE36,CB!$D$8:$D$13,1)))*( INDEX(CB!$M$8:$M$13,MATCH('1'!AE36, CB!$D$8:$D$13,1)+1)- INDEX(CB!$M$8:$M$13,MATCH('1'!AE36, CB!$D$8:$D$13,1)))/( INDEX(CB!$D$8:$D$13,MATCH('1'!AE36, CB!$D$8:$D$13,1)+1)- INDEX(CB!$D$8:$D$13,MATCH('1'!AE36,CB!$D$8:$D$13,1))),IF(AND('1'!AF36=CB!$A$14, '1'!AH36=CB!$B$14),INDEX(CB!$M$14:$M$19,MATCH('1'!AE36, CB!$D$14:$D$19,1))+('1'!AE36- INDEX(CB!$D$14:$D$19,MATCH('1'!AE36,CB!$D$14:$D$19,1)))*( INDEX(CB!$M$14:$M$19,MATCH('1'!AE36, CB!$D$14:$D$19,1)+1)- INDEX(CB!$M$14:$M$19,MATCH('1'!AE36, CB!$D$14:$D$19,1)))/( INDEX(CB!$D$14:$D$19,MATCH('1'!AE36, CB!$D$14:$D$19,1)+1)- INDEX(CB!$D$14:$D$19,MATCH('1'!AE36,CB!$D$14:$D$19,1))),IF(AND('1'!AF36=CB!$A$20, '1'!AH36=CB!$B$20),INDEX(CB!$M$20:$M$25,MATCH('1'!AE36, CB!$D$20:$D$25,1))+('1'!AE36- INDEX(CB!$D$20:$D$25,MATCH('1'!AE36,CB!$D$20:$D$25,1)))*( INDEX(CB!$M$20:$M$25,MATCH('1'!AE36, CB!$D$20:$D$25,1)+1)- INDEX(CB!$M$20:$M$25,MATCH('1'!AE36, CB!$D$20:$D$25,1)))/( INDEX(CB!$D$20:$D$25,MATCH('1'!AE36, CB!$D$20:$D$25,1)+1)- INDEX(CB!$D$20:$D$25,MATCH('1'!AE36,CB!$D$20:$D$25,1))),IF(AND('1'!AF36=CB!$A$26, '1'!AH36=CB!$B$26),INDEX(CB!$M$26:$M$31,MATCH('1'!AE36, CB!$D$26:$D$31,1))+('1'!AE36- INDEX(CB!$D$26:$D$31,MATCH('1'!AE36,CB!$D$26:$D$31,1)))*( INDEX(CB!$M$26:$M$31,MATCH('1'!AE36, CB!$D$26:$D$31,1)+1)- INDEX(CB!$M$26:$M$31,MATCH('1'!AE36, CB!$D$26:$D$31,1)))/( INDEX(CB!$D$26:$D$31,MATCH('1'!AE36, CB!$D$26:$D$31,1)+1)- INDEX(CB!$D$26:$D$31,MATCH('1'!AE36,CB!$D$26:$D$31,1))),IF(AND('1'!AF36=CB!$A$32, '1'!AH36=CB!$B$32),INDEX(CB!$M$32:$M$37,MATCH('1'!AE36, CB!$D$32:$D$37,1))+('1'!AE36- INDEX(CB!$D$32:$D$37,MATCH('1'!AE36,CB!$D$32:$D$37,1)))*( INDEX(CB!$M$32:$M$37,MATCH('1'!AE36, CB!$D$32:$D$37,1)+1)- INDEX(CB!$M$32:$M$37,MATCH('1'!AE36, CB!$D$32:$D$37,1)))/( INDEX(CB!$D$32:$D$37,MATCH('1'!AE36, CB!$D$32:$D$37,1)+1)- INDEX(CB!$D$32:$D$37,MATCH('1'!AE36,CB!$D$32:$D$37,1))),IF(AND('1'!AF36=CB!$A$38, '1'!AH36=CB!$B$38),INDEX(CB!$M$38:$M$43,MATCH('1'!AE36, CB!$D$38:$D$43,1))+('1'!AE36- INDEX(CB!$D$38:$D$43,MATCH('1'!AE36,CB!$D$38:$D$43,1)))*( INDEX(CB!$M$38:$M$43,MATCH('1'!AE36, CB!$D$38:$D$43,1)+1)- INDEX(CB!$M$38:$M$43,MATCH('1'!AE36, CB!$D$38:$D$43,1)))/( INDEX(CB!$D$38:$D$43,MATCH('1'!AE36, CB!$D$38:$D$43,1)+1)- INDEX(CB!$D$38:$D$43,MATCH('1'!AE36,CB!$D$38:$D$43,1))),IF(AND('1'!AF36=CB!$A$44, '1'!AH36=CB!$B$44),INDEX(CB!$M$44:$M$49,MATCH('1'!AE36, CB!$D$44:$D$49,1))+('1'!AE36- INDEX(CB!$D$44:$D$49,MATCH('1'!AE36,CB!$D$44:$D$49,1)))*( INDEX(CB!$M$44:$M$49,MATCH('1'!AE36, CB!$D$44:$D$49,1)+1)- INDEX(CB!$M$44:$M$49,MATCH('1'!AE36, CB!$D$44:$D$49,1)))/( INDEX(CB!$D$44:$D$49,MATCH('1'!AE36, CB!$D$44:$D$49,1)+1)- INDEX(CB!$D$44:$D$49,MATCH('1'!AE36,CB!$D$44:$D$49,1))),IF(AND('1'!AF36=CB!$A$50, '1'!AH36=CB!$B$50),INDEX(CB!$M$50:$M$55,MATCH('1'!AE36, CB!$D$50:$D$55,1))+('1'!AE36- INDEX(CB!$D$50:$D$55,MATCH('1'!AE36,CB!$D$50:$D$55,1)))*( INDEX(CB!$M$50:$M$55,MATCH('1'!AE36, CB!$D$50:$D$55,1)+1)- INDEX(CB!$M$50:$M$55,MATCH('1'!AE36, CB!$D$50:$D$55,1)))/( INDEX(CB!$D$50:$D$55,MATCH('1'!AE36, CB!$D$50:$D$55,1)+1)- INDEX(CB!$D$50:$D$55,MATCH('1'!AE36,CB!$D$50:$D$55,1))),IF(AND('1'!AF36=CB!$A$56, '1'!AH36=CB!$B$56),INDEX(CB!$M$56:$M$61,MATCH('1'!AE36, CB!$D$56:$D$61,1))+('1'!AE36- INDEX(CB!$D$56:$D$61,MATCH('1'!AE36,CB!$D$56:$D$61,1)))*( INDEX(CB!$M$56:$M$61,MATCH('1'!AE36, CB!$D$56:$D$61,1)+1)- INDEX(CB!$M$56:$M$61,MATCH('1'!AE36, CB!$D$56:$D$61,1)))/( INDEX(CB!$D$56:$D$61,MATCH('1'!AE36, CB!$D$56:$D$61,1)+1)- INDEX(CB!$D$56:$D$61,MATCH('1'!AE36,CB!$D$56:$D$61,1))),IF(AND('1'!AF36=CB!$A$62, '1'!AH36=CB!$B$62),INDEX(CB!$M$62:$M$67,MATCH('1'!AE36, CB!$D$62:$D$67,1))+('1'!AE36- INDEX(CB!$D$62:$D$67,MATCH('1'!AE36,CB!$D$62:$D$67,1)))*( INDEX(CB!$M$62:$M$67,MATCH('1'!AE36, CB!$D$62:$D$67,1)+1)- INDEX(CB!$M$62:$M$67,MATCH('1'!AE36, CB!$D$62:$D$67,1)))/( INDEX(CB!$D$62:$D$67,MATCH('1'!AE36, CB!$D$62:$D$67,1)+1)- INDEX(CB!$D$62:$D$67,MATCH('1'!AE36,CB!$D$62:$D$67,1))),IF(AND('1'!AF36=CB!$A$68, '1'!AH36=CB!$B$68),INDEX(CB!$M$68:$M$73,MATCH('1'!AE36, CB!$D$68:$D$73,1))+('1'!AE36- INDEX(CB!$D$68:$D$73,MATCH('1'!AE36,CB!$D$68:$D$73,1)))*( INDEX(CB!$M$68:$M$73,MATCH('1'!AE36, CB!$D$68:$D$73,1)+1)- INDEX(CB!$M$68:$M$73,MATCH('1'!AE36, CB!$D$68:$D$73,1)))/(INDEX(CB!$D$68:$D$73,MATCH('1'!AE36, CB!$D$68:$D$73,1)+1)- INDEX(CB!$D$68:$D$73,MATCH('1'!AE36,CB!$D$68:$D$73,1))),IF(AND('1'!AF36=CB!$A$74, '1'!AH36=CB!$B$74),INDEX(CB!$M$74:$M$79,MATCH('1'!AE36, CB!$D$74:$D$79,1))+('1'!AE36- INDEX(CB!$D$74:$D$79,MATCH('1'!AE36,CB!$D$74:$D$79,1)))*( INDEX(CB!$M$74:$M$79,MATCH('1'!AE36, CB!$D$74:$D$79,1)+1)- INDEX(CB!$M$74:$M$79,MATCH('1'!AE36, CB!$D$74:$D$79,1)))/(INDEX(CB!$D$74:$D$79,MATCH('1'!AE36, CB!$D$74:$D$79,1)+1)- INDEX(CB!$D$74:$D$79,MATCH('1'!AE36,CB!$D$74:$D$79,1))),IF(AND('1'!AF36=CB!$A$80, '1'!AH36=CB!$B$80),INDEX(CB!$M$80:$M$85,MATCH('1'!AE36, CB!$D$80:$D$85,1))+('1'!AE36- INDEX(CB!$D$80:$D$85,MATCH('1'!AE36,CB!$D$80:$D$85,1)))*( INDEX(CB!$M$80:$M$85,MATCH('1'!AE36, CB!$D$80:$D$85,1)+1)- INDEX(CB!$M$80:$M$85,MATCH('1'!AE36, CB!$D$80:$D$85,1)))/(INDEX(CB!$D$80:$D$85,MATCH('1'!AE36, CB!$D$80:$D$85,1)+1)- INDEX(CB!$D$80:$D$85,MATCH('1'!AE36,CB!$D$80:$D$85,1))),IF(AND('1'!AF36=CB!$A$86, '1'!AH36=CB!$B$86),INDEX(CB!$M$86:$M$91,MATCH('1'!AE36, CB!$D$86:$D$91,1))+('1'!AE36- INDEX(CB!$D$86:$D$91,MATCH('1'!AE36,CB!$D$86:$D$91,1)))*( INDEX(CB!$M$86:$M$91,MATCH('1'!AE36, CB!$D$86:$D$91,1)+1)- INDEX(CB!$M$86:$M$91,MATCH('1'!AE36, CB!$D$86:$D$91,1)))/(INDEX(CB!$D$86:$D$91,MATCH('1'!AE36, CB!$D$86:$D$91,1)+1)- INDEX(CB!$D$86:$D$91,MATCH('1'!AE36,CB!$D$86:$D$91,1))),IF(AND('1'!AF36=CB!$A$92, '1'!AH36=CB!$B$92),INDEX(CB!$M$92:$M$97,MATCH('1'!AE36, CB!$D$92:$D$97,1))+('1'!AE36- INDEX(CB!$D$92:$D$97,MATCH('1'!AE36,CB!$D$92:$D$97,1)))*( INDEX(CB!$M$92:$M$97,MATCH('1'!AE36, CB!$D$92:$D$97,1)+1)- INDEX(CB!$M$92:$M$97,MATCH('1'!AE36, CB!$D$92:$D$97,1)))/(INDEX(CB!$D$92:$D$97,MATCH('1'!AE36, CB!$D$92:$D$97,1)+1)- INDEX(CB!$D$92:$D$97,MATCH('1'!AE36,CB!$D$92:$D$97,1))),IF(AND('1'!AF36=CB!$A$98, '1'!AH36=CB!$B$98),INDEX(CB!$M$98:$M$103,MATCH('1'!AE36, CB!$D$98:$D$103,1))+('1'!AE36- INDEX(CB!$D$98:$D$103,MATCH('1'!AE36,CB!$D$98:$D$103,1)))*( INDEX(CB!$M$98:$M$103,MATCH('1'!AE36, CB!$D$98:$D$103,1)+1)- INDEX(CB!$M$98:$M$103,MATCH('1'!AE36, CB!$D$98:$D$103,1)))/(INDEX(CB!$D$98:$D$103,MATCH('1'!AE36, CB!$D$98:$D$103,1)+1)- INDEX(CB!$D$98:$D$103,MATCH('1'!AE36,CB!$D$98:$D$103,1))),IF(AND('1'!AF36=CB!$A$104, '1'!AH36=CB!$B$104),INDEX(CB!$M$104:$M$109,MATCH('1'!AE36, CB!$D$104:$D$109,1))+('1'!AE36- INDEX(CB!$D$104:$D$109,MATCH('1'!AE36,CB!$D$104:$D$109,1)))*( INDEX(CB!$M$104:$M$109,MATCH('1'!AE36, CB!$D$104:$D$109,1)+1)- INDEX(CB!$M$104:$M$109,MATCH('1'!AE36, CB!$D$104:$D$109,1)))/(INDEX(CB!$D$104:$D$109,MATCH('1'!AE36, CB!$D$104:$D$109,1)+1)- INDEX(CB!$D$104:$D$109,MATCH('1'!AE36,CB!$D$104:$D$109,1))),0))))))))))))))))))</f>
        <v>#N/A</v>
      </c>
      <c r="AV36" s="33" t="e">
        <f>IF(AND('1'!AF36=CB!$A$2, '1'!AH36=CB!$B$2),INDEX(CB!$G$2:$G$7,MATCH('1'!AE36, CB!$D$2:$D$7,1))+('1'!AE36- INDEX(CB!$D$2:$D$7,MATCH('1'!AE36,CB!$D$2:$D$7,1)))*( INDEX(CB!$G$2:$G$7,MATCH('1'!AE36, CB!$D$2:$D$7,1)+1)- INDEX(CB!$G$2:$G$7,MATCH('1'!AE36, CB!$D$2:$D$7,1)))/( INDEX(CB!$D$2:$D$7,MATCH('1'!AE36, CB!$D$2:$D$7,1)+1)- INDEX(CB!$D$2:$D$7,MATCH('1'!AE36,CB!$D$2:$D$7,1))),IF(AND('1'!AF36=CB!$A$8, '1'!AH36=CB!$B$8),INDEX(CB!$G$8:$G$13,MATCH('1'!AE36, CB!$D$8:$D$13,1))+('1'!AE36- INDEX(CB!$D$8:$D$13,MATCH('1'!AE36,CB!$D$8:$D$13,1)))*( INDEX(CB!$G$8:$G$13,MATCH('1'!AE36, CB!$D$8:$D$13,1)+1)- INDEX(CB!$G$8:$G$13,MATCH('1'!AE36, CB!$D$8:$D$13,1)))/( INDEX(CB!$D$8:$D$13,MATCH('1'!AE36, CB!$D$8:$D$13,1)+1)- INDEX(CB!$D$8:$D$13,MATCH('1'!AE36,CB!$D$8:$D$13,1))),IF(AND('1'!AF36=CB!$A$14, '1'!AH36=CB!$B$14),INDEX(CB!$G$14:$G$19,MATCH('1'!AE36, CB!$D$14:$D$19,1))+('1'!AE36- INDEX(CB!$D$14:$D$19,MATCH('1'!AE36,CB!$D$14:$D$19,1)))*( INDEX(CB!$G$14:$G$19,MATCH('1'!AE36, CB!$D$14:$D$19,1)+1)- INDEX(CB!$G$14:$G$19,MATCH('1'!AE36, CB!$D$14:$D$19,1)))/( INDEX(CB!$D$14:$D$19,MATCH('1'!AE36, CB!$D$14:$D$19,1)+1)- INDEX(CB!$D$14:$D$19,MATCH('1'!AE36,CB!$D$14:$D$19,1))),IF(AND('1'!AF36=CB!$A$20, '1'!AH36=CB!$B$20),INDEX(CB!$G$20:$G$25,MATCH('1'!AE36, CB!$D$20:$D$25,1))+('1'!AE36- INDEX(CB!$D$20:$D$25,MATCH('1'!AE36,CB!$D$20:$D$25,1)))*( INDEX(CB!$G$20:$G$25,MATCH('1'!AE36, CB!$D$20:$D$25,1)+1)- INDEX(CB!$G$20:$G$25,MATCH('1'!AE36, CB!$D$20:$D$25,1)))/( INDEX(CB!$D$20:$D$25,MATCH('1'!AE36, CB!$D$20:$D$25,1)+1)- INDEX(CB!$D$20:$D$25,MATCH('1'!AE36,CB!$D$20:$D$25,1))),IF(AND('1'!AF36=CB!$A$26, '1'!AH36=CB!$B$26),INDEX(CB!$G$26:$G$31,MATCH('1'!AE36, CB!$D$26:$D$31,1))+('1'!AE36- INDEX(CB!$D$26:$D$31,MATCH('1'!AE36,CB!$D$26:$D$31,1)))*( INDEX(CB!$G$26:$G$31,MATCH('1'!AE36, CB!$D$26:$D$31,1)+1)- INDEX(CB!$G$26:$G$31,MATCH('1'!AE36, CB!$D$26:$D$31,1)))/( INDEX(CB!$D$26:$D$31,MATCH('1'!AE36, CB!$D$26:$D$31,1)+1)- INDEX(CB!$D$26:$D$31,MATCH('1'!AE36,CB!$D$26:$D$31,1))),IF(AND('1'!AF36=CB!$A$32, '1'!AH36=CB!$B$32),INDEX(CB!$G$32:$G$37,MATCH('1'!AE36, CB!$D$32:$D$37,1))+('1'!AE36- INDEX(CB!$D$32:$D$37,MATCH('1'!AE36,CB!$D$32:$D$37,1)))*( INDEX(CB!$G$32:$G$37,MATCH('1'!AE36, CB!$D$32:$D$37,1)+1)- INDEX(CB!$G$32:$G$37,MATCH('1'!AE36, CB!$D$32:$D$37,1)))/( INDEX(CB!$D$32:$D$37,MATCH('1'!AE36, CB!$D$32:$D$37,1)+1)- INDEX(CB!$D$32:$D$37,MATCH('1'!AE36,CB!$D$32:$D$37,1))),IF(AND('1'!AF36=CB!$A$38, '1'!AH36=CB!$B$38),INDEX(CB!$G$38:$G$43,MATCH('1'!AE36, CB!$D$38:$D$43,1))+('1'!AE36- INDEX(CB!$D$38:$D$43,MATCH('1'!AE36,CB!$D$38:$D$43,1)))*( INDEX(CB!$G$38:$G$43,MATCH('1'!AE36, CB!$D$38:$D$43,1)+1)- INDEX(CB!$G$38:$G$43,MATCH('1'!AE36, CB!$D$38:$D$43,1)))/( INDEX(CB!$D$38:$D$43,MATCH('1'!AE36, CB!$D$38:$D$43,1)+1)- INDEX(CB!$D$38:$D$43,MATCH('1'!AE36,CB!$D$38:$D$43,1))),IF(AND('1'!AF36=CB!$A$44, '1'!AH36=CB!$B$44),INDEX(CB!$G$44:$G$49,MATCH('1'!AE36, CB!$D$44:$D$49,1))+('1'!AE36- INDEX(CB!$D$44:$D$49,MATCH('1'!AE36,CB!$D$44:$D$49,1)))*( INDEX(CB!$G$44:$G$49,MATCH('1'!AE36, CB!$D$44:$D$49,1)+1)- INDEX(CB!$G$44:$G$49,MATCH('1'!AE36, CB!$D$44:$D$49,1)))/( INDEX(CB!$D$44:$D$49,MATCH('1'!AE36, CB!$D$44:$D$49,1)+1)- INDEX(CB!$D$44:$D$49,MATCH('1'!AE36,CB!$D$44:$D$49,1))),IF(AND('1'!AF36=CB!$A$50, '1'!AH36=CB!$B$50),INDEX(CB!$G$50:$G$55,MATCH('1'!AE36, CB!$D$50:$D$55,1))+('1'!AE36- INDEX(CB!$D$50:$D$55,MATCH('1'!AE36,CB!$D$50:$D$55,1)))*( INDEX(CB!$G$50:$G$55,MATCH('1'!AE36, CB!$D$50:$D$55,1)+1)- INDEX(CB!$G$50:$G$55,MATCH('1'!AE36, CB!$D$50:$D$55,1)))/( INDEX(CB!$D$50:$D$55,MATCH('1'!AE36, CB!$D$50:$D$55,1)+1)- INDEX(CB!$D$50:$D$55,MATCH('1'!AE36,CB!$D$50:$D$55,1))),IF(AND('1'!AF36=CB!$A$56, '1'!AH36=CB!$B$56),INDEX(CB!$G$56:$G$61,MATCH('1'!AE36, CB!$D$56:$D$61,1))+('1'!AE36- INDEX(CB!$D$56:$D$61,MATCH('1'!AE36,CB!$D$56:$D$61,1)))*( INDEX(CB!$G$56:$G$61,MATCH('1'!AE36, CB!$D$56:$D$61,1)+1)- INDEX(CB!$G$56:$G$61,MATCH('1'!AE36, CB!$D$56:$D$61,1)))/( INDEX(CB!$D$56:$D$61,MATCH('1'!AE36, CB!$D$56:$D$61,1)+1)- INDEX(CB!$D$56:$D$61,MATCH('1'!AE36,CB!$D$56:$D$61,1))),IF(AND('1'!AF36=CB!$A$62, '1'!AH36=CB!$B$62),INDEX(CB!$G$62:$G$67,MATCH('1'!AE36, CB!$D$62:$D$67,1))+('1'!AE36- INDEX(CB!$D$62:$D$67,MATCH('1'!AE36,CB!$D$62:$D$67,1)))*( INDEX(CB!$G$62:$G$67,MATCH('1'!AE36, CB!$D$62:$D$67,1)+1)- INDEX(CB!$G$62:$G$67,MATCH('1'!AE36, CB!$D$62:$D$67,1)))/( INDEX(CB!$D$62:$D$67,MATCH('1'!AE36, CB!$D$62:$D$67,1)+1)- INDEX(CB!$D$62:$D$67,MATCH('1'!AE36,CB!$D$62:$D$67,1))),IF(AND('1'!AF36=CB!$A$68, '1'!AH36=CB!$B$68),INDEX(CB!$G$68:$G$73,MATCH('1'!AE36, CB!$D$68:$D$73,1))+('1'!AE36- INDEX(CB!$D$68:$D$73,MATCH('1'!AE36,CB!$D$68:$D$73,1)))*( INDEX(CB!$G$68:$G$73,MATCH('1'!AE36, CB!$D$68:$D$73,1)+1)- INDEX(CB!$G$68:$G$73,MATCH('1'!AE36, CB!$D$68:$D$73,1)))/(INDEX(CB!$D$68:$D$73,MATCH('1'!AE36, CB!$D$68:$D$73,1)+1)- INDEX(CB!$D$68:$D$73,MATCH('1'!AE36,CB!$D$68:$D$73,1))),IF(AND('1'!AF36=CB!$A$74, '1'!AH36=CB!$B$74),INDEX(CB!$G$74:$G$79,MATCH('1'!AE36, CB!$D$74:$D$79,1))+('1'!AE36- INDEX(CB!$D$74:$D$79,MATCH('1'!AE36,CB!$D$74:$D$79,1)))*( INDEX(CB!$G$74:$G$79,MATCH('1'!AE36, CB!$D$74:$D$79,1)+1)- INDEX(CB!$G$74:$G$79,MATCH('1'!AE36, CB!$D$74:$D$79,1)))/(INDEX(CB!$D$74:$D$79,MATCH('1'!AE36, CB!$D$74:$D$79,1)+1)- INDEX(CB!$D$74:$D$79,MATCH('1'!AE36,CB!$D$74:$D$79,1))),IF(AND('1'!AF36=CB!$A$80, '1'!AH36=CB!$B$80),INDEX(CB!$G$80:$G$85,MATCH('1'!AE36, CB!$D$80:$D$85,1))+('1'!AE36- INDEX(CB!$D$80:$D$85,MATCH('1'!AE36,CB!$D$80:$D$85,1)))*( INDEX(CB!$G$80:$G$85,MATCH('1'!AE36, CB!$D$80:$D$85,1)+1)- INDEX(CB!$G$80:$G$85,MATCH('1'!AE36, CB!$D$80:$D$85,1)))/(INDEX(CB!$D$80:$D$85,MATCH('1'!AE36, CB!$D$80:$D$85,1)+1)- INDEX(CB!$D$80:$D$85,MATCH('1'!AE36,CB!$D$80:$D$85,1))),IF(AND('1'!AF36=CB!$A$86, '1'!AH36=CB!$B$86),INDEX(CB!$G$86:$G$91,MATCH('1'!AE36, CB!$D$86:$D$91,1))+('1'!AE36- INDEX(CB!$D$86:$D$91,MATCH('1'!AE36,CB!$D$86:$D$91,1)))*( INDEX(CB!$G$86:$G$91,MATCH('1'!AE36, CB!$D$86:$D$91,1)+1)- INDEX(CB!$G$86:$G$91,MATCH('1'!AE36, CB!$D$86:$D$91,1)))/(INDEX(CB!$D$86:$D$91,MATCH('1'!AE36, CB!$D$86:$D$91,1)+1)- INDEX(CB!$D$86:$D$91,MATCH('1'!AE36,CB!$D$86:$D$91,1))),IF(AND('1'!AF36=CB!$A$92, '1'!AH36=CB!$B$92),INDEX(CB!$G$92:$G$97,MATCH('1'!AE36, CB!$D$92:$D$97,1))+('1'!AE36- INDEX(CB!$D$92:$D$97,MATCH('1'!AE36,CB!$D$92:$D$97,1)))*( INDEX(CB!$G$92:$G$97,MATCH('1'!AE36, CB!$D$92:$D$97,1)+1)- INDEX(CB!$G$92:$G$97,MATCH('1'!AE36, CB!$D$92:$D$97,1)))/(INDEX(CB!$D$92:$D$97,MATCH('1'!AE36, CB!$D$92:$D$97,1)+1)- INDEX(CB!$D$92:$D$97,MATCH('1'!AE36,CB!$D$92:$D$97,1))),IF(AND('1'!AF36=CB!$A$98, '1'!AH36=CB!$B$98),INDEX(CB!$G$98:$G$103,MATCH('1'!AE36, CB!$D$98:$D$103,1))+('1'!AE36- INDEX(CB!$D$98:$D$103,MATCH('1'!AE36,CB!$D$98:$D$103,1)))*( INDEX(CB!$G$98:$G$103,MATCH('1'!AE36, CB!$D$98:$D$103,1)+1)- INDEX(CB!$G$98:$G$103,MATCH('1'!AE36, CB!$D$98:$D$103,1)))/(INDEX(CB!$D$98:$D$103,MATCH('1'!AE36, CB!$D$98:$D$103,1)+1)- INDEX(CB!$D$98:$D$103,MATCH('1'!AE36,CB!$D$98:$D$103,1))),IF(AND('1'!AF36=CB!$A$104, '1'!AH36=CB!$B$104),INDEX(CB!$G$104:$G$109,MATCH('1'!AE36, CB!$D$104:$D$109,1))+('1'!AE36- INDEX(CB!$D$104:$D$109,MATCH('1'!AE36,CB!$D$104:$D$109,1)))*( INDEX(CB!$G$104:$G$109,MATCH('1'!AE36, CB!$D$104:$D$109,1)+1)- INDEX(CB!$G$104:$G$109,MATCH('1'!AE36, CB!$D$104:$D$109,1)))/(INDEX(CB!$D$104:$D$109,MATCH('1'!AE36, CB!$D$104:$D$109,1)+1)- INDEX(CB!$D$104:$D$109,MATCH('1'!AE36,CB!$D$104:$D$109,1))),0))))))))))))))))))</f>
        <v>#N/A</v>
      </c>
      <c r="AW36" s="33" t="e">
        <f>IF(AND('1'!AF36=CB!$A$2, '1'!AH36=CB!$B$2),INDEX(CB!$F$2:$F$7,MATCH('1'!AE36, CB!$D$2:$D$7,1))+('1'!AE36- INDEX(CB!$D$2:$D$7,MATCH('1'!AE36,CB!$D$2:$D$7,1)))*( INDEX(CB!$F$2:$F$7,MATCH('1'!AE36, CB!$D$2:$D$7,1)+1)- INDEX(CB!$F$2:$F$7,MATCH('1'!AE36, CB!$D$2:$D$7,1)))/( INDEX(CB!$D$2:$D$7,MATCH('1'!AE36, CB!$D$2:$D$7,1)+1)- INDEX(CB!$D$2:$D$7,MATCH('1'!AE36,CB!$D$2:$D$7,1))),IF(AND('1'!AF36=CB!$A$8, '1'!AH36=CB!$B$8),INDEX(CB!$F$8:$F$13,MATCH('1'!AE36, CB!$D$8:$D$13,1))+('1'!AE36- INDEX(CB!$D$8:$D$13,MATCH('1'!AE36,CB!$D$8:$D$13,1)))*( INDEX(CB!$F$8:$F$13,MATCH('1'!AE36, CB!$D$8:$D$13,1)+1)- INDEX(CB!$F$8:$F$13,MATCH('1'!AE36, CB!$D$8:$D$13,1)))/( INDEX(CB!$D$8:$D$13,MATCH('1'!AE36, CB!$D$8:$D$13,1)+1)- INDEX(CB!$D$8:$D$13,MATCH('1'!AE36,CB!$D$8:$D$13,1))),IF(AND('1'!AF36=CB!$A$14, '1'!AH36=CB!$B$14),INDEX(CB!$F$14:$F$19,MATCH('1'!AE36, CB!$D$14:$D$19,1))+('1'!AE36- INDEX(CB!$D$14:$D$19,MATCH('1'!AE36,CB!$D$14:$D$19,1)))*( INDEX(CB!$F$14:$F$19,MATCH('1'!AE36, CB!$D$14:$D$19,1)+1)- INDEX(CB!$F$14:$F$19,MATCH('1'!AE36, CB!$D$14:$D$19,1)))/( INDEX(CB!$D$14:$D$19,MATCH('1'!AE36, CB!$D$14:$D$19,1)+1)- INDEX(CB!$D$14:$D$19,MATCH('1'!AE36,CB!$D$14:$D$19,1))),IF(AND('1'!AF36=CB!$A$20, '1'!AH36=CB!$B$20),INDEX(CB!$F$20:$F$25,MATCH('1'!AE36, CB!$D$20:$D$25,1))+('1'!AE36- INDEX(CB!$D$20:$D$25,MATCH('1'!AE36,CB!$D$20:$D$25,1)))*( INDEX(CB!$F$20:$F$25,MATCH('1'!AE36, CB!$D$20:$D$25,1)+1)- INDEX(CB!$F$20:$F$25,MATCH('1'!AE36, CB!$D$20:$D$25,1)))/( INDEX(CB!$D$20:$D$25,MATCH('1'!AE36, CB!$D$20:$D$25,1)+1)- INDEX(CB!$D$20:$D$25,MATCH('1'!AE36,CB!$D$20:$D$25,1))),IF(AND('1'!AF36=CB!$A$26, '1'!AH36=CB!$B$26),INDEX(CB!$F$26:$F$31,MATCH('1'!AE36, CB!$D$26:$D$31,1))+('1'!AE36- INDEX(CB!$D$26:$D$31,MATCH('1'!AE36,CB!$D$26:$D$31,1)))*( INDEX(CB!$F$26:$F$31,MATCH('1'!AE36, CB!$D$26:$D$31,1)+1)- INDEX(CB!$F$26:$F$31,MATCH('1'!AE36, CB!$D$26:$D$31,1)))/( INDEX(CB!$D$26:$D$31,MATCH('1'!AE36, CB!$D$26:$D$31,1)+1)- INDEX(CB!$D$26:$D$31,MATCH('1'!AE36,CB!$D$26:$D$31,1))),IF(AND('1'!AF36=CB!$A$32, '1'!AH36=CB!$B$32),INDEX(CB!$F$32:$F$37,MATCH('1'!AE36, CB!$D$32:$D$37,1))+('1'!AE36- INDEX(CB!$D$32:$D$37,MATCH('1'!AE36,CB!$D$32:$D$37,1)))*( INDEX(CB!$F$32:$F$37,MATCH('1'!AE36, CB!$D$32:$D$37,1)+1)- INDEX(CB!$F$32:$F$37,MATCH('1'!AE36, CB!$D$32:$D$37,1)))/( INDEX(CB!$D$32:$D$37,MATCH('1'!AE36, CB!$D$32:$D$37,1)+1)- INDEX(CB!$D$32:$D$37,MATCH('1'!AE36,CB!$D$32:$D$37,1))),IF(AND('1'!AF36=CB!$A$38, '1'!AH36=CB!$B$38),INDEX(CB!$F$38:$F$43,MATCH('1'!AE36, CB!$D$38:$D$43,1))+('1'!AE36- INDEX(CB!$D$38:$D$43,MATCH('1'!AE36,CB!$D$38:$D$43,1)))*( INDEX(CB!$F$38:$F$43,MATCH('1'!AE36, CB!$D$38:$D$43,1)+1)- INDEX(CB!$F$38:$F$43,MATCH('1'!AE36, CB!$D$38:$D$43,1)))/( INDEX(CB!$D$38:$D$43,MATCH('1'!AE36, CB!$D$38:$D$43,1)+1)- INDEX(CB!$D$38:$D$43,MATCH('1'!AE36,CB!$D$38:$D$43,1))),IF(AND('1'!AF36=CB!$A$44, '1'!AH36=CB!$B$44),INDEX(CB!$F$44:$F$49,MATCH('1'!AE36, CB!$D$44:$D$49,1))+('1'!AE36- INDEX(CB!$D$44:$D$49,MATCH('1'!AE36,CB!$D$44:$D$49,1)))*( INDEX(CB!$F$44:$F$49,MATCH('1'!AE36, CB!$D$44:$D$49,1)+1)- INDEX(CB!$F$44:$F$49,MATCH('1'!AE36, CB!$D$44:$D$49,1)))/( INDEX(CB!$D$44:$D$49,MATCH('1'!AE36, CB!$D$44:$D$49,1)+1)- INDEX(CB!$D$44:$D$49,MATCH('1'!AE36,CB!$D$44:$D$49,1))),IF(AND('1'!AF36=CB!$A$50, '1'!AH36=CB!$B$50),INDEX(CB!$F$50:$F$55,MATCH('1'!AE36, CB!$D$50:$D$55,1))+('1'!AE36- INDEX(CB!$D$50:$D$55,MATCH('1'!AE36,CB!$D$50:$D$55,1)))*( INDEX(CB!$F$50:$F$55,MATCH('1'!AE36, CB!$D$50:$D$55,1)+1)- INDEX(CB!$F$50:$F$55,MATCH('1'!AE36, CB!$D$50:$D$55,1)))/( INDEX(CB!$D$50:$D$55,MATCH('1'!AE36, CB!$D$50:$D$55,1)+1)- INDEX(CB!$D$50:$D$55,MATCH('1'!AE36,CB!$D$50:$D$55,1))),IF(AND('1'!AF36=CB!$A$56, '1'!AH36=CB!$B$56),INDEX(CB!$F$56:$F$61,MATCH('1'!AE36, CB!$D$56:$D$61,1))+('1'!AE36- INDEX(CB!$D$56:$D$61,MATCH('1'!AE36,CB!$D$56:$D$61,1)))*( INDEX(CB!$F$56:$F$61,MATCH('1'!AE36, CB!$D$56:$D$61,1)+1)- INDEX(CB!$F$56:$F$61,MATCH('1'!AE36, CB!$D$56:$D$61,1)))/( INDEX(CB!$D$56:$D$61,MATCH('1'!AE36, CB!$D$56:$D$61,1)+1)- INDEX(CB!$D$56:$D$61,MATCH('1'!AE36,CB!$D$56:$D$61,1))),IF(AND('1'!AF36=CB!$A$62, '1'!AH36=CB!$B$62),INDEX(CB!$F$62:$F$67,MATCH('1'!AE36, CB!$D$62:$D$67,1))+('1'!AE36- INDEX(CB!$D$62:$D$67,MATCH('1'!AE36,CB!$D$62:$D$67,1)))*( INDEX(CB!$F$62:$F$67,MATCH('1'!AE36, CB!$D$62:$D$67,1)+1)- INDEX(CB!$F$62:$F$67,MATCH('1'!AE36, CB!$D$62:$D$67,1)))/( INDEX(CB!$D$62:$D$67,MATCH('1'!AE36, CB!$D$62:$D$67,1)+1)- INDEX(CB!$D$62:$D$67,MATCH('1'!AE36,CB!$D$62:$D$67,1))),IF(AND('1'!AF36=CB!$A$68, '1'!AH36=CB!$B$68),INDEX(CB!$F$68:$F$73,MATCH('1'!AE36, CB!$D$68:$D$73,1))+('1'!AE36- INDEX(CB!$D$68:$D$73,MATCH('1'!AE36,CB!$D$68:$D$73,1)))*( INDEX(CB!$F$68:$F$73,MATCH('1'!AE36, CB!$D$68:$D$73,1)+1)- INDEX(CB!$F$68:$F$73,MATCH('1'!AE36, CB!$D$68:$D$73,1)))/(INDEX(CB!$D$68:$D$73,MATCH('1'!AE36, CB!$D$68:$D$73,1)+1)- INDEX(CB!$D$68:$D$73,MATCH('1'!AE36,CB!$D$68:$D$73,1))),IF(AND('1'!AF36=CB!$A$74, '1'!AH36=CB!$B$74),INDEX(CB!$F$74:$F$79,MATCH('1'!AE36, CB!$D$74:$D$79,1))+('1'!AE36- INDEX(CB!$D$74:$D$79,MATCH('1'!AE36,CB!$D$74:$D$79,1)))*( INDEX(CB!$F$74:$F$79,MATCH('1'!AE36, CB!$D$74:$D$79,1)+1)- INDEX(CB!$F$74:$F$79,MATCH('1'!AE36, CB!$D$74:$D$79,1)))/(INDEX(CB!$D$74:$D$79,MATCH('1'!AE36, CB!$D$74:$D$79,1)+1)- INDEX(CB!$D$74:$D$79,MATCH('1'!AE36,CB!$D$74:$D$79,1))),IF(AND('1'!AF36=CB!$A$80, '1'!AH36=CB!$B$80),INDEX(CB!$F$80:$F$85,MATCH('1'!AE36, CB!$D$80:$D$85,1))+('1'!AE36- INDEX(CB!$D$80:$D$85,MATCH('1'!AE36,CB!$D$80:$D$85,1)))*( INDEX(CB!$F$80:$F$85,MATCH('1'!AE36, CB!$D$80:$D$85,1)+1)- INDEX(CB!$F$80:$F$85,MATCH('1'!AE36, CB!$D$80:$D$85,1)))/(INDEX(CB!$D$80:$D$85,MATCH('1'!AE36, CB!$D$80:$D$85,1)+1)- INDEX(CB!$D$80:$D$85,MATCH('1'!AE36,CB!$D$80:$D$85,1))),IF(AND('1'!AF36=CB!$A$86, '1'!AH36=CB!$B$86),INDEX(CB!$F$86:$F$91,MATCH('1'!AE36, CB!$D$86:$D$91,1))+('1'!AE36- INDEX(CB!$D$86:$D$91,MATCH('1'!AE36,CB!$D$86:$D$91,1)))*( INDEX(CB!$F$86:$F$91,MATCH('1'!AE36, CB!$D$86:$D$91,1)+1)- INDEX(CB!$F$86:$F$91,MATCH('1'!AE36, CB!$D$86:$D$91,1)))/(INDEX(CB!$D$86:$D$91,MATCH('1'!AE36, CB!$D$86:$D$91,1)+1)- INDEX(CB!$D$86:$D$91,MATCH('1'!AE36,CB!$D$86:$D$91,1))),IF(AND('1'!AF36=CB!$A$92, '1'!AH36=CB!$B$92),INDEX(CB!$F$92:$F$97,MATCH('1'!AE36, CB!$D$92:$D$97,1))+('1'!AE36- INDEX(CB!$D$92:$D$97,MATCH('1'!AE36,CB!$D$92:$D$97,1)))*( INDEX(CB!$F$92:$F$97,MATCH('1'!AE36, CB!$D$92:$D$97,1)+1)- INDEX(CB!$F$92:$F$97,MATCH('1'!AE36, CB!$D$92:$D$97,1)))/(INDEX(CB!$D$92:$D$97,MATCH('1'!AE36, CB!$D$92:$D$97,1)+1)- INDEX(CB!$D$92:$D$97,MATCH('1'!AE36,CB!$D$92:$D$97,1))),IF(AND('1'!AF36=CB!$A$98, '1'!AH36=CB!$B$98),INDEX(CB!$F$98:$F$103,MATCH('1'!AE36, CB!$D$98:$D$103,1))+('1'!AE36- INDEX(CB!$D$98:$D$103,MATCH('1'!AE36,CB!$D$98:$D$103,1)))*( INDEX(CB!$F$98:$F$103,MATCH('1'!AE36, CB!$D$98:$D$103,1)+1)- INDEX(CB!$F$98:$F$103,MATCH('1'!AE36, CB!$D$98:$D$103,1)))/(INDEX(CB!$D$98:$D$103,MATCH('1'!AE36, CB!$D$98:$D$103,1)+1)- INDEX(CB!$D$98:$D$103,MATCH('1'!AE36,CB!$D$98:$D$103,1))),IF(AND('1'!AF36=CB!$A$104, '1'!AH36=CB!$B$104),INDEX(CB!$F$104:$F$109,MATCH('1'!AE36, CB!$D$104:$D$109,1))+('1'!AE36- INDEX(CB!$D$104:$D$109,MATCH('1'!AE36,CB!$D$104:$D$109,1)))*( INDEX(CB!$F$104:$F$109,MATCH('1'!AE36, CB!$D$104:$D$109,1)+1)- INDEX(CB!$F$104:$F$109,MATCH('1'!AE36, CB!$D$104:$D$109,1)))/(INDEX(CB!$D$104:$D$109,MATCH('1'!AE36, CB!$D$104:$D$109,1)+1)- INDEX(CB!$D$104:$D$109,MATCH('1'!AE36,CB!$D$104:$D$109,1))),0))))))))))))))))))</f>
        <v>#N/A</v>
      </c>
      <c r="AX36" s="33" t="e">
        <f>IF(AND('1'!AF36=CB!$A$2, '1'!AH36=CB!$B$2),INDEX(CB!$E$2:$E$7,MATCH('1'!AE36, CB!$D$2:$D$7,1))+('1'!AE36- INDEX(CB!$D$2:$D$7,MATCH('1'!AE36,CB!$D$2:$D$7,1)))*( INDEX(CB!$E$2:$E$7,MATCH('1'!AE36, CB!$D$2:$D$7,1)+1)- INDEX(CB!$E$2:$E$7,MATCH('1'!AE36, CB!$D$2:$D$7,1)))/( INDEX(CB!$D$2:$D$7,MATCH('1'!AE36, CB!$D$2:$D$7,1)+1)- INDEX(CB!$D$2:$D$7,MATCH('1'!AE36,CB!$D$2:$D$7,1))),IF(AND('1'!AF36=CB!$A$8, '1'!AH36=CB!$B$8),INDEX(CB!$E$8:$E$13,MATCH('1'!AE36, CB!$D$8:$D$13,1))+('1'!AE36- INDEX(CB!$D$8:$D$13,MATCH('1'!AE36,CB!$D$8:$D$13,1)))*( INDEX(CB!$E$8:$E$13,MATCH('1'!AE36, CB!$D$8:$D$13,1)+1)- INDEX(CB!$E$8:$E$13,MATCH('1'!AE36, CB!$D$8:$D$13,1)))/( INDEX(CB!$D$8:$D$13,MATCH('1'!AE36, CB!$D$8:$D$13,1)+1)- INDEX(CB!$D$8:$D$13,MATCH('1'!AE36,CB!$D$8:$D$13,1))),IF(AND('1'!AF36=CB!$A$14, '1'!AH36=CB!$B$14),INDEX(CB!$E$14:$E$19,MATCH('1'!AE36, CB!$D$14:$D$19,1))+('1'!AE36- INDEX(CB!$D$14:$D$19,MATCH('1'!AE36,CB!$D$14:$D$19,1)))*( INDEX(CB!$E$14:$E$19,MATCH('1'!AE36, CB!$D$14:$D$19,1)+1)- INDEX(CB!$E$14:$E$19,MATCH('1'!AE36, CB!$D$14:$D$19,1)))/( INDEX(CB!$D$14:$D$19,MATCH('1'!AE36, CB!$D$14:$D$19,1)+1)- INDEX(CB!$D$14:$D$19,MATCH('1'!AE36,CB!$D$14:$D$19,1))),IF(AND('1'!AF36=CB!$A$20, '1'!AH36=CB!$B$20),INDEX(CB!$E$20:$E$25,MATCH('1'!AE36, CB!$D$20:$D$25,1))+('1'!AE36- INDEX(CB!$D$20:$D$25,MATCH('1'!AE36,CB!$D$20:$D$25,1)))*( INDEX(CB!$E$20:$E$25,MATCH('1'!AE36, CB!$D$20:$D$25,1)+1)- INDEX(CB!$E$20:$E$25,MATCH('1'!AE36, CB!$D$20:$D$25,1)))/( INDEX(CB!$D$20:$D$25,MATCH('1'!AE36, CB!$D$20:$D$25,1)+1)- INDEX(CB!$D$20:$D$25,MATCH('1'!AE36,CB!$D$20:$D$25,1))),IF(AND('1'!AF36=CB!$A$26, '1'!AH36=CB!$B$26),INDEX(CB!$E$26:$E$31,MATCH('1'!AE36, CB!$D$26:$D$31,1))+('1'!AE36- INDEX(CB!$D$26:$D$31,MATCH('1'!AE36,CB!$D$26:$D$31,1)))*( INDEX(CB!$E$26:$E$31,MATCH('1'!AE36, CB!$D$26:$D$31,1)+1)- INDEX(CB!$E$26:$E$31,MATCH('1'!AE36, CB!$D$26:$D$31,1)))/( INDEX(CB!$D$26:$D$31,MATCH('1'!AE36, CB!$D$26:$D$31,1)+1)- INDEX(CB!$D$26:$D$31,MATCH('1'!AE36,CB!$D$26:$D$31,1))),IF(AND('1'!AF36=CB!$A$32, '1'!AH36=CB!$B$32),INDEX(CB!$E$32:$E$37,MATCH('1'!AE36, CB!$D$32:$D$37,1))+('1'!AE36- INDEX(CB!$D$32:$D$37,MATCH('1'!AE36,CB!$D$32:$D$37,1)))*( INDEX(CB!$E$32:$E$37,MATCH('1'!AE36, CB!$D$32:$D$37,1)+1)- INDEX(CB!$E$32:$E$37,MATCH('1'!AE36, CB!$D$32:$D$37,1)))/( INDEX(CB!$D$32:$D$37,MATCH('1'!AE36, CB!$D$32:$D$37,1)+1)- INDEX(CB!$D$32:$D$37,MATCH('1'!AE36,CB!$D$32:$D$37,1))),IF(AND('1'!AF36=CB!$A$38, '1'!AH36=CB!$B$38),INDEX(CB!$E$38:$E$43,MATCH('1'!AE36, CB!$D$38:$D$43,1))+('1'!AE36- INDEX(CB!$D$38:$D$43,MATCH('1'!AE36,CB!$D$38:$D$43,1)))*( INDEX(CB!$E$38:$E$43,MATCH('1'!AE36, CB!$D$38:$D$43,1)+1)- INDEX(CB!$E$38:$E$43,MATCH('1'!AE36, CB!$D$38:$D$43,1)))/( INDEX(CB!$D$38:$D$43,MATCH('1'!AE36, CB!$D$38:$D$43,1)+1)- INDEX(CB!$D$38:$D$43,MATCH('1'!AE36,CB!$D$38:$D$43,1))),IF(AND('1'!AF36=CB!$A$44, '1'!AH36=CB!$B$44),INDEX(CB!$E$44:$E$49,MATCH('1'!AE36, CB!$D$44:$D$49,1))+('1'!AE36- INDEX(CB!$D$44:$D$49,MATCH('1'!AE36,CB!$D$44:$D$49,1)))*( INDEX(CB!$E$44:$E$49,MATCH('1'!AE36, CB!$D$44:$D$49,1)+1)- INDEX(CB!$E$44:$E$49,MATCH('1'!AE36, CB!$D$44:$D$49,1)))/( INDEX(CB!$D$44:$D$49,MATCH('1'!AE36, CB!$D$44:$D$49,1)+1)- INDEX(CB!$D$44:$D$49,MATCH('1'!AE36,CB!$D$44:$D$49,1))),IF(AND('1'!AF36=CB!$A$50, '1'!AH36=CB!$B$50),INDEX(CB!$E$50:$E$55,MATCH('1'!AE36, CB!$D$50:$D$55,1))+('1'!AE36- INDEX(CB!$D$50:$D$55,MATCH('1'!AE36,CB!$D$50:$D$55,1)))*( INDEX(CB!$E$50:$E$55,MATCH('1'!AE36, CB!$D$50:$D$55,1)+1)- INDEX(CB!$E$50:$E$55,MATCH('1'!AE36, CB!$D$50:$D$55,1)))/( INDEX(CB!$D$50:$D$55,MATCH('1'!AE36, CB!$D$50:$D$55,1)+1)- INDEX(CB!$D$50:$D$55,MATCH('1'!AE36,CB!$D$50:$D$55,1))),IF(AND('1'!AF36=CB!$A$56, '1'!AH36=CB!$B$56),INDEX(CB!$E$56:$E$61,MATCH('1'!AE36, CB!$D$56:$D$61,1))+('1'!AE36- INDEX(CB!$D$56:$D$61,MATCH('1'!AE36,CB!$D$56:$D$61,1)))*( INDEX(CB!$E$56:$E$61,MATCH('1'!AE36, CB!$D$56:$D$61,1)+1)- INDEX(CB!$E$56:$E$61,MATCH('1'!AE36, CB!$D$56:$D$61,1)))/( INDEX(CB!$D$56:$D$61,MATCH('1'!AE36, CB!$D$56:$D$61,1)+1)- INDEX(CB!$D$56:$D$61,MATCH('1'!AE36,CB!$D$56:$D$61,1))),IF(AND('1'!AF36=CB!$A$62, '1'!AH36=CB!$B$62),INDEX(CB!$E$62:$E$67,MATCH('1'!AE36, CB!$D$62:$D$67,1))+('1'!AE36- INDEX(CB!$D$62:$D$67,MATCH('1'!AE36,CB!$D$62:$D$67,1)))*( INDEX(CB!$E$62:$E$67,MATCH('1'!AE36, CB!$D$62:$D$67,1)+1)- INDEX(CB!$E$62:$E$67,MATCH('1'!AE36, CB!$D$62:$D$67,1)))/( INDEX(CB!$D$62:$D$67,MATCH('1'!AE36, CB!$D$62:$D$67,1)+1)- INDEX(CB!$D$62:$D$67,MATCH('1'!AE36,CB!$D$62:$D$67,1))),IF(AND('1'!AF36=CB!$A$68, '1'!AH36=CB!$B$68),INDEX(CB!$E$68:$E$73,MATCH('1'!AE36, CB!$D$68:$D$73,1))+('1'!AE36- INDEX(CB!$D$68:$D$73,MATCH('1'!AE36,CB!$D$68:$D$73,1)))*( INDEX(CB!$E$68:$E$73,MATCH('1'!AE36, CB!$D$68:$D$73,1)+1)- INDEX(CB!$E$68:$E$73,MATCH('1'!AE36, CB!$D$68:$D$73,1)))/(INDEX(CB!$D$68:$D$73,MATCH('1'!AE36, CB!$D$68:$D$73,1)+1)- INDEX(CB!$D$68:$D$73,MATCH('1'!AE36,CB!$D$68:$D$73,1))),IF(AND('1'!AF36=CB!$A$74, '1'!AH36=CB!$B$74),INDEX(CB!$E$74:$E$79,MATCH('1'!AE36, CB!$D$74:$D$79,1))+('1'!AE36- INDEX(CB!$D$74:$D$79,MATCH('1'!AE36,CB!$D$74:$D$79,1)))*( INDEX(CB!$E$74:$E$79,MATCH('1'!AE36, CB!$D$74:$D$79,1)+1)- INDEX(CB!$E$74:$E$79,MATCH('1'!AE36, CB!$D$74:$D$79,1)))/(INDEX(CB!$D$74:$D$79,MATCH('1'!AE36, CB!$D$74:$D$79,1)+1)- INDEX(CB!$D$74:$D$79,MATCH('1'!AE36,CB!$D$74:$D$79,1))),IF(AND('1'!AF36=CB!$A$80, '1'!AH36=CB!$B$80),INDEX(CB!$E$80:$E$85,MATCH('1'!AE36, CB!$D$80:$D$85,1))+('1'!AE36- INDEX(CB!$D$80:$D$85,MATCH('1'!AE36,CB!$D$80:$D$85,1)))*( INDEX(CB!$E$80:$E$85,MATCH('1'!AE36, CB!$D$80:$D$85,1)+1)- INDEX(CB!$E$80:$E$85,MATCH('1'!AE36, CB!$D$80:$D$85,1)))/(INDEX(CB!$D$80:$D$85,MATCH('1'!AE36, CB!$D$80:$D$85,1)+1)- INDEX(CB!$D$80:$D$85,MATCH('1'!AE36,CB!$D$80:$D$85,1))),IF(AND('1'!AF36=CB!$A$86, '1'!AH36=CB!$B$86),INDEX(CB!$E$86:$E$91,MATCH('1'!AE36, CB!$D$86:$D$91,1))+('1'!AE36- INDEX(CB!$D$86:$D$91,MATCH('1'!AE36,CB!$D$86:$D$91,1)))*( INDEX(CB!$E$86:$E$91,MATCH('1'!AE36, CB!$D$86:$D$91,1)+1)- INDEX(CB!$E$86:$E$91,MATCH('1'!AE36, CB!$D$86:$D$91,1)))/(INDEX(CB!$D$86:$D$91,MATCH('1'!AE36, CB!$D$86:$D$91,1)+1)- INDEX(CB!$D$86:$D$91,MATCH('1'!AE36,CB!$D$86:$D$91,1))),IF(AND('1'!AF36=CB!$A$92, '1'!AH36=CB!$B$92),INDEX(CB!$E$92:$E$97,MATCH('1'!AE36, CB!$D$92:$D$97,1))+('1'!AE36- INDEX(CB!$D$92:$D$97,MATCH('1'!AE36,CB!$D$92:$D$97,1)))*( INDEX(CB!$E$92:$E$97,MATCH('1'!AE36, CB!$D$92:$D$97,1)+1)- INDEX(CB!$E$92:$E$97,MATCH('1'!AE36, CB!$D$92:$D$97,1)))/(INDEX(CB!$D$92:$D$97,MATCH('1'!AE36, CB!$D$92:$D$97,1)+1)- INDEX(CB!$D$92:$D$97,MATCH('1'!AE36,CB!$D$92:$D$97,1))),IF(AND('1'!AF36=CB!$A$98, '1'!AH36=CB!$B$98),INDEX(CB!$E$98:$E$103,MATCH('1'!AE36, CB!$D$98:$D$103,1))+('1'!AE36- INDEX(CB!$D$98:$D$103,MATCH('1'!AE36,CB!$D$98:$D$103,1)))*( INDEX(CB!$E$98:$E$103,MATCH('1'!AE36, CB!$D$98:$D$103,1)+1)- INDEX(CB!$E$98:$E$103,MATCH('1'!AE36, CB!$D$98:$D$103,1)))/(INDEX(CB!$D$98:$D$103,MATCH('1'!AE36, CB!$D$98:$D$103,1)+1)- INDEX(CB!$D$98:$D$103,MATCH('1'!AE36,CB!$D$98:$D$103,1))),IF(AND('1'!AF36=CB!$A$104, '1'!AH36=CB!$B$104),INDEX(CB!$E$104:$E$109,MATCH('1'!AE36, CB!$D$104:$D$109,1))+('1'!AE36- INDEX(CB!$D$104:$D$109,MATCH('1'!AE36,CB!$D$104:$D$109,1)))*( INDEX(CB!$E$104:$E$109,MATCH('1'!AE36, CB!$D$104:$D$109,1)+1)- INDEX(CB!$E$104:$E$109,MATCH('1'!AE36, CB!$D$104:$D$109,1)))/(INDEX(CB!$D$104:$D$109,MATCH('1'!AE36, CB!$D$104:$D$109,1)+1)- INDEX(CB!$D$104:$D$109,MATCH('1'!AE36,CB!$D$104:$D$109,1))),0))))))))))))))))))</f>
        <v>#N/A</v>
      </c>
      <c r="AY36" s="11" t="e">
        <f t="shared" si="17"/>
        <v>#VALUE!</v>
      </c>
      <c r="AZ36" s="11" t="e">
        <f>(-AY35+IF(AND('1'!AF36=CB!$A$2,'1'!AH36=CB!$B$2),MAX(CB!$D$2:$D$7),IF(AND('1'!AF36=CB!$A$8,'1'!AH36=CB!$B$8),MAX(CB!$D$8:$D$13),IF(AND('1'!AF36=CB!$A$14,'1'!AH36=CB!$B$14),MAX(CB!$D$14:$D$19),IF(AND('1'!AF36=CB!$A$20,'1'!AH36=CB!$B$20),MAX(CB!$D$20:$D$25),IF(AND('1'!AF36=CB!$A$26,'1'!AH36=CB!$B$26),MAX(CB!$D$26:$D$31),IF(AND('1'!AF36=CB!$A$32,'1'!AH36=CB!$B$32),CB!$D$36+(6-CB!$C$36)*(CB!$D$37-CB!$D$36)/(CB!$C$37-CB!$C$36),IF(AND('1'!AF36=CB!$A$38,'1'!AH36=CB!$B$38),CB!$D$42+(6-CB!$C$42)*(CB!$D$43-CB!$D$42)/(CB!$C$43-CB!$C$42),IF(AND('1'!AF36=CB!$A$44,'1'!AH36=CB!$B$44),CB!$D$48+(6-CB!$C$48)*(CB!$D$49-CB!$D$48)/(CB!$C$49-CB!$C$48),IF(AND('1'!AF36=CB!$A$50,'1'!AH36=CB!$B$50),CB!$D$54+(6-CB!$C$54)*(CB!$D$55-CB!$D$54)/(CB!$C$55-CB!$C$54),IF(AND('1'!AF36=CB!$A$56,'1'!AH36=CB!$B$56),CB!$D$60+(6-CB!$C$60)*(CB!$D$61-CB!$D$60)/(CB!$C$61-CB!$C$60),IF(AND('1'!AF36=CB!$A$62,'1'!AH36=CB!$B$62),MAX(CB!$D$62:$D$67),IF(AND('1'!AF36=CB!$A$68,'1'!AH36=CB!$B$68),MAX(CB!$D$68:$D$73),IF(AND('1'!AF36=CB!$A$74,'1'!AH36=CB!$B$74),MAX(CB!$D$74:$D$79),IF(AND('1'!AF36=CB!$A$80,'1'!AH36=CB!$B$80),MAX(CB!$D$80:$D$85),IF(AND('1'!AF36=CB!$A$86,'1'!AH36=CB!$B$86),MAX(CB!$D$86:$D$91),IF(AND('1'!AF36=CB!$A$92,'1'!AH36=CB!$B$92),MAX(CB!$D$92:$D$97),IF(AND('1'!AF36=CB!$A$98,'1'!AH36=CB!$B$98),MAX(CB!$D$98:$D$103),IF(AND('1'!AF36=CB!$A$104,'1'!AH36=CB!$B$104),MAX(CB!$D$104:$D$109),0)))))))))))))))))))/(F36*H36*D36)*43560+$B35</f>
        <v>#VALUE!</v>
      </c>
      <c r="BA36" s="38" t="e">
        <f t="shared" si="1"/>
        <v>#N/A</v>
      </c>
      <c r="BB36" s="39" t="e">
        <f t="shared" si="2"/>
        <v>#N/A</v>
      </c>
      <c r="BC36" s="39" t="e">
        <f t="shared" si="3"/>
        <v>#N/A</v>
      </c>
      <c r="BD36" s="39" t="e">
        <f t="shared" si="4"/>
        <v>#N/A</v>
      </c>
      <c r="BE36" s="39" t="e">
        <f t="shared" si="5"/>
        <v>#N/A</v>
      </c>
      <c r="BF36" s="39" t="e">
        <f t="shared" si="6"/>
        <v>#N/A</v>
      </c>
      <c r="BG36" s="39" t="e">
        <f t="shared" si="7"/>
        <v>#N/A</v>
      </c>
      <c r="BH36" s="39" t="e">
        <f t="shared" si="8"/>
        <v>#VALUE!</v>
      </c>
      <c r="BI36" s="56" t="e">
        <f t="shared" si="18"/>
        <v>#VALUE!</v>
      </c>
    </row>
    <row r="37" spans="1:61" ht="14.55" x14ac:dyDescent="0.4">
      <c r="A37" s="65">
        <v>26</v>
      </c>
      <c r="B37" s="35"/>
      <c r="C37" s="23" t="str">
        <f t="shared" si="20"/>
        <v/>
      </c>
      <c r="D37" s="95" t="str">
        <f t="shared" si="10"/>
        <v/>
      </c>
      <c r="E37" s="23" t="str">
        <f t="shared" si="11"/>
        <v/>
      </c>
      <c r="F37" s="35"/>
      <c r="G37" s="48" t="str">
        <f t="shared" si="12"/>
        <v/>
      </c>
      <c r="H37" s="93" t="str">
        <f>IF(B37&lt;&gt;0,INDEX(RainfallIntensity!$A$4:$B$49,MATCH($K$8,RainfallIntensity!$A$4:$A$49),2),"")</f>
        <v/>
      </c>
      <c r="I37" s="23" t="str">
        <f t="shared" si="13"/>
        <v/>
      </c>
      <c r="J37" s="23" t="str">
        <f t="shared" si="19"/>
        <v/>
      </c>
      <c r="K37" s="23" t="str">
        <f t="shared" si="14"/>
        <v/>
      </c>
      <c r="L37" s="35"/>
      <c r="M37" s="35" t="s">
        <v>119</v>
      </c>
      <c r="N37" s="83"/>
      <c r="O37" s="24" t="str">
        <f>IF(B37&lt;&gt;0,'1'!BA37,"")</f>
        <v/>
      </c>
      <c r="P37" s="55" t="str">
        <f>IF(B37&lt;&gt;0,'1'!BB37,"")</f>
        <v/>
      </c>
      <c r="Q37" s="24" t="str">
        <f>IF(B37&lt;&gt;0,'1'!BC37,"")</f>
        <v/>
      </c>
      <c r="R37" s="24" t="str">
        <f>IF(B37&lt;&gt;0,INDEX(CB!$N$2:$N$109,MATCH('1'!M37, CB!$A$2:$A$109,1)),"")</f>
        <v/>
      </c>
      <c r="S37" s="24" t="str">
        <f>IF(B37&lt;&gt;0,'1'!BD37,"")</f>
        <v/>
      </c>
      <c r="T37" s="24" t="str">
        <f>IF(B37&lt;&gt;0,'1'!BE37,"")</f>
        <v/>
      </c>
      <c r="U37" s="24" t="str">
        <f>IF(B37&lt;&gt;0,'1'!BF37,"")</f>
        <v/>
      </c>
      <c r="V37" s="24" t="str">
        <f>IF(B37&lt;&gt;0,'1'!BG37,"")</f>
        <v/>
      </c>
      <c r="W37" s="24" t="str">
        <f>IF(B37&lt;&gt;0,'1'!BH37,"")</f>
        <v/>
      </c>
      <c r="X37" s="53" t="str">
        <f t="shared" si="15"/>
        <v/>
      </c>
      <c r="Y37" s="63"/>
      <c r="Z37" s="94" t="str">
        <f t="shared" si="0"/>
        <v/>
      </c>
      <c r="AE37" s="11" t="str">
        <f>'1'!K37</f>
        <v/>
      </c>
      <c r="AF37" s="33">
        <f t="array" ref="AF37">MAX(IF(CB!$A$2:$A$109&lt;='1'!M37,CB!$A$2:$A$109))</f>
        <v>10</v>
      </c>
      <c r="AG37" s="33">
        <f t="array" ref="AG37">IF('1'!M37&lt;10,MAX(IF(CB!$B$2:$B$91&lt;='1'!N37,CB!$B$2:$B$91)),MAX(IF(CB!$B$92:$B$109&lt;='1'!N37,CB!$B$92:$B$109)))</f>
        <v>0</v>
      </c>
      <c r="AH37" s="100">
        <f t="array" ref="AH37">IF('1'!M37&lt;10,MIN(IF(CB!$B$2:$B$91&gt;='1'!N37,CB!$B$2:$B$91),0.07),MIN(IF(CB!$B$92:$B$109&gt;='1'!N37,CB!$B$92:$B$109,0.03)))</f>
        <v>3.0000000000000001E-3</v>
      </c>
      <c r="AI37" s="38">
        <f>IF(AND('1'!AF37=CB!$A$2, '1'!AG37=CB!$B$2),INDEX(CB!$K$2:$K$7,MATCH('1'!AE37, CB!$D$2:$D$7,1))+('1'!AE37- INDEX(CB!$D$2:$D$7,MATCH('1'!AE37,CB!$D$2:$D$7,1)))*( INDEX(CB!$K$2:$K$7,MATCH('1'!AE37, CB!$D$2:$D$7,1)+1)- INDEX(CB!$K$2:$K$7,MATCH('1'!AE37, CB!$D$2:$D$7,1)))/( INDEX(CB!$D$2:$D$7,MATCH('1'!AE37, CB!$D$2:$D$7,1)+1)- INDEX(CB!$D$2:$D$7,MATCH('1'!AE37,CB!$D$2:$D$7,1))),IF(AND('1'!AF37=CB!$A$8, '1'!AG37=CB!$B$8),INDEX(CB!$K$8:$K$13,MATCH('1'!AE37, CB!$D$8:$D$13,1))+('1'!AE37- INDEX(CB!$D$8:$D$13,MATCH('1'!AE37,CB!$D$8:$D$13,1)))*( INDEX(CB!$K$8:$K$13,MATCH('1'!AE37, CB!$D$8:$D$13,1)+1)- INDEX(CB!$K$8:$K$13,MATCH('1'!AE37, CB!$D$8:$D$13,1)))/( INDEX(CB!$D$8:$D$13,MATCH('1'!AE37, CB!$D$8:$D$13,1)+1)- INDEX(CB!$D$8:$D$13,MATCH('1'!AE37,CB!$D$8:$D$13,1))),IF(AND('1'!AF37=CB!$A$14, '1'!AG37=CB!$B$14),INDEX(CB!$K$14:$K$19,MATCH('1'!AE37, CB!$D$14:$D$19,1))+('1'!AE37- INDEX(CB!$D$14:$D$19,MATCH('1'!AE37,CB!$D$14:$D$19,1)))*( INDEX(CB!$K$14:$K$19,MATCH('1'!AE37, CB!$D$14:$D$19,1)+1)- INDEX(CB!$K$14:$K$19,MATCH('1'!AE37, CB!$D$14:$D$19,1)))/( INDEX(CB!$D$14:$D$19,MATCH('1'!AE37, CB!$D$14:$D$19,1)+1)- INDEX(CB!$D$14:$D$19,MATCH('1'!AE37,CB!$D$14:$D$19,1))),IF(AND('1'!AF37=CB!$A$20, '1'!AG37=CB!$B$20),INDEX(CB!$K$20:$K$25,MATCH('1'!AE37, CB!$D$20:$D$25,1))+('1'!AE37- INDEX(CB!$D$20:$D$25,MATCH('1'!AE37,CB!$D$20:$D$25,1)))*( INDEX(CB!$K$20:$K$25,MATCH('1'!AE37, CB!$D$20:$D$25,1)+1)- INDEX(CB!$K$20:$K$25,MATCH('1'!AE37, CB!$D$20:$D$25,1)))/( INDEX(CB!$D$20:$D$25,MATCH('1'!AE37, CB!$D$20:$D$25,1)+1)- INDEX(CB!$D$20:$D$25,MATCH('1'!AE37,CB!$D$20:$D$25,1))),IF(AND('1'!AF37=CB!$A$26, '1'!AG37=CB!$B$26),INDEX(CB!$K$26:$K$31,MATCH('1'!AE37, CB!$D$26:$D$31,1))+('1'!AE37- INDEX(CB!$D$26:$D$31,MATCH('1'!AE37,CB!$D$26:$D$31,1)))*( INDEX(CB!$K$26:$K$31,MATCH('1'!AE37, CB!$D$26:$D$31,1)+1)- INDEX(CB!$K$26:$K$31,MATCH('1'!AE37, CB!$D$26:$D$31,1)))/( INDEX(CB!$D$26:$D$31,MATCH('1'!AE37, CB!$D$26:$D$31,1)+1)- INDEX(CB!$D$26:$D$31,MATCH('1'!AE37,CB!$D$26:$D$31,1))),IF(AND('1'!AF37=CB!$A$32, '1'!AG37=CB!$B$32),INDEX(CB!$K$32:$K$37,MATCH('1'!AE37, CB!$D$32:$D$37,1))+('1'!AE37- INDEX(CB!$D$32:$D$37,MATCH('1'!AE37,CB!$D$32:$D$37,1)))*( INDEX(CB!$K$32:$K$37,MATCH('1'!AE37, CB!$D$32:$D$37,1)+1)- INDEX(CB!$K$32:$K$37,MATCH('1'!AE37, CB!$D$32:$D$37,1)))/( INDEX(CB!$D$32:$D$37,MATCH('1'!AE37, CB!$D$32:$D$37,1)+1)- INDEX(CB!$D$32:$D$37,MATCH('1'!AE37,CB!$D$32:$D$37,1))),IF(AND('1'!AF37=CB!$A$38, '1'!AG37=CB!$B$38),INDEX(CB!$K$38:$K$43,MATCH('1'!AE37, CB!$D$38:$D$43,1))+('1'!AE37- INDEX(CB!$D$38:$D$43,MATCH('1'!AE37,CB!$D$38:$D$43,1)))*( INDEX(CB!$K$38:$K$43,MATCH('1'!AE37, CB!$D$38:$D$43,1)+1)- INDEX(CB!$K$38:$K$43,MATCH('1'!AE37, CB!$D$38:$D$43,1)))/( INDEX(CB!$D$38:$D$43,MATCH('1'!AE37, CB!$D$38:$D$43,1)+1)- INDEX(CB!$D$38:$D$43,MATCH('1'!AE37,CB!$D$38:$D$43,1))),IF(AND('1'!AF37=CB!$A$44, '1'!AG37=CB!$B$44),INDEX(CB!$K$44:$K$49,MATCH('1'!AE37, CB!$D$44:$D$49,1))+('1'!AE37- INDEX(CB!$D$44:$D$49,MATCH('1'!AE37,CB!$D$44:$D$49,1)))*( INDEX(CB!$K$44:$K$49,MATCH('1'!AE37, CB!$D$44:$D$49,1)+1)- INDEX(CB!$K$44:$K$49,MATCH('1'!AE37, CB!$D$44:$D$49,1)))/( INDEX(CB!$D$44:$D$49,MATCH('1'!AE37, CB!$D$44:$D$49,1)+1)- INDEX(CB!$D$44:$D$49,MATCH('1'!AE37,CB!$D$44:$D$49,1))),IF(AND('1'!AF37=CB!$A$50, '1'!AG37=CB!$B$50),INDEX(CB!$K$50:$K$55,MATCH('1'!AE37, CB!$D$50:$D$55,1))+('1'!AE37- INDEX(CB!$D$50:$D$55,MATCH('1'!AE37,CB!$D$50:$D$55,1)))*( INDEX(CB!$K$50:$K$55,MATCH('1'!AE37, CB!$D$50:$D$55,1)+1)- INDEX(CB!$K$50:$K$55,MATCH('1'!AE37, CB!$D$50:$D$55,1)))/( INDEX(CB!$D$50:$D$55,MATCH('1'!AE37, CB!$D$50:$D$55,1)+1)- INDEX(CB!$D$50:$D$55,MATCH('1'!AE37,CB!$D$50:$D$55,1))),IF(AND('1'!AF37=CB!$A$56, '1'!AG37=CB!$B$56),INDEX(CB!$K$56:$K$61,MATCH('1'!AE37, CB!$D$56:$D$61,1))+('1'!AE37- INDEX(CB!$D$56:$D$61,MATCH('1'!AE37,CB!$D$56:$D$61,1)))*( INDEX(CB!$K$56:$K$61,MATCH('1'!AE37, CB!$D$56:$D$61,1)+1)- INDEX(CB!$K$56:$K$61,MATCH('1'!AE37, CB!$D$56:$D$61,1)))/( INDEX(CB!$D$56:$D$61,MATCH('1'!AE37, CB!$D$56:$D$61,1)+1)- INDEX(CB!$D$56:$D$61,MATCH('1'!AE37,CB!$D$56:$D$61,1))),IF(AND('1'!AF37=CB!$A$62, '1'!AG37=CB!$B$62),INDEX(CB!$K$62:$K$67,MATCH('1'!AE37, CB!$D$62:$D$67,1))+('1'!AE37- INDEX(CB!$D$62:$D$67,MATCH('1'!AE37,CB!$D$62:$D$67,1)))*( INDEX(CB!$K$62:$K$67,MATCH('1'!AE37, CB!$D$62:$D$67,1)+1)- INDEX(CB!$K$62:$K$67,MATCH('1'!AE37, CB!$D$62:$D$67,1)))/( INDEX(CB!$D$62:$D$67,MATCH('1'!AE37, CB!$D$62:$D$67,1)+1)- INDEX(CB!$D$62:$D$67,MATCH('1'!AE37,CB!$D$62:$D$67,1))),IF(AND('1'!AF37=CB!$A$68, '1'!AG37=CB!$B$68),INDEX(CB!$K$68:$K$73,MATCH('1'!AE37, CB!$D$68:$D$73,1))+('1'!AE37- INDEX(CB!$D$68:$D$73,MATCH('1'!AE37,CB!$D$68:$D$73,1)))*( INDEX(CB!$K$68:$K$73,MATCH('1'!AE37, CB!$D$68:$D$73,1)+1)- INDEX(CB!$K$68:$K$73,MATCH('1'!AE37, CB!$D$68:$D$73,1)))/(INDEX(CB!$D$68:$D$73,MATCH('1'!AE37, CB!$D$68:$D$73,1)+1)- INDEX(CB!$D$68:$D$73,MATCH('1'!AE37,CB!$D$68:$D$73,1))),IF(AND('1'!AF37=CB!$A$74, '1'!AG37=CB!$B$74),INDEX(CB!$K$74:$K$79,MATCH('1'!AE37, CB!$D$74:$D$79,1))+('1'!AE37- INDEX(CB!$D$74:$D$79,MATCH('1'!AE37,CB!$D$74:$D$79,1)))*( INDEX(CB!$K$74:$K$79,MATCH('1'!AE37, CB!$D$74:$D$79,1)+1)- INDEX(CB!$K$74:$K$79,MATCH('1'!AE37, CB!$D$74:$D$79,1)))/(INDEX(CB!$D$74:$D$79,MATCH('1'!AE37, CB!$D$74:$D$79,1)+1)- INDEX(CB!$D$74:$D$79,MATCH('1'!AE37,CB!$D$74:$D$79,1))),IF(AND('1'!AF37=CB!$A$80, '1'!AG37=CB!$B$80),INDEX(CB!$K$80:$K$85,MATCH('1'!AE37, CB!$D$80:$D$85,1))+('1'!AE37- INDEX(CB!$D$80:$D$85,MATCH('1'!AE37,CB!$D$80:$D$85,1)))*( INDEX(CB!$K$80:$K$85,MATCH('1'!AE37, CB!$D$80:$D$85,1)+1)- INDEX(CB!$K$80:$K$85,MATCH('1'!AE37, CB!$D$80:$D$85,1)))/(INDEX(CB!$D$80:$D$85,MATCH('1'!AE37, CB!$D$80:$D$85,1)+1)- INDEX(CB!$D$80:$D$85,MATCH('1'!AE37,CB!$D$80:$D$85,1))),IF(AND('1'!AF37=CB!$A$86, '1'!AG37=CB!$B$86),INDEX(CB!$K$86:$K$91,MATCH('1'!AE37, CB!$D$86:$D$91,1))+('1'!AE37- INDEX(CB!$D$86:$D$91,MATCH('1'!AE37,CB!$D$86:$D$91,1)))*( INDEX(CB!$K$86:$K$91,MATCH('1'!AE37, CB!$D$86:$D$91,1)+1)- INDEX(CB!$K$86:$K$91,MATCH('1'!AE37, CB!$D$86:$D$91,1)))/(INDEX(CB!$D$86:$D$91,MATCH('1'!AE37, CB!$D$86:$D$91,1)+1)- INDEX(CB!$D$86:$D$91,MATCH('1'!AE37,CB!$D$86:$D$91,1))),IF(AND('1'!AF37=CB!$A$92, '1'!AG37=CB!$B$92),INDEX(CB!$K$92:$K$97,MATCH('1'!AE37, CB!$D$92:$D$97,1))+('1'!AE37- INDEX(CB!$D$92:$D$97,MATCH('1'!AE37,CB!$D$92:$D$97,1)))*( INDEX(CB!$K$92:$K$97,MATCH('1'!AE37, CB!$D$92:$D$97,1)+1)- INDEX(CB!$K$92:$K$97,MATCH('1'!AE37, CB!$D$92:$D$97,1)))/(INDEX(CB!$D$92:$D$97,MATCH('1'!AE37, CB!$D$92:$D$97,1)+1)- INDEX(CB!$D$92:$D$97,MATCH('1'!AE37,CB!$D$92:$D$97,1))),IF(AND('1'!AF37=CB!$A$98, '1'!AG37=CB!$B$98),INDEX(CB!$K$98:$K$103,MATCH('1'!AE37, CB!$D$98:$D$103,1))+('1'!AE37- INDEX(CB!$D$98:$D$103,MATCH('1'!AE37,CB!$D$98:$D$103,1)))*( INDEX(CB!$K$98:$K$103,MATCH('1'!AE37, CB!$D$98:$D$103,1)+1)- INDEX(CB!$K$98:$K$103,MATCH('1'!AE37, CB!$D$98:$D$103,1)))/(INDEX(CB!$D$98:$D$103,MATCH('1'!AE37, CB!$D$98:$D$103,1)+1)- INDEX(CB!$D$98:$D$103,MATCH('1'!AE37,CB!$D$98:$D$103,1))),IF(AND('1'!AF37=CB!$A$104, '1'!AG37=CB!$B$104),INDEX(CB!$K$104:$K$109,MATCH('1'!AE37, CB!$D$104:$D$109,1))+('1'!AE37- INDEX(CB!$D$104:$D$109,MATCH('1'!AE37,CB!$D$104:$D$109,1)))*( INDEX(CB!$K$104:$K$109,MATCH('1'!AE37, CB!$D$104:$D$109,1)+1)- INDEX(CB!$K$104:$K$109,MATCH('1'!AE37, CB!$D$104:$D$109,1)))/(INDEX(CB!$D$104:$D$109,MATCH('1'!AE37, CB!$D$104:$D$109,1)+1)- INDEX(CB!$D$104:$D$109,MATCH('1'!AE37,CB!$D$104:$D$109,1))),0))))))))))))))))))</f>
        <v>0</v>
      </c>
      <c r="AJ37" s="33">
        <f>IF(AND('1'!AF37=CB!$A$2, '1'!AG37=CB!$B$2),INDEX(CB!$I$2:$I$7,MATCH('1'!AE37, CB!$D$2:$D$7,1))+('1'!AE37- INDEX(CB!$D$2:$D$7,MATCH('1'!AE37,CB!$D$2:$D$7,1)))*( INDEX(CB!$I$2:$I$7,MATCH('1'!AE37, CB!$D$2:$D$7,1)+1)- INDEX(CB!$I$2:$I$7,MATCH('1'!AE37, CB!$D$2:$D$7,1)))/( INDEX(CB!$D$2:$D$7,MATCH('1'!AE37, CB!$D$2:$D$7,1)+1)- INDEX(CB!$D$2:$D$7,MATCH('1'!AE37,CB!$D$2:$D$7,1))),IF(AND('1'!AF37=CB!$A$8, '1'!AG37=CB!$B$8),INDEX(CB!$I$8:$I$13,MATCH('1'!AE37, CB!$D$8:$D$13,1))+('1'!AE37- INDEX(CB!$D$8:$D$13,MATCH('1'!AE37,CB!$D$8:$D$13,1)))*( INDEX(CB!$I$8:$I$13,MATCH('1'!AE37, CB!$D$8:$D$13,1)+1)- INDEX(CB!$I$8:$I$13,MATCH('1'!AE37, CB!$D$8:$D$13,1)))/( INDEX(CB!$D$8:$D$13,MATCH('1'!AE37, CB!$D$8:$D$13,1)+1)- INDEX(CB!$D$8:$D$13,MATCH('1'!AE37,CB!$D$8:$D$13,1))),IF(AND('1'!AF37=CB!$A$14, '1'!AG37=CB!$B$14),INDEX(CB!$I$14:$I$19,MATCH('1'!AE37, CB!$D$14:$D$19,1))+('1'!AE37- INDEX(CB!$D$14:$D$19,MATCH('1'!AE37,CB!$D$14:$D$19,1)))*( INDEX(CB!$I$14:$I$19,MATCH('1'!AE37, CB!$D$14:$D$19,1)+1)- INDEX(CB!$I$14:$I$19,MATCH('1'!AE37, CB!$D$14:$D$19,1)))/( INDEX(CB!$D$14:$D$19,MATCH('1'!AE37, CB!$D$14:$D$19,1)+1)- INDEX(CB!$D$14:$D$19,MATCH('1'!AE37,CB!$D$14:$D$19,1))),IF(AND('1'!AF37=CB!$A$20, '1'!AG37=CB!$B$20),INDEX(CB!$I$20:$I$25,MATCH('1'!AE37, CB!$D$20:$D$25,1))+('1'!AE37- INDEX(CB!$D$20:$D$25,MATCH('1'!AE37,CB!$D$20:$D$25,1)))*( INDEX(CB!$I$20:$I$25,MATCH('1'!AE37, CB!$D$20:$D$25,1)+1)- INDEX(CB!$I$20:$I$25,MATCH('1'!AE37, CB!$D$20:$D$25,1)))/( INDEX(CB!$D$20:$D$25,MATCH('1'!AE37, CB!$D$20:$D$25,1)+1)- INDEX(CB!$D$20:$D$25,MATCH('1'!AE37,CB!$D$20:$D$25,1))),IF(AND('1'!AF37=CB!$A$26, '1'!AG37=CB!$B$26),INDEX(CB!$I$26:$I$31,MATCH('1'!AE37, CB!$D$26:$D$31,1))+('1'!AE37- INDEX(CB!$D$26:$D$31,MATCH('1'!AE37,CB!$D$26:$D$31,1)))*( INDEX(CB!$I$26:$I$31,MATCH('1'!AE37, CB!$D$26:$D$31,1)+1)- INDEX(CB!$I$26:$I$31,MATCH('1'!AE37, CB!$D$26:$D$31,1)))/( INDEX(CB!$D$26:$D$31,MATCH('1'!AE37, CB!$D$26:$D$31,1)+1)- INDEX(CB!$D$26:$D$31,MATCH('1'!AE37,CB!$D$26:$D$31,1))),IF(AND('1'!AF37=CB!$A$32, '1'!AG37=CB!$B$32),INDEX(CB!$I$32:$I$37,MATCH('1'!AE37, CB!$D$32:$D$37,1))+('1'!AE37- INDEX(CB!$D$32:$D$37,MATCH('1'!AE37,CB!$D$32:$D$37,1)))*( INDEX(CB!$I$32:$I$37,MATCH('1'!AE37, CB!$D$32:$D$37,1)+1)- INDEX(CB!$I$32:$I$37,MATCH('1'!AE37, CB!$D$32:$D$37,1)))/( INDEX(CB!$D$32:$D$37,MATCH('1'!AE37, CB!$D$32:$D$37,1)+1)- INDEX(CB!$D$32:$D$37,MATCH('1'!AE37,CB!$D$32:$D$37,1))),IF(AND('1'!AF37=CB!$A$38, '1'!AG37=CB!$B$38),INDEX(CB!$I$38:$I$43,MATCH('1'!AE37, CB!$D$38:$D$43,1))+('1'!AE37- INDEX(CB!$D$38:$D$43,MATCH('1'!AE37,CB!$D$38:$D$43,1)))*( INDEX(CB!$I$38:$I$43,MATCH('1'!AE37, CB!$D$38:$D$43,1)+1)- INDEX(CB!$I$38:$I$43,MATCH('1'!AE37, CB!$D$38:$D$43,1)))/( INDEX(CB!$D$38:$D$43,MATCH('1'!AE37, CB!$D$38:$D$43,1)+1)- INDEX(CB!$D$38:$D$43,MATCH('1'!AE37,CB!$D$38:$D$43,1))),IF(AND('1'!AF37=CB!$A$44, '1'!AG37=CB!$B$44),INDEX(CB!$I$44:$I$49,MATCH('1'!AE37, CB!$D$44:$D$49,1))+('1'!AE37- INDEX(CB!$D$44:$D$49,MATCH('1'!AE37,CB!$D$44:$D$49,1)))*( INDEX(CB!$I$44:$I$49,MATCH('1'!AE37, CB!$D$44:$D$49,1)+1)- INDEX(CB!$I$44:$I$49,MATCH('1'!AE37, CB!$D$44:$D$49,1)))/( INDEX(CB!$D$44:$D$49,MATCH('1'!AE37, CB!$D$44:$D$49,1)+1)- INDEX(CB!$D$44:$D$49,MATCH('1'!AE37,CB!$D$44:$D$49,1))),IF(AND('1'!AF37=CB!$A$50, '1'!AG37=CB!$B$50),INDEX(CB!$I$50:$I$55,MATCH('1'!AE37, CB!$D$50:$D$55,1))+('1'!AE37- INDEX(CB!$D$50:$D$55,MATCH('1'!AE37,CB!$D$50:$D$55,1)))*( INDEX(CB!$I$50:$I$55,MATCH('1'!AE37, CB!$D$50:$D$55,1)+1)- INDEX(CB!$I$50:$I$55,MATCH('1'!AE37, CB!$D$50:$D$55,1)))/( INDEX(CB!$D$50:$D$55,MATCH('1'!AE37, CB!$D$50:$D$55,1)+1)- INDEX(CB!$D$50:$D$55,MATCH('1'!AE37,CB!$D$50:$D$55,1))),IF(AND('1'!AF37=CB!$A$56, '1'!AG37=CB!$B$56),INDEX(CB!$I$56:$I$61,MATCH('1'!AE37, CB!$D$56:$D$61,1))+('1'!AE37- INDEX(CB!$D$56:$D$61,MATCH('1'!AE37,CB!$D$56:$D$61,1)))*( INDEX(CB!$I$56:$I$61,MATCH('1'!AE37, CB!$D$56:$D$61,1)+1)- INDEX(CB!$I$56:$I$61,MATCH('1'!AE37, CB!$D$56:$D$61,1)))/( INDEX(CB!$D$56:$D$61,MATCH('1'!AE37, CB!$D$56:$D$61,1)+1)- INDEX(CB!$D$56:$D$61,MATCH('1'!AE37,CB!$D$56:$D$61,1))),IF(AND('1'!AF37=CB!$A$62, '1'!AG37=CB!$B$62),INDEX(CB!$I$62:$I$67,MATCH('1'!AE37, CB!$D$62:$D$67,1))+('1'!AE37- INDEX(CB!$D$62:$D$67,MATCH('1'!AE37,CB!$D$62:$D$67,1)))*( INDEX(CB!$I$62:$I$67,MATCH('1'!AE37, CB!$D$62:$D$67,1)+1)- INDEX(CB!$I$62:$I$67,MATCH('1'!AE37, CB!$D$62:$D$67,1)))/( INDEX(CB!$D$62:$D$67,MATCH('1'!AE37, CB!$D$62:$D$67,1)+1)- INDEX(CB!$D$62:$D$67,MATCH('1'!AE37,CB!$D$62:$D$67,1))),IF(AND('1'!AF37=CB!$A$68, '1'!AG37=CB!$B$68),INDEX(CB!$I$68:$I$73,MATCH('1'!AE37, CB!$D$68:$D$73,1))+('1'!AE37- INDEX(CB!$D$68:$D$73,MATCH('1'!AE37,CB!$D$68:$D$73,1)))*( INDEX(CB!$I$68:$I$73,MATCH('1'!AE37, CB!$D$68:$D$73,1)+1)- INDEX(CB!$I$68:$I$73,MATCH('1'!AE37, CB!$D$68:$D$73,1)))/(INDEX(CB!$D$68:$D$73,MATCH('1'!AE37, CB!$D$68:$D$73,1)+1)- INDEX(CB!$D$68:$D$73,MATCH('1'!AE37,CB!$D$68:$D$73,1))),IF(AND('1'!AF37=CB!$A$74, '1'!AG37=CB!$B$74),INDEX(CB!$I$74:$I$79,MATCH('1'!AE37, CB!$D$74:$D$79,1))+('1'!AE37- INDEX(CB!$D$74:$D$79,MATCH('1'!AE37,CB!$D$74:$D$79,1)))*( INDEX(CB!$I$74:$I$79,MATCH('1'!AE37, CB!$D$74:$D$79,1)+1)- INDEX(CB!$I$74:$I$79,MATCH('1'!AE37, CB!$D$74:$D$79,1)))/(INDEX(CB!$D$74:$D$79,MATCH('1'!AE37, CB!$D$74:$D$79,1)+1)- INDEX(CB!$D$74:$D$79,MATCH('1'!AE37,CB!$D$74:$D$79,1))),IF(AND('1'!AF37=CB!$A$80, '1'!AG37=CB!$B$80),INDEX(CB!$I$80:$I$85,MATCH('1'!AE37, CB!$D$80:$D$85,1))+('1'!AE37- INDEX(CB!$D$80:$D$85,MATCH('1'!AE37,CB!$D$80:$D$85,1)))*( INDEX(CB!$I$80:$I$85,MATCH('1'!AE37, CB!$D$80:$D$85,1)+1)- INDEX(CB!$I$80:$I$85,MATCH('1'!AE37, CB!$D$80:$D$85,1)))/(INDEX(CB!$D$80:$D$85,MATCH('1'!AE37, CB!$D$80:$D$85,1)+1)- INDEX(CB!$D$80:$D$85,MATCH('1'!AE37,CB!$D$80:$D$85,1))),IF(AND('1'!AF37=CB!$A$86, '1'!AG37=CB!$B$86),INDEX(CB!$I$86:$I$91,MATCH('1'!AE37, CB!$D$86:$D$91,1))+('1'!AE37- INDEX(CB!$D$86:$D$91,MATCH('1'!AE37,CB!$D$86:$D$91,1)))*( INDEX(CB!$I$86:$I$91,MATCH('1'!AE37, CB!$D$86:$D$91,1)+1)- INDEX(CB!$I$86:$I$91,MATCH('1'!AE37, CB!$D$86:$D$91,1)))/(INDEX(CB!$D$86:$D$91,MATCH('1'!AE37, CB!$D$86:$D$91,1)+1)- INDEX(CB!$D$86:$D$91,MATCH('1'!AE37,CB!$D$86:$D$91,1))),IF(AND('1'!AF37=CB!$A$92, '1'!AG37=CB!$B$92),INDEX(CB!$I$92:$I$97,MATCH('1'!AE37, CB!$D$92:$D$97,1))+('1'!AE37- INDEX(CB!$D$92:$D$97,MATCH('1'!AE37,CB!$D$92:$D$97,1)))*( INDEX(CB!$I$92:$I$97,MATCH('1'!AE37, CB!$D$92:$D$97,1)+1)- INDEX(CB!$I$92:$I$97,MATCH('1'!AE37, CB!$D$92:$D$97,1)))/(INDEX(CB!$D$92:$D$97,MATCH('1'!AE37, CB!$D$92:$D$97,1)+1)- INDEX(CB!$D$92:$D$97,MATCH('1'!AE37,CB!$D$92:$D$97,1))),IF(AND('1'!AF37=CB!$A$98, '1'!AG37=CB!$B$98),INDEX(CB!$I$98:$I$103,MATCH('1'!AE37, CB!$D$98:$D$103,1))+('1'!AE37- INDEX(CB!$D$98:$D$103,MATCH('1'!AE37,CB!$D$98:$D$103,1)))*( INDEX(CB!$I$98:$I$103,MATCH('1'!AE37, CB!$D$98:$D$103,1)+1)- INDEX(CB!$I$98:$I$103,MATCH('1'!AE37, CB!$D$98:$D$103,1)))/(INDEX(CB!$D$98:$D$103,MATCH('1'!AE37, CB!$D$98:$D$103,1)+1)- INDEX(CB!$D$98:$D$103,MATCH('1'!AE37,CB!$D$98:$D$103,1))),IF(AND('1'!AF37=CB!$A$104, '1'!AG37=CB!$B$104),INDEX(CB!$I$104:$I$109,MATCH('1'!AE37, CB!$D$104:$D$109,1))+('1'!AE37- INDEX(CB!$D$104:$D$109,MATCH('1'!AE37,CB!$D$104:$D$109,1)))*( INDEX(CB!$I$104:$I$109,MATCH('1'!AE37, CB!$D$104:$D$109,1)+1)- INDEX(CB!$I$104:$I$109,MATCH('1'!AE37, CB!$D$104:$D$109,1)))/(INDEX(CB!$D$104:$D$109,MATCH('1'!AE37, CB!$D$104:$D$109,1)+1)- INDEX(CB!$D$104:$D$109,MATCH('1'!AE37,CB!$D$104:$D$109,1))),0))))))))))))))))))</f>
        <v>0</v>
      </c>
      <c r="AK37" s="33">
        <f>IF(AND('1'!AF37=CB!$A$2, '1'!AG37=CB!$B$2),INDEX(CB!$C$2:$C$7,MATCH('1'!AE37, CB!$D$2:$D$7,1))+('1'!AE37- INDEX(CB!$D$2:$D$7,MATCH('1'!AE37,CB!$D$2:$D$7,1)))*( INDEX(CB!$C$2:$C$7,MATCH('1'!AE37, CB!$D$2:$D$7,1)+1)- INDEX(CB!$C$2:$C$7,MATCH('1'!AE37, CB!$D$2:$D$7,1)))/( INDEX(CB!$D$2:$D$7,MATCH('1'!AE37, CB!$D$2:$D$7,1)+1)- INDEX(CB!$D$2:$D$7,MATCH('1'!AE37,CB!$D$2:$D$7,1))),IF(AND('1'!AF37=CB!$A$8, '1'!AG37=CB!$B$8),INDEX(CB!$C$8:$C$13,MATCH('1'!AE37, CB!$D$8:$D$13,1))+('1'!AE37- INDEX(CB!$D$8:$D$13,MATCH('1'!AE37,CB!$D$8:$D$13,1)))*( INDEX(CB!$C$8:$C$13,MATCH('1'!AE37, CB!$D$8:$D$13,1)+1)- INDEX(CB!$C$8:$C$13,MATCH('1'!AE37, CB!$D$8:$D$13,1)))/( INDEX(CB!$D$8:$D$13,MATCH('1'!AE37, CB!$D$8:$D$13,1)+1)- INDEX(CB!$D$8:$D$13,MATCH('1'!AE37,CB!$D$8:$D$13,1))),IF(AND('1'!AF37=CB!$A$14, '1'!AG37=CB!$B$14),INDEX(CB!$C$14:$C$19,MATCH('1'!AE37, CB!$D$14:$D$19,1))+('1'!AE37- INDEX(CB!$D$14:$D$19,MATCH('1'!AE37,CB!$D$14:$D$19,1)))*( INDEX(CB!$C$14:$C$19,MATCH('1'!AE37, CB!$D$14:$D$19,1)+1)- INDEX(CB!$C$14:$C$19,MATCH('1'!AE37, CB!$D$14:$D$19,1)))/( INDEX(CB!$D$14:$D$19,MATCH('1'!AE37, CB!$D$14:$D$19,1)+1)- INDEX(CB!$D$14:$D$19,MATCH('1'!AE37,CB!$D$14:$D$19,1))),IF(AND('1'!AF37=CB!$A$20, '1'!AG37=CB!$B$20),INDEX(CB!$C$20:$C$25,MATCH('1'!AE37, CB!$D$20:$D$25,1))+('1'!AE37- INDEX(CB!$D$20:$D$25,MATCH('1'!AE37,CB!$D$20:$D$25,1)))*( INDEX(CB!$C$20:$C$25,MATCH('1'!AE37, CB!$D$20:$D$25,1)+1)- INDEX(CB!$C$20:$C$25,MATCH('1'!AE37, CB!$D$20:$D$25,1)))/( INDEX(CB!$D$20:$D$25,MATCH('1'!AE37, CB!$D$20:$D$25,1)+1)- INDEX(CB!$D$20:$D$25,MATCH('1'!AE37,CB!$D$20:$D$25,1))),IF(AND('1'!AF37=CB!$A$26, '1'!AG37=CB!$B$26),INDEX(CB!$C$26:$C$31,MATCH('1'!AE37, CB!$D$26:$D$31,1))+('1'!AE37- INDEX(CB!$D$26:$D$31,MATCH('1'!AE37,CB!$D$26:$D$31,1)))*( INDEX(CB!$C$26:$C$31,MATCH('1'!AE37, CB!$D$26:$D$31,1)+1)- INDEX(CB!$C$26:$C$31,MATCH('1'!AE37, CB!$D$26:$D$31,1)))/( INDEX(CB!$D$26:$D$31,MATCH('1'!AE37, CB!$D$26:$D$31,1)+1)- INDEX(CB!$D$26:$D$31,MATCH('1'!AE37,CB!$D$26:$D$31,1))),IF(AND('1'!AF37=CB!$A$32, '1'!AG37=CB!$B$32),INDEX(CB!$C$32:$C$37,MATCH('1'!AE37, CB!$D$32:$D$37,1))+('1'!AE37- INDEX(CB!$D$32:$D$37,MATCH('1'!AE37,CB!$D$32:$D$37,1)))*( INDEX(CB!$C$32:$C$37,MATCH('1'!AE37, CB!$D$32:$D$37,1)+1)- INDEX(CB!$C$32:$C$37,MATCH('1'!AE37, CB!$D$32:$D$37,1)))/( INDEX(CB!$D$32:$D$37,MATCH('1'!AE37, CB!$D$32:$D$37,1)+1)- INDEX(CB!$D$32:$D$37,MATCH('1'!AE37,CB!$D$32:$D$37,1))),IF(AND('1'!AF37=CB!$A$38, '1'!AG37=CB!$B$38),INDEX(CB!$C$38:$C$43,MATCH('1'!AE37, CB!$D$38:$D$43,1))+('1'!AE37- INDEX(CB!$D$38:$D$43,MATCH('1'!AE37,CB!$D$38:$D$43,1)))*( INDEX(CB!$C$38:$C$43,MATCH('1'!AE37, CB!$D$38:$D$43,1)+1)- INDEX(CB!$C$38:$C$43,MATCH('1'!AE37, CB!$D$38:$D$43,1)))/( INDEX(CB!$D$38:$D$43,MATCH('1'!AE37, CB!$D$38:$D$43,1)+1)- INDEX(CB!$D$38:$D$43,MATCH('1'!AE37,CB!$D$38:$D$43,1))),IF(AND('1'!AF37=CB!$A$44, '1'!AG37=CB!$B$44),INDEX(CB!$C$44:$C$49,MATCH('1'!AE37, CB!$D$44:$D$49,1))+('1'!AE37- INDEX(CB!$D$44:$D$49,MATCH('1'!AE37,CB!$D$44:$D$49,1)))*( INDEX(CB!$C$44:$C$49,MATCH('1'!AE37, CB!$D$44:$D$49,1)+1)- INDEX(CB!$C$44:$C$49,MATCH('1'!AE37, CB!$D$44:$D$49,1)))/( INDEX(CB!$D$44:$D$49,MATCH('1'!AE37, CB!$D$44:$D$49,1)+1)- INDEX(CB!$D$44:$D$49,MATCH('1'!AE37,CB!$D$44:$D$49,1))),IF(AND('1'!AF37=CB!$A$50, '1'!AG37=CB!$B$50),INDEX(CB!$C$50:$C$55,MATCH('1'!AE37, CB!$D$50:$D$55,1))+('1'!AE37- INDEX(CB!$D$50:$D$55,MATCH('1'!AE37,CB!$D$50:$D$55,1)))*( INDEX(CB!$C$50:$C$55,MATCH('1'!AE37, CB!$D$50:$D$55,1)+1)- INDEX(CB!$C$50:$C$55,MATCH('1'!AE37, CB!$D$50:$D$55,1)))/( INDEX(CB!$D$50:$D$55,MATCH('1'!AE37, CB!$D$50:$D$55,1)+1)- INDEX(CB!$D$50:$D$55,MATCH('1'!AE37,CB!$D$50:$D$55,1))),IF(AND('1'!AF37=CB!$A$56, '1'!AG37=CB!$B$56),INDEX(CB!$C$56:$C$61,MATCH('1'!AE37, CB!$D$56:$D$61,1))+('1'!AE37- INDEX(CB!$D$56:$D$61,MATCH('1'!AE37,CB!$D$56:$D$61,1)))*( INDEX(CB!$C$56:$C$61,MATCH('1'!AE37, CB!$D$56:$D$61,1)+1)- INDEX(CB!$C$56:$C$61,MATCH('1'!AE37, CB!$D$56:$D$61,1)))/( INDEX(CB!$D$56:$D$61,MATCH('1'!AE37, CB!$D$56:$D$61,1)+1)- INDEX(CB!$D$56:$D$61,MATCH('1'!AE37,CB!$D$56:$D$61,1))),IF(AND('1'!AF37=CB!$A$62, '1'!AG37=CB!$B$62),INDEX(CB!$C$62:$C$67,MATCH('1'!AE37, CB!$D$62:$D$67,1))+('1'!AE37- INDEX(CB!$D$62:$D$67,MATCH('1'!AE37,CB!$D$62:$D$67,1)))*( INDEX(CB!$C$62:$C$67,MATCH('1'!AE37, CB!$D$62:$D$67,1)+1)- INDEX(CB!$C$62:$C$67,MATCH('1'!AE37, CB!$D$62:$D$67,1)))/( INDEX(CB!$D$62:$D$67,MATCH('1'!AE37, CB!$D$62:$D$67,1)+1)- INDEX(CB!$D$62:$D$67,MATCH('1'!AE37,CB!$D$62:$D$67,1))),IF(AND('1'!AF37=CB!$A$68, '1'!AG37=CB!$B$68),INDEX(CB!$C$68:$C$73,MATCH('1'!AE37, CB!$D$68:$D$73,1))+('1'!AE37- INDEX(CB!$D$68:$D$73,MATCH('1'!AE37,CB!$D$68:$D$73,1)))*( INDEX(CB!$C$68:$C$73,MATCH('1'!AE37, CB!$D$68:$D$73,1)+1)- INDEX(CB!$C$68:$C$73,MATCH('1'!AE37, CB!$D$68:$D$73,1)))/(INDEX(CB!$D$68:$D$73,MATCH('1'!AE37, CB!$D$68:$D$73,1)+1)- INDEX(CB!$D$68:$D$73,MATCH('1'!AE37,CB!$D$68:$D$73,1))),IF(AND('1'!AF37=CB!$A$74, '1'!AG37=CB!$B$74),INDEX(CB!$C$74:$C$79,MATCH('1'!AE37, CB!$D$74:$D$79,1))+('1'!AE37- INDEX(CB!$D$74:$D$79,MATCH('1'!AE37,CB!$D$74:$D$79,1)))*( INDEX(CB!$C$74:$C$79,MATCH('1'!AE37, CB!$D$74:$D$79,1)+1)- INDEX(CB!$C$74:$C$79,MATCH('1'!AE37, CB!$D$74:$D$79,1)))/(INDEX(CB!$D$74:$D$79,MATCH('1'!AE37, CB!$D$74:$D$79,1)+1)- INDEX(CB!$D$74:$D$79,MATCH('1'!AE37,CB!$D$74:$D$79,1))),IF(AND('1'!AF37=CB!$A$80, '1'!AG37=CB!$B$80),INDEX(CB!$C$80:$C$85,MATCH('1'!AE37, CB!$D$80:$D$85,1))+('1'!AE37- INDEX(CB!$D$80:$D$85,MATCH('1'!AE37,CB!$D$80:$D$85,1)))*( INDEX(CB!$C$80:$C$85,MATCH('1'!AE37, CB!$D$80:$D$85,1)+1)- INDEX(CB!$C$80:$C$85,MATCH('1'!AE37, CB!$D$80:$D$85,1)))/(INDEX(CB!$D$80:$D$85,MATCH('1'!AE37, CB!$D$80:$D$85,1)+1)- INDEX(CB!$D$80:$D$85,MATCH('1'!AE37,CB!$D$80:$D$85,1))),IF(AND('1'!AF37=CB!$A$86, '1'!AG37=CB!$B$86),INDEX(CB!$C$86:$C$91,MATCH('1'!AE37, CB!$D$86:$D$91,1))+('1'!AE37- INDEX(CB!$D$86:$D$91,MATCH('1'!AE37,CB!$D$86:$D$91,1)))*( INDEX(CB!$C$86:$C$91,MATCH('1'!AE37, CB!$D$86:$D$91,1)+1)- INDEX(CB!$C$86:$C$91,MATCH('1'!AE37, CB!$D$86:$D$91,1)))/(INDEX(CB!$D$86:$D$91,MATCH('1'!AE37, CB!$D$86:$D$91,1)+1)- INDEX(CB!$D$86:$D$91,MATCH('1'!AE37,CB!$D$86:$D$91,1))),IF(AND('1'!AF37=CB!$A$92, '1'!AG37=CB!$B$92),INDEX(CB!$C$92:$C$97,MATCH('1'!AE37, CB!$D$92:$D$97,1))+('1'!AE37- INDEX(CB!$D$92:$D$97,MATCH('1'!AE37,CB!$D$92:$D$97,1)))*( INDEX(CB!$C$92:$C$97,MATCH('1'!AE37, CB!$D$92:$D$97,1)+1)- INDEX(CB!$C$92:$C$97,MATCH('1'!AE37, CB!$D$92:$D$97,1)))/(INDEX(CB!$D$92:$D$97,MATCH('1'!AE37, CB!$D$92:$D$97,1)+1)- INDEX(CB!$D$92:$D$97,MATCH('1'!AE37,CB!$D$92:$D$97,1))),IF(AND('1'!AF37=CB!$A$98, '1'!AG37=CB!$B$98),INDEX(CB!$C$98:$C$103,MATCH('1'!AE37, CB!$D$98:$D$103,1))+('1'!AE37- INDEX(CB!$D$98:$D$103,MATCH('1'!AE37,CB!$D$98:$D$103,1)))*( INDEX(CB!$C$98:$C$103,MATCH('1'!AE37, CB!$D$98:$D$103,1)+1)- INDEX(CB!$C$98:$C$103,MATCH('1'!AE37, CB!$D$98:$D$103,1)))/(INDEX(CB!$D$98:$D$103,MATCH('1'!AE37, CB!$D$98:$D$103,1)+1)- INDEX(CB!$D$98:$D$103,MATCH('1'!AE37,CB!$D$98:$D$103,1))),IF(AND('1'!AF37=CB!$A$104, '1'!AG37=CB!$B$104),INDEX(CB!$C$104:$C$109,MATCH('1'!AE37, CB!$D$104:$D$109,1))+('1'!AE37- INDEX(CB!$D$104:$D$109,MATCH('1'!AE37,CB!$D$104:$D$109,1)))*( INDEX(CB!$C$104:$C$109,MATCH('1'!AE37, CB!$D$104:$D$109,1)+1)- INDEX(CB!$C$104:$C$109,MATCH('1'!AE37, CB!$D$104:$D$109,1)))/(INDEX(CB!$D$104:$D$109,MATCH('1'!AE37, CB!$D$104:$D$109,1)+1)- INDEX(CB!$D$104:$D$109,MATCH('1'!AE37,CB!$D$104:$D$109,1))),0))))))))))))))))))</f>
        <v>0</v>
      </c>
      <c r="AL37" s="33">
        <f>IF(AND('1'!AF37=CB!$A$2, '1'!AG37=CB!$B$2),INDEX(CB!$M$2:$M$7,MATCH('1'!AE37, CB!$D$2:$D$7,1))+('1'!AE37- INDEX(CB!$D$2:$D$7,MATCH('1'!AE37,CB!$D$2:$D$7,1)))*( INDEX(CB!$M$2:$M$7,MATCH('1'!AE37, CB!$D$2:$D$7,1)+1)- INDEX(CB!$M$2:$M$7,MATCH('1'!AE37, CB!$D$2:$D$7,1)))/( INDEX(CB!$D$2:$D$7,MATCH('1'!AE37, CB!$D$2:$D$7,1)+1)- INDEX(CB!$D$2:$D$7,MATCH('1'!AE37,CB!$D$2:$D$7,1))),IF(AND('1'!AF37=CB!$A$8, '1'!AG37=CB!$B$8),INDEX(CB!$M$8:$M$13,MATCH('1'!AE37, CB!$D$8:$D$13,1))+('1'!AE37- INDEX(CB!$D$8:$D$13,MATCH('1'!AE37,CB!$D$8:$D$13,1)))*( INDEX(CB!$M$8:$M$13,MATCH('1'!AE37, CB!$D$8:$D$13,1)+1)- INDEX(CB!$M$8:$M$13,MATCH('1'!AE37, CB!$D$8:$D$13,1)))/( INDEX(CB!$D$8:$D$13,MATCH('1'!AE37, CB!$D$8:$D$13,1)+1)- INDEX(CB!$D$8:$D$13,MATCH('1'!AE37,CB!$D$8:$D$13,1))),IF(AND('1'!AF37=CB!$A$14, '1'!AG37=CB!$B$14),INDEX(CB!$M$14:$M$19,MATCH('1'!AE37, CB!$D$14:$D$19,1))+('1'!AE37- INDEX(CB!$D$14:$D$19,MATCH('1'!AE37,CB!$D$14:$D$19,1)))*( INDEX(CB!$M$14:$M$19,MATCH('1'!AE37, CB!$D$14:$D$19,1)+1)- INDEX(CB!$M$14:$M$19,MATCH('1'!AE37, CB!$D$14:$D$19,1)))/( INDEX(CB!$D$14:$D$19,MATCH('1'!AE37, CB!$D$14:$D$19,1)+1)- INDEX(CB!$D$14:$D$19,MATCH('1'!AE37,CB!$D$14:$D$19,1))),IF(AND('1'!AF37=CB!$A$20, '1'!AG37=CB!$B$20),INDEX(CB!$M$20:$M$25,MATCH('1'!AE37, CB!$D$20:$D$25,1))+('1'!AE37- INDEX(CB!$D$20:$D$25,MATCH('1'!AE37,CB!$D$20:$D$25,1)))*( INDEX(CB!$M$20:$M$25,MATCH('1'!AE37, CB!$D$20:$D$25,1)+1)- INDEX(CB!$M$20:$M$25,MATCH('1'!AE37, CB!$D$20:$D$25,1)))/( INDEX(CB!$D$20:$D$25,MATCH('1'!AE37, CB!$D$20:$D$25,1)+1)- INDEX(CB!$D$20:$D$25,MATCH('1'!AE37,CB!$D$20:$D$25,1))),IF(AND('1'!AF37=CB!$A$26, '1'!AG37=CB!$B$26),INDEX(CB!$M$26:$M$31,MATCH('1'!AE37, CB!$D$26:$D$31,1))+('1'!AE37- INDEX(CB!$D$26:$D$31,MATCH('1'!AE37,CB!$D$26:$D$31,1)))*( INDEX(CB!$M$26:$M$31,MATCH('1'!AE37, CB!$D$26:$D$31,1)+1)- INDEX(CB!$M$26:$M$31,MATCH('1'!AE37, CB!$D$26:$D$31,1)))/( INDEX(CB!$D$26:$D$31,MATCH('1'!AE37, CB!$D$26:$D$31,1)+1)- INDEX(CB!$D$26:$D$31,MATCH('1'!AE37,CB!$D$26:$D$31,1))),IF(AND('1'!AF37=CB!$A$32, '1'!AG37=CB!$B$32),INDEX(CB!$M$32:$M$37,MATCH('1'!AE37, CB!$D$32:$D$37,1))+('1'!AE37- INDEX(CB!$D$32:$D$37,MATCH('1'!AE37,CB!$D$32:$D$37,1)))*( INDEX(CB!$M$32:$M$37,MATCH('1'!AE37, CB!$D$32:$D$37,1)+1)- INDEX(CB!$M$32:$M$37,MATCH('1'!AE37, CB!$D$32:$D$37,1)))/( INDEX(CB!$D$32:$D$37,MATCH('1'!AE37, CB!$D$32:$D$37,1)+1)- INDEX(CB!$D$32:$D$37,MATCH('1'!AE37,CB!$D$32:$D$37,1))),IF(AND('1'!AF37=CB!$A$38, '1'!AG37=CB!$B$38),INDEX(CB!$M$38:$M$43,MATCH('1'!AE37, CB!$D$38:$D$43,1))+('1'!AE37- INDEX(CB!$D$38:$D$43,MATCH('1'!AE37,CB!$D$38:$D$43,1)))*( INDEX(CB!$M$38:$M$43,MATCH('1'!AE37, CB!$D$38:$D$43,1)+1)- INDEX(CB!$M$38:$M$43,MATCH('1'!AE37, CB!$D$38:$D$43,1)))/( INDEX(CB!$D$38:$D$43,MATCH('1'!AE37, CB!$D$38:$D$43,1)+1)- INDEX(CB!$D$38:$D$43,MATCH('1'!AE37,CB!$D$38:$D$43,1))),IF(AND('1'!AF37=CB!$A$44, '1'!AG37=CB!$B$44),INDEX(CB!$M$44:$M$49,MATCH('1'!AE37, CB!$D$44:$D$49,1))+('1'!AE37- INDEX(CB!$D$44:$D$49,MATCH('1'!AE37,CB!$D$44:$D$49,1)))*( INDEX(CB!$M$44:$M$49,MATCH('1'!AE37, CB!$D$44:$D$49,1)+1)- INDEX(CB!$M$44:$M$49,MATCH('1'!AE37, CB!$D$44:$D$49,1)))/( INDEX(CB!$D$44:$D$49,MATCH('1'!AE37, CB!$D$44:$D$49,1)+1)- INDEX(CB!$D$44:$D$49,MATCH('1'!AE37,CB!$D$44:$D$49,1))),IF(AND('1'!AF37=CB!$A$50, '1'!AG37=CB!$B$50),INDEX(CB!$M$50:$M$55,MATCH('1'!AE37, CB!$D$50:$D$55,1))+('1'!AE37- INDEX(CB!$D$50:$D$55,MATCH('1'!AE37,CB!$D$50:$D$55,1)))*( INDEX(CB!$M$50:$M$55,MATCH('1'!AE37, CB!$D$50:$D$55,1)+1)- INDEX(CB!$M$50:$M$55,MATCH('1'!AE37, CB!$D$50:$D$55,1)))/( INDEX(CB!$D$50:$D$55,MATCH('1'!AE37, CB!$D$50:$D$55,1)+1)- INDEX(CB!$D$50:$D$55,MATCH('1'!AE37,CB!$D$50:$D$55,1))),IF(AND('1'!AF37=CB!$A$56, '1'!AG37=CB!$B$56),INDEX(CB!$M$56:$M$61,MATCH('1'!AE37, CB!$D$56:$D$61,1))+('1'!AE37- INDEX(CB!$D$56:$D$61,MATCH('1'!AE37,CB!$D$56:$D$61,1)))*( INDEX(CB!$M$56:$M$61,MATCH('1'!AE37, CB!$D$56:$D$61,1)+1)- INDEX(CB!$M$56:$M$61,MATCH('1'!AE37, CB!$D$56:$D$61,1)))/( INDEX(CB!$D$56:$D$61,MATCH('1'!AE37, CB!$D$56:$D$61,1)+1)- INDEX(CB!$D$56:$D$61,MATCH('1'!AE37,CB!$D$56:$D$61,1))),IF(AND('1'!AF37=CB!$A$62, '1'!AG37=CB!$B$62),INDEX(CB!$M$62:$M$67,MATCH('1'!AE37, CB!$D$62:$D$67,1))+('1'!AE37- INDEX(CB!$D$62:$D$67,MATCH('1'!AE37,CB!$D$62:$D$67,1)))*( INDEX(CB!$M$62:$M$67,MATCH('1'!AE37, CB!$D$62:$D$67,1)+1)- INDEX(CB!$M$62:$M$67,MATCH('1'!AE37, CB!$D$62:$D$67,1)))/( INDEX(CB!$D$62:$D$67,MATCH('1'!AE37, CB!$D$62:$D$67,1)+1)- INDEX(CB!$D$62:$D$67,MATCH('1'!AE37,CB!$D$62:$D$67,1))),IF(AND('1'!AF37=CB!$A$68, '1'!AG37=CB!$B$68),INDEX(CB!$M$68:$M$73,MATCH('1'!AE37, CB!$D$68:$D$73,1))+('1'!AE37- INDEX(CB!$D$68:$D$73,MATCH('1'!AE37,CB!$D$68:$D$73,1)))*( INDEX(CB!$M$68:$M$73,MATCH('1'!AE37, CB!$D$68:$D$73,1)+1)- INDEX(CB!$M$68:$M$73,MATCH('1'!AE37, CB!$D$68:$D$73,1)))/(INDEX(CB!$D$68:$D$73,MATCH('1'!AE37, CB!$D$68:$D$73,1)+1)- INDEX(CB!$D$68:$D$73,MATCH('1'!AE37,CB!$D$68:$D$73,1))),IF(AND('1'!AF37=CB!$A$74, '1'!AG37=CB!$B$74),INDEX(CB!$M$74:$M$79,MATCH('1'!AE37, CB!$D$74:$D$79,1))+('1'!AE37- INDEX(CB!$D$74:$D$79,MATCH('1'!AE37,CB!$D$74:$D$79,1)))*( INDEX(CB!$M$74:$M$79,MATCH('1'!AE37, CB!$D$74:$D$79,1)+1)- INDEX(CB!$M$74:$M$79,MATCH('1'!AE37, CB!$D$74:$D$79,1)))/(INDEX(CB!$D$74:$D$79,MATCH('1'!AE37, CB!$D$74:$D$79,1)+1)- INDEX(CB!$D$74:$D$79,MATCH('1'!AE37,CB!$D$74:$D$79,1))),IF(AND('1'!AF37=CB!$A$80, '1'!AG37=CB!$B$80),INDEX(CB!$M$80:$M$85,MATCH('1'!AE37, CB!$D$80:$D$85,1))+('1'!AE37- INDEX(CB!$D$80:$D$85,MATCH('1'!AE37,CB!$D$80:$D$85,1)))*( INDEX(CB!$M$80:$M$85,MATCH('1'!AE37, CB!$D$80:$D$85,1)+1)- INDEX(CB!$M$80:$M$85,MATCH('1'!AE37, CB!$D$80:$D$85,1)))/(INDEX(CB!$D$80:$D$85,MATCH('1'!AE37, CB!$D$80:$D$85,1)+1)- INDEX(CB!$D$80:$D$85,MATCH('1'!AE37,CB!$D$80:$D$85,1))),IF(AND('1'!AF37=CB!$A$86, '1'!AG37=CB!$B$86),INDEX(CB!$M$86:$M$91,MATCH('1'!AE37, CB!$D$86:$D$91,1))+('1'!AE37- INDEX(CB!$D$86:$D$91,MATCH('1'!AE37,CB!$D$86:$D$91,1)))*( INDEX(CB!$M$86:$M$91,MATCH('1'!AE37, CB!$D$86:$D$91,1)+1)- INDEX(CB!$M$86:$M$91,MATCH('1'!AE37, CB!$D$86:$D$91,1)))/(INDEX(CB!$D$86:$D$91,MATCH('1'!AE37, CB!$D$86:$D$91,1)+1)- INDEX(CB!$D$86:$D$91,MATCH('1'!AE37,CB!$D$86:$D$91,1))),IF(AND('1'!AF37=CB!$A$92, '1'!AG37=CB!$B$92),INDEX(CB!$M$92:$M$97,MATCH('1'!AE37, CB!$D$92:$D$97,1))+('1'!AE37- INDEX(CB!$D$92:$D$97,MATCH('1'!AE37,CB!$D$92:$D$97,1)))*( INDEX(CB!$M$92:$M$97,MATCH('1'!AE37, CB!$D$92:$D$97,1)+1)- INDEX(CB!$M$92:$M$97,MATCH('1'!AE37, CB!$D$92:$D$97,1)))/(INDEX(CB!$D$92:$D$97,MATCH('1'!AE37, CB!$D$92:$D$97,1)+1)- INDEX(CB!$D$92:$D$97,MATCH('1'!AE37,CB!$D$92:$D$97,1))),IF(AND('1'!AF37=CB!$A$98, '1'!AG37=CB!$B$98),INDEX(CB!$M$98:$M$103,MATCH('1'!AE37, CB!$D$98:$D$103,1))+('1'!AE37- INDEX(CB!$D$98:$D$103,MATCH('1'!AE37,CB!$D$98:$D$103,1)))*( INDEX(CB!$M$98:$M$103,MATCH('1'!AE37, CB!$D$98:$D$103,1)+1)- INDEX(CB!$M$98:$M$103,MATCH('1'!AE37, CB!$D$98:$D$103,1)))/(INDEX(CB!$D$98:$D$103,MATCH('1'!AE37, CB!$D$98:$D$103,1)+1)- INDEX(CB!$D$98:$D$103,MATCH('1'!AE37,CB!$D$98:$D$103,1))),IF(AND('1'!AF37=CB!$A$104, '1'!AG37=CB!$B$104),INDEX(CB!$M$104:$M$109,MATCH('1'!AE37, CB!$D$104:$D$109,1))+('1'!AE37- INDEX(CB!$D$104:$D$109,MATCH('1'!AE37,CB!$D$104:$D$109,1)))*( INDEX(CB!$M$104:$M$109,MATCH('1'!AE37, CB!$D$104:$D$109,1)+1)- INDEX(CB!$M$104:$M$109,MATCH('1'!AE37, CB!$D$104:$D$109,1)))/(INDEX(CB!$D$104:$D$109,MATCH('1'!AE37, CB!$D$104:$D$109,1)+1)- INDEX(CB!$D$104:$D$109,MATCH('1'!AE37,CB!$D$104:$D$109,1))),0))))))))))))))))))</f>
        <v>0</v>
      </c>
      <c r="AM37" s="33">
        <f>IF(AND('1'!AF37=CB!$A$2, '1'!AG37=CB!$B$2),INDEX(CB!$G$2:$G$7,MATCH('1'!AE37, CB!$D$2:$D$7,1))+('1'!AE37- INDEX(CB!$D$2:$D$7,MATCH('1'!AE37,CB!$D$2:$D$7,1)))*( INDEX(CB!$G$2:$G$7,MATCH('1'!AE37, CB!$D$2:$D$7,1)+1)- INDEX(CB!$G$2:$G$7,MATCH('1'!AE37, CB!$D$2:$D$7,1)))/( INDEX(CB!$D$2:$D$7,MATCH('1'!AE37, CB!$D$2:$D$7,1)+1)- INDEX(CB!$D$2:$D$7,MATCH('1'!AE37,CB!$D$2:$D$7,1))),IF(AND('1'!AF37=CB!$A$8, '1'!AG37=CB!$B$8),INDEX(CB!$G$8:$G$13,MATCH('1'!AE37, CB!$D$8:$D$13,1))+('1'!AE37- INDEX(CB!$D$8:$D$13,MATCH('1'!AE37,CB!$D$8:$D$13,1)))*( INDEX(CB!$G$8:$G$13,MATCH('1'!AE37, CB!$D$8:$D$13,1)+1)- INDEX(CB!$G$8:$G$13,MATCH('1'!AE37, CB!$D$8:$D$13,1)))/( INDEX(CB!$D$8:$D$13,MATCH('1'!AE37, CB!$D$8:$D$13,1)+1)- INDEX(CB!$D$8:$D$13,MATCH('1'!AE37,CB!$D$8:$D$13,1))),IF(AND('1'!AF37=CB!$A$14, '1'!AG37=CB!$B$14),INDEX(CB!$G$14:$G$19,MATCH('1'!AE37, CB!$D$14:$D$19,1))+('1'!AE37- INDEX(CB!$D$14:$D$19,MATCH('1'!AE37,CB!$D$14:$D$19,1)))*( INDEX(CB!$G$14:$G$19,MATCH('1'!AE37, CB!$D$14:$D$19,1)+1)- INDEX(CB!$G$14:$G$19,MATCH('1'!AE37, CB!$D$14:$D$19,1)))/( INDEX(CB!$D$14:$D$19,MATCH('1'!AE37, CB!$D$14:$D$19,1)+1)- INDEX(CB!$D$14:$D$19,MATCH('1'!AE37,CB!$D$14:$D$19,1))),IF(AND('1'!AF37=CB!$A$20, '1'!AG37=CB!$B$20),INDEX(CB!$G$20:$G$25,MATCH('1'!AE37, CB!$D$20:$D$25,1))+('1'!AE37- INDEX(CB!$D$20:$D$25,MATCH('1'!AE37,CB!$D$20:$D$25,1)))*( INDEX(CB!$G$20:$G$25,MATCH('1'!AE37, CB!$D$20:$D$25,1)+1)- INDEX(CB!$G$20:$G$25,MATCH('1'!AE37, CB!$D$20:$D$25,1)))/( INDEX(CB!$D$20:$D$25,MATCH('1'!AE37, CB!$D$20:$D$25,1)+1)- INDEX(CB!$D$20:$D$25,MATCH('1'!AE37,CB!$D$20:$D$25,1))),IF(AND('1'!AF37=CB!$A$26, '1'!AG37=CB!$B$26),INDEX(CB!$G$26:$G$31,MATCH('1'!AE37, CB!$D$26:$D$31,1))+('1'!AE37- INDEX(CB!$D$26:$D$31,MATCH('1'!AE37,CB!$D$26:$D$31,1)))*( INDEX(CB!$G$26:$G$31,MATCH('1'!AE37, CB!$D$26:$D$31,1)+1)- INDEX(CB!$G$26:$G$31,MATCH('1'!AE37, CB!$D$26:$D$31,1)))/( INDEX(CB!$D$26:$D$31,MATCH('1'!AE37, CB!$D$26:$D$31,1)+1)- INDEX(CB!$D$26:$D$31,MATCH('1'!AE37,CB!$D$26:$D$31,1))),IF(AND('1'!AF37=CB!$A$32, '1'!AG37=CB!$B$32),INDEX(CB!$G$32:$G$37,MATCH('1'!AE37, CB!$D$32:$D$37,1))+('1'!AE37- INDEX(CB!$D$32:$D$37,MATCH('1'!AE37,CB!$D$32:$D$37,1)))*( INDEX(CB!$G$32:$G$37,MATCH('1'!AE37, CB!$D$32:$D$37,1)+1)- INDEX(CB!$G$32:$G$37,MATCH('1'!AE37, CB!$D$32:$D$37,1)))/( INDEX(CB!$D$32:$D$37,MATCH('1'!AE37, CB!$D$32:$D$37,1)+1)- INDEX(CB!$D$32:$D$37,MATCH('1'!AE37,CB!$D$32:$D$37,1))),IF(AND('1'!AF37=CB!$A$38, '1'!AG37=CB!$B$38),INDEX(CB!$G$38:$G$43,MATCH('1'!AE37, CB!$D$38:$D$43,1))+('1'!AE37- INDEX(CB!$D$38:$D$43,MATCH('1'!AE37,CB!$D$38:$D$43,1)))*( INDEX(CB!$G$38:$G$43,MATCH('1'!AE37, CB!$D$38:$D$43,1)+1)- INDEX(CB!$G$38:$G$43,MATCH('1'!AE37, CB!$D$38:$D$43,1)))/( INDEX(CB!$D$38:$D$43,MATCH('1'!AE37, CB!$D$38:$D$43,1)+1)- INDEX(CB!$D$38:$D$43,MATCH('1'!AE37,CB!$D$38:$D$43,1))),IF(AND('1'!AF37=CB!$A$44, '1'!AG37=CB!$B$44),INDEX(CB!$G$44:$G$49,MATCH('1'!AE37, CB!$D$44:$D$49,1))+('1'!AE37- INDEX(CB!$D$44:$D$49,MATCH('1'!AE37,CB!$D$44:$D$49,1)))*( INDEX(CB!$G$44:$G$49,MATCH('1'!AE37, CB!$D$44:$D$49,1)+1)- INDEX(CB!$G$44:$G$49,MATCH('1'!AE37, CB!$D$44:$D$49,1)))/( INDEX(CB!$D$44:$D$49,MATCH('1'!AE37, CB!$D$44:$D$49,1)+1)- INDEX(CB!$D$44:$D$49,MATCH('1'!AE37,CB!$D$44:$D$49,1))),IF(AND('1'!AF37=CB!$A$50, '1'!AG37=CB!$B$50),INDEX(CB!$G$50:$G$55,MATCH('1'!AE37, CB!$D$50:$D$55,1))+('1'!AE37- INDEX(CB!$D$50:$D$55,MATCH('1'!AE37,CB!$D$50:$D$55,1)))*( INDEX(CB!$G$50:$G$55,MATCH('1'!AE37, CB!$D$50:$D$55,1)+1)- INDEX(CB!$G$50:$G$55,MATCH('1'!AE37, CB!$D$50:$D$55,1)))/( INDEX(CB!$D$50:$D$55,MATCH('1'!AE37, CB!$D$50:$D$55,1)+1)- INDEX(CB!$D$50:$D$55,MATCH('1'!AE37,CB!$D$50:$D$55,1))),IF(AND('1'!AF37=CB!$A$56, '1'!AG37=CB!$B$56),INDEX(CB!$G$56:$G$61,MATCH('1'!AE37, CB!$D$56:$D$61,1))+('1'!AE37- INDEX(CB!$D$56:$D$61,MATCH('1'!AE37,CB!$D$56:$D$61,1)))*( INDEX(CB!$G$56:$G$61,MATCH('1'!AE37, CB!$D$56:$D$61,1)+1)- INDEX(CB!$G$56:$G$61,MATCH('1'!AE37, CB!$D$56:$D$61,1)))/( INDEX(CB!$D$56:$D$61,MATCH('1'!AE37, CB!$D$56:$D$61,1)+1)- INDEX(CB!$D$56:$D$61,MATCH('1'!AE37,CB!$D$56:$D$61,1))),IF(AND('1'!AF37=CB!$A$62, '1'!AG37=CB!$B$62),INDEX(CB!$G$62:$G$67,MATCH('1'!AE37, CB!$D$62:$D$67,1))+('1'!AE37- INDEX(CB!$D$62:$D$67,MATCH('1'!AE37,CB!$D$62:$D$67,1)))*( INDEX(CB!$G$62:$G$67,MATCH('1'!AE37, CB!$D$62:$D$67,1)+1)- INDEX(CB!$G$62:$G$67,MATCH('1'!AE37, CB!$D$62:$D$67,1)))/( INDEX(CB!$D$62:$D$67,MATCH('1'!AE37, CB!$D$62:$D$67,1)+1)- INDEX(CB!$D$62:$D$67,MATCH('1'!AE37,CB!$D$62:$D$67,1))),IF(AND('1'!AF37=CB!$A$68, '1'!AG37=CB!$B$68),INDEX(CB!$G$68:$G$73,MATCH('1'!AE37, CB!$D$68:$D$73,1))+('1'!AE37- INDEX(CB!$D$68:$D$73,MATCH('1'!AE37,CB!$D$68:$D$73,1)))*( INDEX(CB!$G$68:$G$73,MATCH('1'!AE37, CB!$D$68:$D$73,1)+1)- INDEX(CB!$G$68:$G$73,MATCH('1'!AE37, CB!$D$68:$D$73,1)))/(INDEX(CB!$D$68:$D$73,MATCH('1'!AE37, CB!$D$68:$D$73,1)+1)- INDEX(CB!$D$68:$D$73,MATCH('1'!AE37,CB!$D$68:$D$73,1))),IF(AND('1'!AF37=CB!$A$74, '1'!AG37=CB!$B$74),INDEX(CB!$G$74:$G$79,MATCH('1'!AE37, CB!$D$74:$D$79,1))+('1'!AE37- INDEX(CB!$D$74:$D$79,MATCH('1'!AE37,CB!$D$74:$D$79,1)))*( INDEX(CB!$G$74:$G$79,MATCH('1'!AE37, CB!$D$74:$D$79,1)+1)- INDEX(CB!$G$74:$G$79,MATCH('1'!AE37, CB!$D$74:$D$79,1)))/(INDEX(CB!$D$74:$D$79,MATCH('1'!AE37, CB!$D$74:$D$79,1)+1)- INDEX(CB!$D$74:$D$79,MATCH('1'!AE37,CB!$D$74:$D$79,1))),IF(AND('1'!AF37=CB!$A$80, '1'!AG37=CB!$B$80),INDEX(CB!$G$80:$G$85,MATCH('1'!AE37, CB!$D$80:$D$85,1))+('1'!AE37- INDEX(CB!$D$80:$D$85,MATCH('1'!AE37,CB!$D$80:$D$85,1)))*( INDEX(CB!$G$80:$G$85,MATCH('1'!AE37, CB!$D$80:$D$85,1)+1)- INDEX(CB!$G$80:$G$85,MATCH('1'!AE37, CB!$D$80:$D$85,1)))/(INDEX(CB!$D$80:$D$85,MATCH('1'!AE37, CB!$D$80:$D$85,1)+1)- INDEX(CB!$D$80:$D$85,MATCH('1'!AE37,CB!$D$80:$D$85,1))),IF(AND('1'!AF37=CB!$A$86, '1'!AG37=CB!$B$86),INDEX(CB!$G$86:$G$91,MATCH('1'!AE37, CB!$D$86:$D$91,1))+('1'!AE37- INDEX(CB!$D$86:$D$91,MATCH('1'!AE37,CB!$D$86:$D$91,1)))*( INDEX(CB!$G$86:$G$91,MATCH('1'!AE37, CB!$D$86:$D$91,1)+1)- INDEX(CB!$G$86:$G$91,MATCH('1'!AE37, CB!$D$86:$D$91,1)))/(INDEX(CB!$D$86:$D$91,MATCH('1'!AE37, CB!$D$86:$D$91,1)+1)- INDEX(CB!$D$86:$D$91,MATCH('1'!AE37,CB!$D$86:$D$91,1))),IF(AND('1'!AF37=CB!$A$92, '1'!AG37=CB!$B$92),INDEX(CB!$G$92:$G$97,MATCH('1'!AE37, CB!$D$92:$D$97,1))+('1'!AE37- INDEX(CB!$D$92:$D$97,MATCH('1'!AE37,CB!$D$92:$D$97,1)))*( INDEX(CB!$G$92:$G$97,MATCH('1'!AE37, CB!$D$92:$D$97,1)+1)- INDEX(CB!$G$92:$G$97,MATCH('1'!AE37, CB!$D$92:$D$97,1)))/(INDEX(CB!$D$92:$D$97,MATCH('1'!AE37, CB!$D$92:$D$97,1)+1)- INDEX(CB!$D$92:$D$97,MATCH('1'!AE37,CB!$D$92:$D$97,1))),IF(AND('1'!AF37=CB!$A$98, '1'!AG37=CB!$B$98),INDEX(CB!$G$98:$G$103,MATCH('1'!AE37, CB!$D$98:$D$103,1))+('1'!AE37- INDEX(CB!$D$98:$D$103,MATCH('1'!AE37,CB!$D$98:$D$103,1)))*( INDEX(CB!$G$98:$G$103,MATCH('1'!AE37, CB!$D$98:$D$103,1)+1)- INDEX(CB!$G$98:$G$103,MATCH('1'!AE37, CB!$D$98:$D$103,1)))/(INDEX(CB!$D$98:$D$103,MATCH('1'!AE37, CB!$D$98:$D$103,1)+1)- INDEX(CB!$D$98:$D$103,MATCH('1'!AE37,CB!$D$98:$D$103,1))),IF(AND('1'!AF37=CB!$A$104, '1'!AG37=CB!$B$104),INDEX(CB!$G$104:$G$109,MATCH('1'!AE37, CB!$D$104:$D$109,1))+('1'!AE37- INDEX(CB!$D$104:$D$109,MATCH('1'!AE37,CB!$D$104:$D$109,1)))*( INDEX(CB!$G$104:$G$109,MATCH('1'!AE37, CB!$D$104:$D$109,1)+1)- INDEX(CB!$G$104:$G$109,MATCH('1'!AE37, CB!$D$104:$D$109,1)))/(INDEX(CB!$D$104:$D$109,MATCH('1'!AE37, CB!$D$104:$D$109,1)+1)- INDEX(CB!$D$104:$D$109,MATCH('1'!AE37,CB!$D$104:$D$109,1))),0))))))))))))))))))</f>
        <v>0</v>
      </c>
      <c r="AN37" s="33">
        <f>IF(AND('1'!AF37=CB!$A$2, '1'!AG37=CB!$B$2),INDEX(CB!$F$2:$F$7,MATCH('1'!AE37, CB!$D$2:$D$7,1))+('1'!AE37- INDEX(CB!$D$2:$D$7,MATCH('1'!AE37,CB!$D$2:$D$7,1)))*( INDEX(CB!$F$2:$F$7,MATCH('1'!AE37, CB!$D$2:$D$7,1)+1)- INDEX(CB!$F$2:$F$7,MATCH('1'!AE37, CB!$D$2:$D$7,1)))/( INDEX(CB!$D$2:$D$7,MATCH('1'!AE37, CB!$D$2:$D$7,1)+1)- INDEX(CB!$D$2:$D$7,MATCH('1'!AE37,CB!$D$2:$D$7,1))),IF(AND('1'!AF37=CB!$A$8, '1'!AG37=CB!$B$8),INDEX(CB!$F$8:$F$13,MATCH('1'!AE37, CB!$D$8:$D$13,1))+('1'!AE37- INDEX(CB!$D$8:$D$13,MATCH('1'!AE37,CB!$D$8:$D$13,1)))*( INDEX(CB!$F$8:$F$13,MATCH('1'!AE37, CB!$D$8:$D$13,1)+1)- INDEX(CB!$F$8:$F$13,MATCH('1'!AE37, CB!$D$8:$D$13,1)))/( INDEX(CB!$D$8:$D$13,MATCH('1'!AE37, CB!$D$8:$D$13,1)+1)- INDEX(CB!$D$8:$D$13,MATCH('1'!AE37,CB!$D$8:$D$13,1))),IF(AND('1'!AF37=CB!$A$14, '1'!AG37=CB!$B$14),INDEX(CB!$F$14:$F$19,MATCH('1'!AE37, CB!$D$14:$D$19,1))+('1'!AE37- INDEX(CB!$D$14:$D$19,MATCH('1'!AE37,CB!$D$14:$D$19,1)))*( INDEX(CB!$F$14:$F$19,MATCH('1'!AE37, CB!$D$14:$D$19,1)+1)- INDEX(CB!$F$14:$F$19,MATCH('1'!AE37, CB!$D$14:$D$19,1)))/( INDEX(CB!$D$14:$D$19,MATCH('1'!AE37, CB!$D$14:$D$19,1)+1)- INDEX(CB!$D$14:$D$19,MATCH('1'!AE37,CB!$D$14:$D$19,1))),IF(AND('1'!AF37=CB!$A$20, '1'!AG37=CB!$B$20),INDEX(CB!$F$20:$F$25,MATCH('1'!AE37, CB!$D$20:$D$25,1))+('1'!AE37- INDEX(CB!$D$20:$D$25,MATCH('1'!AE37,CB!$D$20:$D$25,1)))*( INDEX(CB!$F$20:$F$25,MATCH('1'!AE37, CB!$D$20:$D$25,1)+1)- INDEX(CB!$F$20:$F$25,MATCH('1'!AE37, CB!$D$20:$D$25,1)))/( INDEX(CB!$D$20:$D$25,MATCH('1'!AE37, CB!$D$20:$D$25,1)+1)- INDEX(CB!$D$20:$D$25,MATCH('1'!AE37,CB!$D$20:$D$25,1))),IF(AND('1'!AF37=CB!$A$26, '1'!AG37=CB!$B$26),INDEX(CB!$F$26:$F$31,MATCH('1'!AE37, CB!$D$26:$D$31,1))+('1'!AE37- INDEX(CB!$D$26:$D$31,MATCH('1'!AE37,CB!$D$26:$D$31,1)))*( INDEX(CB!$F$26:$F$31,MATCH('1'!AE37, CB!$D$26:$D$31,1)+1)- INDEX(CB!$F$26:$F$31,MATCH('1'!AE37, CB!$D$26:$D$31,1)))/( INDEX(CB!$D$26:$D$31,MATCH('1'!AE37, CB!$D$26:$D$31,1)+1)- INDEX(CB!$D$26:$D$31,MATCH('1'!AE37,CB!$D$26:$D$31,1))),IF(AND('1'!AF37=CB!$A$32, '1'!AG37=CB!$B$32),INDEX(CB!$F$32:$F$37,MATCH('1'!AE37, CB!$D$32:$D$37,1))+('1'!AE37- INDEX(CB!$D$32:$D$37,MATCH('1'!AE37,CB!$D$32:$D$37,1)))*( INDEX(CB!$F$32:$F$37,MATCH('1'!AE37, CB!$D$32:$D$37,1)+1)- INDEX(CB!$F$32:$F$37,MATCH('1'!AE37, CB!$D$32:$D$37,1)))/( INDEX(CB!$D$32:$D$37,MATCH('1'!AE37, CB!$D$32:$D$37,1)+1)- INDEX(CB!$D$32:$D$37,MATCH('1'!AE37,CB!$D$32:$D$37,1))),IF(AND('1'!AF37=CB!$A$38, '1'!AG37=CB!$B$38),INDEX(CB!$F$38:$F$43,MATCH('1'!AE37, CB!$D$38:$D$43,1))+('1'!AE37- INDEX(CB!$D$38:$D$43,MATCH('1'!AE37,CB!$D$38:$D$43,1)))*( INDEX(CB!$F$38:$F$43,MATCH('1'!AE37, CB!$D$38:$D$43,1)+1)- INDEX(CB!$F$38:$F$43,MATCH('1'!AE37, CB!$D$38:$D$43,1)))/( INDEX(CB!$D$38:$D$43,MATCH('1'!AE37, CB!$D$38:$D$43,1)+1)- INDEX(CB!$D$38:$D$43,MATCH('1'!AE37,CB!$D$38:$D$43,1))),IF(AND('1'!AF37=CB!$A$44, '1'!AG37=CB!$B$44),INDEX(CB!$F$44:$F$49,MATCH('1'!AE37, CB!$D$44:$D$49,1))+('1'!AE37- INDEX(CB!$D$44:$D$49,MATCH('1'!AE37,CB!$D$44:$D$49,1)))*( INDEX(CB!$F$44:$F$49,MATCH('1'!AE37, CB!$D$44:$D$49,1)+1)- INDEX(CB!$F$44:$F$49,MATCH('1'!AE37, CB!$D$44:$D$49,1)))/( INDEX(CB!$D$44:$D$49,MATCH('1'!AE37, CB!$D$44:$D$49,1)+1)- INDEX(CB!$D$44:$D$49,MATCH('1'!AE37,CB!$D$44:$D$49,1))),IF(AND('1'!AF37=CB!$A$50, '1'!AG37=CB!$B$50),INDEX(CB!$F$50:$F$55,MATCH('1'!AE37, CB!$D$50:$D$55,1))+('1'!AE37- INDEX(CB!$D$50:$D$55,MATCH('1'!AE37,CB!$D$50:$D$55,1)))*( INDEX(CB!$F$50:$F$55,MATCH('1'!AE37, CB!$D$50:$D$55,1)+1)- INDEX(CB!$F$50:$F$55,MATCH('1'!AE37, CB!$D$50:$D$55,1)))/( INDEX(CB!$D$50:$D$55,MATCH('1'!AE37, CB!$D$50:$D$55,1)+1)- INDEX(CB!$D$50:$D$55,MATCH('1'!AE37,CB!$D$50:$D$55,1))),IF(AND('1'!AF37=CB!$A$56, '1'!AG37=CB!$B$56),INDEX(CB!$F$56:$F$61,MATCH('1'!AE37, CB!$D$56:$D$61,1))+('1'!AE37- INDEX(CB!$D$56:$D$61,MATCH('1'!AE37,CB!$D$56:$D$61,1)))*( INDEX(CB!$F$56:$F$61,MATCH('1'!AE37, CB!$D$56:$D$61,1)+1)- INDEX(CB!$F$56:$F$61,MATCH('1'!AE37, CB!$D$56:$D$61,1)))/( INDEX(CB!$D$56:$D$61,MATCH('1'!AE37, CB!$D$56:$D$61,1)+1)- INDEX(CB!$D$56:$D$61,MATCH('1'!AE37,CB!$D$56:$D$61,1))),IF(AND('1'!AF37=CB!$A$62, '1'!AG37=CB!$B$62),INDEX(CB!$F$62:$F$67,MATCH('1'!AE37, CB!$D$62:$D$67,1))+('1'!AE37- INDEX(CB!$D$62:$D$67,MATCH('1'!AE37,CB!$D$62:$D$67,1)))*( INDEX(CB!$F$62:$F$67,MATCH('1'!AE37, CB!$D$62:$D$67,1)+1)- INDEX(CB!$F$62:$F$67,MATCH('1'!AE37, CB!$D$62:$D$67,1)))/( INDEX(CB!$D$62:$D$67,MATCH('1'!AE37, CB!$D$62:$D$67,1)+1)- INDEX(CB!$D$62:$D$67,MATCH('1'!AE37,CB!$D$62:$D$67,1))),IF(AND('1'!AF37=CB!$A$68, '1'!AG37=CB!$B$68),INDEX(CB!$F$68:$F$73,MATCH('1'!AE37, CB!$D$68:$D$73,1))+('1'!AE37- INDEX(CB!$D$68:$D$73,MATCH('1'!AE37,CB!$D$68:$D$73,1)))*( INDEX(CB!$F$68:$F$73,MATCH('1'!AE37, CB!$D$68:$D$73,1)+1)- INDEX(CB!$F$68:$F$73,MATCH('1'!AE37, CB!$D$68:$D$73,1)))/(INDEX(CB!$D$68:$D$73,MATCH('1'!AE37, CB!$D$68:$D$73,1)+1)- INDEX(CB!$D$68:$D$73,MATCH('1'!AE37,CB!$D$68:$D$73,1))),IF(AND('1'!AF37=CB!$A$74, '1'!AG37=CB!$B$74),INDEX(CB!$F$74:$F$79,MATCH('1'!AE37, CB!$D$74:$D$79,1))+('1'!AE37- INDEX(CB!$D$74:$D$79,MATCH('1'!AE37,CB!$D$74:$D$79,1)))*( INDEX(CB!$F$74:$F$79,MATCH('1'!AE37, CB!$D$74:$D$79,1)+1)- INDEX(CB!$F$74:$F$79,MATCH('1'!AE37, CB!$D$74:$D$79,1)))/(INDEX(CB!$D$74:$D$79,MATCH('1'!AE37, CB!$D$74:$D$79,1)+1)- INDEX(CB!$D$74:$D$79,MATCH('1'!AE37,CB!$D$74:$D$79,1))),IF(AND('1'!AF37=CB!$A$80, '1'!AG37=CB!$B$80),INDEX(CB!$F$80:$F$85,MATCH('1'!AE37, CB!$D$80:$D$85,1))+('1'!AE37- INDEX(CB!$D$80:$D$85,MATCH('1'!AE37,CB!$D$80:$D$85,1)))*( INDEX(CB!$F$80:$F$85,MATCH('1'!AE37, CB!$D$80:$D$85,1)+1)- INDEX(CB!$F$80:$F$85,MATCH('1'!AE37, CB!$D$80:$D$85,1)))/(INDEX(CB!$D$80:$D$85,MATCH('1'!AE37, CB!$D$80:$D$85,1)+1)- INDEX(CB!$D$80:$D$85,MATCH('1'!AE37,CB!$D$80:$D$85,1))),IF(AND('1'!AF37=CB!$A$86, '1'!AG37=CB!$B$86),INDEX(CB!$F$86:$F$91,MATCH('1'!AE37, CB!$D$86:$D$91,1))+('1'!AE37- INDEX(CB!$D$86:$D$91,MATCH('1'!AE37,CB!$D$86:$D$91,1)))*( INDEX(CB!$F$86:$F$91,MATCH('1'!AE37, CB!$D$86:$D$91,1)+1)- INDEX(CB!$F$86:$F$91,MATCH('1'!AE37, CB!$D$86:$D$91,1)))/(INDEX(CB!$D$86:$D$91,MATCH('1'!AE37, CB!$D$86:$D$91,1)+1)- INDEX(CB!$D$86:$D$91,MATCH('1'!AE37,CB!$D$86:$D$91,1))),IF(AND('1'!AF37=CB!$A$92, '1'!AG37=CB!$B$92),INDEX(CB!$F$92:$F$97,MATCH('1'!AE37, CB!$D$92:$D$97,1))+('1'!AE37- INDEX(CB!$D$92:$D$97,MATCH('1'!AE37,CB!$D$92:$D$97,1)))*( INDEX(CB!$F$92:$F$97,MATCH('1'!AE37, CB!$D$92:$D$97,1)+1)- INDEX(CB!$F$92:$F$97,MATCH('1'!AE37, CB!$D$92:$D$97,1)))/(INDEX(CB!$D$92:$D$97,MATCH('1'!AE37, CB!$D$92:$D$97,1)+1)- INDEX(CB!$D$92:$D$97,MATCH('1'!AE37,CB!$D$92:$D$97,1))),IF(AND('1'!AF37=CB!$A$98, '1'!AG37=CB!$B$98),INDEX(CB!$F$98:$F$103,MATCH('1'!AE37, CB!$D$98:$D$103,1))+('1'!AE37- INDEX(CB!$D$98:$D$103,MATCH('1'!AE37,CB!$D$98:$D$103,1)))*( INDEX(CB!$F$98:$F$103,MATCH('1'!AE37, CB!$D$98:$D$103,1)+1)- INDEX(CB!$F$98:$F$103,MATCH('1'!AE37, CB!$D$98:$D$103,1)))/(INDEX(CB!$D$98:$D$103,MATCH('1'!AE37, CB!$D$98:$D$103,1)+1)- INDEX(CB!$D$98:$D$103,MATCH('1'!AE37,CB!$D$98:$D$103,1))),IF(AND('1'!AF37=CB!$A$104, '1'!AG37=CB!$B$104),INDEX(CB!$F$104:$F$109,MATCH('1'!AE37, CB!$D$104:$D$109,1))+('1'!AE37- INDEX(CB!$D$104:$D$109,MATCH('1'!AE37,CB!$D$104:$D$109,1)))*( INDEX(CB!$F$104:$F$109,MATCH('1'!AE37, CB!$D$104:$D$109,1)+1)- INDEX(CB!$F$104:$F$109,MATCH('1'!AE37, CB!$D$104:$D$109,1)))/(INDEX(CB!$D$104:$D$109,MATCH('1'!AE37, CB!$D$104:$D$109,1)+1)- INDEX(CB!$D$104:$D$109,MATCH('1'!AE37,CB!$D$104:$D$109,1))),0))))))))))))))))))</f>
        <v>0</v>
      </c>
      <c r="AO37" s="33">
        <f>IF(AND('1'!AF37=CB!$A$2, '1'!AG37=CB!$B$2),INDEX(CB!$E$2:$E$7,MATCH('1'!AE37, CB!$D$2:$D$7,1))+('1'!AE37- INDEX(CB!$D$2:$D$7,MATCH('1'!AE37,CB!$D$2:$D$7,1)))*( INDEX(CB!$E$2:$E$7,MATCH('1'!AE37, CB!$D$2:$D$7,1)+1)- INDEX(CB!$E$2:$E$7,MATCH('1'!AE37, CB!$D$2:$D$7,1)))/( INDEX(CB!$D$2:$D$7,MATCH('1'!AE37, CB!$D$2:$D$7,1)+1)- INDEX(CB!$D$2:$D$7,MATCH('1'!AE37,CB!$D$2:$D$7,1))),IF(AND('1'!AF37=CB!$A$8, '1'!AG37=CB!$B$8),INDEX(CB!$E$8:$E$13,MATCH('1'!AE37, CB!$D$8:$D$13,1))+('1'!AE37- INDEX(CB!$D$8:$D$13,MATCH('1'!AE37,CB!$D$8:$D$13,1)))*( INDEX(CB!$E$8:$E$13,MATCH('1'!AE37, CB!$D$8:$D$13,1)+1)- INDEX(CB!$E$8:$E$13,MATCH('1'!AE37, CB!$D$8:$D$13,1)))/( INDEX(CB!$D$8:$D$13,MATCH('1'!AE37, CB!$D$8:$D$13,1)+1)- INDEX(CB!$D$8:$D$13,MATCH('1'!AE37,CB!$D$8:$D$13,1))),IF(AND('1'!AF37=CB!$A$14, '1'!AG37=CB!$B$14),INDEX(CB!$E$14:$E$19,MATCH('1'!AE37, CB!$D$14:$D$19,1))+('1'!AE37- INDEX(CB!$D$14:$D$19,MATCH('1'!AE37,CB!$D$14:$D$19,1)))*( INDEX(CB!$E$14:$E$19,MATCH('1'!AE37, CB!$D$14:$D$19,1)+1)- INDEX(CB!$E$14:$E$19,MATCH('1'!AE37, CB!$D$14:$D$19,1)))/( INDEX(CB!$D$14:$D$19,MATCH('1'!AE37, CB!$D$14:$D$19,1)+1)- INDEX(CB!$D$14:$D$19,MATCH('1'!AE37,CB!$D$14:$D$19,1))),IF(AND('1'!AF37=CB!$A$20, '1'!AG37=CB!$B$20),INDEX(CB!$E$20:$E$25,MATCH('1'!AE37, CB!$D$20:$D$25,1))+('1'!AE37- INDEX(CB!$D$20:$D$25,MATCH('1'!AE37,CB!$D$20:$D$25,1)))*( INDEX(CB!$E$20:$E$25,MATCH('1'!AE37, CB!$D$20:$D$25,1)+1)- INDEX(CB!$E$20:$E$25,MATCH('1'!AE37, CB!$D$20:$D$25,1)))/( INDEX(CB!$D$20:$D$25,MATCH('1'!AE37, CB!$D$20:$D$25,1)+1)- INDEX(CB!$D$20:$D$25,MATCH('1'!AE37,CB!$D$20:$D$25,1))),IF(AND('1'!AF37=CB!$A$26, '1'!AG37=CB!$B$26),INDEX(CB!$E$26:$E$31,MATCH('1'!AE37, CB!$D$26:$D$31,1))+('1'!AE37- INDEX(CB!$D$26:$D$31,MATCH('1'!AE37,CB!$D$26:$D$31,1)))*( INDEX(CB!$E$26:$E$31,MATCH('1'!AE37, CB!$D$26:$D$31,1)+1)- INDEX(CB!$E$26:$E$31,MATCH('1'!AE37, CB!$D$26:$D$31,1)))/( INDEX(CB!$D$26:$D$31,MATCH('1'!AE37, CB!$D$26:$D$31,1)+1)- INDEX(CB!$D$26:$D$31,MATCH('1'!AE37,CB!$D$26:$D$31,1))),IF(AND('1'!AF37=CB!$A$32, '1'!AG37=CB!$B$32),INDEX(CB!$E$32:$E$37,MATCH('1'!AE37, CB!$D$32:$D$37,1))+('1'!AE37- INDEX(CB!$D$32:$D$37,MATCH('1'!AE37,CB!$D$32:$D$37,1)))*( INDEX(CB!$E$32:$E$37,MATCH('1'!AE37, CB!$D$32:$D$37,1)+1)- INDEX(CB!$E$32:$E$37,MATCH('1'!AE37, CB!$D$32:$D$37,1)))/( INDEX(CB!$D$32:$D$37,MATCH('1'!AE37, CB!$D$32:$D$37,1)+1)- INDEX(CB!$D$32:$D$37,MATCH('1'!AE37,CB!$D$32:$D$37,1))),IF(AND('1'!AF37=CB!$A$38, '1'!AG37=CB!$B$38),INDEX(CB!$E$38:$E$43,MATCH('1'!AE37, CB!$D$38:$D$43,1))+('1'!AE37- INDEX(CB!$D$38:$D$43,MATCH('1'!AE37,CB!$D$38:$D$43,1)))*( INDEX(CB!$E$38:$E$43,MATCH('1'!AE37, CB!$D$38:$D$43,1)+1)- INDEX(CB!$E$38:$E$43,MATCH('1'!AE37, CB!$D$38:$D$43,1)))/( INDEX(CB!$D$38:$D$43,MATCH('1'!AE37, CB!$D$38:$D$43,1)+1)- INDEX(CB!$D$38:$D$43,MATCH('1'!AE37,CB!$D$38:$D$43,1))),IF(AND('1'!AF37=CB!$A$44, '1'!AG37=CB!$B$44),INDEX(CB!$E$44:$E$49,MATCH('1'!AE37, CB!$D$44:$D$49,1))+('1'!AE37- INDEX(CB!$D$44:$D$49,MATCH('1'!AE37,CB!$D$44:$D$49,1)))*( INDEX(CB!$E$44:$E$49,MATCH('1'!AE37, CB!$D$44:$D$49,1)+1)- INDEX(CB!$E$44:$E$49,MATCH('1'!AE37, CB!$D$44:$D$49,1)))/( INDEX(CB!$D$44:$D$49,MATCH('1'!AE37, CB!$D$44:$D$49,1)+1)- INDEX(CB!$D$44:$D$49,MATCH('1'!AE37,CB!$D$44:$D$49,1))),IF(AND('1'!AF37=CB!$A$50, '1'!AG37=CB!$B$50),INDEX(CB!$E$50:$E$55,MATCH('1'!AE37, CB!$D$50:$D$55,1))+('1'!AE37- INDEX(CB!$D$50:$D$55,MATCH('1'!AE37,CB!$D$50:$D$55,1)))*( INDEX(CB!$E$50:$E$55,MATCH('1'!AE37, CB!$D$50:$D$55,1)+1)- INDEX(CB!$E$50:$E$55,MATCH('1'!AE37, CB!$D$50:$D$55,1)))/( INDEX(CB!$D$50:$D$55,MATCH('1'!AE37, CB!$D$50:$D$55,1)+1)- INDEX(CB!$D$50:$D$55,MATCH('1'!AE37,CB!$D$50:$D$55,1))),IF(AND('1'!AF37=CB!$A$56, '1'!AG37=CB!$B$56),INDEX(CB!$E$56:$E$61,MATCH('1'!AE37, CB!$D$56:$D$61,1))+('1'!AE37- INDEX(CB!$D$56:$D$61,MATCH('1'!AE37,CB!$D$56:$D$61,1)))*( INDEX(CB!$E$56:$E$61,MATCH('1'!AE37, CB!$D$56:$D$61,1)+1)- INDEX(CB!$E$56:$E$61,MATCH('1'!AE37, CB!$D$56:$D$61,1)))/( INDEX(CB!$D$56:$D$61,MATCH('1'!AE37, CB!$D$56:$D$61,1)+1)- INDEX(CB!$D$56:$D$61,MATCH('1'!AE37,CB!$D$56:$D$61,1))),IF(AND('1'!AF37=CB!$A$62, '1'!AG37=CB!$B$62),INDEX(CB!$E$62:$E$67,MATCH('1'!AE37, CB!$D$62:$D$67,1))+('1'!AE37- INDEX(CB!$D$62:$D$67,MATCH('1'!AE37,CB!$D$62:$D$67,1)))*( INDEX(CB!$E$62:$E$67,MATCH('1'!AE37, CB!$D$62:$D$67,1)+1)- INDEX(CB!$E$62:$E$67,MATCH('1'!AE37, CB!$D$62:$D$67,1)))/( INDEX(CB!$D$62:$D$67,MATCH('1'!AE37, CB!$D$62:$D$67,1)+1)- INDEX(CB!$D$62:$D$67,MATCH('1'!AE37,CB!$D$62:$D$67,1))),IF(AND('1'!AF37=CB!$A$68, '1'!AG37=CB!$B$68),INDEX(CB!$E$68:$E$73,MATCH('1'!AE37, CB!$D$68:$D$73,1))+('1'!AE37- INDEX(CB!$D$68:$D$73,MATCH('1'!AE37,CB!$D$68:$D$73,1)))*( INDEX(CB!$E$68:$E$73,MATCH('1'!AE37, CB!$D$68:$D$73,1)+1)- INDEX(CB!$E$68:$E$73,MATCH('1'!AE37, CB!$D$68:$D$73,1)))/(INDEX(CB!$D$68:$D$73,MATCH('1'!AE37, CB!$D$68:$D$73,1)+1)- INDEX(CB!$D$68:$D$73,MATCH('1'!AE37,CB!$D$68:$D$73,1))),IF(AND('1'!AF37=CB!$A$74, '1'!AG37=CB!$B$74),INDEX(CB!$E$74:$E$79,MATCH('1'!AE37, CB!$D$74:$D$79,1))+('1'!AE37- INDEX(CB!$D$74:$D$79,MATCH('1'!AE37,CB!$D$74:$D$79,1)))*( INDEX(CB!$E$74:$E$79,MATCH('1'!AE37, CB!$D$74:$D$79,1)+1)- INDEX(CB!$E$74:$E$79,MATCH('1'!AE37, CB!$D$74:$D$79,1)))/(INDEX(CB!$D$74:$D$79,MATCH('1'!AE37, CB!$D$74:$D$79,1)+1)- INDEX(CB!$D$74:$D$79,MATCH('1'!AE37,CB!$D$74:$D$79,1))),IF(AND('1'!AF37=CB!$A$80, '1'!AG37=CB!$B$80),INDEX(CB!$E$80:$E$85,MATCH('1'!AE37, CB!$D$80:$D$85,1))+('1'!AE37- INDEX(CB!$D$80:$D$85,MATCH('1'!AE37,CB!$D$80:$D$85,1)))*( INDEX(CB!$E$80:$E$85,MATCH('1'!AE37, CB!$D$80:$D$85,1)+1)- INDEX(CB!$E$80:$E$85,MATCH('1'!AE37, CB!$D$80:$D$85,1)))/(INDEX(CB!$D$80:$D$85,MATCH('1'!AE37, CB!$D$80:$D$85,1)+1)- INDEX(CB!$D$80:$D$85,MATCH('1'!AE37,CB!$D$80:$D$85,1))),IF(AND('1'!AF37=CB!$A$86, '1'!AG37=CB!$B$86),INDEX(CB!$E$86:$E$91,MATCH('1'!AE37, CB!$D$86:$D$91,1))+('1'!AE37- INDEX(CB!$D$86:$D$91,MATCH('1'!AE37,CB!$D$86:$D$91,1)))*( INDEX(CB!$E$86:$E$91,MATCH('1'!AE37, CB!$D$86:$D$91,1)+1)- INDEX(CB!$E$86:$E$91,MATCH('1'!AE37, CB!$D$86:$D$91,1)))/(INDEX(CB!$D$86:$D$91,MATCH('1'!AE37, CB!$D$86:$D$91,1)+1)- INDEX(CB!$D$86:$D$91,MATCH('1'!AE37,CB!$D$86:$D$91,1))),IF(AND('1'!AF37=CB!$A$92, '1'!AG37=CB!$B$92),INDEX(CB!$E$92:$E$97,MATCH('1'!AE37, CB!$D$92:$D$97,1))+('1'!AE37- INDEX(CB!$D$92:$D$97,MATCH('1'!AE37,CB!$D$92:$D$97,1)))*( INDEX(CB!$E$92:$E$97,MATCH('1'!AE37, CB!$D$92:$D$97,1)+1)- INDEX(CB!$E$92:$E$97,MATCH('1'!AE37, CB!$D$92:$D$97,1)))/(INDEX(CB!$D$92:$D$97,MATCH('1'!AE37, CB!$D$92:$D$97,1)+1)- INDEX(CB!$D$92:$D$97,MATCH('1'!AE37,CB!$D$92:$D$97,1))),IF(AND('1'!AF37=CB!$A$98, '1'!AG37=CB!$B$98),INDEX(CB!$E$98:$E$103,MATCH('1'!AE37, CB!$D$98:$D$103,1))+('1'!AE37- INDEX(CB!$D$98:$D$103,MATCH('1'!AE37,CB!$D$98:$D$103,1)))*( INDEX(CB!$E$98:$E$103,MATCH('1'!AE37, CB!$D$98:$D$103,1)+1)- INDEX(CB!$E$98:$E$103,MATCH('1'!AE37, CB!$D$98:$D$103,1)))/(INDEX(CB!$D$98:$D$103,MATCH('1'!AE37, CB!$D$98:$D$103,1)+1)- INDEX(CB!$D$98:$D$103,MATCH('1'!AE37,CB!$D$98:$D$103,1))),IF(AND('1'!AF37=CB!$A$104, '1'!AG37=CB!$B$104),INDEX(CB!$E$104:$E$109,MATCH('1'!AE37, CB!$D$104:$D$109,1))+('1'!AE37- INDEX(CB!$D$104:$D$109,MATCH('1'!AE37,CB!$D$104:$D$109,1)))*( INDEX(CB!$E$104:$E$109,MATCH('1'!AE37, CB!$D$104:$D$109,1)+1)- INDEX(CB!$E$104:$E$109,MATCH('1'!AE37, CB!$D$104:$D$109,1)))/(INDEX(CB!$D$104:$D$109,MATCH('1'!AE37, CB!$D$104:$D$109,1)+1)- INDEX(CB!$D$104:$D$109,MATCH('1'!AE37,CB!$D$104:$D$109,1))),0))))))))))))))))))</f>
        <v>0</v>
      </c>
      <c r="AP37" s="11" t="e">
        <f t="shared" si="16"/>
        <v>#VALUE!</v>
      </c>
      <c r="AQ37" s="11" t="e">
        <f>(-AP36+IF(AND('1'!AF37=CB!$A$2,'1'!AG37=CB!$B$2),MAX(CB!$D$2:$D$7),IF(AND('1'!AF37=CB!$A$8,'1'!AG37=CB!$B$8),MAX(CB!$D$8:$D$13),IF(AND('1'!AF37=CB!$A$14,'1'!AG37=CB!$B$14),MAX(CB!$D$14:$D$19),IF(AND('1'!AF37=CB!$A$20,'1'!AG37=CB!$B$20),MAX(CB!$D$20:$D$25),IF(AND('1'!AF37=CB!$A$26,'1'!AG37=CB!$B$26),MAX(CB!$D$26:$D$31),IF(AND('1'!AF37=CB!$A$32,'1'!AG37=CB!$B$32),CB!$D$36+(6-CB!$C$36)*(CB!$D$37-CB!$D$36)/(CB!$C$37-CB!$C$36),IF(AND('1'!AF37=CB!$A$38,'1'!AG37=CB!$B$38),CB!$D$42+(6-CB!$C$42)*(CB!$D$43-CB!$D$42)/(CB!$C$43-CB!$C$42),IF(AND('1'!AF37=CB!$A$44,'1'!AG37=CB!$B$44),CB!$D$48+(6-CB!$C$48)*(CB!$D$49-CB!$D$48)/(CB!$C$49-CB!$C$48),IF(AND('1'!AF37=CB!$A$50,'1'!AG37=CB!$B$50),CB!$D$54+(6-CB!$C$54)*(CB!$D$55-CB!$D$54)/(CB!$C$55-CB!$C$54),IF(AND('1'!AF37=CB!$A$56,'1'!AG37=CB!$B$56),CB!$D$60+(6-CB!$C$60)*(CB!$D$61-CB!$D$60)/(CB!$C$61-CB!$C$60),IF(AND('1'!AF37=CB!$A$62,'1'!AG37=CB!$B$62),MAX(CB!$D$62:$D$67),IF(AND('1'!AF37=CB!$A$68,'1'!AG37=CB!$B$68),MAX(CB!$D$68:$D$73),IF(AND('1'!AF37=CB!$A$74,'1'!AG37=CB!$B$74),MAX(CB!$D$74:$D$79),IF(AND('1'!AF37=CB!$A$80,'1'!AG37=CB!$B$80),MAX(CB!$D$80:$D$85),IF(AND('1'!AF37=CB!$A$86,'1'!AG37=CB!$B$86),MAX(CB!$D$86:$D$91),IF(AND('1'!AF37=CB!$A$92,'1'!AG37=CB!$B$92),MAX(CB!$D$92:$D$97),IF(AND('1'!AF37=CB!$A$98,'1'!AG37=CB!$B$98),MAX(CB!$D$98:$D$103),IF(AND('1'!AF37=CB!$A$104,'1'!AG37=CB!$B$104),MAX(CB!$D$104:$D$109),0)))))))))))))))))))/(F37*H37*D37)*43560+$B36</f>
        <v>#VALUE!</v>
      </c>
      <c r="AR37" s="38" t="e">
        <f>IF(AND('1'!AF37=CB!$A$2, '1'!AH37=CB!$B$2),INDEX(CB!$K$2:$K$7,MATCH('1'!AE37, CB!$D$2:$D$7,1))+('1'!AE37- INDEX(CB!$D$2:$D$7,MATCH('1'!AE37,CB!$D$2:$D$7,1)))*( INDEX(CB!$K$2:$K$7,MATCH('1'!AE37, CB!$D$2:$D$7,1)+1)- INDEX(CB!$K$2:$K$7,MATCH('1'!AE37, CB!$D$2:$D$7,1)))/( INDEX(CB!$D$2:$D$7,MATCH('1'!AE37, CB!$D$2:$D$7,1)+1)- INDEX(CB!$D$2:$D$7,MATCH('1'!AE37,CB!$D$2:$D$7,1))),IF(AND('1'!AF37=CB!$A$8, '1'!AH37=CB!$B$8),INDEX(CB!$K$8:$K$13,MATCH('1'!AE37, CB!$D$8:$D$13,1))+('1'!AE37- INDEX(CB!$D$8:$D$13,MATCH('1'!AE37,CB!$D$8:$D$13,1)))*( INDEX(CB!$K$8:$K$13,MATCH('1'!AE37, CB!$D$8:$D$13,1)+1)- INDEX(CB!$K$8:$K$13,MATCH('1'!AE37, CB!$D$8:$D$13,1)))/( INDEX(CB!$D$8:$D$13,MATCH('1'!AE37, CB!$D$8:$D$13,1)+1)- INDEX(CB!$D$8:$D$13,MATCH('1'!AE37,CB!$D$8:$D$13,1))),IF(AND('1'!AF37=CB!$A$14, '1'!AH37=CB!$B$14),INDEX(CB!$K$14:$K$19,MATCH('1'!AE37, CB!$D$14:$D$19,1))+('1'!AE37- INDEX(CB!$D$14:$D$19,MATCH('1'!AE37,CB!$D$14:$D$19,1)))*( INDEX(CB!$K$14:$K$19,MATCH('1'!AE37, CB!$D$14:$D$19,1)+1)- INDEX(CB!$K$14:$K$19,MATCH('1'!AE37, CB!$D$14:$D$19,1)))/( INDEX(CB!$D$14:$D$19,MATCH('1'!AE37, CB!$D$14:$D$19,1)+1)- INDEX(CB!$D$14:$D$19,MATCH('1'!AE37,CB!$D$14:$D$19,1))),IF(AND('1'!AF37=CB!$A$20, '1'!AH37=CB!$B$20),INDEX(CB!$K$20:$K$25,MATCH('1'!AE37, CB!$D$20:$D$25,1))+('1'!AE37- INDEX(CB!$D$20:$D$25,MATCH('1'!AE37,CB!$D$20:$D$25,1)))*( INDEX(CB!$K$20:$K$25,MATCH('1'!AE37, CB!$D$20:$D$25,1)+1)- INDEX(CB!$K$20:$K$25,MATCH('1'!AE37, CB!$D$20:$D$25,1)))/( INDEX(CB!$D$20:$D$25,MATCH('1'!AE37, CB!$D$20:$D$25,1)+1)- INDEX(CB!$D$20:$D$25,MATCH('1'!AE37,CB!$D$20:$D$25,1))),IF(AND('1'!AF37=CB!$A$26, '1'!AH37=CB!$B$26),INDEX(CB!$K$26:$K$31,MATCH('1'!AE37, CB!$D$26:$D$31,1))+('1'!AE37- INDEX(CB!$D$26:$D$31,MATCH('1'!AE37,CB!$D$26:$D$31,1)))*( INDEX(CB!$K$26:$K$31,MATCH('1'!AE37, CB!$D$26:$D$31,1)+1)- INDEX(CB!$K$26:$K$31,MATCH('1'!AE37, CB!$D$26:$D$31,1)))/( INDEX(CB!$D$26:$D$31,MATCH('1'!AE37, CB!$D$26:$D$31,1)+1)- INDEX(CB!$D$26:$D$31,MATCH('1'!AE37,CB!$D$26:$D$31,1))),IF(AND('1'!AF37=CB!$A$32, '1'!AH37=CB!$B$32),INDEX(CB!$K$32:$K$37,MATCH('1'!AE37, CB!$D$32:$D$37,1))+('1'!AE37- INDEX(CB!$D$32:$D$37,MATCH('1'!AE37,CB!$D$32:$D$37,1)))*( INDEX(CB!$K$32:$K$37,MATCH('1'!AE37, CB!$D$32:$D$37,1)+1)- INDEX(CB!$K$32:$K$37,MATCH('1'!AE37, CB!$D$32:$D$37,1)))/( INDEX(CB!$D$32:$D$37,MATCH('1'!AE37, CB!$D$32:$D$37,1)+1)- INDEX(CB!$D$32:$D$37,MATCH('1'!AE37,CB!$D$32:$D$37,1))),IF(AND('1'!AF37=CB!$A$38, '1'!AH37=CB!$B$38),INDEX(CB!$K$38:$K$43,MATCH('1'!AE37, CB!$D$38:$D$43,1))+('1'!AE37- INDEX(CB!$D$38:$D$43,MATCH('1'!AE37,CB!$D$38:$D$43,1)))*( INDEX(CB!$K$38:$K$43,MATCH('1'!AE37, CB!$D$38:$D$43,1)+1)- INDEX(CB!$K$38:$K$43,MATCH('1'!AE37, CB!$D$38:$D$43,1)))/( INDEX(CB!$D$38:$D$43,MATCH('1'!AE37, CB!$D$38:$D$43,1)+1)- INDEX(CB!$D$38:$D$43,MATCH('1'!AE37,CB!$D$38:$D$43,1))),IF(AND('1'!AF37=CB!$A$44, '1'!AH37=CB!$B$44),INDEX(CB!$K$44:$K$49,MATCH('1'!AE37, CB!$D$44:$D$49,1))+('1'!AE37- INDEX(CB!$D$44:$D$49,MATCH('1'!AE37,CB!$D$44:$D$49,1)))*( INDEX(CB!$K$44:$K$49,MATCH('1'!AE37, CB!$D$44:$D$49,1)+1)- INDEX(CB!$K$44:$K$49,MATCH('1'!AE37, CB!$D$44:$D$49,1)))/( INDEX(CB!$D$44:$D$49,MATCH('1'!AE37, CB!$D$44:$D$49,1)+1)- INDEX(CB!$D$44:$D$49,MATCH('1'!AE37,CB!$D$44:$D$49,1))),IF(AND('1'!AF37=CB!$A$50, '1'!AH37=CB!$B$50),INDEX(CB!$K$50:$K$55,MATCH('1'!AE37, CB!$D$50:$D$55,1))+('1'!AE37- INDEX(CB!$D$50:$D$55,MATCH('1'!AE37,CB!$D$50:$D$55,1)))*( INDEX(CB!$K$50:$K$55,MATCH('1'!AE37, CB!$D$50:$D$55,1)+1)- INDEX(CB!$K$50:$K$55,MATCH('1'!AE37, CB!$D$50:$D$55,1)))/( INDEX(CB!$D$50:$D$55,MATCH('1'!AE37, CB!$D$50:$D$55,1)+1)- INDEX(CB!$D$50:$D$55,MATCH('1'!AE37,CB!$D$50:$D$55,1))),IF(AND('1'!AF37=CB!$A$56, '1'!AH37=CB!$B$56),INDEX(CB!$K$56:$K$61,MATCH('1'!AE37, CB!$D$56:$D$61,1))+('1'!AE37- INDEX(CB!$D$56:$D$61,MATCH('1'!AE37,CB!$D$56:$D$61,1)))*( INDEX(CB!$K$56:$K$61,MATCH('1'!AE37, CB!$D$56:$D$61,1)+1)- INDEX(CB!$K$56:$K$61,MATCH('1'!AE37, CB!$D$56:$D$61,1)))/( INDEX(CB!$D$56:$D$61,MATCH('1'!AE37, CB!$D$56:$D$61,1)+1)- INDEX(CB!$D$56:$D$61,MATCH('1'!AE37,CB!$D$56:$D$61,1))),IF(AND('1'!AF37=CB!$A$62, '1'!AH37=CB!$B$62),INDEX(CB!$K$62:$K$67,MATCH('1'!AE37, CB!$D$62:$D$67,1))+('1'!AE37- INDEX(CB!$D$62:$D$67,MATCH('1'!AE37,CB!$D$62:$D$67,1)))*( INDEX(CB!$K$62:$K$67,MATCH('1'!AE37, CB!$D$62:$D$67,1)+1)- INDEX(CB!$K$62:$K$67,MATCH('1'!AE37, CB!$D$62:$D$67,1)))/( INDEX(CB!$D$62:$D$67,MATCH('1'!AE37, CB!$D$62:$D$67,1)+1)- INDEX(CB!$D$62:$D$67,MATCH('1'!AE37,CB!$D$62:$D$67,1))),IF(AND('1'!AF37=CB!$A$68, '1'!AH37=CB!$B$68),INDEX(CB!$K$68:$K$73,MATCH('1'!AE37, CB!$D$68:$D$73,1))+('1'!AE37- INDEX(CB!$D$68:$D$73,MATCH('1'!AE37,CB!$D$68:$D$73,1)))*( INDEX(CB!$K$68:$K$73,MATCH('1'!AE37, CB!$D$68:$D$73,1)+1)- INDEX(CB!$K$68:$K$73,MATCH('1'!AE37, CB!$D$68:$D$73,1)))/(INDEX(CB!$D$68:$D$73,MATCH('1'!AE37, CB!$D$68:$D$73,1)+1)- INDEX(CB!$D$68:$D$73,MATCH('1'!AE37,CB!$D$68:$D$73,1))),IF(AND('1'!AF37=CB!$A$74, '1'!AH37=CB!$B$74),INDEX(CB!$K$74:$K$79,MATCH('1'!AE37, CB!$D$74:$D$79,1))+('1'!AE37- INDEX(CB!$D$74:$D$79,MATCH('1'!AE37,CB!$D$74:$D$79,1)))*( INDEX(CB!$K$74:$K$79,MATCH('1'!AE37, CB!$D$74:$D$79,1)+1)- INDEX(CB!$K$74:$K$79,MATCH('1'!AE37, CB!$D$74:$D$79,1)))/(INDEX(CB!$D$74:$D$79,MATCH('1'!AE37, CB!$D$74:$D$79,1)+1)- INDEX(CB!$D$74:$D$79,MATCH('1'!AE37,CB!$D$74:$D$79,1))),IF(AND('1'!AF37=CB!$A$80, '1'!AH37=CB!$B$80),INDEX(CB!$K$80:$K$85,MATCH('1'!AE37, CB!$D$80:$D$85,1))+('1'!AE37- INDEX(CB!$D$80:$D$85,MATCH('1'!AE37,CB!$D$80:$D$85,1)))*( INDEX(CB!$K$80:$K$85,MATCH('1'!AE37, CB!$D$80:$D$85,1)+1)- INDEX(CB!$K$80:$K$85,MATCH('1'!AE37, CB!$D$80:$D$85,1)))/(INDEX(CB!$D$80:$D$85,MATCH('1'!AE37, CB!$D$80:$D$85,1)+1)- INDEX(CB!$D$80:$D$85,MATCH('1'!AE37,CB!$D$80:$D$85,1))),IF(AND('1'!AF37=CB!$A$86, '1'!AH37=CB!$B$86),INDEX(CB!$K$86:$K$91,MATCH('1'!AE37, CB!$D$86:$D$91,1))+('1'!AE37- INDEX(CB!$D$86:$D$91,MATCH('1'!AE37,CB!$D$86:$D$91,1)))*( INDEX(CB!$K$86:$K$91,MATCH('1'!AE37, CB!$D$86:$D$91,1)+1)- INDEX(CB!$K$86:$K$91,MATCH('1'!AE37, CB!$D$86:$D$91,1)))/(INDEX(CB!$D$86:$D$91,MATCH('1'!AE37, CB!$D$86:$D$91,1)+1)- INDEX(CB!$D$86:$D$91,MATCH('1'!AE37,CB!$D$86:$D$91,1))),IF(AND('1'!AF37=CB!$A$92, '1'!AH37=CB!$B$92),INDEX(CB!$K$92:$K$97,MATCH('1'!AE37, CB!$D$92:$D$97,1))+('1'!AE37- INDEX(CB!$D$92:$D$97,MATCH('1'!AE37,CB!$D$92:$D$97,1)))*( INDEX(CB!$K$92:$K$97,MATCH('1'!AE37, CB!$D$92:$D$97,1)+1)- INDEX(CB!$K$92:$K$97,MATCH('1'!AE37, CB!$D$92:$D$97,1)))/(INDEX(CB!$D$92:$D$97,MATCH('1'!AE37, CB!$D$92:$D$97,1)+1)- INDEX(CB!$D$92:$D$97,MATCH('1'!AE37,CB!$D$92:$D$97,1))),IF(AND('1'!AF37=CB!$A$98, '1'!AH37=CB!$B$98),INDEX(CB!$K$98:$K$103,MATCH('1'!AE37, CB!$D$98:$D$103,1))+('1'!AE37- INDEX(CB!$D$98:$D$103,MATCH('1'!AE37,CB!$D$98:$D$103,1)))*( INDEX(CB!$K$98:$K$103,MATCH('1'!AE37, CB!$D$98:$D$103,1)+1)- INDEX(CB!$K$98:$K$103,MATCH('1'!AE37, CB!$D$98:$D$103,1)))/(INDEX(CB!$D$98:$D$103,MATCH('1'!AE37, CB!$D$98:$D$103,1)+1)- INDEX(CB!$D$98:$D$103,MATCH('1'!AE37,CB!$D$98:$D$103,1))),IF(AND('1'!AF37=CB!$A$104, '1'!AH37=CB!$B$104),INDEX(CB!$K$104:$K$109,MATCH('1'!AE37, CB!$D$104:$D$109,1))+('1'!AE37- INDEX(CB!$D$104:$D$109,MATCH('1'!AE37,CB!$D$104:$D$109,1)))*( INDEX(CB!$K$104:$K$109,MATCH('1'!AE37, CB!$D$104:$D$109,1)+1)- INDEX(CB!$K$104:$K$109,MATCH('1'!AE37, CB!$D$104:$D$109,1)))/(INDEX(CB!$D$104:$D$109,MATCH('1'!AE37, CB!$D$104:$D$109,1)+1)- INDEX(CB!$D$104:$D$109,MATCH('1'!AE37,CB!$D$104:$D$109,1))),0))))))))))))))))))</f>
        <v>#N/A</v>
      </c>
      <c r="AS37" s="33" t="e">
        <f>IF(AND('1'!AF37=CB!$A$2, '1'!AH37=CB!$B$2),INDEX(CB!$I$2:$I$7,MATCH('1'!AE37, CB!$D$2:$D$7,1))+('1'!AE37- INDEX(CB!$D$2:$D$7,MATCH('1'!AE37,CB!$D$2:$D$7,1)))*( INDEX(CB!$I$2:$I$7,MATCH('1'!AE37, CB!$D$2:$D$7,1)+1)- INDEX(CB!$I$2:$I$7,MATCH('1'!AE37, CB!$D$2:$D$7,1)))/( INDEX(CB!$D$2:$D$7,MATCH('1'!AE37, CB!$D$2:$D$7,1)+1)- INDEX(CB!$D$2:$D$7,MATCH('1'!AE37,CB!$D$2:$D$7,1))),IF(AND('1'!AF37=CB!$A$8, '1'!AH37=CB!$B$8),INDEX(CB!$I$8:$I$13,MATCH('1'!AE37, CB!$D$8:$D$13,1))+('1'!AE37- INDEX(CB!$D$8:$D$13,MATCH('1'!AE37,CB!$D$8:$D$13,1)))*( INDEX(CB!$I$8:$I$13,MATCH('1'!AE37, CB!$D$8:$D$13,1)+1)- INDEX(CB!$I$8:$I$13,MATCH('1'!AE37, CB!$D$8:$D$13,1)))/( INDEX(CB!$D$8:$D$13,MATCH('1'!AE37, CB!$D$8:$D$13,1)+1)- INDEX(CB!$D$8:$D$13,MATCH('1'!AE37,CB!$D$8:$D$13,1))),IF(AND('1'!AF37=CB!$A$14, '1'!AH37=CB!$B$14),INDEX(CB!$I$14:$I$19,MATCH('1'!AE37, CB!$D$14:$D$19,1))+('1'!AE37- INDEX(CB!$D$14:$D$19,MATCH('1'!AE37,CB!$D$14:$D$19,1)))*( INDEX(CB!$I$14:$I$19,MATCH('1'!AE37, CB!$D$14:$D$19,1)+1)- INDEX(CB!$I$14:$I$19,MATCH('1'!AE37, CB!$D$14:$D$19,1)))/( INDEX(CB!$D$14:$D$19,MATCH('1'!AE37, CB!$D$14:$D$19,1)+1)- INDEX(CB!$D$14:$D$19,MATCH('1'!AE37,CB!$D$14:$D$19,1))),IF(AND('1'!AF37=CB!$A$20, '1'!AH37=CB!$B$20),INDEX(CB!$I$20:$I$25,MATCH('1'!AE37, CB!$D$20:$D$25,1))+('1'!AE37- INDEX(CB!$D$20:$D$25,MATCH('1'!AE37,CB!$D$20:$D$25,1)))*( INDEX(CB!$I$20:$I$25,MATCH('1'!AE37, CB!$D$20:$D$25,1)+1)- INDEX(CB!$I$20:$I$25,MATCH('1'!AE37, CB!$D$20:$D$25,1)))/( INDEX(CB!$D$20:$D$25,MATCH('1'!AE37, CB!$D$20:$D$25,1)+1)- INDEX(CB!$D$20:$D$25,MATCH('1'!AE37,CB!$D$20:$D$25,1))),IF(AND('1'!AF37=CB!$A$26, '1'!AH37=CB!$B$26),INDEX(CB!$I$26:$I$31,MATCH('1'!AE37, CB!$D$26:$D$31,1))+('1'!AE37- INDEX(CB!$D$26:$D$31,MATCH('1'!AE37,CB!$D$26:$D$31,1)))*( INDEX(CB!$I$26:$I$31,MATCH('1'!AE37, CB!$D$26:$D$31,1)+1)- INDEX(CB!$I$26:$I$31,MATCH('1'!AE37, CB!$D$26:$D$31,1)))/( INDEX(CB!$D$26:$D$31,MATCH('1'!AE37, CB!$D$26:$D$31,1)+1)- INDEX(CB!$D$26:$D$31,MATCH('1'!AE37,CB!$D$26:$D$31,1))),IF(AND('1'!AF37=CB!$A$32, '1'!AH37=CB!$B$32),INDEX(CB!$I$32:$I$37,MATCH('1'!AE37, CB!$D$32:$D$37,1))+('1'!AE37- INDEX(CB!$D$32:$D$37,MATCH('1'!AE37,CB!$D$32:$D$37,1)))*( INDEX(CB!$I$32:$I$37,MATCH('1'!AE37, CB!$D$32:$D$37,1)+1)- INDEX(CB!$I$32:$I$37,MATCH('1'!AE37, CB!$D$32:$D$37,1)))/( INDEX(CB!$D$32:$D$37,MATCH('1'!AE37, CB!$D$32:$D$37,1)+1)- INDEX(CB!$D$32:$D$37,MATCH('1'!AE37,CB!$D$32:$D$37,1))),IF(AND('1'!AF37=CB!$A$38, '1'!AH37=CB!$B$38),INDEX(CB!$I$38:$I$43,MATCH('1'!AE37, CB!$D$38:$D$43,1))+('1'!AE37- INDEX(CB!$D$38:$D$43,MATCH('1'!AE37,CB!$D$38:$D$43,1)))*( INDEX(CB!$I$38:$I$43,MATCH('1'!AE37, CB!$D$38:$D$43,1)+1)- INDEX(CB!$I$38:$I$43,MATCH('1'!AE37, CB!$D$38:$D$43,1)))/( INDEX(CB!$D$38:$D$43,MATCH('1'!AE37, CB!$D$38:$D$43,1)+1)- INDEX(CB!$D$38:$D$43,MATCH('1'!AE37,CB!$D$38:$D$43,1))),IF(AND('1'!AF37=CB!$A$44, '1'!AH37=CB!$B$44),INDEX(CB!$I$44:$I$49,MATCH('1'!AE37, CB!$D$44:$D$49,1))+('1'!AE37- INDEX(CB!$D$44:$D$49,MATCH('1'!AE37,CB!$D$44:$D$49,1)))*( INDEX(CB!$I$44:$I$49,MATCH('1'!AE37, CB!$D$44:$D$49,1)+1)- INDEX(CB!$I$44:$I$49,MATCH('1'!AE37, CB!$D$44:$D$49,1)))/( INDEX(CB!$D$44:$D$49,MATCH('1'!AE37, CB!$D$44:$D$49,1)+1)- INDEX(CB!$D$44:$D$49,MATCH('1'!AE37,CB!$D$44:$D$49,1))),IF(AND('1'!AF37=CB!$A$50, '1'!AH37=CB!$B$50),INDEX(CB!$I$50:$I$55,MATCH('1'!AE37, CB!$D$50:$D$55,1))+('1'!AE37- INDEX(CB!$D$50:$D$55,MATCH('1'!AE37,CB!$D$50:$D$55,1)))*( INDEX(CB!$I$50:$I$55,MATCH('1'!AE37, CB!$D$50:$D$55,1)+1)- INDEX(CB!$I$50:$I$55,MATCH('1'!AE37, CB!$D$50:$D$55,1)))/( INDEX(CB!$D$50:$D$55,MATCH('1'!AE37, CB!$D$50:$D$55,1)+1)- INDEX(CB!$D$50:$D$55,MATCH('1'!AE37,CB!$D$50:$D$55,1))),IF(AND('1'!AF37=CB!$A$56, '1'!AH37=CB!$B$56),INDEX(CB!$I$56:$I$61,MATCH('1'!AE37, CB!$D$56:$D$61,1))+('1'!AE37- INDEX(CB!$D$56:$D$61,MATCH('1'!AE37,CB!$D$56:$D$61,1)))*( INDEX(CB!$I$56:$I$61,MATCH('1'!AE37, CB!$D$56:$D$61,1)+1)- INDEX(CB!$I$56:$I$61,MATCH('1'!AE37, CB!$D$56:$D$61,1)))/( INDEX(CB!$D$56:$D$61,MATCH('1'!AE37, CB!$D$56:$D$61,1)+1)- INDEX(CB!$D$56:$D$61,MATCH('1'!AE37,CB!$D$56:$D$61,1))),IF(AND('1'!AF37=CB!$A$62, '1'!AH37=CB!$B$62),INDEX(CB!$I$62:$I$67,MATCH('1'!AE37, CB!$D$62:$D$67,1))+('1'!AE37- INDEX(CB!$D$62:$D$67,MATCH('1'!AE37,CB!$D$62:$D$67,1)))*( INDEX(CB!$I$62:$I$67,MATCH('1'!AE37, CB!$D$62:$D$67,1)+1)- INDEX(CB!$I$62:$I$67,MATCH('1'!AE37, CB!$D$62:$D$67,1)))/( INDEX(CB!$D$62:$D$67,MATCH('1'!AE37, CB!$D$62:$D$67,1)+1)- INDEX(CB!$D$62:$D$67,MATCH('1'!AE37,CB!$D$62:$D$67,1))),IF(AND('1'!AF37=CB!$A$68, '1'!AH37=CB!$B$68),INDEX(CB!$I$68:$I$73,MATCH('1'!AE37, CB!$D$68:$D$73,1))+('1'!AE37- INDEX(CB!$D$68:$D$73,MATCH('1'!AE37,CB!$D$68:$D$73,1)))*( INDEX(CB!$I$68:$I$73,MATCH('1'!AE37, CB!$D$68:$D$73,1)+1)- INDEX(CB!$I$68:$I$73,MATCH('1'!AE37, CB!$D$68:$D$73,1)))/(INDEX(CB!$D$68:$D$73,MATCH('1'!AE37, CB!$D$68:$D$73,1)+1)- INDEX(CB!$D$68:$D$73,MATCH('1'!AE37,CB!$D$68:$D$73,1))),IF(AND('1'!AF37=CB!$A$74, '1'!AH37=CB!$B$74),INDEX(CB!$I$74:$I$79,MATCH('1'!AE37, CB!$D$74:$D$79,1))+('1'!AE37- INDEX(CB!$D$74:$D$79,MATCH('1'!AE37,CB!$D$74:$D$79,1)))*( INDEX(CB!$I$74:$I$79,MATCH('1'!AE37, CB!$D$74:$D$79,1)+1)- INDEX(CB!$I$74:$I$79,MATCH('1'!AE37, CB!$D$74:$D$79,1)))/(INDEX(CB!$D$74:$D$79,MATCH('1'!AE37, CB!$D$74:$D$79,1)+1)- INDEX(CB!$D$74:$D$79,MATCH('1'!AE37,CB!$D$74:$D$79,1))),IF(AND('1'!AF37=CB!$A$80, '1'!AH37=CB!$B$80),INDEX(CB!$I$80:$I$85,MATCH('1'!AE37, CB!$D$80:$D$85,1))+('1'!AE37- INDEX(CB!$D$80:$D$85,MATCH('1'!AE37,CB!$D$80:$D$85,1)))*( INDEX(CB!$I$80:$I$85,MATCH('1'!AE37, CB!$D$80:$D$85,1)+1)- INDEX(CB!$I$80:$I$85,MATCH('1'!AE37, CB!$D$80:$D$85,1)))/(INDEX(CB!$D$80:$D$85,MATCH('1'!AE37, CB!$D$80:$D$85,1)+1)- INDEX(CB!$D$80:$D$85,MATCH('1'!AE37,CB!$D$80:$D$85,1))),IF(AND('1'!AF37=CB!$A$86, '1'!AH37=CB!$B$86),INDEX(CB!$I$86:$I$91,MATCH('1'!AE37, CB!$D$86:$D$91,1))+('1'!AE37- INDEX(CB!$D$86:$D$91,MATCH('1'!AE37,CB!$D$86:$D$91,1)))*( INDEX(CB!$I$86:$I$91,MATCH('1'!AE37, CB!$D$86:$D$91,1)+1)- INDEX(CB!$I$86:$I$91,MATCH('1'!AE37, CB!$D$86:$D$91,1)))/(INDEX(CB!$D$86:$D$91,MATCH('1'!AE37, CB!$D$86:$D$91,1)+1)- INDEX(CB!$D$86:$D$91,MATCH('1'!AE37,CB!$D$86:$D$91,1))),IF(AND('1'!AF37=CB!$A$92, '1'!AH37=CB!$B$92),INDEX(CB!$I$92:$I$97,MATCH('1'!AE37, CB!$D$92:$D$97,1))+('1'!AE37- INDEX(CB!$D$92:$D$97,MATCH('1'!AE37,CB!$D$92:$D$97,1)))*( INDEX(CB!$I$92:$I$97,MATCH('1'!AE37, CB!$D$92:$D$97,1)+1)- INDEX(CB!$I$92:$I$97,MATCH('1'!AE37, CB!$D$92:$D$97,1)))/(INDEX(CB!$D$92:$D$97,MATCH('1'!AE37, CB!$D$92:$D$97,1)+1)- INDEX(CB!$D$92:$D$97,MATCH('1'!AE37,CB!$D$92:$D$97,1))),IF(AND('1'!AF37=CB!$A$98, '1'!AH37=CB!$B$98),INDEX(CB!$I$98:$I$103,MATCH('1'!AE37, CB!$D$98:$D$103,1))+('1'!AE37- INDEX(CB!$D$98:$D$103,MATCH('1'!AE37,CB!$D$98:$D$103,1)))*( INDEX(CB!$I$98:$I$103,MATCH('1'!AE37, CB!$D$98:$D$103,1)+1)- INDEX(CB!$I$98:$I$103,MATCH('1'!AE37, CB!$D$98:$D$103,1)))/(INDEX(CB!$D$98:$D$103,MATCH('1'!AE37, CB!$D$98:$D$103,1)+1)- INDEX(CB!$D$98:$D$103,MATCH('1'!AE37,CB!$D$98:$D$103,1))),IF(AND('1'!AF37=CB!$A$104, '1'!AH37=CB!$B$104),INDEX(CB!$I$104:$I$109,MATCH('1'!AE37, CB!$D$104:$D$109,1))+('1'!AE37- INDEX(CB!$D$104:$D$109,MATCH('1'!AE37,CB!$D$104:$D$109,1)))*( INDEX(CB!$I$104:$I$109,MATCH('1'!AE37, CB!$D$104:$D$109,1)+1)- INDEX(CB!$I$104:$I$109,MATCH('1'!AE37, CB!$D$104:$D$109,1)))/(INDEX(CB!$D$104:$D$109,MATCH('1'!AE37, CB!$D$104:$D$109,1)+1)- INDEX(CB!$D$104:$D$109,MATCH('1'!AE37,CB!$D$104:$D$109,1))),0))))))))))))))))))</f>
        <v>#N/A</v>
      </c>
      <c r="AT37" s="33" t="e">
        <f>IF(AND('1'!AF37=CB!$A$2, '1'!AH37=CB!$B$2),INDEX(CB!$C$2:$C$7,MATCH('1'!AE37, CB!$D$2:$D$7,1))+('1'!AE37- INDEX(CB!$D$2:$D$7,MATCH('1'!AE37,CB!$D$2:$D$7,1)))*( INDEX(CB!$C$2:$C$7,MATCH('1'!AE37, CB!$D$2:$D$7,1)+1)- INDEX(CB!$C$2:$C$7,MATCH('1'!AE37, CB!$D$2:$D$7,1)))/( INDEX(CB!$D$2:$D$7,MATCH('1'!AE37, CB!$D$2:$D$7,1)+1)- INDEX(CB!$D$2:$D$7,MATCH('1'!AE37,CB!$D$2:$D$7,1))),IF(AND('1'!AF37=CB!$A$8, '1'!AH37=CB!$B$8),INDEX(CB!$C$8:$C$13,MATCH('1'!AE37, CB!$D$8:$D$13,1))+('1'!AE37- INDEX(CB!$D$8:$D$13,MATCH('1'!AE37,CB!$D$8:$D$13,1)))*( INDEX(CB!$C$8:$C$13,MATCH('1'!AE37, CB!$D$8:$D$13,1)+1)- INDEX(CB!$C$8:$C$13,MATCH('1'!AE37, CB!$D$8:$D$13,1)))/( INDEX(CB!$D$8:$D$13,MATCH('1'!AE37, CB!$D$8:$D$13,1)+1)- INDEX(CB!$D$8:$D$13,MATCH('1'!AE37,CB!$D$8:$D$13,1))),IF(AND('1'!AF37=CB!$A$14, '1'!AH37=CB!$B$14),INDEX(CB!$C$14:$C$19,MATCH('1'!AE37, CB!$D$14:$D$19,1))+('1'!AE37- INDEX(CB!$D$14:$D$19,MATCH('1'!AE37,CB!$D$14:$D$19,1)))*( INDEX(CB!$C$14:$C$19,MATCH('1'!AE37, CB!$D$14:$D$19,1)+1)- INDEX(CB!$C$14:$C$19,MATCH('1'!AE37, CB!$D$14:$D$19,1)))/( INDEX(CB!$D$14:$D$19,MATCH('1'!AE37, CB!$D$14:$D$19,1)+1)- INDEX(CB!$D$14:$D$19,MATCH('1'!AE37,CB!$D$14:$D$19,1))),IF(AND('1'!AF37=CB!$A$20, '1'!AH37=CB!$B$20),INDEX(CB!$C$20:$C$25,MATCH('1'!AE37, CB!$D$20:$D$25,1))+('1'!AE37- INDEX(CB!$D$20:$D$25,MATCH('1'!AE37,CB!$D$20:$D$25,1)))*( INDEX(CB!$C$20:$C$25,MATCH('1'!AE37, CB!$D$20:$D$25,1)+1)- INDEX(CB!$C$20:$C$25,MATCH('1'!AE37, CB!$D$20:$D$25,1)))/( INDEX(CB!$D$20:$D$25,MATCH('1'!AE37, CB!$D$20:$D$25,1)+1)- INDEX(CB!$D$20:$D$25,MATCH('1'!AE37,CB!$D$20:$D$25,1))),IF(AND('1'!AF37=CB!$A$26, '1'!AH37=CB!$B$26),INDEX(CB!$C$26:$C$31,MATCH('1'!AE37, CB!$D$26:$D$31,1))+('1'!AE37- INDEX(CB!$D$26:$D$31,MATCH('1'!AE37,CB!$D$26:$D$31,1)))*( INDEX(CB!$C$26:$C$31,MATCH('1'!AE37, CB!$D$26:$D$31,1)+1)- INDEX(CB!$C$26:$C$31,MATCH('1'!AE37, CB!$D$26:$D$31,1)))/( INDEX(CB!$D$26:$D$31,MATCH('1'!AE37, CB!$D$26:$D$31,1)+1)- INDEX(CB!$D$26:$D$31,MATCH('1'!AE37,CB!$D$26:$D$31,1))),IF(AND('1'!AF37=CB!$A$32, '1'!AH37=CB!$B$32),INDEX(CB!$C$32:$C$37,MATCH('1'!AE37, CB!$D$32:$D$37,1))+('1'!AE37- INDEX(CB!$D$32:$D$37,MATCH('1'!AE37,CB!$D$32:$D$37,1)))*( INDEX(CB!$C$32:$C$37,MATCH('1'!AE37, CB!$D$32:$D$37,1)+1)- INDEX(CB!$C$32:$C$37,MATCH('1'!AE37, CB!$D$32:$D$37,1)))/( INDEX(CB!$D$32:$D$37,MATCH('1'!AE37, CB!$D$32:$D$37,1)+1)- INDEX(CB!$D$32:$D$37,MATCH('1'!AE37,CB!$D$32:$D$37,1))),IF(AND('1'!AF37=CB!$A$38, '1'!AH37=CB!$B$38),INDEX(CB!$C$38:$C$43,MATCH('1'!AE37, CB!$D$38:$D$43,1))+('1'!AE37- INDEX(CB!$D$38:$D$43,MATCH('1'!AE37,CB!$D$38:$D$43,1)))*( INDEX(CB!$C$38:$C$43,MATCH('1'!AE37, CB!$D$38:$D$43,1)+1)- INDEX(CB!$C$38:$C$43,MATCH('1'!AE37, CB!$D$38:$D$43,1)))/( INDEX(CB!$D$38:$D$43,MATCH('1'!AE37, CB!$D$38:$D$43,1)+1)- INDEX(CB!$D$38:$D$43,MATCH('1'!AE37,CB!$D$38:$D$43,1))),IF(AND('1'!AF37=CB!$A$44, '1'!AH37=CB!$B$44),INDEX(CB!$C$44:$C$49,MATCH('1'!AE37, CB!$D$44:$D$49,1))+('1'!AE37- INDEX(CB!$D$44:$D$49,MATCH('1'!AE37,CB!$D$44:$D$49,1)))*( INDEX(CB!$C$44:$C$49,MATCH('1'!AE37, CB!$D$44:$D$49,1)+1)- INDEX(CB!$C$44:$C$49,MATCH('1'!AE37, CB!$D$44:$D$49,1)))/( INDEX(CB!$D$44:$D$49,MATCH('1'!AE37, CB!$D$44:$D$49,1)+1)- INDEX(CB!$D$44:$D$49,MATCH('1'!AE37,CB!$D$44:$D$49,1))),IF(AND('1'!AF37=CB!$A$50, '1'!AH37=CB!$B$50),INDEX(CB!$C$50:$C$55,MATCH('1'!AE37, CB!$D$50:$D$55,1))+('1'!AE37- INDEX(CB!$D$50:$D$55,MATCH('1'!AE37,CB!$D$50:$D$55,1)))*( INDEX(CB!$C$50:$C$55,MATCH('1'!AE37, CB!$D$50:$D$55,1)+1)- INDEX(CB!$C$50:$C$55,MATCH('1'!AE37, CB!$D$50:$D$55,1)))/( INDEX(CB!$D$50:$D$55,MATCH('1'!AE37, CB!$D$50:$D$55,1)+1)- INDEX(CB!$D$50:$D$55,MATCH('1'!AE37,CB!$D$50:$D$55,1))),IF(AND('1'!AF37=CB!$A$56, '1'!AH37=CB!$B$56),INDEX(CB!$C$56:$C$61,MATCH('1'!AE37, CB!$D$56:$D$61,1))+('1'!AE37- INDEX(CB!$D$56:$D$61,MATCH('1'!AE37,CB!$D$56:$D$61,1)))*( INDEX(CB!$C$56:$C$61,MATCH('1'!AE37, CB!$D$56:$D$61,1)+1)- INDEX(CB!$C$56:$C$61,MATCH('1'!AE37, CB!$D$56:$D$61,1)))/( INDEX(CB!$D$56:$D$61,MATCH('1'!AE37, CB!$D$56:$D$61,1)+1)- INDEX(CB!$D$56:$D$61,MATCH('1'!AE37,CB!$D$56:$D$61,1))),IF(AND('1'!AF37=CB!$A$62, '1'!AH37=CB!$B$62),INDEX(CB!$C$62:$C$67,MATCH('1'!AE37, CB!$D$62:$D$67,1))+('1'!AE37- INDEX(CB!$D$62:$D$67,MATCH('1'!AE37,CB!$D$62:$D$67,1)))*( INDEX(CB!$C$62:$C$67,MATCH('1'!AE37, CB!$D$62:$D$67,1)+1)- INDEX(CB!$C$62:$C$67,MATCH('1'!AE37, CB!$D$62:$D$67,1)))/( INDEX(CB!$D$62:$D$67,MATCH('1'!AE37, CB!$D$62:$D$67,1)+1)- INDEX(CB!$D$62:$D$67,MATCH('1'!AE37,CB!$D$62:$D$67,1))),IF(AND('1'!AF37=CB!$A$68, '1'!AH37=CB!$B$68),INDEX(CB!$C$68:$C$73,MATCH('1'!AE37, CB!$D$68:$D$73,1))+('1'!AE37- INDEX(CB!$D$68:$D$73,MATCH('1'!AE37,CB!$D$68:$D$73,1)))*( INDEX(CB!$C$68:$C$73,MATCH('1'!AE37, CB!$D$68:$D$73,1)+1)- INDEX(CB!$C$68:$C$73,MATCH('1'!AE37, CB!$D$68:$D$73,1)))/(INDEX(CB!$D$68:$D$73,MATCH('1'!AE37, CB!$D$68:$D$73,1)+1)- INDEX(CB!$D$68:$D$73,MATCH('1'!AE37,CB!$D$68:$D$73,1))),IF(AND('1'!AF37=CB!$A$74, '1'!AH37=CB!$B$74),INDEX(CB!$C$74:$C$79,MATCH('1'!AE37, CB!$D$74:$D$79,1))+('1'!AE37- INDEX(CB!$D$74:$D$79,MATCH('1'!AE37,CB!$D$74:$D$79,1)))*( INDEX(CB!$C$74:$C$79,MATCH('1'!AE37, CB!$D$74:$D$79,1)+1)- INDEX(CB!$C$74:$C$79,MATCH('1'!AE37, CB!$D$74:$D$79,1)))/(INDEX(CB!$D$74:$D$79,MATCH('1'!AE37, CB!$D$74:$D$79,1)+1)- INDEX(CB!$D$74:$D$79,MATCH('1'!AE37,CB!$D$74:$D$79,1))),IF(AND('1'!AF37=CB!$A$80, '1'!AH37=CB!$B$80),INDEX(CB!$C$80:$C$85,MATCH('1'!AE37, CB!$D$80:$D$85,1))+('1'!AE37- INDEX(CB!$D$80:$D$85,MATCH('1'!AE37,CB!$D$80:$D$85,1)))*( INDEX(CB!$C$80:$C$85,MATCH('1'!AE37, CB!$D$80:$D$85,1)+1)- INDEX(CB!$C$80:$C$85,MATCH('1'!AE37, CB!$D$80:$D$85,1)))/(INDEX(CB!$D$80:$D$85,MATCH('1'!AE37, CB!$D$80:$D$85,1)+1)- INDEX(CB!$D$80:$D$85,MATCH('1'!AE37,CB!$D$80:$D$85,1))),IF(AND('1'!AF37=CB!$A$86, '1'!AH37=CB!$B$86),INDEX(CB!$C$86:$C$91,MATCH('1'!AE37, CB!$D$86:$D$91,1))+('1'!AE37- INDEX(CB!$D$86:$D$91,MATCH('1'!AE37,CB!$D$86:$D$91,1)))*( INDEX(CB!$C$86:$C$91,MATCH('1'!AE37, CB!$D$86:$D$91,1)+1)- INDEX(CB!$C$86:$C$91,MATCH('1'!AE37, CB!$D$86:$D$91,1)))/(INDEX(CB!$D$86:$D$91,MATCH('1'!AE37, CB!$D$86:$D$91,1)+1)- INDEX(CB!$D$86:$D$91,MATCH('1'!AE37,CB!$D$86:$D$91,1))),IF(AND('1'!AF37=CB!$A$92, '1'!AH37=CB!$B$92),INDEX(CB!$C$92:$C$97,MATCH('1'!AE37, CB!$D$92:$D$97,1))+('1'!AE37- INDEX(CB!$D$92:$D$97,MATCH('1'!AE37,CB!$D$92:$D$97,1)))*( INDEX(CB!$C$92:$C$97,MATCH('1'!AE37, CB!$D$92:$D$97,1)+1)- INDEX(CB!$C$92:$C$97,MATCH('1'!AE37, CB!$D$92:$D$97,1)))/(INDEX(CB!$D$92:$D$97,MATCH('1'!AE37, CB!$D$92:$D$97,1)+1)- INDEX(CB!$D$92:$D$97,MATCH('1'!AE37,CB!$D$92:$D$97,1))),IF(AND('1'!AF37=CB!$A$98, '1'!AH37=CB!$B$98),INDEX(CB!$C$98:$C$103,MATCH('1'!AE37, CB!$D$98:$D$103,1))+('1'!AE37- INDEX(CB!$D$98:$D$103,MATCH('1'!AE37,CB!$D$98:$D$103,1)))*( INDEX(CB!$C$98:$C$103,MATCH('1'!AE37, CB!$D$98:$D$103,1)+1)- INDEX(CB!$C$98:$C$103,MATCH('1'!AE37, CB!$D$98:$D$103,1)))/(INDEX(CB!$D$98:$D$103,MATCH('1'!AE37, CB!$D$98:$D$103,1)+1)- INDEX(CB!$D$98:$D$103,MATCH('1'!AE37,CB!$D$98:$D$103,1))),IF(AND('1'!AF37=CB!$A$104, '1'!AH37=CB!$B$104),INDEX(CB!$C$104:$C$109,MATCH('1'!AE37, CB!$D$104:$D$109,1))+('1'!AE37- INDEX(CB!$D$104:$D$109,MATCH('1'!AE37,CB!$D$104:$D$109,1)))*( INDEX(CB!$C$104:$C$109,MATCH('1'!AE37, CB!$D$104:$D$109,1)+1)- INDEX(CB!$C$104:$C$109,MATCH('1'!AE37, CB!$D$104:$D$109,1)))/(INDEX(CB!$D$104:$D$109,MATCH('1'!AE37, CB!$D$104:$D$109,1)+1)- INDEX(CB!$D$104:$D$109,MATCH('1'!AE37,CB!$D$104:$D$109,1))),0))))))))))))))))))</f>
        <v>#N/A</v>
      </c>
      <c r="AU37" s="33" t="e">
        <f>IF(AND('1'!AF37=CB!$A$2, '1'!AH37=CB!$B$2),INDEX(CB!$M$2:$M$7,MATCH('1'!AE37, CB!$D$2:$D$7,1))+('1'!AE37- INDEX(CB!$D$2:$D$7,MATCH('1'!AE37,CB!$D$2:$D$7,1)))*( INDEX(CB!$M$2:$M$7,MATCH('1'!AE37, CB!$D$2:$D$7,1)+1)- INDEX(CB!$M$2:$M$7,MATCH('1'!AE37, CB!$D$2:$D$7,1)))/( INDEX(CB!$D$2:$D$7,MATCH('1'!AE37, CB!$D$2:$D$7,1)+1)- INDEX(CB!$D$2:$D$7,MATCH('1'!AE37,CB!$D$2:$D$7,1))),IF(AND('1'!AF37=CB!$A$8, '1'!AH37=CB!$B$8),INDEX(CB!$M$8:$M$13,MATCH('1'!AE37, CB!$D$8:$D$13,1))+('1'!AE37- INDEX(CB!$D$8:$D$13,MATCH('1'!AE37,CB!$D$8:$D$13,1)))*( INDEX(CB!$M$8:$M$13,MATCH('1'!AE37, CB!$D$8:$D$13,1)+1)- INDEX(CB!$M$8:$M$13,MATCH('1'!AE37, CB!$D$8:$D$13,1)))/( INDEX(CB!$D$8:$D$13,MATCH('1'!AE37, CB!$D$8:$D$13,1)+1)- INDEX(CB!$D$8:$D$13,MATCH('1'!AE37,CB!$D$8:$D$13,1))),IF(AND('1'!AF37=CB!$A$14, '1'!AH37=CB!$B$14),INDEX(CB!$M$14:$M$19,MATCH('1'!AE37, CB!$D$14:$D$19,1))+('1'!AE37- INDEX(CB!$D$14:$D$19,MATCH('1'!AE37,CB!$D$14:$D$19,1)))*( INDEX(CB!$M$14:$M$19,MATCH('1'!AE37, CB!$D$14:$D$19,1)+1)- INDEX(CB!$M$14:$M$19,MATCH('1'!AE37, CB!$D$14:$D$19,1)))/( INDEX(CB!$D$14:$D$19,MATCH('1'!AE37, CB!$D$14:$D$19,1)+1)- INDEX(CB!$D$14:$D$19,MATCH('1'!AE37,CB!$D$14:$D$19,1))),IF(AND('1'!AF37=CB!$A$20, '1'!AH37=CB!$B$20),INDEX(CB!$M$20:$M$25,MATCH('1'!AE37, CB!$D$20:$D$25,1))+('1'!AE37- INDEX(CB!$D$20:$D$25,MATCH('1'!AE37,CB!$D$20:$D$25,1)))*( INDEX(CB!$M$20:$M$25,MATCH('1'!AE37, CB!$D$20:$D$25,1)+1)- INDEX(CB!$M$20:$M$25,MATCH('1'!AE37, CB!$D$20:$D$25,1)))/( INDEX(CB!$D$20:$D$25,MATCH('1'!AE37, CB!$D$20:$D$25,1)+1)- INDEX(CB!$D$20:$D$25,MATCH('1'!AE37,CB!$D$20:$D$25,1))),IF(AND('1'!AF37=CB!$A$26, '1'!AH37=CB!$B$26),INDEX(CB!$M$26:$M$31,MATCH('1'!AE37, CB!$D$26:$D$31,1))+('1'!AE37- INDEX(CB!$D$26:$D$31,MATCH('1'!AE37,CB!$D$26:$D$31,1)))*( INDEX(CB!$M$26:$M$31,MATCH('1'!AE37, CB!$D$26:$D$31,1)+1)- INDEX(CB!$M$26:$M$31,MATCH('1'!AE37, CB!$D$26:$D$31,1)))/( INDEX(CB!$D$26:$D$31,MATCH('1'!AE37, CB!$D$26:$D$31,1)+1)- INDEX(CB!$D$26:$D$31,MATCH('1'!AE37,CB!$D$26:$D$31,1))),IF(AND('1'!AF37=CB!$A$32, '1'!AH37=CB!$B$32),INDEX(CB!$M$32:$M$37,MATCH('1'!AE37, CB!$D$32:$D$37,1))+('1'!AE37- INDEX(CB!$D$32:$D$37,MATCH('1'!AE37,CB!$D$32:$D$37,1)))*( INDEX(CB!$M$32:$M$37,MATCH('1'!AE37, CB!$D$32:$D$37,1)+1)- INDEX(CB!$M$32:$M$37,MATCH('1'!AE37, CB!$D$32:$D$37,1)))/( INDEX(CB!$D$32:$D$37,MATCH('1'!AE37, CB!$D$32:$D$37,1)+1)- INDEX(CB!$D$32:$D$37,MATCH('1'!AE37,CB!$D$32:$D$37,1))),IF(AND('1'!AF37=CB!$A$38, '1'!AH37=CB!$B$38),INDEX(CB!$M$38:$M$43,MATCH('1'!AE37, CB!$D$38:$D$43,1))+('1'!AE37- INDEX(CB!$D$38:$D$43,MATCH('1'!AE37,CB!$D$38:$D$43,1)))*( INDEX(CB!$M$38:$M$43,MATCH('1'!AE37, CB!$D$38:$D$43,1)+1)- INDEX(CB!$M$38:$M$43,MATCH('1'!AE37, CB!$D$38:$D$43,1)))/( INDEX(CB!$D$38:$D$43,MATCH('1'!AE37, CB!$D$38:$D$43,1)+1)- INDEX(CB!$D$38:$D$43,MATCH('1'!AE37,CB!$D$38:$D$43,1))),IF(AND('1'!AF37=CB!$A$44, '1'!AH37=CB!$B$44),INDEX(CB!$M$44:$M$49,MATCH('1'!AE37, CB!$D$44:$D$49,1))+('1'!AE37- INDEX(CB!$D$44:$D$49,MATCH('1'!AE37,CB!$D$44:$D$49,1)))*( INDEX(CB!$M$44:$M$49,MATCH('1'!AE37, CB!$D$44:$D$49,1)+1)- INDEX(CB!$M$44:$M$49,MATCH('1'!AE37, CB!$D$44:$D$49,1)))/( INDEX(CB!$D$44:$D$49,MATCH('1'!AE37, CB!$D$44:$D$49,1)+1)- INDEX(CB!$D$44:$D$49,MATCH('1'!AE37,CB!$D$44:$D$49,1))),IF(AND('1'!AF37=CB!$A$50, '1'!AH37=CB!$B$50),INDEX(CB!$M$50:$M$55,MATCH('1'!AE37, CB!$D$50:$D$55,1))+('1'!AE37- INDEX(CB!$D$50:$D$55,MATCH('1'!AE37,CB!$D$50:$D$55,1)))*( INDEX(CB!$M$50:$M$55,MATCH('1'!AE37, CB!$D$50:$D$55,1)+1)- INDEX(CB!$M$50:$M$55,MATCH('1'!AE37, CB!$D$50:$D$55,1)))/( INDEX(CB!$D$50:$D$55,MATCH('1'!AE37, CB!$D$50:$D$55,1)+1)- INDEX(CB!$D$50:$D$55,MATCH('1'!AE37,CB!$D$50:$D$55,1))),IF(AND('1'!AF37=CB!$A$56, '1'!AH37=CB!$B$56),INDEX(CB!$M$56:$M$61,MATCH('1'!AE37, CB!$D$56:$D$61,1))+('1'!AE37- INDEX(CB!$D$56:$D$61,MATCH('1'!AE37,CB!$D$56:$D$61,1)))*( INDEX(CB!$M$56:$M$61,MATCH('1'!AE37, CB!$D$56:$D$61,1)+1)- INDEX(CB!$M$56:$M$61,MATCH('1'!AE37, CB!$D$56:$D$61,1)))/( INDEX(CB!$D$56:$D$61,MATCH('1'!AE37, CB!$D$56:$D$61,1)+1)- INDEX(CB!$D$56:$D$61,MATCH('1'!AE37,CB!$D$56:$D$61,1))),IF(AND('1'!AF37=CB!$A$62, '1'!AH37=CB!$B$62),INDEX(CB!$M$62:$M$67,MATCH('1'!AE37, CB!$D$62:$D$67,1))+('1'!AE37- INDEX(CB!$D$62:$D$67,MATCH('1'!AE37,CB!$D$62:$D$67,1)))*( INDEX(CB!$M$62:$M$67,MATCH('1'!AE37, CB!$D$62:$D$67,1)+1)- INDEX(CB!$M$62:$M$67,MATCH('1'!AE37, CB!$D$62:$D$67,1)))/( INDEX(CB!$D$62:$D$67,MATCH('1'!AE37, CB!$D$62:$D$67,1)+1)- INDEX(CB!$D$62:$D$67,MATCH('1'!AE37,CB!$D$62:$D$67,1))),IF(AND('1'!AF37=CB!$A$68, '1'!AH37=CB!$B$68),INDEX(CB!$M$68:$M$73,MATCH('1'!AE37, CB!$D$68:$D$73,1))+('1'!AE37- INDEX(CB!$D$68:$D$73,MATCH('1'!AE37,CB!$D$68:$D$73,1)))*( INDEX(CB!$M$68:$M$73,MATCH('1'!AE37, CB!$D$68:$D$73,1)+1)- INDEX(CB!$M$68:$M$73,MATCH('1'!AE37, CB!$D$68:$D$73,1)))/(INDEX(CB!$D$68:$D$73,MATCH('1'!AE37, CB!$D$68:$D$73,1)+1)- INDEX(CB!$D$68:$D$73,MATCH('1'!AE37,CB!$D$68:$D$73,1))),IF(AND('1'!AF37=CB!$A$74, '1'!AH37=CB!$B$74),INDEX(CB!$M$74:$M$79,MATCH('1'!AE37, CB!$D$74:$D$79,1))+('1'!AE37- INDEX(CB!$D$74:$D$79,MATCH('1'!AE37,CB!$D$74:$D$79,1)))*( INDEX(CB!$M$74:$M$79,MATCH('1'!AE37, CB!$D$74:$D$79,1)+1)- INDEX(CB!$M$74:$M$79,MATCH('1'!AE37, CB!$D$74:$D$79,1)))/(INDEX(CB!$D$74:$D$79,MATCH('1'!AE37, CB!$D$74:$D$79,1)+1)- INDEX(CB!$D$74:$D$79,MATCH('1'!AE37,CB!$D$74:$D$79,1))),IF(AND('1'!AF37=CB!$A$80, '1'!AH37=CB!$B$80),INDEX(CB!$M$80:$M$85,MATCH('1'!AE37, CB!$D$80:$D$85,1))+('1'!AE37- INDEX(CB!$D$80:$D$85,MATCH('1'!AE37,CB!$D$80:$D$85,1)))*( INDEX(CB!$M$80:$M$85,MATCH('1'!AE37, CB!$D$80:$D$85,1)+1)- INDEX(CB!$M$80:$M$85,MATCH('1'!AE37, CB!$D$80:$D$85,1)))/(INDEX(CB!$D$80:$D$85,MATCH('1'!AE37, CB!$D$80:$D$85,1)+1)- INDEX(CB!$D$80:$D$85,MATCH('1'!AE37,CB!$D$80:$D$85,1))),IF(AND('1'!AF37=CB!$A$86, '1'!AH37=CB!$B$86),INDEX(CB!$M$86:$M$91,MATCH('1'!AE37, CB!$D$86:$D$91,1))+('1'!AE37- INDEX(CB!$D$86:$D$91,MATCH('1'!AE37,CB!$D$86:$D$91,1)))*( INDEX(CB!$M$86:$M$91,MATCH('1'!AE37, CB!$D$86:$D$91,1)+1)- INDEX(CB!$M$86:$M$91,MATCH('1'!AE37, CB!$D$86:$D$91,1)))/(INDEX(CB!$D$86:$D$91,MATCH('1'!AE37, CB!$D$86:$D$91,1)+1)- INDEX(CB!$D$86:$D$91,MATCH('1'!AE37,CB!$D$86:$D$91,1))),IF(AND('1'!AF37=CB!$A$92, '1'!AH37=CB!$B$92),INDEX(CB!$M$92:$M$97,MATCH('1'!AE37, CB!$D$92:$D$97,1))+('1'!AE37- INDEX(CB!$D$92:$D$97,MATCH('1'!AE37,CB!$D$92:$D$97,1)))*( INDEX(CB!$M$92:$M$97,MATCH('1'!AE37, CB!$D$92:$D$97,1)+1)- INDEX(CB!$M$92:$M$97,MATCH('1'!AE37, CB!$D$92:$D$97,1)))/(INDEX(CB!$D$92:$D$97,MATCH('1'!AE37, CB!$D$92:$D$97,1)+1)- INDEX(CB!$D$92:$D$97,MATCH('1'!AE37,CB!$D$92:$D$97,1))),IF(AND('1'!AF37=CB!$A$98, '1'!AH37=CB!$B$98),INDEX(CB!$M$98:$M$103,MATCH('1'!AE37, CB!$D$98:$D$103,1))+('1'!AE37- INDEX(CB!$D$98:$D$103,MATCH('1'!AE37,CB!$D$98:$D$103,1)))*( INDEX(CB!$M$98:$M$103,MATCH('1'!AE37, CB!$D$98:$D$103,1)+1)- INDEX(CB!$M$98:$M$103,MATCH('1'!AE37, CB!$D$98:$D$103,1)))/(INDEX(CB!$D$98:$D$103,MATCH('1'!AE37, CB!$D$98:$D$103,1)+1)- INDEX(CB!$D$98:$D$103,MATCH('1'!AE37,CB!$D$98:$D$103,1))),IF(AND('1'!AF37=CB!$A$104, '1'!AH37=CB!$B$104),INDEX(CB!$M$104:$M$109,MATCH('1'!AE37, CB!$D$104:$D$109,1))+('1'!AE37- INDEX(CB!$D$104:$D$109,MATCH('1'!AE37,CB!$D$104:$D$109,1)))*( INDEX(CB!$M$104:$M$109,MATCH('1'!AE37, CB!$D$104:$D$109,1)+1)- INDEX(CB!$M$104:$M$109,MATCH('1'!AE37, CB!$D$104:$D$109,1)))/(INDEX(CB!$D$104:$D$109,MATCH('1'!AE37, CB!$D$104:$D$109,1)+1)- INDEX(CB!$D$104:$D$109,MATCH('1'!AE37,CB!$D$104:$D$109,1))),0))))))))))))))))))</f>
        <v>#N/A</v>
      </c>
      <c r="AV37" s="33" t="e">
        <f>IF(AND('1'!AF37=CB!$A$2, '1'!AH37=CB!$B$2),INDEX(CB!$G$2:$G$7,MATCH('1'!AE37, CB!$D$2:$D$7,1))+('1'!AE37- INDEX(CB!$D$2:$D$7,MATCH('1'!AE37,CB!$D$2:$D$7,1)))*( INDEX(CB!$G$2:$G$7,MATCH('1'!AE37, CB!$D$2:$D$7,1)+1)- INDEX(CB!$G$2:$G$7,MATCH('1'!AE37, CB!$D$2:$D$7,1)))/( INDEX(CB!$D$2:$D$7,MATCH('1'!AE37, CB!$D$2:$D$7,1)+1)- INDEX(CB!$D$2:$D$7,MATCH('1'!AE37,CB!$D$2:$D$7,1))),IF(AND('1'!AF37=CB!$A$8, '1'!AH37=CB!$B$8),INDEX(CB!$G$8:$G$13,MATCH('1'!AE37, CB!$D$8:$D$13,1))+('1'!AE37- INDEX(CB!$D$8:$D$13,MATCH('1'!AE37,CB!$D$8:$D$13,1)))*( INDEX(CB!$G$8:$G$13,MATCH('1'!AE37, CB!$D$8:$D$13,1)+1)- INDEX(CB!$G$8:$G$13,MATCH('1'!AE37, CB!$D$8:$D$13,1)))/( INDEX(CB!$D$8:$D$13,MATCH('1'!AE37, CB!$D$8:$D$13,1)+1)- INDEX(CB!$D$8:$D$13,MATCH('1'!AE37,CB!$D$8:$D$13,1))),IF(AND('1'!AF37=CB!$A$14, '1'!AH37=CB!$B$14),INDEX(CB!$G$14:$G$19,MATCH('1'!AE37, CB!$D$14:$D$19,1))+('1'!AE37- INDEX(CB!$D$14:$D$19,MATCH('1'!AE37,CB!$D$14:$D$19,1)))*( INDEX(CB!$G$14:$G$19,MATCH('1'!AE37, CB!$D$14:$D$19,1)+1)- INDEX(CB!$G$14:$G$19,MATCH('1'!AE37, CB!$D$14:$D$19,1)))/( INDEX(CB!$D$14:$D$19,MATCH('1'!AE37, CB!$D$14:$D$19,1)+1)- INDEX(CB!$D$14:$D$19,MATCH('1'!AE37,CB!$D$14:$D$19,1))),IF(AND('1'!AF37=CB!$A$20, '1'!AH37=CB!$B$20),INDEX(CB!$G$20:$G$25,MATCH('1'!AE37, CB!$D$20:$D$25,1))+('1'!AE37- INDEX(CB!$D$20:$D$25,MATCH('1'!AE37,CB!$D$20:$D$25,1)))*( INDEX(CB!$G$20:$G$25,MATCH('1'!AE37, CB!$D$20:$D$25,1)+1)- INDEX(CB!$G$20:$G$25,MATCH('1'!AE37, CB!$D$20:$D$25,1)))/( INDEX(CB!$D$20:$D$25,MATCH('1'!AE37, CB!$D$20:$D$25,1)+1)- INDEX(CB!$D$20:$D$25,MATCH('1'!AE37,CB!$D$20:$D$25,1))),IF(AND('1'!AF37=CB!$A$26, '1'!AH37=CB!$B$26),INDEX(CB!$G$26:$G$31,MATCH('1'!AE37, CB!$D$26:$D$31,1))+('1'!AE37- INDEX(CB!$D$26:$D$31,MATCH('1'!AE37,CB!$D$26:$D$31,1)))*( INDEX(CB!$G$26:$G$31,MATCH('1'!AE37, CB!$D$26:$D$31,1)+1)- INDEX(CB!$G$26:$G$31,MATCH('1'!AE37, CB!$D$26:$D$31,1)))/( INDEX(CB!$D$26:$D$31,MATCH('1'!AE37, CB!$D$26:$D$31,1)+1)- INDEX(CB!$D$26:$D$31,MATCH('1'!AE37,CB!$D$26:$D$31,1))),IF(AND('1'!AF37=CB!$A$32, '1'!AH37=CB!$B$32),INDEX(CB!$G$32:$G$37,MATCH('1'!AE37, CB!$D$32:$D$37,1))+('1'!AE37- INDEX(CB!$D$32:$D$37,MATCH('1'!AE37,CB!$D$32:$D$37,1)))*( INDEX(CB!$G$32:$G$37,MATCH('1'!AE37, CB!$D$32:$D$37,1)+1)- INDEX(CB!$G$32:$G$37,MATCH('1'!AE37, CB!$D$32:$D$37,1)))/( INDEX(CB!$D$32:$D$37,MATCH('1'!AE37, CB!$D$32:$D$37,1)+1)- INDEX(CB!$D$32:$D$37,MATCH('1'!AE37,CB!$D$32:$D$37,1))),IF(AND('1'!AF37=CB!$A$38, '1'!AH37=CB!$B$38),INDEX(CB!$G$38:$G$43,MATCH('1'!AE37, CB!$D$38:$D$43,1))+('1'!AE37- INDEX(CB!$D$38:$D$43,MATCH('1'!AE37,CB!$D$38:$D$43,1)))*( INDEX(CB!$G$38:$G$43,MATCH('1'!AE37, CB!$D$38:$D$43,1)+1)- INDEX(CB!$G$38:$G$43,MATCH('1'!AE37, CB!$D$38:$D$43,1)))/( INDEX(CB!$D$38:$D$43,MATCH('1'!AE37, CB!$D$38:$D$43,1)+1)- INDEX(CB!$D$38:$D$43,MATCH('1'!AE37,CB!$D$38:$D$43,1))),IF(AND('1'!AF37=CB!$A$44, '1'!AH37=CB!$B$44),INDEX(CB!$G$44:$G$49,MATCH('1'!AE37, CB!$D$44:$D$49,1))+('1'!AE37- INDEX(CB!$D$44:$D$49,MATCH('1'!AE37,CB!$D$44:$D$49,1)))*( INDEX(CB!$G$44:$G$49,MATCH('1'!AE37, CB!$D$44:$D$49,1)+1)- INDEX(CB!$G$44:$G$49,MATCH('1'!AE37, CB!$D$44:$D$49,1)))/( INDEX(CB!$D$44:$D$49,MATCH('1'!AE37, CB!$D$44:$D$49,1)+1)- INDEX(CB!$D$44:$D$49,MATCH('1'!AE37,CB!$D$44:$D$49,1))),IF(AND('1'!AF37=CB!$A$50, '1'!AH37=CB!$B$50),INDEX(CB!$G$50:$G$55,MATCH('1'!AE37, CB!$D$50:$D$55,1))+('1'!AE37- INDEX(CB!$D$50:$D$55,MATCH('1'!AE37,CB!$D$50:$D$55,1)))*( INDEX(CB!$G$50:$G$55,MATCH('1'!AE37, CB!$D$50:$D$55,1)+1)- INDEX(CB!$G$50:$G$55,MATCH('1'!AE37, CB!$D$50:$D$55,1)))/( INDEX(CB!$D$50:$D$55,MATCH('1'!AE37, CB!$D$50:$D$55,1)+1)- INDEX(CB!$D$50:$D$55,MATCH('1'!AE37,CB!$D$50:$D$55,1))),IF(AND('1'!AF37=CB!$A$56, '1'!AH37=CB!$B$56),INDEX(CB!$G$56:$G$61,MATCH('1'!AE37, CB!$D$56:$D$61,1))+('1'!AE37- INDEX(CB!$D$56:$D$61,MATCH('1'!AE37,CB!$D$56:$D$61,1)))*( INDEX(CB!$G$56:$G$61,MATCH('1'!AE37, CB!$D$56:$D$61,1)+1)- INDEX(CB!$G$56:$G$61,MATCH('1'!AE37, CB!$D$56:$D$61,1)))/( INDEX(CB!$D$56:$D$61,MATCH('1'!AE37, CB!$D$56:$D$61,1)+1)- INDEX(CB!$D$56:$D$61,MATCH('1'!AE37,CB!$D$56:$D$61,1))),IF(AND('1'!AF37=CB!$A$62, '1'!AH37=CB!$B$62),INDEX(CB!$G$62:$G$67,MATCH('1'!AE37, CB!$D$62:$D$67,1))+('1'!AE37- INDEX(CB!$D$62:$D$67,MATCH('1'!AE37,CB!$D$62:$D$67,1)))*( INDEX(CB!$G$62:$G$67,MATCH('1'!AE37, CB!$D$62:$D$67,1)+1)- INDEX(CB!$G$62:$G$67,MATCH('1'!AE37, CB!$D$62:$D$67,1)))/( INDEX(CB!$D$62:$D$67,MATCH('1'!AE37, CB!$D$62:$D$67,1)+1)- INDEX(CB!$D$62:$D$67,MATCH('1'!AE37,CB!$D$62:$D$67,1))),IF(AND('1'!AF37=CB!$A$68, '1'!AH37=CB!$B$68),INDEX(CB!$G$68:$G$73,MATCH('1'!AE37, CB!$D$68:$D$73,1))+('1'!AE37- INDEX(CB!$D$68:$D$73,MATCH('1'!AE37,CB!$D$68:$D$73,1)))*( INDEX(CB!$G$68:$G$73,MATCH('1'!AE37, CB!$D$68:$D$73,1)+1)- INDEX(CB!$G$68:$G$73,MATCH('1'!AE37, CB!$D$68:$D$73,1)))/(INDEX(CB!$D$68:$D$73,MATCH('1'!AE37, CB!$D$68:$D$73,1)+1)- INDEX(CB!$D$68:$D$73,MATCH('1'!AE37,CB!$D$68:$D$73,1))),IF(AND('1'!AF37=CB!$A$74, '1'!AH37=CB!$B$74),INDEX(CB!$G$74:$G$79,MATCH('1'!AE37, CB!$D$74:$D$79,1))+('1'!AE37- INDEX(CB!$D$74:$D$79,MATCH('1'!AE37,CB!$D$74:$D$79,1)))*( INDEX(CB!$G$74:$G$79,MATCH('1'!AE37, CB!$D$74:$D$79,1)+1)- INDEX(CB!$G$74:$G$79,MATCH('1'!AE37, CB!$D$74:$D$79,1)))/(INDEX(CB!$D$74:$D$79,MATCH('1'!AE37, CB!$D$74:$D$79,1)+1)- INDEX(CB!$D$74:$D$79,MATCH('1'!AE37,CB!$D$74:$D$79,1))),IF(AND('1'!AF37=CB!$A$80, '1'!AH37=CB!$B$80),INDEX(CB!$G$80:$G$85,MATCH('1'!AE37, CB!$D$80:$D$85,1))+('1'!AE37- INDEX(CB!$D$80:$D$85,MATCH('1'!AE37,CB!$D$80:$D$85,1)))*( INDEX(CB!$G$80:$G$85,MATCH('1'!AE37, CB!$D$80:$D$85,1)+1)- INDEX(CB!$G$80:$G$85,MATCH('1'!AE37, CB!$D$80:$D$85,1)))/(INDEX(CB!$D$80:$D$85,MATCH('1'!AE37, CB!$D$80:$D$85,1)+1)- INDEX(CB!$D$80:$D$85,MATCH('1'!AE37,CB!$D$80:$D$85,1))),IF(AND('1'!AF37=CB!$A$86, '1'!AH37=CB!$B$86),INDEX(CB!$G$86:$G$91,MATCH('1'!AE37, CB!$D$86:$D$91,1))+('1'!AE37- INDEX(CB!$D$86:$D$91,MATCH('1'!AE37,CB!$D$86:$D$91,1)))*( INDEX(CB!$G$86:$G$91,MATCH('1'!AE37, CB!$D$86:$D$91,1)+1)- INDEX(CB!$G$86:$G$91,MATCH('1'!AE37, CB!$D$86:$D$91,1)))/(INDEX(CB!$D$86:$D$91,MATCH('1'!AE37, CB!$D$86:$D$91,1)+1)- INDEX(CB!$D$86:$D$91,MATCH('1'!AE37,CB!$D$86:$D$91,1))),IF(AND('1'!AF37=CB!$A$92, '1'!AH37=CB!$B$92),INDEX(CB!$G$92:$G$97,MATCH('1'!AE37, CB!$D$92:$D$97,1))+('1'!AE37- INDEX(CB!$D$92:$D$97,MATCH('1'!AE37,CB!$D$92:$D$97,1)))*( INDEX(CB!$G$92:$G$97,MATCH('1'!AE37, CB!$D$92:$D$97,1)+1)- INDEX(CB!$G$92:$G$97,MATCH('1'!AE37, CB!$D$92:$D$97,1)))/(INDEX(CB!$D$92:$D$97,MATCH('1'!AE37, CB!$D$92:$D$97,1)+1)- INDEX(CB!$D$92:$D$97,MATCH('1'!AE37,CB!$D$92:$D$97,1))),IF(AND('1'!AF37=CB!$A$98, '1'!AH37=CB!$B$98),INDEX(CB!$G$98:$G$103,MATCH('1'!AE37, CB!$D$98:$D$103,1))+('1'!AE37- INDEX(CB!$D$98:$D$103,MATCH('1'!AE37,CB!$D$98:$D$103,1)))*( INDEX(CB!$G$98:$G$103,MATCH('1'!AE37, CB!$D$98:$D$103,1)+1)- INDEX(CB!$G$98:$G$103,MATCH('1'!AE37, CB!$D$98:$D$103,1)))/(INDEX(CB!$D$98:$D$103,MATCH('1'!AE37, CB!$D$98:$D$103,1)+1)- INDEX(CB!$D$98:$D$103,MATCH('1'!AE37,CB!$D$98:$D$103,1))),IF(AND('1'!AF37=CB!$A$104, '1'!AH37=CB!$B$104),INDEX(CB!$G$104:$G$109,MATCH('1'!AE37, CB!$D$104:$D$109,1))+('1'!AE37- INDEX(CB!$D$104:$D$109,MATCH('1'!AE37,CB!$D$104:$D$109,1)))*( INDEX(CB!$G$104:$G$109,MATCH('1'!AE37, CB!$D$104:$D$109,1)+1)- INDEX(CB!$G$104:$G$109,MATCH('1'!AE37, CB!$D$104:$D$109,1)))/(INDEX(CB!$D$104:$D$109,MATCH('1'!AE37, CB!$D$104:$D$109,1)+1)- INDEX(CB!$D$104:$D$109,MATCH('1'!AE37,CB!$D$104:$D$109,1))),0))))))))))))))))))</f>
        <v>#N/A</v>
      </c>
      <c r="AW37" s="33" t="e">
        <f>IF(AND('1'!AF37=CB!$A$2, '1'!AH37=CB!$B$2),INDEX(CB!$F$2:$F$7,MATCH('1'!AE37, CB!$D$2:$D$7,1))+('1'!AE37- INDEX(CB!$D$2:$D$7,MATCH('1'!AE37,CB!$D$2:$D$7,1)))*( INDEX(CB!$F$2:$F$7,MATCH('1'!AE37, CB!$D$2:$D$7,1)+1)- INDEX(CB!$F$2:$F$7,MATCH('1'!AE37, CB!$D$2:$D$7,1)))/( INDEX(CB!$D$2:$D$7,MATCH('1'!AE37, CB!$D$2:$D$7,1)+1)- INDEX(CB!$D$2:$D$7,MATCH('1'!AE37,CB!$D$2:$D$7,1))),IF(AND('1'!AF37=CB!$A$8, '1'!AH37=CB!$B$8),INDEX(CB!$F$8:$F$13,MATCH('1'!AE37, CB!$D$8:$D$13,1))+('1'!AE37- INDEX(CB!$D$8:$D$13,MATCH('1'!AE37,CB!$D$8:$D$13,1)))*( INDEX(CB!$F$8:$F$13,MATCH('1'!AE37, CB!$D$8:$D$13,1)+1)- INDEX(CB!$F$8:$F$13,MATCH('1'!AE37, CB!$D$8:$D$13,1)))/( INDEX(CB!$D$8:$D$13,MATCH('1'!AE37, CB!$D$8:$D$13,1)+1)- INDEX(CB!$D$8:$D$13,MATCH('1'!AE37,CB!$D$8:$D$13,1))),IF(AND('1'!AF37=CB!$A$14, '1'!AH37=CB!$B$14),INDEX(CB!$F$14:$F$19,MATCH('1'!AE37, CB!$D$14:$D$19,1))+('1'!AE37- INDEX(CB!$D$14:$D$19,MATCH('1'!AE37,CB!$D$14:$D$19,1)))*( INDEX(CB!$F$14:$F$19,MATCH('1'!AE37, CB!$D$14:$D$19,1)+1)- INDEX(CB!$F$14:$F$19,MATCH('1'!AE37, CB!$D$14:$D$19,1)))/( INDEX(CB!$D$14:$D$19,MATCH('1'!AE37, CB!$D$14:$D$19,1)+1)- INDEX(CB!$D$14:$D$19,MATCH('1'!AE37,CB!$D$14:$D$19,1))),IF(AND('1'!AF37=CB!$A$20, '1'!AH37=CB!$B$20),INDEX(CB!$F$20:$F$25,MATCH('1'!AE37, CB!$D$20:$D$25,1))+('1'!AE37- INDEX(CB!$D$20:$D$25,MATCH('1'!AE37,CB!$D$20:$D$25,1)))*( INDEX(CB!$F$20:$F$25,MATCH('1'!AE37, CB!$D$20:$D$25,1)+1)- INDEX(CB!$F$20:$F$25,MATCH('1'!AE37, CB!$D$20:$D$25,1)))/( INDEX(CB!$D$20:$D$25,MATCH('1'!AE37, CB!$D$20:$D$25,1)+1)- INDEX(CB!$D$20:$D$25,MATCH('1'!AE37,CB!$D$20:$D$25,1))),IF(AND('1'!AF37=CB!$A$26, '1'!AH37=CB!$B$26),INDEX(CB!$F$26:$F$31,MATCH('1'!AE37, CB!$D$26:$D$31,1))+('1'!AE37- INDEX(CB!$D$26:$D$31,MATCH('1'!AE37,CB!$D$26:$D$31,1)))*( INDEX(CB!$F$26:$F$31,MATCH('1'!AE37, CB!$D$26:$D$31,1)+1)- INDEX(CB!$F$26:$F$31,MATCH('1'!AE37, CB!$D$26:$D$31,1)))/( INDEX(CB!$D$26:$D$31,MATCH('1'!AE37, CB!$D$26:$D$31,1)+1)- INDEX(CB!$D$26:$D$31,MATCH('1'!AE37,CB!$D$26:$D$31,1))),IF(AND('1'!AF37=CB!$A$32, '1'!AH37=CB!$B$32),INDEX(CB!$F$32:$F$37,MATCH('1'!AE37, CB!$D$32:$D$37,1))+('1'!AE37- INDEX(CB!$D$32:$D$37,MATCH('1'!AE37,CB!$D$32:$D$37,1)))*( INDEX(CB!$F$32:$F$37,MATCH('1'!AE37, CB!$D$32:$D$37,1)+1)- INDEX(CB!$F$32:$F$37,MATCH('1'!AE37, CB!$D$32:$D$37,1)))/( INDEX(CB!$D$32:$D$37,MATCH('1'!AE37, CB!$D$32:$D$37,1)+1)- INDEX(CB!$D$32:$D$37,MATCH('1'!AE37,CB!$D$32:$D$37,1))),IF(AND('1'!AF37=CB!$A$38, '1'!AH37=CB!$B$38),INDEX(CB!$F$38:$F$43,MATCH('1'!AE37, CB!$D$38:$D$43,1))+('1'!AE37- INDEX(CB!$D$38:$D$43,MATCH('1'!AE37,CB!$D$38:$D$43,1)))*( INDEX(CB!$F$38:$F$43,MATCH('1'!AE37, CB!$D$38:$D$43,1)+1)- INDEX(CB!$F$38:$F$43,MATCH('1'!AE37, CB!$D$38:$D$43,1)))/( INDEX(CB!$D$38:$D$43,MATCH('1'!AE37, CB!$D$38:$D$43,1)+1)- INDEX(CB!$D$38:$D$43,MATCH('1'!AE37,CB!$D$38:$D$43,1))),IF(AND('1'!AF37=CB!$A$44, '1'!AH37=CB!$B$44),INDEX(CB!$F$44:$F$49,MATCH('1'!AE37, CB!$D$44:$D$49,1))+('1'!AE37- INDEX(CB!$D$44:$D$49,MATCH('1'!AE37,CB!$D$44:$D$49,1)))*( INDEX(CB!$F$44:$F$49,MATCH('1'!AE37, CB!$D$44:$D$49,1)+1)- INDEX(CB!$F$44:$F$49,MATCH('1'!AE37, CB!$D$44:$D$49,1)))/( INDEX(CB!$D$44:$D$49,MATCH('1'!AE37, CB!$D$44:$D$49,1)+1)- INDEX(CB!$D$44:$D$49,MATCH('1'!AE37,CB!$D$44:$D$49,1))),IF(AND('1'!AF37=CB!$A$50, '1'!AH37=CB!$B$50),INDEX(CB!$F$50:$F$55,MATCH('1'!AE37, CB!$D$50:$D$55,1))+('1'!AE37- INDEX(CB!$D$50:$D$55,MATCH('1'!AE37,CB!$D$50:$D$55,1)))*( INDEX(CB!$F$50:$F$55,MATCH('1'!AE37, CB!$D$50:$D$55,1)+1)- INDEX(CB!$F$50:$F$55,MATCH('1'!AE37, CB!$D$50:$D$55,1)))/( INDEX(CB!$D$50:$D$55,MATCH('1'!AE37, CB!$D$50:$D$55,1)+1)- INDEX(CB!$D$50:$D$55,MATCH('1'!AE37,CB!$D$50:$D$55,1))),IF(AND('1'!AF37=CB!$A$56, '1'!AH37=CB!$B$56),INDEX(CB!$F$56:$F$61,MATCH('1'!AE37, CB!$D$56:$D$61,1))+('1'!AE37- INDEX(CB!$D$56:$D$61,MATCH('1'!AE37,CB!$D$56:$D$61,1)))*( INDEX(CB!$F$56:$F$61,MATCH('1'!AE37, CB!$D$56:$D$61,1)+1)- INDEX(CB!$F$56:$F$61,MATCH('1'!AE37, CB!$D$56:$D$61,1)))/( INDEX(CB!$D$56:$D$61,MATCH('1'!AE37, CB!$D$56:$D$61,1)+1)- INDEX(CB!$D$56:$D$61,MATCH('1'!AE37,CB!$D$56:$D$61,1))),IF(AND('1'!AF37=CB!$A$62, '1'!AH37=CB!$B$62),INDEX(CB!$F$62:$F$67,MATCH('1'!AE37, CB!$D$62:$D$67,1))+('1'!AE37- INDEX(CB!$D$62:$D$67,MATCH('1'!AE37,CB!$D$62:$D$67,1)))*( INDEX(CB!$F$62:$F$67,MATCH('1'!AE37, CB!$D$62:$D$67,1)+1)- INDEX(CB!$F$62:$F$67,MATCH('1'!AE37, CB!$D$62:$D$67,1)))/( INDEX(CB!$D$62:$D$67,MATCH('1'!AE37, CB!$D$62:$D$67,1)+1)- INDEX(CB!$D$62:$D$67,MATCH('1'!AE37,CB!$D$62:$D$67,1))),IF(AND('1'!AF37=CB!$A$68, '1'!AH37=CB!$B$68),INDEX(CB!$F$68:$F$73,MATCH('1'!AE37, CB!$D$68:$D$73,1))+('1'!AE37- INDEX(CB!$D$68:$D$73,MATCH('1'!AE37,CB!$D$68:$D$73,1)))*( INDEX(CB!$F$68:$F$73,MATCH('1'!AE37, CB!$D$68:$D$73,1)+1)- INDEX(CB!$F$68:$F$73,MATCH('1'!AE37, CB!$D$68:$D$73,1)))/(INDEX(CB!$D$68:$D$73,MATCH('1'!AE37, CB!$D$68:$D$73,1)+1)- INDEX(CB!$D$68:$D$73,MATCH('1'!AE37,CB!$D$68:$D$73,1))),IF(AND('1'!AF37=CB!$A$74, '1'!AH37=CB!$B$74),INDEX(CB!$F$74:$F$79,MATCH('1'!AE37, CB!$D$74:$D$79,1))+('1'!AE37- INDEX(CB!$D$74:$D$79,MATCH('1'!AE37,CB!$D$74:$D$79,1)))*( INDEX(CB!$F$74:$F$79,MATCH('1'!AE37, CB!$D$74:$D$79,1)+1)- INDEX(CB!$F$74:$F$79,MATCH('1'!AE37, CB!$D$74:$D$79,1)))/(INDEX(CB!$D$74:$D$79,MATCH('1'!AE37, CB!$D$74:$D$79,1)+1)- INDEX(CB!$D$74:$D$79,MATCH('1'!AE37,CB!$D$74:$D$79,1))),IF(AND('1'!AF37=CB!$A$80, '1'!AH37=CB!$B$80),INDEX(CB!$F$80:$F$85,MATCH('1'!AE37, CB!$D$80:$D$85,1))+('1'!AE37- INDEX(CB!$D$80:$D$85,MATCH('1'!AE37,CB!$D$80:$D$85,1)))*( INDEX(CB!$F$80:$F$85,MATCH('1'!AE37, CB!$D$80:$D$85,1)+1)- INDEX(CB!$F$80:$F$85,MATCH('1'!AE37, CB!$D$80:$D$85,1)))/(INDEX(CB!$D$80:$D$85,MATCH('1'!AE37, CB!$D$80:$D$85,1)+1)- INDEX(CB!$D$80:$D$85,MATCH('1'!AE37,CB!$D$80:$D$85,1))),IF(AND('1'!AF37=CB!$A$86, '1'!AH37=CB!$B$86),INDEX(CB!$F$86:$F$91,MATCH('1'!AE37, CB!$D$86:$D$91,1))+('1'!AE37- INDEX(CB!$D$86:$D$91,MATCH('1'!AE37,CB!$D$86:$D$91,1)))*( INDEX(CB!$F$86:$F$91,MATCH('1'!AE37, CB!$D$86:$D$91,1)+1)- INDEX(CB!$F$86:$F$91,MATCH('1'!AE37, CB!$D$86:$D$91,1)))/(INDEX(CB!$D$86:$D$91,MATCH('1'!AE37, CB!$D$86:$D$91,1)+1)- INDEX(CB!$D$86:$D$91,MATCH('1'!AE37,CB!$D$86:$D$91,1))),IF(AND('1'!AF37=CB!$A$92, '1'!AH37=CB!$B$92),INDEX(CB!$F$92:$F$97,MATCH('1'!AE37, CB!$D$92:$D$97,1))+('1'!AE37- INDEX(CB!$D$92:$D$97,MATCH('1'!AE37,CB!$D$92:$D$97,1)))*( INDEX(CB!$F$92:$F$97,MATCH('1'!AE37, CB!$D$92:$D$97,1)+1)- INDEX(CB!$F$92:$F$97,MATCH('1'!AE37, CB!$D$92:$D$97,1)))/(INDEX(CB!$D$92:$D$97,MATCH('1'!AE37, CB!$D$92:$D$97,1)+1)- INDEX(CB!$D$92:$D$97,MATCH('1'!AE37,CB!$D$92:$D$97,1))),IF(AND('1'!AF37=CB!$A$98, '1'!AH37=CB!$B$98),INDEX(CB!$F$98:$F$103,MATCH('1'!AE37, CB!$D$98:$D$103,1))+('1'!AE37- INDEX(CB!$D$98:$D$103,MATCH('1'!AE37,CB!$D$98:$D$103,1)))*( INDEX(CB!$F$98:$F$103,MATCH('1'!AE37, CB!$D$98:$D$103,1)+1)- INDEX(CB!$F$98:$F$103,MATCH('1'!AE37, CB!$D$98:$D$103,1)))/(INDEX(CB!$D$98:$D$103,MATCH('1'!AE37, CB!$D$98:$D$103,1)+1)- INDEX(CB!$D$98:$D$103,MATCH('1'!AE37,CB!$D$98:$D$103,1))),IF(AND('1'!AF37=CB!$A$104, '1'!AH37=CB!$B$104),INDEX(CB!$F$104:$F$109,MATCH('1'!AE37, CB!$D$104:$D$109,1))+('1'!AE37- INDEX(CB!$D$104:$D$109,MATCH('1'!AE37,CB!$D$104:$D$109,1)))*( INDEX(CB!$F$104:$F$109,MATCH('1'!AE37, CB!$D$104:$D$109,1)+1)- INDEX(CB!$F$104:$F$109,MATCH('1'!AE37, CB!$D$104:$D$109,1)))/(INDEX(CB!$D$104:$D$109,MATCH('1'!AE37, CB!$D$104:$D$109,1)+1)- INDEX(CB!$D$104:$D$109,MATCH('1'!AE37,CB!$D$104:$D$109,1))),0))))))))))))))))))</f>
        <v>#N/A</v>
      </c>
      <c r="AX37" s="33" t="e">
        <f>IF(AND('1'!AF37=CB!$A$2, '1'!AH37=CB!$B$2),INDEX(CB!$E$2:$E$7,MATCH('1'!AE37, CB!$D$2:$D$7,1))+('1'!AE37- INDEX(CB!$D$2:$D$7,MATCH('1'!AE37,CB!$D$2:$D$7,1)))*( INDEX(CB!$E$2:$E$7,MATCH('1'!AE37, CB!$D$2:$D$7,1)+1)- INDEX(CB!$E$2:$E$7,MATCH('1'!AE37, CB!$D$2:$D$7,1)))/( INDEX(CB!$D$2:$D$7,MATCH('1'!AE37, CB!$D$2:$D$7,1)+1)- INDEX(CB!$D$2:$D$7,MATCH('1'!AE37,CB!$D$2:$D$7,1))),IF(AND('1'!AF37=CB!$A$8, '1'!AH37=CB!$B$8),INDEX(CB!$E$8:$E$13,MATCH('1'!AE37, CB!$D$8:$D$13,1))+('1'!AE37- INDEX(CB!$D$8:$D$13,MATCH('1'!AE37,CB!$D$8:$D$13,1)))*( INDEX(CB!$E$8:$E$13,MATCH('1'!AE37, CB!$D$8:$D$13,1)+1)- INDEX(CB!$E$8:$E$13,MATCH('1'!AE37, CB!$D$8:$D$13,1)))/( INDEX(CB!$D$8:$D$13,MATCH('1'!AE37, CB!$D$8:$D$13,1)+1)- INDEX(CB!$D$8:$D$13,MATCH('1'!AE37,CB!$D$8:$D$13,1))),IF(AND('1'!AF37=CB!$A$14, '1'!AH37=CB!$B$14),INDEX(CB!$E$14:$E$19,MATCH('1'!AE37, CB!$D$14:$D$19,1))+('1'!AE37- INDEX(CB!$D$14:$D$19,MATCH('1'!AE37,CB!$D$14:$D$19,1)))*( INDEX(CB!$E$14:$E$19,MATCH('1'!AE37, CB!$D$14:$D$19,1)+1)- INDEX(CB!$E$14:$E$19,MATCH('1'!AE37, CB!$D$14:$D$19,1)))/( INDEX(CB!$D$14:$D$19,MATCH('1'!AE37, CB!$D$14:$D$19,1)+1)- INDEX(CB!$D$14:$D$19,MATCH('1'!AE37,CB!$D$14:$D$19,1))),IF(AND('1'!AF37=CB!$A$20, '1'!AH37=CB!$B$20),INDEX(CB!$E$20:$E$25,MATCH('1'!AE37, CB!$D$20:$D$25,1))+('1'!AE37- INDEX(CB!$D$20:$D$25,MATCH('1'!AE37,CB!$D$20:$D$25,1)))*( INDEX(CB!$E$20:$E$25,MATCH('1'!AE37, CB!$D$20:$D$25,1)+1)- INDEX(CB!$E$20:$E$25,MATCH('1'!AE37, CB!$D$20:$D$25,1)))/( INDEX(CB!$D$20:$D$25,MATCH('1'!AE37, CB!$D$20:$D$25,1)+1)- INDEX(CB!$D$20:$D$25,MATCH('1'!AE37,CB!$D$20:$D$25,1))),IF(AND('1'!AF37=CB!$A$26, '1'!AH37=CB!$B$26),INDEX(CB!$E$26:$E$31,MATCH('1'!AE37, CB!$D$26:$D$31,1))+('1'!AE37- INDEX(CB!$D$26:$D$31,MATCH('1'!AE37,CB!$D$26:$D$31,1)))*( INDEX(CB!$E$26:$E$31,MATCH('1'!AE37, CB!$D$26:$D$31,1)+1)- INDEX(CB!$E$26:$E$31,MATCH('1'!AE37, CB!$D$26:$D$31,1)))/( INDEX(CB!$D$26:$D$31,MATCH('1'!AE37, CB!$D$26:$D$31,1)+1)- INDEX(CB!$D$26:$D$31,MATCH('1'!AE37,CB!$D$26:$D$31,1))),IF(AND('1'!AF37=CB!$A$32, '1'!AH37=CB!$B$32),INDEX(CB!$E$32:$E$37,MATCH('1'!AE37, CB!$D$32:$D$37,1))+('1'!AE37- INDEX(CB!$D$32:$D$37,MATCH('1'!AE37,CB!$D$32:$D$37,1)))*( INDEX(CB!$E$32:$E$37,MATCH('1'!AE37, CB!$D$32:$D$37,1)+1)- INDEX(CB!$E$32:$E$37,MATCH('1'!AE37, CB!$D$32:$D$37,1)))/( INDEX(CB!$D$32:$D$37,MATCH('1'!AE37, CB!$D$32:$D$37,1)+1)- INDEX(CB!$D$32:$D$37,MATCH('1'!AE37,CB!$D$32:$D$37,1))),IF(AND('1'!AF37=CB!$A$38, '1'!AH37=CB!$B$38),INDEX(CB!$E$38:$E$43,MATCH('1'!AE37, CB!$D$38:$D$43,1))+('1'!AE37- INDEX(CB!$D$38:$D$43,MATCH('1'!AE37,CB!$D$38:$D$43,1)))*( INDEX(CB!$E$38:$E$43,MATCH('1'!AE37, CB!$D$38:$D$43,1)+1)- INDEX(CB!$E$38:$E$43,MATCH('1'!AE37, CB!$D$38:$D$43,1)))/( INDEX(CB!$D$38:$D$43,MATCH('1'!AE37, CB!$D$38:$D$43,1)+1)- INDEX(CB!$D$38:$D$43,MATCH('1'!AE37,CB!$D$38:$D$43,1))),IF(AND('1'!AF37=CB!$A$44, '1'!AH37=CB!$B$44),INDEX(CB!$E$44:$E$49,MATCH('1'!AE37, CB!$D$44:$D$49,1))+('1'!AE37- INDEX(CB!$D$44:$D$49,MATCH('1'!AE37,CB!$D$44:$D$49,1)))*( INDEX(CB!$E$44:$E$49,MATCH('1'!AE37, CB!$D$44:$D$49,1)+1)- INDEX(CB!$E$44:$E$49,MATCH('1'!AE37, CB!$D$44:$D$49,1)))/( INDEX(CB!$D$44:$D$49,MATCH('1'!AE37, CB!$D$44:$D$49,1)+1)- INDEX(CB!$D$44:$D$49,MATCH('1'!AE37,CB!$D$44:$D$49,1))),IF(AND('1'!AF37=CB!$A$50, '1'!AH37=CB!$B$50),INDEX(CB!$E$50:$E$55,MATCH('1'!AE37, CB!$D$50:$D$55,1))+('1'!AE37- INDEX(CB!$D$50:$D$55,MATCH('1'!AE37,CB!$D$50:$D$55,1)))*( INDEX(CB!$E$50:$E$55,MATCH('1'!AE37, CB!$D$50:$D$55,1)+1)- INDEX(CB!$E$50:$E$55,MATCH('1'!AE37, CB!$D$50:$D$55,1)))/( INDEX(CB!$D$50:$D$55,MATCH('1'!AE37, CB!$D$50:$D$55,1)+1)- INDEX(CB!$D$50:$D$55,MATCH('1'!AE37,CB!$D$50:$D$55,1))),IF(AND('1'!AF37=CB!$A$56, '1'!AH37=CB!$B$56),INDEX(CB!$E$56:$E$61,MATCH('1'!AE37, CB!$D$56:$D$61,1))+('1'!AE37- INDEX(CB!$D$56:$D$61,MATCH('1'!AE37,CB!$D$56:$D$61,1)))*( INDEX(CB!$E$56:$E$61,MATCH('1'!AE37, CB!$D$56:$D$61,1)+1)- INDEX(CB!$E$56:$E$61,MATCH('1'!AE37, CB!$D$56:$D$61,1)))/( INDEX(CB!$D$56:$D$61,MATCH('1'!AE37, CB!$D$56:$D$61,1)+1)- INDEX(CB!$D$56:$D$61,MATCH('1'!AE37,CB!$D$56:$D$61,1))),IF(AND('1'!AF37=CB!$A$62, '1'!AH37=CB!$B$62),INDEX(CB!$E$62:$E$67,MATCH('1'!AE37, CB!$D$62:$D$67,1))+('1'!AE37- INDEX(CB!$D$62:$D$67,MATCH('1'!AE37,CB!$D$62:$D$67,1)))*( INDEX(CB!$E$62:$E$67,MATCH('1'!AE37, CB!$D$62:$D$67,1)+1)- INDEX(CB!$E$62:$E$67,MATCH('1'!AE37, CB!$D$62:$D$67,1)))/( INDEX(CB!$D$62:$D$67,MATCH('1'!AE37, CB!$D$62:$D$67,1)+1)- INDEX(CB!$D$62:$D$67,MATCH('1'!AE37,CB!$D$62:$D$67,1))),IF(AND('1'!AF37=CB!$A$68, '1'!AH37=CB!$B$68),INDEX(CB!$E$68:$E$73,MATCH('1'!AE37, CB!$D$68:$D$73,1))+('1'!AE37- INDEX(CB!$D$68:$D$73,MATCH('1'!AE37,CB!$D$68:$D$73,1)))*( INDEX(CB!$E$68:$E$73,MATCH('1'!AE37, CB!$D$68:$D$73,1)+1)- INDEX(CB!$E$68:$E$73,MATCH('1'!AE37, CB!$D$68:$D$73,1)))/(INDEX(CB!$D$68:$D$73,MATCH('1'!AE37, CB!$D$68:$D$73,1)+1)- INDEX(CB!$D$68:$D$73,MATCH('1'!AE37,CB!$D$68:$D$73,1))),IF(AND('1'!AF37=CB!$A$74, '1'!AH37=CB!$B$74),INDEX(CB!$E$74:$E$79,MATCH('1'!AE37, CB!$D$74:$D$79,1))+('1'!AE37- INDEX(CB!$D$74:$D$79,MATCH('1'!AE37,CB!$D$74:$D$79,1)))*( INDEX(CB!$E$74:$E$79,MATCH('1'!AE37, CB!$D$74:$D$79,1)+1)- INDEX(CB!$E$74:$E$79,MATCH('1'!AE37, CB!$D$74:$D$79,1)))/(INDEX(CB!$D$74:$D$79,MATCH('1'!AE37, CB!$D$74:$D$79,1)+1)- INDEX(CB!$D$74:$D$79,MATCH('1'!AE37,CB!$D$74:$D$79,1))),IF(AND('1'!AF37=CB!$A$80, '1'!AH37=CB!$B$80),INDEX(CB!$E$80:$E$85,MATCH('1'!AE37, CB!$D$80:$D$85,1))+('1'!AE37- INDEX(CB!$D$80:$D$85,MATCH('1'!AE37,CB!$D$80:$D$85,1)))*( INDEX(CB!$E$80:$E$85,MATCH('1'!AE37, CB!$D$80:$D$85,1)+1)- INDEX(CB!$E$80:$E$85,MATCH('1'!AE37, CB!$D$80:$D$85,1)))/(INDEX(CB!$D$80:$D$85,MATCH('1'!AE37, CB!$D$80:$D$85,1)+1)- INDEX(CB!$D$80:$D$85,MATCH('1'!AE37,CB!$D$80:$D$85,1))),IF(AND('1'!AF37=CB!$A$86, '1'!AH37=CB!$B$86),INDEX(CB!$E$86:$E$91,MATCH('1'!AE37, CB!$D$86:$D$91,1))+('1'!AE37- INDEX(CB!$D$86:$D$91,MATCH('1'!AE37,CB!$D$86:$D$91,1)))*( INDEX(CB!$E$86:$E$91,MATCH('1'!AE37, CB!$D$86:$D$91,1)+1)- INDEX(CB!$E$86:$E$91,MATCH('1'!AE37, CB!$D$86:$D$91,1)))/(INDEX(CB!$D$86:$D$91,MATCH('1'!AE37, CB!$D$86:$D$91,1)+1)- INDEX(CB!$D$86:$D$91,MATCH('1'!AE37,CB!$D$86:$D$91,1))),IF(AND('1'!AF37=CB!$A$92, '1'!AH37=CB!$B$92),INDEX(CB!$E$92:$E$97,MATCH('1'!AE37, CB!$D$92:$D$97,1))+('1'!AE37- INDEX(CB!$D$92:$D$97,MATCH('1'!AE37,CB!$D$92:$D$97,1)))*( INDEX(CB!$E$92:$E$97,MATCH('1'!AE37, CB!$D$92:$D$97,1)+1)- INDEX(CB!$E$92:$E$97,MATCH('1'!AE37, CB!$D$92:$D$97,1)))/(INDEX(CB!$D$92:$D$97,MATCH('1'!AE37, CB!$D$92:$D$97,1)+1)- INDEX(CB!$D$92:$D$97,MATCH('1'!AE37,CB!$D$92:$D$97,1))),IF(AND('1'!AF37=CB!$A$98, '1'!AH37=CB!$B$98),INDEX(CB!$E$98:$E$103,MATCH('1'!AE37, CB!$D$98:$D$103,1))+('1'!AE37- INDEX(CB!$D$98:$D$103,MATCH('1'!AE37,CB!$D$98:$D$103,1)))*( INDEX(CB!$E$98:$E$103,MATCH('1'!AE37, CB!$D$98:$D$103,1)+1)- INDEX(CB!$E$98:$E$103,MATCH('1'!AE37, CB!$D$98:$D$103,1)))/(INDEX(CB!$D$98:$D$103,MATCH('1'!AE37, CB!$D$98:$D$103,1)+1)- INDEX(CB!$D$98:$D$103,MATCH('1'!AE37,CB!$D$98:$D$103,1))),IF(AND('1'!AF37=CB!$A$104, '1'!AH37=CB!$B$104),INDEX(CB!$E$104:$E$109,MATCH('1'!AE37, CB!$D$104:$D$109,1))+('1'!AE37- INDEX(CB!$D$104:$D$109,MATCH('1'!AE37,CB!$D$104:$D$109,1)))*( INDEX(CB!$E$104:$E$109,MATCH('1'!AE37, CB!$D$104:$D$109,1)+1)- INDEX(CB!$E$104:$E$109,MATCH('1'!AE37, CB!$D$104:$D$109,1)))/(INDEX(CB!$D$104:$D$109,MATCH('1'!AE37, CB!$D$104:$D$109,1)+1)- INDEX(CB!$D$104:$D$109,MATCH('1'!AE37,CB!$D$104:$D$109,1))),0))))))))))))))))))</f>
        <v>#N/A</v>
      </c>
      <c r="AY37" s="11" t="e">
        <f t="shared" si="17"/>
        <v>#VALUE!</v>
      </c>
      <c r="AZ37" s="11" t="e">
        <f>(-AY36+IF(AND('1'!AF37=CB!$A$2,'1'!AH37=CB!$B$2),MAX(CB!$D$2:$D$7),IF(AND('1'!AF37=CB!$A$8,'1'!AH37=CB!$B$8),MAX(CB!$D$8:$D$13),IF(AND('1'!AF37=CB!$A$14,'1'!AH37=CB!$B$14),MAX(CB!$D$14:$D$19),IF(AND('1'!AF37=CB!$A$20,'1'!AH37=CB!$B$20),MAX(CB!$D$20:$D$25),IF(AND('1'!AF37=CB!$A$26,'1'!AH37=CB!$B$26),MAX(CB!$D$26:$D$31),IF(AND('1'!AF37=CB!$A$32,'1'!AH37=CB!$B$32),CB!$D$36+(6-CB!$C$36)*(CB!$D$37-CB!$D$36)/(CB!$C$37-CB!$C$36),IF(AND('1'!AF37=CB!$A$38,'1'!AH37=CB!$B$38),CB!$D$42+(6-CB!$C$42)*(CB!$D$43-CB!$D$42)/(CB!$C$43-CB!$C$42),IF(AND('1'!AF37=CB!$A$44,'1'!AH37=CB!$B$44),CB!$D$48+(6-CB!$C$48)*(CB!$D$49-CB!$D$48)/(CB!$C$49-CB!$C$48),IF(AND('1'!AF37=CB!$A$50,'1'!AH37=CB!$B$50),CB!$D$54+(6-CB!$C$54)*(CB!$D$55-CB!$D$54)/(CB!$C$55-CB!$C$54),IF(AND('1'!AF37=CB!$A$56,'1'!AH37=CB!$B$56),CB!$D$60+(6-CB!$C$60)*(CB!$D$61-CB!$D$60)/(CB!$C$61-CB!$C$60),IF(AND('1'!AF37=CB!$A$62,'1'!AH37=CB!$B$62),MAX(CB!$D$62:$D$67),IF(AND('1'!AF37=CB!$A$68,'1'!AH37=CB!$B$68),MAX(CB!$D$68:$D$73),IF(AND('1'!AF37=CB!$A$74,'1'!AH37=CB!$B$74),MAX(CB!$D$74:$D$79),IF(AND('1'!AF37=CB!$A$80,'1'!AH37=CB!$B$80),MAX(CB!$D$80:$D$85),IF(AND('1'!AF37=CB!$A$86,'1'!AH37=CB!$B$86),MAX(CB!$D$86:$D$91),IF(AND('1'!AF37=CB!$A$92,'1'!AH37=CB!$B$92),MAX(CB!$D$92:$D$97),IF(AND('1'!AF37=CB!$A$98,'1'!AH37=CB!$B$98),MAX(CB!$D$98:$D$103),IF(AND('1'!AF37=CB!$A$104,'1'!AH37=CB!$B$104),MAX(CB!$D$104:$D$109),0)))))))))))))))))))/(F37*H37*D37)*43560+$B36</f>
        <v>#VALUE!</v>
      </c>
      <c r="BA37" s="38" t="e">
        <f t="shared" si="1"/>
        <v>#N/A</v>
      </c>
      <c r="BB37" s="39" t="e">
        <f t="shared" si="2"/>
        <v>#N/A</v>
      </c>
      <c r="BC37" s="39" t="e">
        <f t="shared" si="3"/>
        <v>#N/A</v>
      </c>
      <c r="BD37" s="39" t="e">
        <f t="shared" si="4"/>
        <v>#N/A</v>
      </c>
      <c r="BE37" s="39" t="e">
        <f t="shared" si="5"/>
        <v>#N/A</v>
      </c>
      <c r="BF37" s="39" t="e">
        <f t="shared" si="6"/>
        <v>#N/A</v>
      </c>
      <c r="BG37" s="39" t="e">
        <f t="shared" si="7"/>
        <v>#N/A</v>
      </c>
      <c r="BH37" s="39" t="e">
        <f t="shared" si="8"/>
        <v>#VALUE!</v>
      </c>
      <c r="BI37" s="56" t="e">
        <f t="shared" si="18"/>
        <v>#VALUE!</v>
      </c>
    </row>
    <row r="38" spans="1:61" ht="14.55" x14ac:dyDescent="0.4">
      <c r="A38" s="65">
        <v>27</v>
      </c>
      <c r="B38" s="35"/>
      <c r="C38" s="23" t="str">
        <f t="shared" si="20"/>
        <v/>
      </c>
      <c r="D38" s="95" t="str">
        <f t="shared" si="10"/>
        <v/>
      </c>
      <c r="E38" s="23" t="str">
        <f t="shared" si="11"/>
        <v/>
      </c>
      <c r="F38" s="35"/>
      <c r="G38" s="48" t="str">
        <f t="shared" si="12"/>
        <v/>
      </c>
      <c r="H38" s="93" t="str">
        <f>IF(B38&lt;&gt;0,INDEX(RainfallIntensity!$A$4:$B$49,MATCH($K$8,RainfallIntensity!$A$4:$A$49),2),"")</f>
        <v/>
      </c>
      <c r="I38" s="23" t="str">
        <f t="shared" si="13"/>
        <v/>
      </c>
      <c r="J38" s="23" t="str">
        <f t="shared" si="19"/>
        <v/>
      </c>
      <c r="K38" s="23" t="str">
        <f t="shared" si="14"/>
        <v/>
      </c>
      <c r="L38" s="35"/>
      <c r="M38" s="35" t="s">
        <v>119</v>
      </c>
      <c r="N38" s="83"/>
      <c r="O38" s="24" t="str">
        <f>IF(B38&lt;&gt;0,'1'!BA38,"")</f>
        <v/>
      </c>
      <c r="P38" s="55" t="str">
        <f>IF(B38&lt;&gt;0,'1'!BB38,"")</f>
        <v/>
      </c>
      <c r="Q38" s="24" t="str">
        <f>IF(B38&lt;&gt;0,'1'!BC38,"")</f>
        <v/>
      </c>
      <c r="R38" s="24" t="str">
        <f>IF(B38&lt;&gt;0,INDEX(CB!$N$2:$N$109,MATCH('1'!M38, CB!$A$2:$A$109,1)),"")</f>
        <v/>
      </c>
      <c r="S38" s="24" t="str">
        <f>IF(B38&lt;&gt;0,'1'!BD38,"")</f>
        <v/>
      </c>
      <c r="T38" s="24" t="str">
        <f>IF(B38&lt;&gt;0,'1'!BE38,"")</f>
        <v/>
      </c>
      <c r="U38" s="24" t="str">
        <f>IF(B38&lt;&gt;0,'1'!BF38,"")</f>
        <v/>
      </c>
      <c r="V38" s="24" t="str">
        <f>IF(B38&lt;&gt;0,'1'!BG38,"")</f>
        <v/>
      </c>
      <c r="W38" s="24" t="str">
        <f>IF(B38&lt;&gt;0,'1'!BH38,"")</f>
        <v/>
      </c>
      <c r="X38" s="53" t="str">
        <f t="shared" si="15"/>
        <v/>
      </c>
      <c r="Y38" s="63"/>
      <c r="Z38" s="94" t="str">
        <f t="shared" si="0"/>
        <v/>
      </c>
      <c r="AE38" s="11" t="str">
        <f>'1'!K38</f>
        <v/>
      </c>
      <c r="AF38" s="33">
        <f t="array" ref="AF38">MAX(IF(CB!$A$2:$A$109&lt;='1'!M38,CB!$A$2:$A$109))</f>
        <v>10</v>
      </c>
      <c r="AG38" s="33">
        <f t="array" ref="AG38">IF('1'!M38&lt;10,MAX(IF(CB!$B$2:$B$91&lt;='1'!N38,CB!$B$2:$B$91)),MAX(IF(CB!$B$92:$B$109&lt;='1'!N38,CB!$B$92:$B$109)))</f>
        <v>0</v>
      </c>
      <c r="AH38" s="100">
        <f t="array" ref="AH38">IF('1'!M38&lt;10,MIN(IF(CB!$B$2:$B$91&gt;='1'!N38,CB!$B$2:$B$91),0.07),MIN(IF(CB!$B$92:$B$109&gt;='1'!N38,CB!$B$92:$B$109,0.03)))</f>
        <v>3.0000000000000001E-3</v>
      </c>
      <c r="AI38" s="38">
        <f>IF(AND('1'!AF38=CB!$A$2, '1'!AG38=CB!$B$2),INDEX(CB!$K$2:$K$7,MATCH('1'!AE38, CB!$D$2:$D$7,1))+('1'!AE38- INDEX(CB!$D$2:$D$7,MATCH('1'!AE38,CB!$D$2:$D$7,1)))*( INDEX(CB!$K$2:$K$7,MATCH('1'!AE38, CB!$D$2:$D$7,1)+1)- INDEX(CB!$K$2:$K$7,MATCH('1'!AE38, CB!$D$2:$D$7,1)))/( INDEX(CB!$D$2:$D$7,MATCH('1'!AE38, CB!$D$2:$D$7,1)+1)- INDEX(CB!$D$2:$D$7,MATCH('1'!AE38,CB!$D$2:$D$7,1))),IF(AND('1'!AF38=CB!$A$8, '1'!AG38=CB!$B$8),INDEX(CB!$K$8:$K$13,MATCH('1'!AE38, CB!$D$8:$D$13,1))+('1'!AE38- INDEX(CB!$D$8:$D$13,MATCH('1'!AE38,CB!$D$8:$D$13,1)))*( INDEX(CB!$K$8:$K$13,MATCH('1'!AE38, CB!$D$8:$D$13,1)+1)- INDEX(CB!$K$8:$K$13,MATCH('1'!AE38, CB!$D$8:$D$13,1)))/( INDEX(CB!$D$8:$D$13,MATCH('1'!AE38, CB!$D$8:$D$13,1)+1)- INDEX(CB!$D$8:$D$13,MATCH('1'!AE38,CB!$D$8:$D$13,1))),IF(AND('1'!AF38=CB!$A$14, '1'!AG38=CB!$B$14),INDEX(CB!$K$14:$K$19,MATCH('1'!AE38, CB!$D$14:$D$19,1))+('1'!AE38- INDEX(CB!$D$14:$D$19,MATCH('1'!AE38,CB!$D$14:$D$19,1)))*( INDEX(CB!$K$14:$K$19,MATCH('1'!AE38, CB!$D$14:$D$19,1)+1)- INDEX(CB!$K$14:$K$19,MATCH('1'!AE38, CB!$D$14:$D$19,1)))/( INDEX(CB!$D$14:$D$19,MATCH('1'!AE38, CB!$D$14:$D$19,1)+1)- INDEX(CB!$D$14:$D$19,MATCH('1'!AE38,CB!$D$14:$D$19,1))),IF(AND('1'!AF38=CB!$A$20, '1'!AG38=CB!$B$20),INDEX(CB!$K$20:$K$25,MATCH('1'!AE38, CB!$D$20:$D$25,1))+('1'!AE38- INDEX(CB!$D$20:$D$25,MATCH('1'!AE38,CB!$D$20:$D$25,1)))*( INDEX(CB!$K$20:$K$25,MATCH('1'!AE38, CB!$D$20:$D$25,1)+1)- INDEX(CB!$K$20:$K$25,MATCH('1'!AE38, CB!$D$20:$D$25,1)))/( INDEX(CB!$D$20:$D$25,MATCH('1'!AE38, CB!$D$20:$D$25,1)+1)- INDEX(CB!$D$20:$D$25,MATCH('1'!AE38,CB!$D$20:$D$25,1))),IF(AND('1'!AF38=CB!$A$26, '1'!AG38=CB!$B$26),INDEX(CB!$K$26:$K$31,MATCH('1'!AE38, CB!$D$26:$D$31,1))+('1'!AE38- INDEX(CB!$D$26:$D$31,MATCH('1'!AE38,CB!$D$26:$D$31,1)))*( INDEX(CB!$K$26:$K$31,MATCH('1'!AE38, CB!$D$26:$D$31,1)+1)- INDEX(CB!$K$26:$K$31,MATCH('1'!AE38, CB!$D$26:$D$31,1)))/( INDEX(CB!$D$26:$D$31,MATCH('1'!AE38, CB!$D$26:$D$31,1)+1)- INDEX(CB!$D$26:$D$31,MATCH('1'!AE38,CB!$D$26:$D$31,1))),IF(AND('1'!AF38=CB!$A$32, '1'!AG38=CB!$B$32),INDEX(CB!$K$32:$K$37,MATCH('1'!AE38, CB!$D$32:$D$37,1))+('1'!AE38- INDEX(CB!$D$32:$D$37,MATCH('1'!AE38,CB!$D$32:$D$37,1)))*( INDEX(CB!$K$32:$K$37,MATCH('1'!AE38, CB!$D$32:$D$37,1)+1)- INDEX(CB!$K$32:$K$37,MATCH('1'!AE38, CB!$D$32:$D$37,1)))/( INDEX(CB!$D$32:$D$37,MATCH('1'!AE38, CB!$D$32:$D$37,1)+1)- INDEX(CB!$D$32:$D$37,MATCH('1'!AE38,CB!$D$32:$D$37,1))),IF(AND('1'!AF38=CB!$A$38, '1'!AG38=CB!$B$38),INDEX(CB!$K$38:$K$43,MATCH('1'!AE38, CB!$D$38:$D$43,1))+('1'!AE38- INDEX(CB!$D$38:$D$43,MATCH('1'!AE38,CB!$D$38:$D$43,1)))*( INDEX(CB!$K$38:$K$43,MATCH('1'!AE38, CB!$D$38:$D$43,1)+1)- INDEX(CB!$K$38:$K$43,MATCH('1'!AE38, CB!$D$38:$D$43,1)))/( INDEX(CB!$D$38:$D$43,MATCH('1'!AE38, CB!$D$38:$D$43,1)+1)- INDEX(CB!$D$38:$D$43,MATCH('1'!AE38,CB!$D$38:$D$43,1))),IF(AND('1'!AF38=CB!$A$44, '1'!AG38=CB!$B$44),INDEX(CB!$K$44:$K$49,MATCH('1'!AE38, CB!$D$44:$D$49,1))+('1'!AE38- INDEX(CB!$D$44:$D$49,MATCH('1'!AE38,CB!$D$44:$D$49,1)))*( INDEX(CB!$K$44:$K$49,MATCH('1'!AE38, CB!$D$44:$D$49,1)+1)- INDEX(CB!$K$44:$K$49,MATCH('1'!AE38, CB!$D$44:$D$49,1)))/( INDEX(CB!$D$44:$D$49,MATCH('1'!AE38, CB!$D$44:$D$49,1)+1)- INDEX(CB!$D$44:$D$49,MATCH('1'!AE38,CB!$D$44:$D$49,1))),IF(AND('1'!AF38=CB!$A$50, '1'!AG38=CB!$B$50),INDEX(CB!$K$50:$K$55,MATCH('1'!AE38, CB!$D$50:$D$55,1))+('1'!AE38- INDEX(CB!$D$50:$D$55,MATCH('1'!AE38,CB!$D$50:$D$55,1)))*( INDEX(CB!$K$50:$K$55,MATCH('1'!AE38, CB!$D$50:$D$55,1)+1)- INDEX(CB!$K$50:$K$55,MATCH('1'!AE38, CB!$D$50:$D$55,1)))/( INDEX(CB!$D$50:$D$55,MATCH('1'!AE38, CB!$D$50:$D$55,1)+1)- INDEX(CB!$D$50:$D$55,MATCH('1'!AE38,CB!$D$50:$D$55,1))),IF(AND('1'!AF38=CB!$A$56, '1'!AG38=CB!$B$56),INDEX(CB!$K$56:$K$61,MATCH('1'!AE38, CB!$D$56:$D$61,1))+('1'!AE38- INDEX(CB!$D$56:$D$61,MATCH('1'!AE38,CB!$D$56:$D$61,1)))*( INDEX(CB!$K$56:$K$61,MATCH('1'!AE38, CB!$D$56:$D$61,1)+1)- INDEX(CB!$K$56:$K$61,MATCH('1'!AE38, CB!$D$56:$D$61,1)))/( INDEX(CB!$D$56:$D$61,MATCH('1'!AE38, CB!$D$56:$D$61,1)+1)- INDEX(CB!$D$56:$D$61,MATCH('1'!AE38,CB!$D$56:$D$61,1))),IF(AND('1'!AF38=CB!$A$62, '1'!AG38=CB!$B$62),INDEX(CB!$K$62:$K$67,MATCH('1'!AE38, CB!$D$62:$D$67,1))+('1'!AE38- INDEX(CB!$D$62:$D$67,MATCH('1'!AE38,CB!$D$62:$D$67,1)))*( INDEX(CB!$K$62:$K$67,MATCH('1'!AE38, CB!$D$62:$D$67,1)+1)- INDEX(CB!$K$62:$K$67,MATCH('1'!AE38, CB!$D$62:$D$67,1)))/( INDEX(CB!$D$62:$D$67,MATCH('1'!AE38, CB!$D$62:$D$67,1)+1)- INDEX(CB!$D$62:$D$67,MATCH('1'!AE38,CB!$D$62:$D$67,1))),IF(AND('1'!AF38=CB!$A$68, '1'!AG38=CB!$B$68),INDEX(CB!$K$68:$K$73,MATCH('1'!AE38, CB!$D$68:$D$73,1))+('1'!AE38- INDEX(CB!$D$68:$D$73,MATCH('1'!AE38,CB!$D$68:$D$73,1)))*( INDEX(CB!$K$68:$K$73,MATCH('1'!AE38, CB!$D$68:$D$73,1)+1)- INDEX(CB!$K$68:$K$73,MATCH('1'!AE38, CB!$D$68:$D$73,1)))/(INDEX(CB!$D$68:$D$73,MATCH('1'!AE38, CB!$D$68:$D$73,1)+1)- INDEX(CB!$D$68:$D$73,MATCH('1'!AE38,CB!$D$68:$D$73,1))),IF(AND('1'!AF38=CB!$A$74, '1'!AG38=CB!$B$74),INDEX(CB!$K$74:$K$79,MATCH('1'!AE38, CB!$D$74:$D$79,1))+('1'!AE38- INDEX(CB!$D$74:$D$79,MATCH('1'!AE38,CB!$D$74:$D$79,1)))*( INDEX(CB!$K$74:$K$79,MATCH('1'!AE38, CB!$D$74:$D$79,1)+1)- INDEX(CB!$K$74:$K$79,MATCH('1'!AE38, CB!$D$74:$D$79,1)))/(INDEX(CB!$D$74:$D$79,MATCH('1'!AE38, CB!$D$74:$D$79,1)+1)- INDEX(CB!$D$74:$D$79,MATCH('1'!AE38,CB!$D$74:$D$79,1))),IF(AND('1'!AF38=CB!$A$80, '1'!AG38=CB!$B$80),INDEX(CB!$K$80:$K$85,MATCH('1'!AE38, CB!$D$80:$D$85,1))+('1'!AE38- INDEX(CB!$D$80:$D$85,MATCH('1'!AE38,CB!$D$80:$D$85,1)))*( INDEX(CB!$K$80:$K$85,MATCH('1'!AE38, CB!$D$80:$D$85,1)+1)- INDEX(CB!$K$80:$K$85,MATCH('1'!AE38, CB!$D$80:$D$85,1)))/(INDEX(CB!$D$80:$D$85,MATCH('1'!AE38, CB!$D$80:$D$85,1)+1)- INDEX(CB!$D$80:$D$85,MATCH('1'!AE38,CB!$D$80:$D$85,1))),IF(AND('1'!AF38=CB!$A$86, '1'!AG38=CB!$B$86),INDEX(CB!$K$86:$K$91,MATCH('1'!AE38, CB!$D$86:$D$91,1))+('1'!AE38- INDEX(CB!$D$86:$D$91,MATCH('1'!AE38,CB!$D$86:$D$91,1)))*( INDEX(CB!$K$86:$K$91,MATCH('1'!AE38, CB!$D$86:$D$91,1)+1)- INDEX(CB!$K$86:$K$91,MATCH('1'!AE38, CB!$D$86:$D$91,1)))/(INDEX(CB!$D$86:$D$91,MATCH('1'!AE38, CB!$D$86:$D$91,1)+1)- INDEX(CB!$D$86:$D$91,MATCH('1'!AE38,CB!$D$86:$D$91,1))),IF(AND('1'!AF38=CB!$A$92, '1'!AG38=CB!$B$92),INDEX(CB!$K$92:$K$97,MATCH('1'!AE38, CB!$D$92:$D$97,1))+('1'!AE38- INDEX(CB!$D$92:$D$97,MATCH('1'!AE38,CB!$D$92:$D$97,1)))*( INDEX(CB!$K$92:$K$97,MATCH('1'!AE38, CB!$D$92:$D$97,1)+1)- INDEX(CB!$K$92:$K$97,MATCH('1'!AE38, CB!$D$92:$D$97,1)))/(INDEX(CB!$D$92:$D$97,MATCH('1'!AE38, CB!$D$92:$D$97,1)+1)- INDEX(CB!$D$92:$D$97,MATCH('1'!AE38,CB!$D$92:$D$97,1))),IF(AND('1'!AF38=CB!$A$98, '1'!AG38=CB!$B$98),INDEX(CB!$K$98:$K$103,MATCH('1'!AE38, CB!$D$98:$D$103,1))+('1'!AE38- INDEX(CB!$D$98:$D$103,MATCH('1'!AE38,CB!$D$98:$D$103,1)))*( INDEX(CB!$K$98:$K$103,MATCH('1'!AE38, CB!$D$98:$D$103,1)+1)- INDEX(CB!$K$98:$K$103,MATCH('1'!AE38, CB!$D$98:$D$103,1)))/(INDEX(CB!$D$98:$D$103,MATCH('1'!AE38, CB!$D$98:$D$103,1)+1)- INDEX(CB!$D$98:$D$103,MATCH('1'!AE38,CB!$D$98:$D$103,1))),IF(AND('1'!AF38=CB!$A$104, '1'!AG38=CB!$B$104),INDEX(CB!$K$104:$K$109,MATCH('1'!AE38, CB!$D$104:$D$109,1))+('1'!AE38- INDEX(CB!$D$104:$D$109,MATCH('1'!AE38,CB!$D$104:$D$109,1)))*( INDEX(CB!$K$104:$K$109,MATCH('1'!AE38, CB!$D$104:$D$109,1)+1)- INDEX(CB!$K$104:$K$109,MATCH('1'!AE38, CB!$D$104:$D$109,1)))/(INDEX(CB!$D$104:$D$109,MATCH('1'!AE38, CB!$D$104:$D$109,1)+1)- INDEX(CB!$D$104:$D$109,MATCH('1'!AE38,CB!$D$104:$D$109,1))),0))))))))))))))))))</f>
        <v>0</v>
      </c>
      <c r="AJ38" s="33">
        <f>IF(AND('1'!AF38=CB!$A$2, '1'!AG38=CB!$B$2),INDEX(CB!$I$2:$I$7,MATCH('1'!AE38, CB!$D$2:$D$7,1))+('1'!AE38- INDEX(CB!$D$2:$D$7,MATCH('1'!AE38,CB!$D$2:$D$7,1)))*( INDEX(CB!$I$2:$I$7,MATCH('1'!AE38, CB!$D$2:$D$7,1)+1)- INDEX(CB!$I$2:$I$7,MATCH('1'!AE38, CB!$D$2:$D$7,1)))/( INDEX(CB!$D$2:$D$7,MATCH('1'!AE38, CB!$D$2:$D$7,1)+1)- INDEX(CB!$D$2:$D$7,MATCH('1'!AE38,CB!$D$2:$D$7,1))),IF(AND('1'!AF38=CB!$A$8, '1'!AG38=CB!$B$8),INDEX(CB!$I$8:$I$13,MATCH('1'!AE38, CB!$D$8:$D$13,1))+('1'!AE38- INDEX(CB!$D$8:$D$13,MATCH('1'!AE38,CB!$D$8:$D$13,1)))*( INDEX(CB!$I$8:$I$13,MATCH('1'!AE38, CB!$D$8:$D$13,1)+1)- INDEX(CB!$I$8:$I$13,MATCH('1'!AE38, CB!$D$8:$D$13,1)))/( INDEX(CB!$D$8:$D$13,MATCH('1'!AE38, CB!$D$8:$D$13,1)+1)- INDEX(CB!$D$8:$D$13,MATCH('1'!AE38,CB!$D$8:$D$13,1))),IF(AND('1'!AF38=CB!$A$14, '1'!AG38=CB!$B$14),INDEX(CB!$I$14:$I$19,MATCH('1'!AE38, CB!$D$14:$D$19,1))+('1'!AE38- INDEX(CB!$D$14:$D$19,MATCH('1'!AE38,CB!$D$14:$D$19,1)))*( INDEX(CB!$I$14:$I$19,MATCH('1'!AE38, CB!$D$14:$D$19,1)+1)- INDEX(CB!$I$14:$I$19,MATCH('1'!AE38, CB!$D$14:$D$19,1)))/( INDEX(CB!$D$14:$D$19,MATCH('1'!AE38, CB!$D$14:$D$19,1)+1)- INDEX(CB!$D$14:$D$19,MATCH('1'!AE38,CB!$D$14:$D$19,1))),IF(AND('1'!AF38=CB!$A$20, '1'!AG38=CB!$B$20),INDEX(CB!$I$20:$I$25,MATCH('1'!AE38, CB!$D$20:$D$25,1))+('1'!AE38- INDEX(CB!$D$20:$D$25,MATCH('1'!AE38,CB!$D$20:$D$25,1)))*( INDEX(CB!$I$20:$I$25,MATCH('1'!AE38, CB!$D$20:$D$25,1)+1)- INDEX(CB!$I$20:$I$25,MATCH('1'!AE38, CB!$D$20:$D$25,1)))/( INDEX(CB!$D$20:$D$25,MATCH('1'!AE38, CB!$D$20:$D$25,1)+1)- INDEX(CB!$D$20:$D$25,MATCH('1'!AE38,CB!$D$20:$D$25,1))),IF(AND('1'!AF38=CB!$A$26, '1'!AG38=CB!$B$26),INDEX(CB!$I$26:$I$31,MATCH('1'!AE38, CB!$D$26:$D$31,1))+('1'!AE38- INDEX(CB!$D$26:$D$31,MATCH('1'!AE38,CB!$D$26:$D$31,1)))*( INDEX(CB!$I$26:$I$31,MATCH('1'!AE38, CB!$D$26:$D$31,1)+1)- INDEX(CB!$I$26:$I$31,MATCH('1'!AE38, CB!$D$26:$D$31,1)))/( INDEX(CB!$D$26:$D$31,MATCH('1'!AE38, CB!$D$26:$D$31,1)+1)- INDEX(CB!$D$26:$D$31,MATCH('1'!AE38,CB!$D$26:$D$31,1))),IF(AND('1'!AF38=CB!$A$32, '1'!AG38=CB!$B$32),INDEX(CB!$I$32:$I$37,MATCH('1'!AE38, CB!$D$32:$D$37,1))+('1'!AE38- INDEX(CB!$D$32:$D$37,MATCH('1'!AE38,CB!$D$32:$D$37,1)))*( INDEX(CB!$I$32:$I$37,MATCH('1'!AE38, CB!$D$32:$D$37,1)+1)- INDEX(CB!$I$32:$I$37,MATCH('1'!AE38, CB!$D$32:$D$37,1)))/( INDEX(CB!$D$32:$D$37,MATCH('1'!AE38, CB!$D$32:$D$37,1)+1)- INDEX(CB!$D$32:$D$37,MATCH('1'!AE38,CB!$D$32:$D$37,1))),IF(AND('1'!AF38=CB!$A$38, '1'!AG38=CB!$B$38),INDEX(CB!$I$38:$I$43,MATCH('1'!AE38, CB!$D$38:$D$43,1))+('1'!AE38- INDEX(CB!$D$38:$D$43,MATCH('1'!AE38,CB!$D$38:$D$43,1)))*( INDEX(CB!$I$38:$I$43,MATCH('1'!AE38, CB!$D$38:$D$43,1)+1)- INDEX(CB!$I$38:$I$43,MATCH('1'!AE38, CB!$D$38:$D$43,1)))/( INDEX(CB!$D$38:$D$43,MATCH('1'!AE38, CB!$D$38:$D$43,1)+1)- INDEX(CB!$D$38:$D$43,MATCH('1'!AE38,CB!$D$38:$D$43,1))),IF(AND('1'!AF38=CB!$A$44, '1'!AG38=CB!$B$44),INDEX(CB!$I$44:$I$49,MATCH('1'!AE38, CB!$D$44:$D$49,1))+('1'!AE38- INDEX(CB!$D$44:$D$49,MATCH('1'!AE38,CB!$D$44:$D$49,1)))*( INDEX(CB!$I$44:$I$49,MATCH('1'!AE38, CB!$D$44:$D$49,1)+1)- INDEX(CB!$I$44:$I$49,MATCH('1'!AE38, CB!$D$44:$D$49,1)))/( INDEX(CB!$D$44:$D$49,MATCH('1'!AE38, CB!$D$44:$D$49,1)+1)- INDEX(CB!$D$44:$D$49,MATCH('1'!AE38,CB!$D$44:$D$49,1))),IF(AND('1'!AF38=CB!$A$50, '1'!AG38=CB!$B$50),INDEX(CB!$I$50:$I$55,MATCH('1'!AE38, CB!$D$50:$D$55,1))+('1'!AE38- INDEX(CB!$D$50:$D$55,MATCH('1'!AE38,CB!$D$50:$D$55,1)))*( INDEX(CB!$I$50:$I$55,MATCH('1'!AE38, CB!$D$50:$D$55,1)+1)- INDEX(CB!$I$50:$I$55,MATCH('1'!AE38, CB!$D$50:$D$55,1)))/( INDEX(CB!$D$50:$D$55,MATCH('1'!AE38, CB!$D$50:$D$55,1)+1)- INDEX(CB!$D$50:$D$55,MATCH('1'!AE38,CB!$D$50:$D$55,1))),IF(AND('1'!AF38=CB!$A$56, '1'!AG38=CB!$B$56),INDEX(CB!$I$56:$I$61,MATCH('1'!AE38, CB!$D$56:$D$61,1))+('1'!AE38- INDEX(CB!$D$56:$D$61,MATCH('1'!AE38,CB!$D$56:$D$61,1)))*( INDEX(CB!$I$56:$I$61,MATCH('1'!AE38, CB!$D$56:$D$61,1)+1)- INDEX(CB!$I$56:$I$61,MATCH('1'!AE38, CB!$D$56:$D$61,1)))/( INDEX(CB!$D$56:$D$61,MATCH('1'!AE38, CB!$D$56:$D$61,1)+1)- INDEX(CB!$D$56:$D$61,MATCH('1'!AE38,CB!$D$56:$D$61,1))),IF(AND('1'!AF38=CB!$A$62, '1'!AG38=CB!$B$62),INDEX(CB!$I$62:$I$67,MATCH('1'!AE38, CB!$D$62:$D$67,1))+('1'!AE38- INDEX(CB!$D$62:$D$67,MATCH('1'!AE38,CB!$D$62:$D$67,1)))*( INDEX(CB!$I$62:$I$67,MATCH('1'!AE38, CB!$D$62:$D$67,1)+1)- INDEX(CB!$I$62:$I$67,MATCH('1'!AE38, CB!$D$62:$D$67,1)))/( INDEX(CB!$D$62:$D$67,MATCH('1'!AE38, CB!$D$62:$D$67,1)+1)- INDEX(CB!$D$62:$D$67,MATCH('1'!AE38,CB!$D$62:$D$67,1))),IF(AND('1'!AF38=CB!$A$68, '1'!AG38=CB!$B$68),INDEX(CB!$I$68:$I$73,MATCH('1'!AE38, CB!$D$68:$D$73,1))+('1'!AE38- INDEX(CB!$D$68:$D$73,MATCH('1'!AE38,CB!$D$68:$D$73,1)))*( INDEX(CB!$I$68:$I$73,MATCH('1'!AE38, CB!$D$68:$D$73,1)+1)- INDEX(CB!$I$68:$I$73,MATCH('1'!AE38, CB!$D$68:$D$73,1)))/(INDEX(CB!$D$68:$D$73,MATCH('1'!AE38, CB!$D$68:$D$73,1)+1)- INDEX(CB!$D$68:$D$73,MATCH('1'!AE38,CB!$D$68:$D$73,1))),IF(AND('1'!AF38=CB!$A$74, '1'!AG38=CB!$B$74),INDEX(CB!$I$74:$I$79,MATCH('1'!AE38, CB!$D$74:$D$79,1))+('1'!AE38- INDEX(CB!$D$74:$D$79,MATCH('1'!AE38,CB!$D$74:$D$79,1)))*( INDEX(CB!$I$74:$I$79,MATCH('1'!AE38, CB!$D$74:$D$79,1)+1)- INDEX(CB!$I$74:$I$79,MATCH('1'!AE38, CB!$D$74:$D$79,1)))/(INDEX(CB!$D$74:$D$79,MATCH('1'!AE38, CB!$D$74:$D$79,1)+1)- INDEX(CB!$D$74:$D$79,MATCH('1'!AE38,CB!$D$74:$D$79,1))),IF(AND('1'!AF38=CB!$A$80, '1'!AG38=CB!$B$80),INDEX(CB!$I$80:$I$85,MATCH('1'!AE38, CB!$D$80:$D$85,1))+('1'!AE38- INDEX(CB!$D$80:$D$85,MATCH('1'!AE38,CB!$D$80:$D$85,1)))*( INDEX(CB!$I$80:$I$85,MATCH('1'!AE38, CB!$D$80:$D$85,1)+1)- INDEX(CB!$I$80:$I$85,MATCH('1'!AE38, CB!$D$80:$D$85,1)))/(INDEX(CB!$D$80:$D$85,MATCH('1'!AE38, CB!$D$80:$D$85,1)+1)- INDEX(CB!$D$80:$D$85,MATCH('1'!AE38,CB!$D$80:$D$85,1))),IF(AND('1'!AF38=CB!$A$86, '1'!AG38=CB!$B$86),INDEX(CB!$I$86:$I$91,MATCH('1'!AE38, CB!$D$86:$D$91,1))+('1'!AE38- INDEX(CB!$D$86:$D$91,MATCH('1'!AE38,CB!$D$86:$D$91,1)))*( INDEX(CB!$I$86:$I$91,MATCH('1'!AE38, CB!$D$86:$D$91,1)+1)- INDEX(CB!$I$86:$I$91,MATCH('1'!AE38, CB!$D$86:$D$91,1)))/(INDEX(CB!$D$86:$D$91,MATCH('1'!AE38, CB!$D$86:$D$91,1)+1)- INDEX(CB!$D$86:$D$91,MATCH('1'!AE38,CB!$D$86:$D$91,1))),IF(AND('1'!AF38=CB!$A$92, '1'!AG38=CB!$B$92),INDEX(CB!$I$92:$I$97,MATCH('1'!AE38, CB!$D$92:$D$97,1))+('1'!AE38- INDEX(CB!$D$92:$D$97,MATCH('1'!AE38,CB!$D$92:$D$97,1)))*( INDEX(CB!$I$92:$I$97,MATCH('1'!AE38, CB!$D$92:$D$97,1)+1)- INDEX(CB!$I$92:$I$97,MATCH('1'!AE38, CB!$D$92:$D$97,1)))/(INDEX(CB!$D$92:$D$97,MATCH('1'!AE38, CB!$D$92:$D$97,1)+1)- INDEX(CB!$D$92:$D$97,MATCH('1'!AE38,CB!$D$92:$D$97,1))),IF(AND('1'!AF38=CB!$A$98, '1'!AG38=CB!$B$98),INDEX(CB!$I$98:$I$103,MATCH('1'!AE38, CB!$D$98:$D$103,1))+('1'!AE38- INDEX(CB!$D$98:$D$103,MATCH('1'!AE38,CB!$D$98:$D$103,1)))*( INDEX(CB!$I$98:$I$103,MATCH('1'!AE38, CB!$D$98:$D$103,1)+1)- INDEX(CB!$I$98:$I$103,MATCH('1'!AE38, CB!$D$98:$D$103,1)))/(INDEX(CB!$D$98:$D$103,MATCH('1'!AE38, CB!$D$98:$D$103,1)+1)- INDEX(CB!$D$98:$D$103,MATCH('1'!AE38,CB!$D$98:$D$103,1))),IF(AND('1'!AF38=CB!$A$104, '1'!AG38=CB!$B$104),INDEX(CB!$I$104:$I$109,MATCH('1'!AE38, CB!$D$104:$D$109,1))+('1'!AE38- INDEX(CB!$D$104:$D$109,MATCH('1'!AE38,CB!$D$104:$D$109,1)))*( INDEX(CB!$I$104:$I$109,MATCH('1'!AE38, CB!$D$104:$D$109,1)+1)- INDEX(CB!$I$104:$I$109,MATCH('1'!AE38, CB!$D$104:$D$109,1)))/(INDEX(CB!$D$104:$D$109,MATCH('1'!AE38, CB!$D$104:$D$109,1)+1)- INDEX(CB!$D$104:$D$109,MATCH('1'!AE38,CB!$D$104:$D$109,1))),0))))))))))))))))))</f>
        <v>0</v>
      </c>
      <c r="AK38" s="33">
        <f>IF(AND('1'!AF38=CB!$A$2, '1'!AG38=CB!$B$2),INDEX(CB!$C$2:$C$7,MATCH('1'!AE38, CB!$D$2:$D$7,1))+('1'!AE38- INDEX(CB!$D$2:$D$7,MATCH('1'!AE38,CB!$D$2:$D$7,1)))*( INDEX(CB!$C$2:$C$7,MATCH('1'!AE38, CB!$D$2:$D$7,1)+1)- INDEX(CB!$C$2:$C$7,MATCH('1'!AE38, CB!$D$2:$D$7,1)))/( INDEX(CB!$D$2:$D$7,MATCH('1'!AE38, CB!$D$2:$D$7,1)+1)- INDEX(CB!$D$2:$D$7,MATCH('1'!AE38,CB!$D$2:$D$7,1))),IF(AND('1'!AF38=CB!$A$8, '1'!AG38=CB!$B$8),INDEX(CB!$C$8:$C$13,MATCH('1'!AE38, CB!$D$8:$D$13,1))+('1'!AE38- INDEX(CB!$D$8:$D$13,MATCH('1'!AE38,CB!$D$8:$D$13,1)))*( INDEX(CB!$C$8:$C$13,MATCH('1'!AE38, CB!$D$8:$D$13,1)+1)- INDEX(CB!$C$8:$C$13,MATCH('1'!AE38, CB!$D$8:$D$13,1)))/( INDEX(CB!$D$8:$D$13,MATCH('1'!AE38, CB!$D$8:$D$13,1)+1)- INDEX(CB!$D$8:$D$13,MATCH('1'!AE38,CB!$D$8:$D$13,1))),IF(AND('1'!AF38=CB!$A$14, '1'!AG38=CB!$B$14),INDEX(CB!$C$14:$C$19,MATCH('1'!AE38, CB!$D$14:$D$19,1))+('1'!AE38- INDEX(CB!$D$14:$D$19,MATCH('1'!AE38,CB!$D$14:$D$19,1)))*( INDEX(CB!$C$14:$C$19,MATCH('1'!AE38, CB!$D$14:$D$19,1)+1)- INDEX(CB!$C$14:$C$19,MATCH('1'!AE38, CB!$D$14:$D$19,1)))/( INDEX(CB!$D$14:$D$19,MATCH('1'!AE38, CB!$D$14:$D$19,1)+1)- INDEX(CB!$D$14:$D$19,MATCH('1'!AE38,CB!$D$14:$D$19,1))),IF(AND('1'!AF38=CB!$A$20, '1'!AG38=CB!$B$20),INDEX(CB!$C$20:$C$25,MATCH('1'!AE38, CB!$D$20:$D$25,1))+('1'!AE38- INDEX(CB!$D$20:$D$25,MATCH('1'!AE38,CB!$D$20:$D$25,1)))*( INDEX(CB!$C$20:$C$25,MATCH('1'!AE38, CB!$D$20:$D$25,1)+1)- INDEX(CB!$C$20:$C$25,MATCH('1'!AE38, CB!$D$20:$D$25,1)))/( INDEX(CB!$D$20:$D$25,MATCH('1'!AE38, CB!$D$20:$D$25,1)+1)- INDEX(CB!$D$20:$D$25,MATCH('1'!AE38,CB!$D$20:$D$25,1))),IF(AND('1'!AF38=CB!$A$26, '1'!AG38=CB!$B$26),INDEX(CB!$C$26:$C$31,MATCH('1'!AE38, CB!$D$26:$D$31,1))+('1'!AE38- INDEX(CB!$D$26:$D$31,MATCH('1'!AE38,CB!$D$26:$D$31,1)))*( INDEX(CB!$C$26:$C$31,MATCH('1'!AE38, CB!$D$26:$D$31,1)+1)- INDEX(CB!$C$26:$C$31,MATCH('1'!AE38, CB!$D$26:$D$31,1)))/( INDEX(CB!$D$26:$D$31,MATCH('1'!AE38, CB!$D$26:$D$31,1)+1)- INDEX(CB!$D$26:$D$31,MATCH('1'!AE38,CB!$D$26:$D$31,1))),IF(AND('1'!AF38=CB!$A$32, '1'!AG38=CB!$B$32),INDEX(CB!$C$32:$C$37,MATCH('1'!AE38, CB!$D$32:$D$37,1))+('1'!AE38- INDEX(CB!$D$32:$D$37,MATCH('1'!AE38,CB!$D$32:$D$37,1)))*( INDEX(CB!$C$32:$C$37,MATCH('1'!AE38, CB!$D$32:$D$37,1)+1)- INDEX(CB!$C$32:$C$37,MATCH('1'!AE38, CB!$D$32:$D$37,1)))/( INDEX(CB!$D$32:$D$37,MATCH('1'!AE38, CB!$D$32:$D$37,1)+1)- INDEX(CB!$D$32:$D$37,MATCH('1'!AE38,CB!$D$32:$D$37,1))),IF(AND('1'!AF38=CB!$A$38, '1'!AG38=CB!$B$38),INDEX(CB!$C$38:$C$43,MATCH('1'!AE38, CB!$D$38:$D$43,1))+('1'!AE38- INDEX(CB!$D$38:$D$43,MATCH('1'!AE38,CB!$D$38:$D$43,1)))*( INDEX(CB!$C$38:$C$43,MATCH('1'!AE38, CB!$D$38:$D$43,1)+1)- INDEX(CB!$C$38:$C$43,MATCH('1'!AE38, CB!$D$38:$D$43,1)))/( INDEX(CB!$D$38:$D$43,MATCH('1'!AE38, CB!$D$38:$D$43,1)+1)- INDEX(CB!$D$38:$D$43,MATCH('1'!AE38,CB!$D$38:$D$43,1))),IF(AND('1'!AF38=CB!$A$44, '1'!AG38=CB!$B$44),INDEX(CB!$C$44:$C$49,MATCH('1'!AE38, CB!$D$44:$D$49,1))+('1'!AE38- INDEX(CB!$D$44:$D$49,MATCH('1'!AE38,CB!$D$44:$D$49,1)))*( INDEX(CB!$C$44:$C$49,MATCH('1'!AE38, CB!$D$44:$D$49,1)+1)- INDEX(CB!$C$44:$C$49,MATCH('1'!AE38, CB!$D$44:$D$49,1)))/( INDEX(CB!$D$44:$D$49,MATCH('1'!AE38, CB!$D$44:$D$49,1)+1)- INDEX(CB!$D$44:$D$49,MATCH('1'!AE38,CB!$D$44:$D$49,1))),IF(AND('1'!AF38=CB!$A$50, '1'!AG38=CB!$B$50),INDEX(CB!$C$50:$C$55,MATCH('1'!AE38, CB!$D$50:$D$55,1))+('1'!AE38- INDEX(CB!$D$50:$D$55,MATCH('1'!AE38,CB!$D$50:$D$55,1)))*( INDEX(CB!$C$50:$C$55,MATCH('1'!AE38, CB!$D$50:$D$55,1)+1)- INDEX(CB!$C$50:$C$55,MATCH('1'!AE38, CB!$D$50:$D$55,1)))/( INDEX(CB!$D$50:$D$55,MATCH('1'!AE38, CB!$D$50:$D$55,1)+1)- INDEX(CB!$D$50:$D$55,MATCH('1'!AE38,CB!$D$50:$D$55,1))),IF(AND('1'!AF38=CB!$A$56, '1'!AG38=CB!$B$56),INDEX(CB!$C$56:$C$61,MATCH('1'!AE38, CB!$D$56:$D$61,1))+('1'!AE38- INDEX(CB!$D$56:$D$61,MATCH('1'!AE38,CB!$D$56:$D$61,1)))*( INDEX(CB!$C$56:$C$61,MATCH('1'!AE38, CB!$D$56:$D$61,1)+1)- INDEX(CB!$C$56:$C$61,MATCH('1'!AE38, CB!$D$56:$D$61,1)))/( INDEX(CB!$D$56:$D$61,MATCH('1'!AE38, CB!$D$56:$D$61,1)+1)- INDEX(CB!$D$56:$D$61,MATCH('1'!AE38,CB!$D$56:$D$61,1))),IF(AND('1'!AF38=CB!$A$62, '1'!AG38=CB!$B$62),INDEX(CB!$C$62:$C$67,MATCH('1'!AE38, CB!$D$62:$D$67,1))+('1'!AE38- INDEX(CB!$D$62:$D$67,MATCH('1'!AE38,CB!$D$62:$D$67,1)))*( INDEX(CB!$C$62:$C$67,MATCH('1'!AE38, CB!$D$62:$D$67,1)+1)- INDEX(CB!$C$62:$C$67,MATCH('1'!AE38, CB!$D$62:$D$67,1)))/( INDEX(CB!$D$62:$D$67,MATCH('1'!AE38, CB!$D$62:$D$67,1)+1)- INDEX(CB!$D$62:$D$67,MATCH('1'!AE38,CB!$D$62:$D$67,1))),IF(AND('1'!AF38=CB!$A$68, '1'!AG38=CB!$B$68),INDEX(CB!$C$68:$C$73,MATCH('1'!AE38, CB!$D$68:$D$73,1))+('1'!AE38- INDEX(CB!$D$68:$D$73,MATCH('1'!AE38,CB!$D$68:$D$73,1)))*( INDEX(CB!$C$68:$C$73,MATCH('1'!AE38, CB!$D$68:$D$73,1)+1)- INDEX(CB!$C$68:$C$73,MATCH('1'!AE38, CB!$D$68:$D$73,1)))/(INDEX(CB!$D$68:$D$73,MATCH('1'!AE38, CB!$D$68:$D$73,1)+1)- INDEX(CB!$D$68:$D$73,MATCH('1'!AE38,CB!$D$68:$D$73,1))),IF(AND('1'!AF38=CB!$A$74, '1'!AG38=CB!$B$74),INDEX(CB!$C$74:$C$79,MATCH('1'!AE38, CB!$D$74:$D$79,1))+('1'!AE38- INDEX(CB!$D$74:$D$79,MATCH('1'!AE38,CB!$D$74:$D$79,1)))*( INDEX(CB!$C$74:$C$79,MATCH('1'!AE38, CB!$D$74:$D$79,1)+1)- INDEX(CB!$C$74:$C$79,MATCH('1'!AE38, CB!$D$74:$D$79,1)))/(INDEX(CB!$D$74:$D$79,MATCH('1'!AE38, CB!$D$74:$D$79,1)+1)- INDEX(CB!$D$74:$D$79,MATCH('1'!AE38,CB!$D$74:$D$79,1))),IF(AND('1'!AF38=CB!$A$80, '1'!AG38=CB!$B$80),INDEX(CB!$C$80:$C$85,MATCH('1'!AE38, CB!$D$80:$D$85,1))+('1'!AE38- INDEX(CB!$D$80:$D$85,MATCH('1'!AE38,CB!$D$80:$D$85,1)))*( INDEX(CB!$C$80:$C$85,MATCH('1'!AE38, CB!$D$80:$D$85,1)+1)- INDEX(CB!$C$80:$C$85,MATCH('1'!AE38, CB!$D$80:$D$85,1)))/(INDEX(CB!$D$80:$D$85,MATCH('1'!AE38, CB!$D$80:$D$85,1)+1)- INDEX(CB!$D$80:$D$85,MATCH('1'!AE38,CB!$D$80:$D$85,1))),IF(AND('1'!AF38=CB!$A$86, '1'!AG38=CB!$B$86),INDEX(CB!$C$86:$C$91,MATCH('1'!AE38, CB!$D$86:$D$91,1))+('1'!AE38- INDEX(CB!$D$86:$D$91,MATCH('1'!AE38,CB!$D$86:$D$91,1)))*( INDEX(CB!$C$86:$C$91,MATCH('1'!AE38, CB!$D$86:$D$91,1)+1)- INDEX(CB!$C$86:$C$91,MATCH('1'!AE38, CB!$D$86:$D$91,1)))/(INDEX(CB!$D$86:$D$91,MATCH('1'!AE38, CB!$D$86:$D$91,1)+1)- INDEX(CB!$D$86:$D$91,MATCH('1'!AE38,CB!$D$86:$D$91,1))),IF(AND('1'!AF38=CB!$A$92, '1'!AG38=CB!$B$92),INDEX(CB!$C$92:$C$97,MATCH('1'!AE38, CB!$D$92:$D$97,1))+('1'!AE38- INDEX(CB!$D$92:$D$97,MATCH('1'!AE38,CB!$D$92:$D$97,1)))*( INDEX(CB!$C$92:$C$97,MATCH('1'!AE38, CB!$D$92:$D$97,1)+1)- INDEX(CB!$C$92:$C$97,MATCH('1'!AE38, CB!$D$92:$D$97,1)))/(INDEX(CB!$D$92:$D$97,MATCH('1'!AE38, CB!$D$92:$D$97,1)+1)- INDEX(CB!$D$92:$D$97,MATCH('1'!AE38,CB!$D$92:$D$97,1))),IF(AND('1'!AF38=CB!$A$98, '1'!AG38=CB!$B$98),INDEX(CB!$C$98:$C$103,MATCH('1'!AE38, CB!$D$98:$D$103,1))+('1'!AE38- INDEX(CB!$D$98:$D$103,MATCH('1'!AE38,CB!$D$98:$D$103,1)))*( INDEX(CB!$C$98:$C$103,MATCH('1'!AE38, CB!$D$98:$D$103,1)+1)- INDEX(CB!$C$98:$C$103,MATCH('1'!AE38, CB!$D$98:$D$103,1)))/(INDEX(CB!$D$98:$D$103,MATCH('1'!AE38, CB!$D$98:$D$103,1)+1)- INDEX(CB!$D$98:$D$103,MATCH('1'!AE38,CB!$D$98:$D$103,1))),IF(AND('1'!AF38=CB!$A$104, '1'!AG38=CB!$B$104),INDEX(CB!$C$104:$C$109,MATCH('1'!AE38, CB!$D$104:$D$109,1))+('1'!AE38- INDEX(CB!$D$104:$D$109,MATCH('1'!AE38,CB!$D$104:$D$109,1)))*( INDEX(CB!$C$104:$C$109,MATCH('1'!AE38, CB!$D$104:$D$109,1)+1)- INDEX(CB!$C$104:$C$109,MATCH('1'!AE38, CB!$D$104:$D$109,1)))/(INDEX(CB!$D$104:$D$109,MATCH('1'!AE38, CB!$D$104:$D$109,1)+1)- INDEX(CB!$D$104:$D$109,MATCH('1'!AE38,CB!$D$104:$D$109,1))),0))))))))))))))))))</f>
        <v>0</v>
      </c>
      <c r="AL38" s="33">
        <f>IF(AND('1'!AF38=CB!$A$2, '1'!AG38=CB!$B$2),INDEX(CB!$M$2:$M$7,MATCH('1'!AE38, CB!$D$2:$D$7,1))+('1'!AE38- INDEX(CB!$D$2:$D$7,MATCH('1'!AE38,CB!$D$2:$D$7,1)))*( INDEX(CB!$M$2:$M$7,MATCH('1'!AE38, CB!$D$2:$D$7,1)+1)- INDEX(CB!$M$2:$M$7,MATCH('1'!AE38, CB!$D$2:$D$7,1)))/( INDEX(CB!$D$2:$D$7,MATCH('1'!AE38, CB!$D$2:$D$7,1)+1)- INDEX(CB!$D$2:$D$7,MATCH('1'!AE38,CB!$D$2:$D$7,1))),IF(AND('1'!AF38=CB!$A$8, '1'!AG38=CB!$B$8),INDEX(CB!$M$8:$M$13,MATCH('1'!AE38, CB!$D$8:$D$13,1))+('1'!AE38- INDEX(CB!$D$8:$D$13,MATCH('1'!AE38,CB!$D$8:$D$13,1)))*( INDEX(CB!$M$8:$M$13,MATCH('1'!AE38, CB!$D$8:$D$13,1)+1)- INDEX(CB!$M$8:$M$13,MATCH('1'!AE38, CB!$D$8:$D$13,1)))/( INDEX(CB!$D$8:$D$13,MATCH('1'!AE38, CB!$D$8:$D$13,1)+1)- INDEX(CB!$D$8:$D$13,MATCH('1'!AE38,CB!$D$8:$D$13,1))),IF(AND('1'!AF38=CB!$A$14, '1'!AG38=CB!$B$14),INDEX(CB!$M$14:$M$19,MATCH('1'!AE38, CB!$D$14:$D$19,1))+('1'!AE38- INDEX(CB!$D$14:$D$19,MATCH('1'!AE38,CB!$D$14:$D$19,1)))*( INDEX(CB!$M$14:$M$19,MATCH('1'!AE38, CB!$D$14:$D$19,1)+1)- INDEX(CB!$M$14:$M$19,MATCH('1'!AE38, CB!$D$14:$D$19,1)))/( INDEX(CB!$D$14:$D$19,MATCH('1'!AE38, CB!$D$14:$D$19,1)+1)- INDEX(CB!$D$14:$D$19,MATCH('1'!AE38,CB!$D$14:$D$19,1))),IF(AND('1'!AF38=CB!$A$20, '1'!AG38=CB!$B$20),INDEX(CB!$M$20:$M$25,MATCH('1'!AE38, CB!$D$20:$D$25,1))+('1'!AE38- INDEX(CB!$D$20:$D$25,MATCH('1'!AE38,CB!$D$20:$D$25,1)))*( INDEX(CB!$M$20:$M$25,MATCH('1'!AE38, CB!$D$20:$D$25,1)+1)- INDEX(CB!$M$20:$M$25,MATCH('1'!AE38, CB!$D$20:$D$25,1)))/( INDEX(CB!$D$20:$D$25,MATCH('1'!AE38, CB!$D$20:$D$25,1)+1)- INDEX(CB!$D$20:$D$25,MATCH('1'!AE38,CB!$D$20:$D$25,1))),IF(AND('1'!AF38=CB!$A$26, '1'!AG38=CB!$B$26),INDEX(CB!$M$26:$M$31,MATCH('1'!AE38, CB!$D$26:$D$31,1))+('1'!AE38- INDEX(CB!$D$26:$D$31,MATCH('1'!AE38,CB!$D$26:$D$31,1)))*( INDEX(CB!$M$26:$M$31,MATCH('1'!AE38, CB!$D$26:$D$31,1)+1)- INDEX(CB!$M$26:$M$31,MATCH('1'!AE38, CB!$D$26:$D$31,1)))/( INDEX(CB!$D$26:$D$31,MATCH('1'!AE38, CB!$D$26:$D$31,1)+1)- INDEX(CB!$D$26:$D$31,MATCH('1'!AE38,CB!$D$26:$D$31,1))),IF(AND('1'!AF38=CB!$A$32, '1'!AG38=CB!$B$32),INDEX(CB!$M$32:$M$37,MATCH('1'!AE38, CB!$D$32:$D$37,1))+('1'!AE38- INDEX(CB!$D$32:$D$37,MATCH('1'!AE38,CB!$D$32:$D$37,1)))*( INDEX(CB!$M$32:$M$37,MATCH('1'!AE38, CB!$D$32:$D$37,1)+1)- INDEX(CB!$M$32:$M$37,MATCH('1'!AE38, CB!$D$32:$D$37,1)))/( INDEX(CB!$D$32:$D$37,MATCH('1'!AE38, CB!$D$32:$D$37,1)+1)- INDEX(CB!$D$32:$D$37,MATCH('1'!AE38,CB!$D$32:$D$37,1))),IF(AND('1'!AF38=CB!$A$38, '1'!AG38=CB!$B$38),INDEX(CB!$M$38:$M$43,MATCH('1'!AE38, CB!$D$38:$D$43,1))+('1'!AE38- INDEX(CB!$D$38:$D$43,MATCH('1'!AE38,CB!$D$38:$D$43,1)))*( INDEX(CB!$M$38:$M$43,MATCH('1'!AE38, CB!$D$38:$D$43,1)+1)- INDEX(CB!$M$38:$M$43,MATCH('1'!AE38, CB!$D$38:$D$43,1)))/( INDEX(CB!$D$38:$D$43,MATCH('1'!AE38, CB!$D$38:$D$43,1)+1)- INDEX(CB!$D$38:$D$43,MATCH('1'!AE38,CB!$D$38:$D$43,1))),IF(AND('1'!AF38=CB!$A$44, '1'!AG38=CB!$B$44),INDEX(CB!$M$44:$M$49,MATCH('1'!AE38, CB!$D$44:$D$49,1))+('1'!AE38- INDEX(CB!$D$44:$D$49,MATCH('1'!AE38,CB!$D$44:$D$49,1)))*( INDEX(CB!$M$44:$M$49,MATCH('1'!AE38, CB!$D$44:$D$49,1)+1)- INDEX(CB!$M$44:$M$49,MATCH('1'!AE38, CB!$D$44:$D$49,1)))/( INDEX(CB!$D$44:$D$49,MATCH('1'!AE38, CB!$D$44:$D$49,1)+1)- INDEX(CB!$D$44:$D$49,MATCH('1'!AE38,CB!$D$44:$D$49,1))),IF(AND('1'!AF38=CB!$A$50, '1'!AG38=CB!$B$50),INDEX(CB!$M$50:$M$55,MATCH('1'!AE38, CB!$D$50:$D$55,1))+('1'!AE38- INDEX(CB!$D$50:$D$55,MATCH('1'!AE38,CB!$D$50:$D$55,1)))*( INDEX(CB!$M$50:$M$55,MATCH('1'!AE38, CB!$D$50:$D$55,1)+1)- INDEX(CB!$M$50:$M$55,MATCH('1'!AE38, CB!$D$50:$D$55,1)))/( INDEX(CB!$D$50:$D$55,MATCH('1'!AE38, CB!$D$50:$D$55,1)+1)- INDEX(CB!$D$50:$D$55,MATCH('1'!AE38,CB!$D$50:$D$55,1))),IF(AND('1'!AF38=CB!$A$56, '1'!AG38=CB!$B$56),INDEX(CB!$M$56:$M$61,MATCH('1'!AE38, CB!$D$56:$D$61,1))+('1'!AE38- INDEX(CB!$D$56:$D$61,MATCH('1'!AE38,CB!$D$56:$D$61,1)))*( INDEX(CB!$M$56:$M$61,MATCH('1'!AE38, CB!$D$56:$D$61,1)+1)- INDEX(CB!$M$56:$M$61,MATCH('1'!AE38, CB!$D$56:$D$61,1)))/( INDEX(CB!$D$56:$D$61,MATCH('1'!AE38, CB!$D$56:$D$61,1)+1)- INDEX(CB!$D$56:$D$61,MATCH('1'!AE38,CB!$D$56:$D$61,1))),IF(AND('1'!AF38=CB!$A$62, '1'!AG38=CB!$B$62),INDEX(CB!$M$62:$M$67,MATCH('1'!AE38, CB!$D$62:$D$67,1))+('1'!AE38- INDEX(CB!$D$62:$D$67,MATCH('1'!AE38,CB!$D$62:$D$67,1)))*( INDEX(CB!$M$62:$M$67,MATCH('1'!AE38, CB!$D$62:$D$67,1)+1)- INDEX(CB!$M$62:$M$67,MATCH('1'!AE38, CB!$D$62:$D$67,1)))/( INDEX(CB!$D$62:$D$67,MATCH('1'!AE38, CB!$D$62:$D$67,1)+1)- INDEX(CB!$D$62:$D$67,MATCH('1'!AE38,CB!$D$62:$D$67,1))),IF(AND('1'!AF38=CB!$A$68, '1'!AG38=CB!$B$68),INDEX(CB!$M$68:$M$73,MATCH('1'!AE38, CB!$D$68:$D$73,1))+('1'!AE38- INDEX(CB!$D$68:$D$73,MATCH('1'!AE38,CB!$D$68:$D$73,1)))*( INDEX(CB!$M$68:$M$73,MATCH('1'!AE38, CB!$D$68:$D$73,1)+1)- INDEX(CB!$M$68:$M$73,MATCH('1'!AE38, CB!$D$68:$D$73,1)))/(INDEX(CB!$D$68:$D$73,MATCH('1'!AE38, CB!$D$68:$D$73,1)+1)- INDEX(CB!$D$68:$D$73,MATCH('1'!AE38,CB!$D$68:$D$73,1))),IF(AND('1'!AF38=CB!$A$74, '1'!AG38=CB!$B$74),INDEX(CB!$M$74:$M$79,MATCH('1'!AE38, CB!$D$74:$D$79,1))+('1'!AE38- INDEX(CB!$D$74:$D$79,MATCH('1'!AE38,CB!$D$74:$D$79,1)))*( INDEX(CB!$M$74:$M$79,MATCH('1'!AE38, CB!$D$74:$D$79,1)+1)- INDEX(CB!$M$74:$M$79,MATCH('1'!AE38, CB!$D$74:$D$79,1)))/(INDEX(CB!$D$74:$D$79,MATCH('1'!AE38, CB!$D$74:$D$79,1)+1)- INDEX(CB!$D$74:$D$79,MATCH('1'!AE38,CB!$D$74:$D$79,1))),IF(AND('1'!AF38=CB!$A$80, '1'!AG38=CB!$B$80),INDEX(CB!$M$80:$M$85,MATCH('1'!AE38, CB!$D$80:$D$85,1))+('1'!AE38- INDEX(CB!$D$80:$D$85,MATCH('1'!AE38,CB!$D$80:$D$85,1)))*( INDEX(CB!$M$80:$M$85,MATCH('1'!AE38, CB!$D$80:$D$85,1)+1)- INDEX(CB!$M$80:$M$85,MATCH('1'!AE38, CB!$D$80:$D$85,1)))/(INDEX(CB!$D$80:$D$85,MATCH('1'!AE38, CB!$D$80:$D$85,1)+1)- INDEX(CB!$D$80:$D$85,MATCH('1'!AE38,CB!$D$80:$D$85,1))),IF(AND('1'!AF38=CB!$A$86, '1'!AG38=CB!$B$86),INDEX(CB!$M$86:$M$91,MATCH('1'!AE38, CB!$D$86:$D$91,1))+('1'!AE38- INDEX(CB!$D$86:$D$91,MATCH('1'!AE38,CB!$D$86:$D$91,1)))*( INDEX(CB!$M$86:$M$91,MATCH('1'!AE38, CB!$D$86:$D$91,1)+1)- INDEX(CB!$M$86:$M$91,MATCH('1'!AE38, CB!$D$86:$D$91,1)))/(INDEX(CB!$D$86:$D$91,MATCH('1'!AE38, CB!$D$86:$D$91,1)+1)- INDEX(CB!$D$86:$D$91,MATCH('1'!AE38,CB!$D$86:$D$91,1))),IF(AND('1'!AF38=CB!$A$92, '1'!AG38=CB!$B$92),INDEX(CB!$M$92:$M$97,MATCH('1'!AE38, CB!$D$92:$D$97,1))+('1'!AE38- INDEX(CB!$D$92:$D$97,MATCH('1'!AE38,CB!$D$92:$D$97,1)))*( INDEX(CB!$M$92:$M$97,MATCH('1'!AE38, CB!$D$92:$D$97,1)+1)- INDEX(CB!$M$92:$M$97,MATCH('1'!AE38, CB!$D$92:$D$97,1)))/(INDEX(CB!$D$92:$D$97,MATCH('1'!AE38, CB!$D$92:$D$97,1)+1)- INDEX(CB!$D$92:$D$97,MATCH('1'!AE38,CB!$D$92:$D$97,1))),IF(AND('1'!AF38=CB!$A$98, '1'!AG38=CB!$B$98),INDEX(CB!$M$98:$M$103,MATCH('1'!AE38, CB!$D$98:$D$103,1))+('1'!AE38- INDEX(CB!$D$98:$D$103,MATCH('1'!AE38,CB!$D$98:$D$103,1)))*( INDEX(CB!$M$98:$M$103,MATCH('1'!AE38, CB!$D$98:$D$103,1)+1)- INDEX(CB!$M$98:$M$103,MATCH('1'!AE38, CB!$D$98:$D$103,1)))/(INDEX(CB!$D$98:$D$103,MATCH('1'!AE38, CB!$D$98:$D$103,1)+1)- INDEX(CB!$D$98:$D$103,MATCH('1'!AE38,CB!$D$98:$D$103,1))),IF(AND('1'!AF38=CB!$A$104, '1'!AG38=CB!$B$104),INDEX(CB!$M$104:$M$109,MATCH('1'!AE38, CB!$D$104:$D$109,1))+('1'!AE38- INDEX(CB!$D$104:$D$109,MATCH('1'!AE38,CB!$D$104:$D$109,1)))*( INDEX(CB!$M$104:$M$109,MATCH('1'!AE38, CB!$D$104:$D$109,1)+1)- INDEX(CB!$M$104:$M$109,MATCH('1'!AE38, CB!$D$104:$D$109,1)))/(INDEX(CB!$D$104:$D$109,MATCH('1'!AE38, CB!$D$104:$D$109,1)+1)- INDEX(CB!$D$104:$D$109,MATCH('1'!AE38,CB!$D$104:$D$109,1))),0))))))))))))))))))</f>
        <v>0</v>
      </c>
      <c r="AM38" s="33">
        <f>IF(AND('1'!AF38=CB!$A$2, '1'!AG38=CB!$B$2),INDEX(CB!$G$2:$G$7,MATCH('1'!AE38, CB!$D$2:$D$7,1))+('1'!AE38- INDEX(CB!$D$2:$D$7,MATCH('1'!AE38,CB!$D$2:$D$7,1)))*( INDEX(CB!$G$2:$G$7,MATCH('1'!AE38, CB!$D$2:$D$7,1)+1)- INDEX(CB!$G$2:$G$7,MATCH('1'!AE38, CB!$D$2:$D$7,1)))/( INDEX(CB!$D$2:$D$7,MATCH('1'!AE38, CB!$D$2:$D$7,1)+1)- INDEX(CB!$D$2:$D$7,MATCH('1'!AE38,CB!$D$2:$D$7,1))),IF(AND('1'!AF38=CB!$A$8, '1'!AG38=CB!$B$8),INDEX(CB!$G$8:$G$13,MATCH('1'!AE38, CB!$D$8:$D$13,1))+('1'!AE38- INDEX(CB!$D$8:$D$13,MATCH('1'!AE38,CB!$D$8:$D$13,1)))*( INDEX(CB!$G$8:$G$13,MATCH('1'!AE38, CB!$D$8:$D$13,1)+1)- INDEX(CB!$G$8:$G$13,MATCH('1'!AE38, CB!$D$8:$D$13,1)))/( INDEX(CB!$D$8:$D$13,MATCH('1'!AE38, CB!$D$8:$D$13,1)+1)- INDEX(CB!$D$8:$D$13,MATCH('1'!AE38,CB!$D$8:$D$13,1))),IF(AND('1'!AF38=CB!$A$14, '1'!AG38=CB!$B$14),INDEX(CB!$G$14:$G$19,MATCH('1'!AE38, CB!$D$14:$D$19,1))+('1'!AE38- INDEX(CB!$D$14:$D$19,MATCH('1'!AE38,CB!$D$14:$D$19,1)))*( INDEX(CB!$G$14:$G$19,MATCH('1'!AE38, CB!$D$14:$D$19,1)+1)- INDEX(CB!$G$14:$G$19,MATCH('1'!AE38, CB!$D$14:$D$19,1)))/( INDEX(CB!$D$14:$D$19,MATCH('1'!AE38, CB!$D$14:$D$19,1)+1)- INDEX(CB!$D$14:$D$19,MATCH('1'!AE38,CB!$D$14:$D$19,1))),IF(AND('1'!AF38=CB!$A$20, '1'!AG38=CB!$B$20),INDEX(CB!$G$20:$G$25,MATCH('1'!AE38, CB!$D$20:$D$25,1))+('1'!AE38- INDEX(CB!$D$20:$D$25,MATCH('1'!AE38,CB!$D$20:$D$25,1)))*( INDEX(CB!$G$20:$G$25,MATCH('1'!AE38, CB!$D$20:$D$25,1)+1)- INDEX(CB!$G$20:$G$25,MATCH('1'!AE38, CB!$D$20:$D$25,1)))/( INDEX(CB!$D$20:$D$25,MATCH('1'!AE38, CB!$D$20:$D$25,1)+1)- INDEX(CB!$D$20:$D$25,MATCH('1'!AE38,CB!$D$20:$D$25,1))),IF(AND('1'!AF38=CB!$A$26, '1'!AG38=CB!$B$26),INDEX(CB!$G$26:$G$31,MATCH('1'!AE38, CB!$D$26:$D$31,1))+('1'!AE38- INDEX(CB!$D$26:$D$31,MATCH('1'!AE38,CB!$D$26:$D$31,1)))*( INDEX(CB!$G$26:$G$31,MATCH('1'!AE38, CB!$D$26:$D$31,1)+1)- INDEX(CB!$G$26:$G$31,MATCH('1'!AE38, CB!$D$26:$D$31,1)))/( INDEX(CB!$D$26:$D$31,MATCH('1'!AE38, CB!$D$26:$D$31,1)+1)- INDEX(CB!$D$26:$D$31,MATCH('1'!AE38,CB!$D$26:$D$31,1))),IF(AND('1'!AF38=CB!$A$32, '1'!AG38=CB!$B$32),INDEX(CB!$G$32:$G$37,MATCH('1'!AE38, CB!$D$32:$D$37,1))+('1'!AE38- INDEX(CB!$D$32:$D$37,MATCH('1'!AE38,CB!$D$32:$D$37,1)))*( INDEX(CB!$G$32:$G$37,MATCH('1'!AE38, CB!$D$32:$D$37,1)+1)- INDEX(CB!$G$32:$G$37,MATCH('1'!AE38, CB!$D$32:$D$37,1)))/( INDEX(CB!$D$32:$D$37,MATCH('1'!AE38, CB!$D$32:$D$37,1)+1)- INDEX(CB!$D$32:$D$37,MATCH('1'!AE38,CB!$D$32:$D$37,1))),IF(AND('1'!AF38=CB!$A$38, '1'!AG38=CB!$B$38),INDEX(CB!$G$38:$G$43,MATCH('1'!AE38, CB!$D$38:$D$43,1))+('1'!AE38- INDEX(CB!$D$38:$D$43,MATCH('1'!AE38,CB!$D$38:$D$43,1)))*( INDEX(CB!$G$38:$G$43,MATCH('1'!AE38, CB!$D$38:$D$43,1)+1)- INDEX(CB!$G$38:$G$43,MATCH('1'!AE38, CB!$D$38:$D$43,1)))/( INDEX(CB!$D$38:$D$43,MATCH('1'!AE38, CB!$D$38:$D$43,1)+1)- INDEX(CB!$D$38:$D$43,MATCH('1'!AE38,CB!$D$38:$D$43,1))),IF(AND('1'!AF38=CB!$A$44, '1'!AG38=CB!$B$44),INDEX(CB!$G$44:$G$49,MATCH('1'!AE38, CB!$D$44:$D$49,1))+('1'!AE38- INDEX(CB!$D$44:$D$49,MATCH('1'!AE38,CB!$D$44:$D$49,1)))*( INDEX(CB!$G$44:$G$49,MATCH('1'!AE38, CB!$D$44:$D$49,1)+1)- INDEX(CB!$G$44:$G$49,MATCH('1'!AE38, CB!$D$44:$D$49,1)))/( INDEX(CB!$D$44:$D$49,MATCH('1'!AE38, CB!$D$44:$D$49,1)+1)- INDEX(CB!$D$44:$D$49,MATCH('1'!AE38,CB!$D$44:$D$49,1))),IF(AND('1'!AF38=CB!$A$50, '1'!AG38=CB!$B$50),INDEX(CB!$G$50:$G$55,MATCH('1'!AE38, CB!$D$50:$D$55,1))+('1'!AE38- INDEX(CB!$D$50:$D$55,MATCH('1'!AE38,CB!$D$50:$D$55,1)))*( INDEX(CB!$G$50:$G$55,MATCH('1'!AE38, CB!$D$50:$D$55,1)+1)- INDEX(CB!$G$50:$G$55,MATCH('1'!AE38, CB!$D$50:$D$55,1)))/( INDEX(CB!$D$50:$D$55,MATCH('1'!AE38, CB!$D$50:$D$55,1)+1)- INDEX(CB!$D$50:$D$55,MATCH('1'!AE38,CB!$D$50:$D$55,1))),IF(AND('1'!AF38=CB!$A$56, '1'!AG38=CB!$B$56),INDEX(CB!$G$56:$G$61,MATCH('1'!AE38, CB!$D$56:$D$61,1))+('1'!AE38- INDEX(CB!$D$56:$D$61,MATCH('1'!AE38,CB!$D$56:$D$61,1)))*( INDEX(CB!$G$56:$G$61,MATCH('1'!AE38, CB!$D$56:$D$61,1)+1)- INDEX(CB!$G$56:$G$61,MATCH('1'!AE38, CB!$D$56:$D$61,1)))/( INDEX(CB!$D$56:$D$61,MATCH('1'!AE38, CB!$D$56:$D$61,1)+1)- INDEX(CB!$D$56:$D$61,MATCH('1'!AE38,CB!$D$56:$D$61,1))),IF(AND('1'!AF38=CB!$A$62, '1'!AG38=CB!$B$62),INDEX(CB!$G$62:$G$67,MATCH('1'!AE38, CB!$D$62:$D$67,1))+('1'!AE38- INDEX(CB!$D$62:$D$67,MATCH('1'!AE38,CB!$D$62:$D$67,1)))*( INDEX(CB!$G$62:$G$67,MATCH('1'!AE38, CB!$D$62:$D$67,1)+1)- INDEX(CB!$G$62:$G$67,MATCH('1'!AE38, CB!$D$62:$D$67,1)))/( INDEX(CB!$D$62:$D$67,MATCH('1'!AE38, CB!$D$62:$D$67,1)+1)- INDEX(CB!$D$62:$D$67,MATCH('1'!AE38,CB!$D$62:$D$67,1))),IF(AND('1'!AF38=CB!$A$68, '1'!AG38=CB!$B$68),INDEX(CB!$G$68:$G$73,MATCH('1'!AE38, CB!$D$68:$D$73,1))+('1'!AE38- INDEX(CB!$D$68:$D$73,MATCH('1'!AE38,CB!$D$68:$D$73,1)))*( INDEX(CB!$G$68:$G$73,MATCH('1'!AE38, CB!$D$68:$D$73,1)+1)- INDEX(CB!$G$68:$G$73,MATCH('1'!AE38, CB!$D$68:$D$73,1)))/(INDEX(CB!$D$68:$D$73,MATCH('1'!AE38, CB!$D$68:$D$73,1)+1)- INDEX(CB!$D$68:$D$73,MATCH('1'!AE38,CB!$D$68:$D$73,1))),IF(AND('1'!AF38=CB!$A$74, '1'!AG38=CB!$B$74),INDEX(CB!$G$74:$G$79,MATCH('1'!AE38, CB!$D$74:$D$79,1))+('1'!AE38- INDEX(CB!$D$74:$D$79,MATCH('1'!AE38,CB!$D$74:$D$79,1)))*( INDEX(CB!$G$74:$G$79,MATCH('1'!AE38, CB!$D$74:$D$79,1)+1)- INDEX(CB!$G$74:$G$79,MATCH('1'!AE38, CB!$D$74:$D$79,1)))/(INDEX(CB!$D$74:$D$79,MATCH('1'!AE38, CB!$D$74:$D$79,1)+1)- INDEX(CB!$D$74:$D$79,MATCH('1'!AE38,CB!$D$74:$D$79,1))),IF(AND('1'!AF38=CB!$A$80, '1'!AG38=CB!$B$80),INDEX(CB!$G$80:$G$85,MATCH('1'!AE38, CB!$D$80:$D$85,1))+('1'!AE38- INDEX(CB!$D$80:$D$85,MATCH('1'!AE38,CB!$D$80:$D$85,1)))*( INDEX(CB!$G$80:$G$85,MATCH('1'!AE38, CB!$D$80:$D$85,1)+1)- INDEX(CB!$G$80:$G$85,MATCH('1'!AE38, CB!$D$80:$D$85,1)))/(INDEX(CB!$D$80:$D$85,MATCH('1'!AE38, CB!$D$80:$D$85,1)+1)- INDEX(CB!$D$80:$D$85,MATCH('1'!AE38,CB!$D$80:$D$85,1))),IF(AND('1'!AF38=CB!$A$86, '1'!AG38=CB!$B$86),INDEX(CB!$G$86:$G$91,MATCH('1'!AE38, CB!$D$86:$D$91,1))+('1'!AE38- INDEX(CB!$D$86:$D$91,MATCH('1'!AE38,CB!$D$86:$D$91,1)))*( INDEX(CB!$G$86:$G$91,MATCH('1'!AE38, CB!$D$86:$D$91,1)+1)- INDEX(CB!$G$86:$G$91,MATCH('1'!AE38, CB!$D$86:$D$91,1)))/(INDEX(CB!$D$86:$D$91,MATCH('1'!AE38, CB!$D$86:$D$91,1)+1)- INDEX(CB!$D$86:$D$91,MATCH('1'!AE38,CB!$D$86:$D$91,1))),IF(AND('1'!AF38=CB!$A$92, '1'!AG38=CB!$B$92),INDEX(CB!$G$92:$G$97,MATCH('1'!AE38, CB!$D$92:$D$97,1))+('1'!AE38- INDEX(CB!$D$92:$D$97,MATCH('1'!AE38,CB!$D$92:$D$97,1)))*( INDEX(CB!$G$92:$G$97,MATCH('1'!AE38, CB!$D$92:$D$97,1)+1)- INDEX(CB!$G$92:$G$97,MATCH('1'!AE38, CB!$D$92:$D$97,1)))/(INDEX(CB!$D$92:$D$97,MATCH('1'!AE38, CB!$D$92:$D$97,1)+1)- INDEX(CB!$D$92:$D$97,MATCH('1'!AE38,CB!$D$92:$D$97,1))),IF(AND('1'!AF38=CB!$A$98, '1'!AG38=CB!$B$98),INDEX(CB!$G$98:$G$103,MATCH('1'!AE38, CB!$D$98:$D$103,1))+('1'!AE38- INDEX(CB!$D$98:$D$103,MATCH('1'!AE38,CB!$D$98:$D$103,1)))*( INDEX(CB!$G$98:$G$103,MATCH('1'!AE38, CB!$D$98:$D$103,1)+1)- INDEX(CB!$G$98:$G$103,MATCH('1'!AE38, CB!$D$98:$D$103,1)))/(INDEX(CB!$D$98:$D$103,MATCH('1'!AE38, CB!$D$98:$D$103,1)+1)- INDEX(CB!$D$98:$D$103,MATCH('1'!AE38,CB!$D$98:$D$103,1))),IF(AND('1'!AF38=CB!$A$104, '1'!AG38=CB!$B$104),INDEX(CB!$G$104:$G$109,MATCH('1'!AE38, CB!$D$104:$D$109,1))+('1'!AE38- INDEX(CB!$D$104:$D$109,MATCH('1'!AE38,CB!$D$104:$D$109,1)))*( INDEX(CB!$G$104:$G$109,MATCH('1'!AE38, CB!$D$104:$D$109,1)+1)- INDEX(CB!$G$104:$G$109,MATCH('1'!AE38, CB!$D$104:$D$109,1)))/(INDEX(CB!$D$104:$D$109,MATCH('1'!AE38, CB!$D$104:$D$109,1)+1)- INDEX(CB!$D$104:$D$109,MATCH('1'!AE38,CB!$D$104:$D$109,1))),0))))))))))))))))))</f>
        <v>0</v>
      </c>
      <c r="AN38" s="33">
        <f>IF(AND('1'!AF38=CB!$A$2, '1'!AG38=CB!$B$2),INDEX(CB!$F$2:$F$7,MATCH('1'!AE38, CB!$D$2:$D$7,1))+('1'!AE38- INDEX(CB!$D$2:$D$7,MATCH('1'!AE38,CB!$D$2:$D$7,1)))*( INDEX(CB!$F$2:$F$7,MATCH('1'!AE38, CB!$D$2:$D$7,1)+1)- INDEX(CB!$F$2:$F$7,MATCH('1'!AE38, CB!$D$2:$D$7,1)))/( INDEX(CB!$D$2:$D$7,MATCH('1'!AE38, CB!$D$2:$D$7,1)+1)- INDEX(CB!$D$2:$D$7,MATCH('1'!AE38,CB!$D$2:$D$7,1))),IF(AND('1'!AF38=CB!$A$8, '1'!AG38=CB!$B$8),INDEX(CB!$F$8:$F$13,MATCH('1'!AE38, CB!$D$8:$D$13,1))+('1'!AE38- INDEX(CB!$D$8:$D$13,MATCH('1'!AE38,CB!$D$8:$D$13,1)))*( INDEX(CB!$F$8:$F$13,MATCH('1'!AE38, CB!$D$8:$D$13,1)+1)- INDEX(CB!$F$8:$F$13,MATCH('1'!AE38, CB!$D$8:$D$13,1)))/( INDEX(CB!$D$8:$D$13,MATCH('1'!AE38, CB!$D$8:$D$13,1)+1)- INDEX(CB!$D$8:$D$13,MATCH('1'!AE38,CB!$D$8:$D$13,1))),IF(AND('1'!AF38=CB!$A$14, '1'!AG38=CB!$B$14),INDEX(CB!$F$14:$F$19,MATCH('1'!AE38, CB!$D$14:$D$19,1))+('1'!AE38- INDEX(CB!$D$14:$D$19,MATCH('1'!AE38,CB!$D$14:$D$19,1)))*( INDEX(CB!$F$14:$F$19,MATCH('1'!AE38, CB!$D$14:$D$19,1)+1)- INDEX(CB!$F$14:$F$19,MATCH('1'!AE38, CB!$D$14:$D$19,1)))/( INDEX(CB!$D$14:$D$19,MATCH('1'!AE38, CB!$D$14:$D$19,1)+1)- INDEX(CB!$D$14:$D$19,MATCH('1'!AE38,CB!$D$14:$D$19,1))),IF(AND('1'!AF38=CB!$A$20, '1'!AG38=CB!$B$20),INDEX(CB!$F$20:$F$25,MATCH('1'!AE38, CB!$D$20:$D$25,1))+('1'!AE38- INDEX(CB!$D$20:$D$25,MATCH('1'!AE38,CB!$D$20:$D$25,1)))*( INDEX(CB!$F$20:$F$25,MATCH('1'!AE38, CB!$D$20:$D$25,1)+1)- INDEX(CB!$F$20:$F$25,MATCH('1'!AE38, CB!$D$20:$D$25,1)))/( INDEX(CB!$D$20:$D$25,MATCH('1'!AE38, CB!$D$20:$D$25,1)+1)- INDEX(CB!$D$20:$D$25,MATCH('1'!AE38,CB!$D$20:$D$25,1))),IF(AND('1'!AF38=CB!$A$26, '1'!AG38=CB!$B$26),INDEX(CB!$F$26:$F$31,MATCH('1'!AE38, CB!$D$26:$D$31,1))+('1'!AE38- INDEX(CB!$D$26:$D$31,MATCH('1'!AE38,CB!$D$26:$D$31,1)))*( INDEX(CB!$F$26:$F$31,MATCH('1'!AE38, CB!$D$26:$D$31,1)+1)- INDEX(CB!$F$26:$F$31,MATCH('1'!AE38, CB!$D$26:$D$31,1)))/( INDEX(CB!$D$26:$D$31,MATCH('1'!AE38, CB!$D$26:$D$31,1)+1)- INDEX(CB!$D$26:$D$31,MATCH('1'!AE38,CB!$D$26:$D$31,1))),IF(AND('1'!AF38=CB!$A$32, '1'!AG38=CB!$B$32),INDEX(CB!$F$32:$F$37,MATCH('1'!AE38, CB!$D$32:$D$37,1))+('1'!AE38- INDEX(CB!$D$32:$D$37,MATCH('1'!AE38,CB!$D$32:$D$37,1)))*( INDEX(CB!$F$32:$F$37,MATCH('1'!AE38, CB!$D$32:$D$37,1)+1)- INDEX(CB!$F$32:$F$37,MATCH('1'!AE38, CB!$D$32:$D$37,1)))/( INDEX(CB!$D$32:$D$37,MATCH('1'!AE38, CB!$D$32:$D$37,1)+1)- INDEX(CB!$D$32:$D$37,MATCH('1'!AE38,CB!$D$32:$D$37,1))),IF(AND('1'!AF38=CB!$A$38, '1'!AG38=CB!$B$38),INDEX(CB!$F$38:$F$43,MATCH('1'!AE38, CB!$D$38:$D$43,1))+('1'!AE38- INDEX(CB!$D$38:$D$43,MATCH('1'!AE38,CB!$D$38:$D$43,1)))*( INDEX(CB!$F$38:$F$43,MATCH('1'!AE38, CB!$D$38:$D$43,1)+1)- INDEX(CB!$F$38:$F$43,MATCH('1'!AE38, CB!$D$38:$D$43,1)))/( INDEX(CB!$D$38:$D$43,MATCH('1'!AE38, CB!$D$38:$D$43,1)+1)- INDEX(CB!$D$38:$D$43,MATCH('1'!AE38,CB!$D$38:$D$43,1))),IF(AND('1'!AF38=CB!$A$44, '1'!AG38=CB!$B$44),INDEX(CB!$F$44:$F$49,MATCH('1'!AE38, CB!$D$44:$D$49,1))+('1'!AE38- INDEX(CB!$D$44:$D$49,MATCH('1'!AE38,CB!$D$44:$D$49,1)))*( INDEX(CB!$F$44:$F$49,MATCH('1'!AE38, CB!$D$44:$D$49,1)+1)- INDEX(CB!$F$44:$F$49,MATCH('1'!AE38, CB!$D$44:$D$49,1)))/( INDEX(CB!$D$44:$D$49,MATCH('1'!AE38, CB!$D$44:$D$49,1)+1)- INDEX(CB!$D$44:$D$49,MATCH('1'!AE38,CB!$D$44:$D$49,1))),IF(AND('1'!AF38=CB!$A$50, '1'!AG38=CB!$B$50),INDEX(CB!$F$50:$F$55,MATCH('1'!AE38, CB!$D$50:$D$55,1))+('1'!AE38- INDEX(CB!$D$50:$D$55,MATCH('1'!AE38,CB!$D$50:$D$55,1)))*( INDEX(CB!$F$50:$F$55,MATCH('1'!AE38, CB!$D$50:$D$55,1)+1)- INDEX(CB!$F$50:$F$55,MATCH('1'!AE38, CB!$D$50:$D$55,1)))/( INDEX(CB!$D$50:$D$55,MATCH('1'!AE38, CB!$D$50:$D$55,1)+1)- INDEX(CB!$D$50:$D$55,MATCH('1'!AE38,CB!$D$50:$D$55,1))),IF(AND('1'!AF38=CB!$A$56, '1'!AG38=CB!$B$56),INDEX(CB!$F$56:$F$61,MATCH('1'!AE38, CB!$D$56:$D$61,1))+('1'!AE38- INDEX(CB!$D$56:$D$61,MATCH('1'!AE38,CB!$D$56:$D$61,1)))*( INDEX(CB!$F$56:$F$61,MATCH('1'!AE38, CB!$D$56:$D$61,1)+1)- INDEX(CB!$F$56:$F$61,MATCH('1'!AE38, CB!$D$56:$D$61,1)))/( INDEX(CB!$D$56:$D$61,MATCH('1'!AE38, CB!$D$56:$D$61,1)+1)- INDEX(CB!$D$56:$D$61,MATCH('1'!AE38,CB!$D$56:$D$61,1))),IF(AND('1'!AF38=CB!$A$62, '1'!AG38=CB!$B$62),INDEX(CB!$F$62:$F$67,MATCH('1'!AE38, CB!$D$62:$D$67,1))+('1'!AE38- INDEX(CB!$D$62:$D$67,MATCH('1'!AE38,CB!$D$62:$D$67,1)))*( INDEX(CB!$F$62:$F$67,MATCH('1'!AE38, CB!$D$62:$D$67,1)+1)- INDEX(CB!$F$62:$F$67,MATCH('1'!AE38, CB!$D$62:$D$67,1)))/( INDEX(CB!$D$62:$D$67,MATCH('1'!AE38, CB!$D$62:$D$67,1)+1)- INDEX(CB!$D$62:$D$67,MATCH('1'!AE38,CB!$D$62:$D$67,1))),IF(AND('1'!AF38=CB!$A$68, '1'!AG38=CB!$B$68),INDEX(CB!$F$68:$F$73,MATCH('1'!AE38, CB!$D$68:$D$73,1))+('1'!AE38- INDEX(CB!$D$68:$D$73,MATCH('1'!AE38,CB!$D$68:$D$73,1)))*( INDEX(CB!$F$68:$F$73,MATCH('1'!AE38, CB!$D$68:$D$73,1)+1)- INDEX(CB!$F$68:$F$73,MATCH('1'!AE38, CB!$D$68:$D$73,1)))/(INDEX(CB!$D$68:$D$73,MATCH('1'!AE38, CB!$D$68:$D$73,1)+1)- INDEX(CB!$D$68:$D$73,MATCH('1'!AE38,CB!$D$68:$D$73,1))),IF(AND('1'!AF38=CB!$A$74, '1'!AG38=CB!$B$74),INDEX(CB!$F$74:$F$79,MATCH('1'!AE38, CB!$D$74:$D$79,1))+('1'!AE38- INDEX(CB!$D$74:$D$79,MATCH('1'!AE38,CB!$D$74:$D$79,1)))*( INDEX(CB!$F$74:$F$79,MATCH('1'!AE38, CB!$D$74:$D$79,1)+1)- INDEX(CB!$F$74:$F$79,MATCH('1'!AE38, CB!$D$74:$D$79,1)))/(INDEX(CB!$D$74:$D$79,MATCH('1'!AE38, CB!$D$74:$D$79,1)+1)- INDEX(CB!$D$74:$D$79,MATCH('1'!AE38,CB!$D$74:$D$79,1))),IF(AND('1'!AF38=CB!$A$80, '1'!AG38=CB!$B$80),INDEX(CB!$F$80:$F$85,MATCH('1'!AE38, CB!$D$80:$D$85,1))+('1'!AE38- INDEX(CB!$D$80:$D$85,MATCH('1'!AE38,CB!$D$80:$D$85,1)))*( INDEX(CB!$F$80:$F$85,MATCH('1'!AE38, CB!$D$80:$D$85,1)+1)- INDEX(CB!$F$80:$F$85,MATCH('1'!AE38, CB!$D$80:$D$85,1)))/(INDEX(CB!$D$80:$D$85,MATCH('1'!AE38, CB!$D$80:$D$85,1)+1)- INDEX(CB!$D$80:$D$85,MATCH('1'!AE38,CB!$D$80:$D$85,1))),IF(AND('1'!AF38=CB!$A$86, '1'!AG38=CB!$B$86),INDEX(CB!$F$86:$F$91,MATCH('1'!AE38, CB!$D$86:$D$91,1))+('1'!AE38- INDEX(CB!$D$86:$D$91,MATCH('1'!AE38,CB!$D$86:$D$91,1)))*( INDEX(CB!$F$86:$F$91,MATCH('1'!AE38, CB!$D$86:$D$91,1)+1)- INDEX(CB!$F$86:$F$91,MATCH('1'!AE38, CB!$D$86:$D$91,1)))/(INDEX(CB!$D$86:$D$91,MATCH('1'!AE38, CB!$D$86:$D$91,1)+1)- INDEX(CB!$D$86:$D$91,MATCH('1'!AE38,CB!$D$86:$D$91,1))),IF(AND('1'!AF38=CB!$A$92, '1'!AG38=CB!$B$92),INDEX(CB!$F$92:$F$97,MATCH('1'!AE38, CB!$D$92:$D$97,1))+('1'!AE38- INDEX(CB!$D$92:$D$97,MATCH('1'!AE38,CB!$D$92:$D$97,1)))*( INDEX(CB!$F$92:$F$97,MATCH('1'!AE38, CB!$D$92:$D$97,1)+1)- INDEX(CB!$F$92:$F$97,MATCH('1'!AE38, CB!$D$92:$D$97,1)))/(INDEX(CB!$D$92:$D$97,MATCH('1'!AE38, CB!$D$92:$D$97,1)+1)- INDEX(CB!$D$92:$D$97,MATCH('1'!AE38,CB!$D$92:$D$97,1))),IF(AND('1'!AF38=CB!$A$98, '1'!AG38=CB!$B$98),INDEX(CB!$F$98:$F$103,MATCH('1'!AE38, CB!$D$98:$D$103,1))+('1'!AE38- INDEX(CB!$D$98:$D$103,MATCH('1'!AE38,CB!$D$98:$D$103,1)))*( INDEX(CB!$F$98:$F$103,MATCH('1'!AE38, CB!$D$98:$D$103,1)+1)- INDEX(CB!$F$98:$F$103,MATCH('1'!AE38, CB!$D$98:$D$103,1)))/(INDEX(CB!$D$98:$D$103,MATCH('1'!AE38, CB!$D$98:$D$103,1)+1)- INDEX(CB!$D$98:$D$103,MATCH('1'!AE38,CB!$D$98:$D$103,1))),IF(AND('1'!AF38=CB!$A$104, '1'!AG38=CB!$B$104),INDEX(CB!$F$104:$F$109,MATCH('1'!AE38, CB!$D$104:$D$109,1))+('1'!AE38- INDEX(CB!$D$104:$D$109,MATCH('1'!AE38,CB!$D$104:$D$109,1)))*( INDEX(CB!$F$104:$F$109,MATCH('1'!AE38, CB!$D$104:$D$109,1)+1)- INDEX(CB!$F$104:$F$109,MATCH('1'!AE38, CB!$D$104:$D$109,1)))/(INDEX(CB!$D$104:$D$109,MATCH('1'!AE38, CB!$D$104:$D$109,1)+1)- INDEX(CB!$D$104:$D$109,MATCH('1'!AE38,CB!$D$104:$D$109,1))),0))))))))))))))))))</f>
        <v>0</v>
      </c>
      <c r="AO38" s="33">
        <f>IF(AND('1'!AF38=CB!$A$2, '1'!AG38=CB!$B$2),INDEX(CB!$E$2:$E$7,MATCH('1'!AE38, CB!$D$2:$D$7,1))+('1'!AE38- INDEX(CB!$D$2:$D$7,MATCH('1'!AE38,CB!$D$2:$D$7,1)))*( INDEX(CB!$E$2:$E$7,MATCH('1'!AE38, CB!$D$2:$D$7,1)+1)- INDEX(CB!$E$2:$E$7,MATCH('1'!AE38, CB!$D$2:$D$7,1)))/( INDEX(CB!$D$2:$D$7,MATCH('1'!AE38, CB!$D$2:$D$7,1)+1)- INDEX(CB!$D$2:$D$7,MATCH('1'!AE38,CB!$D$2:$D$7,1))),IF(AND('1'!AF38=CB!$A$8, '1'!AG38=CB!$B$8),INDEX(CB!$E$8:$E$13,MATCH('1'!AE38, CB!$D$8:$D$13,1))+('1'!AE38- INDEX(CB!$D$8:$D$13,MATCH('1'!AE38,CB!$D$8:$D$13,1)))*( INDEX(CB!$E$8:$E$13,MATCH('1'!AE38, CB!$D$8:$D$13,1)+1)- INDEX(CB!$E$8:$E$13,MATCH('1'!AE38, CB!$D$8:$D$13,1)))/( INDEX(CB!$D$8:$D$13,MATCH('1'!AE38, CB!$D$8:$D$13,1)+1)- INDEX(CB!$D$8:$D$13,MATCH('1'!AE38,CB!$D$8:$D$13,1))),IF(AND('1'!AF38=CB!$A$14, '1'!AG38=CB!$B$14),INDEX(CB!$E$14:$E$19,MATCH('1'!AE38, CB!$D$14:$D$19,1))+('1'!AE38- INDEX(CB!$D$14:$D$19,MATCH('1'!AE38,CB!$D$14:$D$19,1)))*( INDEX(CB!$E$14:$E$19,MATCH('1'!AE38, CB!$D$14:$D$19,1)+1)- INDEX(CB!$E$14:$E$19,MATCH('1'!AE38, CB!$D$14:$D$19,1)))/( INDEX(CB!$D$14:$D$19,MATCH('1'!AE38, CB!$D$14:$D$19,1)+1)- INDEX(CB!$D$14:$D$19,MATCH('1'!AE38,CB!$D$14:$D$19,1))),IF(AND('1'!AF38=CB!$A$20, '1'!AG38=CB!$B$20),INDEX(CB!$E$20:$E$25,MATCH('1'!AE38, CB!$D$20:$D$25,1))+('1'!AE38- INDEX(CB!$D$20:$D$25,MATCH('1'!AE38,CB!$D$20:$D$25,1)))*( INDEX(CB!$E$20:$E$25,MATCH('1'!AE38, CB!$D$20:$D$25,1)+1)- INDEX(CB!$E$20:$E$25,MATCH('1'!AE38, CB!$D$20:$D$25,1)))/( INDEX(CB!$D$20:$D$25,MATCH('1'!AE38, CB!$D$20:$D$25,1)+1)- INDEX(CB!$D$20:$D$25,MATCH('1'!AE38,CB!$D$20:$D$25,1))),IF(AND('1'!AF38=CB!$A$26, '1'!AG38=CB!$B$26),INDEX(CB!$E$26:$E$31,MATCH('1'!AE38, CB!$D$26:$D$31,1))+('1'!AE38- INDEX(CB!$D$26:$D$31,MATCH('1'!AE38,CB!$D$26:$D$31,1)))*( INDEX(CB!$E$26:$E$31,MATCH('1'!AE38, CB!$D$26:$D$31,1)+1)- INDEX(CB!$E$26:$E$31,MATCH('1'!AE38, CB!$D$26:$D$31,1)))/( INDEX(CB!$D$26:$D$31,MATCH('1'!AE38, CB!$D$26:$D$31,1)+1)- INDEX(CB!$D$26:$D$31,MATCH('1'!AE38,CB!$D$26:$D$31,1))),IF(AND('1'!AF38=CB!$A$32, '1'!AG38=CB!$B$32),INDEX(CB!$E$32:$E$37,MATCH('1'!AE38, CB!$D$32:$D$37,1))+('1'!AE38- INDEX(CB!$D$32:$D$37,MATCH('1'!AE38,CB!$D$32:$D$37,1)))*( INDEX(CB!$E$32:$E$37,MATCH('1'!AE38, CB!$D$32:$D$37,1)+1)- INDEX(CB!$E$32:$E$37,MATCH('1'!AE38, CB!$D$32:$D$37,1)))/( INDEX(CB!$D$32:$D$37,MATCH('1'!AE38, CB!$D$32:$D$37,1)+1)- INDEX(CB!$D$32:$D$37,MATCH('1'!AE38,CB!$D$32:$D$37,1))),IF(AND('1'!AF38=CB!$A$38, '1'!AG38=CB!$B$38),INDEX(CB!$E$38:$E$43,MATCH('1'!AE38, CB!$D$38:$D$43,1))+('1'!AE38- INDEX(CB!$D$38:$D$43,MATCH('1'!AE38,CB!$D$38:$D$43,1)))*( INDEX(CB!$E$38:$E$43,MATCH('1'!AE38, CB!$D$38:$D$43,1)+1)- INDEX(CB!$E$38:$E$43,MATCH('1'!AE38, CB!$D$38:$D$43,1)))/( INDEX(CB!$D$38:$D$43,MATCH('1'!AE38, CB!$D$38:$D$43,1)+1)- INDEX(CB!$D$38:$D$43,MATCH('1'!AE38,CB!$D$38:$D$43,1))),IF(AND('1'!AF38=CB!$A$44, '1'!AG38=CB!$B$44),INDEX(CB!$E$44:$E$49,MATCH('1'!AE38, CB!$D$44:$D$49,1))+('1'!AE38- INDEX(CB!$D$44:$D$49,MATCH('1'!AE38,CB!$D$44:$D$49,1)))*( INDEX(CB!$E$44:$E$49,MATCH('1'!AE38, CB!$D$44:$D$49,1)+1)- INDEX(CB!$E$44:$E$49,MATCH('1'!AE38, CB!$D$44:$D$49,1)))/( INDEX(CB!$D$44:$D$49,MATCH('1'!AE38, CB!$D$44:$D$49,1)+1)- INDEX(CB!$D$44:$D$49,MATCH('1'!AE38,CB!$D$44:$D$49,1))),IF(AND('1'!AF38=CB!$A$50, '1'!AG38=CB!$B$50),INDEX(CB!$E$50:$E$55,MATCH('1'!AE38, CB!$D$50:$D$55,1))+('1'!AE38- INDEX(CB!$D$50:$D$55,MATCH('1'!AE38,CB!$D$50:$D$55,1)))*( INDEX(CB!$E$50:$E$55,MATCH('1'!AE38, CB!$D$50:$D$55,1)+1)- INDEX(CB!$E$50:$E$55,MATCH('1'!AE38, CB!$D$50:$D$55,1)))/( INDEX(CB!$D$50:$D$55,MATCH('1'!AE38, CB!$D$50:$D$55,1)+1)- INDEX(CB!$D$50:$D$55,MATCH('1'!AE38,CB!$D$50:$D$55,1))),IF(AND('1'!AF38=CB!$A$56, '1'!AG38=CB!$B$56),INDEX(CB!$E$56:$E$61,MATCH('1'!AE38, CB!$D$56:$D$61,1))+('1'!AE38- INDEX(CB!$D$56:$D$61,MATCH('1'!AE38,CB!$D$56:$D$61,1)))*( INDEX(CB!$E$56:$E$61,MATCH('1'!AE38, CB!$D$56:$D$61,1)+1)- INDEX(CB!$E$56:$E$61,MATCH('1'!AE38, CB!$D$56:$D$61,1)))/( INDEX(CB!$D$56:$D$61,MATCH('1'!AE38, CB!$D$56:$D$61,1)+1)- INDEX(CB!$D$56:$D$61,MATCH('1'!AE38,CB!$D$56:$D$61,1))),IF(AND('1'!AF38=CB!$A$62, '1'!AG38=CB!$B$62),INDEX(CB!$E$62:$E$67,MATCH('1'!AE38, CB!$D$62:$D$67,1))+('1'!AE38- INDEX(CB!$D$62:$D$67,MATCH('1'!AE38,CB!$D$62:$D$67,1)))*( INDEX(CB!$E$62:$E$67,MATCH('1'!AE38, CB!$D$62:$D$67,1)+1)- INDEX(CB!$E$62:$E$67,MATCH('1'!AE38, CB!$D$62:$D$67,1)))/( INDEX(CB!$D$62:$D$67,MATCH('1'!AE38, CB!$D$62:$D$67,1)+1)- INDEX(CB!$D$62:$D$67,MATCH('1'!AE38,CB!$D$62:$D$67,1))),IF(AND('1'!AF38=CB!$A$68, '1'!AG38=CB!$B$68),INDEX(CB!$E$68:$E$73,MATCH('1'!AE38, CB!$D$68:$D$73,1))+('1'!AE38- INDEX(CB!$D$68:$D$73,MATCH('1'!AE38,CB!$D$68:$D$73,1)))*( INDEX(CB!$E$68:$E$73,MATCH('1'!AE38, CB!$D$68:$D$73,1)+1)- INDEX(CB!$E$68:$E$73,MATCH('1'!AE38, CB!$D$68:$D$73,1)))/(INDEX(CB!$D$68:$D$73,MATCH('1'!AE38, CB!$D$68:$D$73,1)+1)- INDEX(CB!$D$68:$D$73,MATCH('1'!AE38,CB!$D$68:$D$73,1))),IF(AND('1'!AF38=CB!$A$74, '1'!AG38=CB!$B$74),INDEX(CB!$E$74:$E$79,MATCH('1'!AE38, CB!$D$74:$D$79,1))+('1'!AE38- INDEX(CB!$D$74:$D$79,MATCH('1'!AE38,CB!$D$74:$D$79,1)))*( INDEX(CB!$E$74:$E$79,MATCH('1'!AE38, CB!$D$74:$D$79,1)+1)- INDEX(CB!$E$74:$E$79,MATCH('1'!AE38, CB!$D$74:$D$79,1)))/(INDEX(CB!$D$74:$D$79,MATCH('1'!AE38, CB!$D$74:$D$79,1)+1)- INDEX(CB!$D$74:$D$79,MATCH('1'!AE38,CB!$D$74:$D$79,1))),IF(AND('1'!AF38=CB!$A$80, '1'!AG38=CB!$B$80),INDEX(CB!$E$80:$E$85,MATCH('1'!AE38, CB!$D$80:$D$85,1))+('1'!AE38- INDEX(CB!$D$80:$D$85,MATCH('1'!AE38,CB!$D$80:$D$85,1)))*( INDEX(CB!$E$80:$E$85,MATCH('1'!AE38, CB!$D$80:$D$85,1)+1)- INDEX(CB!$E$80:$E$85,MATCH('1'!AE38, CB!$D$80:$D$85,1)))/(INDEX(CB!$D$80:$D$85,MATCH('1'!AE38, CB!$D$80:$D$85,1)+1)- INDEX(CB!$D$80:$D$85,MATCH('1'!AE38,CB!$D$80:$D$85,1))),IF(AND('1'!AF38=CB!$A$86, '1'!AG38=CB!$B$86),INDEX(CB!$E$86:$E$91,MATCH('1'!AE38, CB!$D$86:$D$91,1))+('1'!AE38- INDEX(CB!$D$86:$D$91,MATCH('1'!AE38,CB!$D$86:$D$91,1)))*( INDEX(CB!$E$86:$E$91,MATCH('1'!AE38, CB!$D$86:$D$91,1)+1)- INDEX(CB!$E$86:$E$91,MATCH('1'!AE38, CB!$D$86:$D$91,1)))/(INDEX(CB!$D$86:$D$91,MATCH('1'!AE38, CB!$D$86:$D$91,1)+1)- INDEX(CB!$D$86:$D$91,MATCH('1'!AE38,CB!$D$86:$D$91,1))),IF(AND('1'!AF38=CB!$A$92, '1'!AG38=CB!$B$92),INDEX(CB!$E$92:$E$97,MATCH('1'!AE38, CB!$D$92:$D$97,1))+('1'!AE38- INDEX(CB!$D$92:$D$97,MATCH('1'!AE38,CB!$D$92:$D$97,1)))*( INDEX(CB!$E$92:$E$97,MATCH('1'!AE38, CB!$D$92:$D$97,1)+1)- INDEX(CB!$E$92:$E$97,MATCH('1'!AE38, CB!$D$92:$D$97,1)))/(INDEX(CB!$D$92:$D$97,MATCH('1'!AE38, CB!$D$92:$D$97,1)+1)- INDEX(CB!$D$92:$D$97,MATCH('1'!AE38,CB!$D$92:$D$97,1))),IF(AND('1'!AF38=CB!$A$98, '1'!AG38=CB!$B$98),INDEX(CB!$E$98:$E$103,MATCH('1'!AE38, CB!$D$98:$D$103,1))+('1'!AE38- INDEX(CB!$D$98:$D$103,MATCH('1'!AE38,CB!$D$98:$D$103,1)))*( INDEX(CB!$E$98:$E$103,MATCH('1'!AE38, CB!$D$98:$D$103,1)+1)- INDEX(CB!$E$98:$E$103,MATCH('1'!AE38, CB!$D$98:$D$103,1)))/(INDEX(CB!$D$98:$D$103,MATCH('1'!AE38, CB!$D$98:$D$103,1)+1)- INDEX(CB!$D$98:$D$103,MATCH('1'!AE38,CB!$D$98:$D$103,1))),IF(AND('1'!AF38=CB!$A$104, '1'!AG38=CB!$B$104),INDEX(CB!$E$104:$E$109,MATCH('1'!AE38, CB!$D$104:$D$109,1))+('1'!AE38- INDEX(CB!$D$104:$D$109,MATCH('1'!AE38,CB!$D$104:$D$109,1)))*( INDEX(CB!$E$104:$E$109,MATCH('1'!AE38, CB!$D$104:$D$109,1)+1)- INDEX(CB!$E$104:$E$109,MATCH('1'!AE38, CB!$D$104:$D$109,1)))/(INDEX(CB!$D$104:$D$109,MATCH('1'!AE38, CB!$D$104:$D$109,1)+1)- INDEX(CB!$D$104:$D$109,MATCH('1'!AE38,CB!$D$104:$D$109,1))),0))))))))))))))))))</f>
        <v>0</v>
      </c>
      <c r="AP38" s="11" t="e">
        <f t="shared" si="16"/>
        <v>#VALUE!</v>
      </c>
      <c r="AQ38" s="11" t="e">
        <f>(-AP37+IF(AND('1'!AF38=CB!$A$2,'1'!AG38=CB!$B$2),MAX(CB!$D$2:$D$7),IF(AND('1'!AF38=CB!$A$8,'1'!AG38=CB!$B$8),MAX(CB!$D$8:$D$13),IF(AND('1'!AF38=CB!$A$14,'1'!AG38=CB!$B$14),MAX(CB!$D$14:$D$19),IF(AND('1'!AF38=CB!$A$20,'1'!AG38=CB!$B$20),MAX(CB!$D$20:$D$25),IF(AND('1'!AF38=CB!$A$26,'1'!AG38=CB!$B$26),MAX(CB!$D$26:$D$31),IF(AND('1'!AF38=CB!$A$32,'1'!AG38=CB!$B$32),CB!$D$36+(6-CB!$C$36)*(CB!$D$37-CB!$D$36)/(CB!$C$37-CB!$C$36),IF(AND('1'!AF38=CB!$A$38,'1'!AG38=CB!$B$38),CB!$D$42+(6-CB!$C$42)*(CB!$D$43-CB!$D$42)/(CB!$C$43-CB!$C$42),IF(AND('1'!AF38=CB!$A$44,'1'!AG38=CB!$B$44),CB!$D$48+(6-CB!$C$48)*(CB!$D$49-CB!$D$48)/(CB!$C$49-CB!$C$48),IF(AND('1'!AF38=CB!$A$50,'1'!AG38=CB!$B$50),CB!$D$54+(6-CB!$C$54)*(CB!$D$55-CB!$D$54)/(CB!$C$55-CB!$C$54),IF(AND('1'!AF38=CB!$A$56,'1'!AG38=CB!$B$56),CB!$D$60+(6-CB!$C$60)*(CB!$D$61-CB!$D$60)/(CB!$C$61-CB!$C$60),IF(AND('1'!AF38=CB!$A$62,'1'!AG38=CB!$B$62),MAX(CB!$D$62:$D$67),IF(AND('1'!AF38=CB!$A$68,'1'!AG38=CB!$B$68),MAX(CB!$D$68:$D$73),IF(AND('1'!AF38=CB!$A$74,'1'!AG38=CB!$B$74),MAX(CB!$D$74:$D$79),IF(AND('1'!AF38=CB!$A$80,'1'!AG38=CB!$B$80),MAX(CB!$D$80:$D$85),IF(AND('1'!AF38=CB!$A$86,'1'!AG38=CB!$B$86),MAX(CB!$D$86:$D$91),IF(AND('1'!AF38=CB!$A$92,'1'!AG38=CB!$B$92),MAX(CB!$D$92:$D$97),IF(AND('1'!AF38=CB!$A$98,'1'!AG38=CB!$B$98),MAX(CB!$D$98:$D$103),IF(AND('1'!AF38=CB!$A$104,'1'!AG38=CB!$B$104),MAX(CB!$D$104:$D$109),0)))))))))))))))))))/(F38*H38*D38)*43560+$B37</f>
        <v>#VALUE!</v>
      </c>
      <c r="AR38" s="38" t="e">
        <f>IF(AND('1'!AF38=CB!$A$2, '1'!AH38=CB!$B$2),INDEX(CB!$K$2:$K$7,MATCH('1'!AE38, CB!$D$2:$D$7,1))+('1'!AE38- INDEX(CB!$D$2:$D$7,MATCH('1'!AE38,CB!$D$2:$D$7,1)))*( INDEX(CB!$K$2:$K$7,MATCH('1'!AE38, CB!$D$2:$D$7,1)+1)- INDEX(CB!$K$2:$K$7,MATCH('1'!AE38, CB!$D$2:$D$7,1)))/( INDEX(CB!$D$2:$D$7,MATCH('1'!AE38, CB!$D$2:$D$7,1)+1)- INDEX(CB!$D$2:$D$7,MATCH('1'!AE38,CB!$D$2:$D$7,1))),IF(AND('1'!AF38=CB!$A$8, '1'!AH38=CB!$B$8),INDEX(CB!$K$8:$K$13,MATCH('1'!AE38, CB!$D$8:$D$13,1))+('1'!AE38- INDEX(CB!$D$8:$D$13,MATCH('1'!AE38,CB!$D$8:$D$13,1)))*( INDEX(CB!$K$8:$K$13,MATCH('1'!AE38, CB!$D$8:$D$13,1)+1)- INDEX(CB!$K$8:$K$13,MATCH('1'!AE38, CB!$D$8:$D$13,1)))/( INDEX(CB!$D$8:$D$13,MATCH('1'!AE38, CB!$D$8:$D$13,1)+1)- INDEX(CB!$D$8:$D$13,MATCH('1'!AE38,CB!$D$8:$D$13,1))),IF(AND('1'!AF38=CB!$A$14, '1'!AH38=CB!$B$14),INDEX(CB!$K$14:$K$19,MATCH('1'!AE38, CB!$D$14:$D$19,1))+('1'!AE38- INDEX(CB!$D$14:$D$19,MATCH('1'!AE38,CB!$D$14:$D$19,1)))*( INDEX(CB!$K$14:$K$19,MATCH('1'!AE38, CB!$D$14:$D$19,1)+1)- INDEX(CB!$K$14:$K$19,MATCH('1'!AE38, CB!$D$14:$D$19,1)))/( INDEX(CB!$D$14:$D$19,MATCH('1'!AE38, CB!$D$14:$D$19,1)+1)- INDEX(CB!$D$14:$D$19,MATCH('1'!AE38,CB!$D$14:$D$19,1))),IF(AND('1'!AF38=CB!$A$20, '1'!AH38=CB!$B$20),INDEX(CB!$K$20:$K$25,MATCH('1'!AE38, CB!$D$20:$D$25,1))+('1'!AE38- INDEX(CB!$D$20:$D$25,MATCH('1'!AE38,CB!$D$20:$D$25,1)))*( INDEX(CB!$K$20:$K$25,MATCH('1'!AE38, CB!$D$20:$D$25,1)+1)- INDEX(CB!$K$20:$K$25,MATCH('1'!AE38, CB!$D$20:$D$25,1)))/( INDEX(CB!$D$20:$D$25,MATCH('1'!AE38, CB!$D$20:$D$25,1)+1)- INDEX(CB!$D$20:$D$25,MATCH('1'!AE38,CB!$D$20:$D$25,1))),IF(AND('1'!AF38=CB!$A$26, '1'!AH38=CB!$B$26),INDEX(CB!$K$26:$K$31,MATCH('1'!AE38, CB!$D$26:$D$31,1))+('1'!AE38- INDEX(CB!$D$26:$D$31,MATCH('1'!AE38,CB!$D$26:$D$31,1)))*( INDEX(CB!$K$26:$K$31,MATCH('1'!AE38, CB!$D$26:$D$31,1)+1)- INDEX(CB!$K$26:$K$31,MATCH('1'!AE38, CB!$D$26:$D$31,1)))/( INDEX(CB!$D$26:$D$31,MATCH('1'!AE38, CB!$D$26:$D$31,1)+1)- INDEX(CB!$D$26:$D$31,MATCH('1'!AE38,CB!$D$26:$D$31,1))),IF(AND('1'!AF38=CB!$A$32, '1'!AH38=CB!$B$32),INDEX(CB!$K$32:$K$37,MATCH('1'!AE38, CB!$D$32:$D$37,1))+('1'!AE38- INDEX(CB!$D$32:$D$37,MATCH('1'!AE38,CB!$D$32:$D$37,1)))*( INDEX(CB!$K$32:$K$37,MATCH('1'!AE38, CB!$D$32:$D$37,1)+1)- INDEX(CB!$K$32:$K$37,MATCH('1'!AE38, CB!$D$32:$D$37,1)))/( INDEX(CB!$D$32:$D$37,MATCH('1'!AE38, CB!$D$32:$D$37,1)+1)- INDEX(CB!$D$32:$D$37,MATCH('1'!AE38,CB!$D$32:$D$37,1))),IF(AND('1'!AF38=CB!$A$38, '1'!AH38=CB!$B$38),INDEX(CB!$K$38:$K$43,MATCH('1'!AE38, CB!$D$38:$D$43,1))+('1'!AE38- INDEX(CB!$D$38:$D$43,MATCH('1'!AE38,CB!$D$38:$D$43,1)))*( INDEX(CB!$K$38:$K$43,MATCH('1'!AE38, CB!$D$38:$D$43,1)+1)- INDEX(CB!$K$38:$K$43,MATCH('1'!AE38, CB!$D$38:$D$43,1)))/( INDEX(CB!$D$38:$D$43,MATCH('1'!AE38, CB!$D$38:$D$43,1)+1)- INDEX(CB!$D$38:$D$43,MATCH('1'!AE38,CB!$D$38:$D$43,1))),IF(AND('1'!AF38=CB!$A$44, '1'!AH38=CB!$B$44),INDEX(CB!$K$44:$K$49,MATCH('1'!AE38, CB!$D$44:$D$49,1))+('1'!AE38- INDEX(CB!$D$44:$D$49,MATCH('1'!AE38,CB!$D$44:$D$49,1)))*( INDEX(CB!$K$44:$K$49,MATCH('1'!AE38, CB!$D$44:$D$49,1)+1)- INDEX(CB!$K$44:$K$49,MATCH('1'!AE38, CB!$D$44:$D$49,1)))/( INDEX(CB!$D$44:$D$49,MATCH('1'!AE38, CB!$D$44:$D$49,1)+1)- INDEX(CB!$D$44:$D$49,MATCH('1'!AE38,CB!$D$44:$D$49,1))),IF(AND('1'!AF38=CB!$A$50, '1'!AH38=CB!$B$50),INDEX(CB!$K$50:$K$55,MATCH('1'!AE38, CB!$D$50:$D$55,1))+('1'!AE38- INDEX(CB!$D$50:$D$55,MATCH('1'!AE38,CB!$D$50:$D$55,1)))*( INDEX(CB!$K$50:$K$55,MATCH('1'!AE38, CB!$D$50:$D$55,1)+1)- INDEX(CB!$K$50:$K$55,MATCH('1'!AE38, CB!$D$50:$D$55,1)))/( INDEX(CB!$D$50:$D$55,MATCH('1'!AE38, CB!$D$50:$D$55,1)+1)- INDEX(CB!$D$50:$D$55,MATCH('1'!AE38,CB!$D$50:$D$55,1))),IF(AND('1'!AF38=CB!$A$56, '1'!AH38=CB!$B$56),INDEX(CB!$K$56:$K$61,MATCH('1'!AE38, CB!$D$56:$D$61,1))+('1'!AE38- INDEX(CB!$D$56:$D$61,MATCH('1'!AE38,CB!$D$56:$D$61,1)))*( INDEX(CB!$K$56:$K$61,MATCH('1'!AE38, CB!$D$56:$D$61,1)+1)- INDEX(CB!$K$56:$K$61,MATCH('1'!AE38, CB!$D$56:$D$61,1)))/( INDEX(CB!$D$56:$D$61,MATCH('1'!AE38, CB!$D$56:$D$61,1)+1)- INDEX(CB!$D$56:$D$61,MATCH('1'!AE38,CB!$D$56:$D$61,1))),IF(AND('1'!AF38=CB!$A$62, '1'!AH38=CB!$B$62),INDEX(CB!$K$62:$K$67,MATCH('1'!AE38, CB!$D$62:$D$67,1))+('1'!AE38- INDEX(CB!$D$62:$D$67,MATCH('1'!AE38,CB!$D$62:$D$67,1)))*( INDEX(CB!$K$62:$K$67,MATCH('1'!AE38, CB!$D$62:$D$67,1)+1)- INDEX(CB!$K$62:$K$67,MATCH('1'!AE38, CB!$D$62:$D$67,1)))/( INDEX(CB!$D$62:$D$67,MATCH('1'!AE38, CB!$D$62:$D$67,1)+1)- INDEX(CB!$D$62:$D$67,MATCH('1'!AE38,CB!$D$62:$D$67,1))),IF(AND('1'!AF38=CB!$A$68, '1'!AH38=CB!$B$68),INDEX(CB!$K$68:$K$73,MATCH('1'!AE38, CB!$D$68:$D$73,1))+('1'!AE38- INDEX(CB!$D$68:$D$73,MATCH('1'!AE38,CB!$D$68:$D$73,1)))*( INDEX(CB!$K$68:$K$73,MATCH('1'!AE38, CB!$D$68:$D$73,1)+1)- INDEX(CB!$K$68:$K$73,MATCH('1'!AE38, CB!$D$68:$D$73,1)))/(INDEX(CB!$D$68:$D$73,MATCH('1'!AE38, CB!$D$68:$D$73,1)+1)- INDEX(CB!$D$68:$D$73,MATCH('1'!AE38,CB!$D$68:$D$73,1))),IF(AND('1'!AF38=CB!$A$74, '1'!AH38=CB!$B$74),INDEX(CB!$K$74:$K$79,MATCH('1'!AE38, CB!$D$74:$D$79,1))+('1'!AE38- INDEX(CB!$D$74:$D$79,MATCH('1'!AE38,CB!$D$74:$D$79,1)))*( INDEX(CB!$K$74:$K$79,MATCH('1'!AE38, CB!$D$74:$D$79,1)+1)- INDEX(CB!$K$74:$K$79,MATCH('1'!AE38, CB!$D$74:$D$79,1)))/(INDEX(CB!$D$74:$D$79,MATCH('1'!AE38, CB!$D$74:$D$79,1)+1)- INDEX(CB!$D$74:$D$79,MATCH('1'!AE38,CB!$D$74:$D$79,1))),IF(AND('1'!AF38=CB!$A$80, '1'!AH38=CB!$B$80),INDEX(CB!$K$80:$K$85,MATCH('1'!AE38, CB!$D$80:$D$85,1))+('1'!AE38- INDEX(CB!$D$80:$D$85,MATCH('1'!AE38,CB!$D$80:$D$85,1)))*( INDEX(CB!$K$80:$K$85,MATCH('1'!AE38, CB!$D$80:$D$85,1)+1)- INDEX(CB!$K$80:$K$85,MATCH('1'!AE38, CB!$D$80:$D$85,1)))/(INDEX(CB!$D$80:$D$85,MATCH('1'!AE38, CB!$D$80:$D$85,1)+1)- INDEX(CB!$D$80:$D$85,MATCH('1'!AE38,CB!$D$80:$D$85,1))),IF(AND('1'!AF38=CB!$A$86, '1'!AH38=CB!$B$86),INDEX(CB!$K$86:$K$91,MATCH('1'!AE38, CB!$D$86:$D$91,1))+('1'!AE38- INDEX(CB!$D$86:$D$91,MATCH('1'!AE38,CB!$D$86:$D$91,1)))*( INDEX(CB!$K$86:$K$91,MATCH('1'!AE38, CB!$D$86:$D$91,1)+1)- INDEX(CB!$K$86:$K$91,MATCH('1'!AE38, CB!$D$86:$D$91,1)))/(INDEX(CB!$D$86:$D$91,MATCH('1'!AE38, CB!$D$86:$D$91,1)+1)- INDEX(CB!$D$86:$D$91,MATCH('1'!AE38,CB!$D$86:$D$91,1))),IF(AND('1'!AF38=CB!$A$92, '1'!AH38=CB!$B$92),INDEX(CB!$K$92:$K$97,MATCH('1'!AE38, CB!$D$92:$D$97,1))+('1'!AE38- INDEX(CB!$D$92:$D$97,MATCH('1'!AE38,CB!$D$92:$D$97,1)))*( INDEX(CB!$K$92:$K$97,MATCH('1'!AE38, CB!$D$92:$D$97,1)+1)- INDEX(CB!$K$92:$K$97,MATCH('1'!AE38, CB!$D$92:$D$97,1)))/(INDEX(CB!$D$92:$D$97,MATCH('1'!AE38, CB!$D$92:$D$97,1)+1)- INDEX(CB!$D$92:$D$97,MATCH('1'!AE38,CB!$D$92:$D$97,1))),IF(AND('1'!AF38=CB!$A$98, '1'!AH38=CB!$B$98),INDEX(CB!$K$98:$K$103,MATCH('1'!AE38, CB!$D$98:$D$103,1))+('1'!AE38- INDEX(CB!$D$98:$D$103,MATCH('1'!AE38,CB!$D$98:$D$103,1)))*( INDEX(CB!$K$98:$K$103,MATCH('1'!AE38, CB!$D$98:$D$103,1)+1)- INDEX(CB!$K$98:$K$103,MATCH('1'!AE38, CB!$D$98:$D$103,1)))/(INDEX(CB!$D$98:$D$103,MATCH('1'!AE38, CB!$D$98:$D$103,1)+1)- INDEX(CB!$D$98:$D$103,MATCH('1'!AE38,CB!$D$98:$D$103,1))),IF(AND('1'!AF38=CB!$A$104, '1'!AH38=CB!$B$104),INDEX(CB!$K$104:$K$109,MATCH('1'!AE38, CB!$D$104:$D$109,1))+('1'!AE38- INDEX(CB!$D$104:$D$109,MATCH('1'!AE38,CB!$D$104:$D$109,1)))*( INDEX(CB!$K$104:$K$109,MATCH('1'!AE38, CB!$D$104:$D$109,1)+1)- INDEX(CB!$K$104:$K$109,MATCH('1'!AE38, CB!$D$104:$D$109,1)))/(INDEX(CB!$D$104:$D$109,MATCH('1'!AE38, CB!$D$104:$D$109,1)+1)- INDEX(CB!$D$104:$D$109,MATCH('1'!AE38,CB!$D$104:$D$109,1))),0))))))))))))))))))</f>
        <v>#N/A</v>
      </c>
      <c r="AS38" s="33" t="e">
        <f>IF(AND('1'!AF38=CB!$A$2, '1'!AH38=CB!$B$2),INDEX(CB!$I$2:$I$7,MATCH('1'!AE38, CB!$D$2:$D$7,1))+('1'!AE38- INDEX(CB!$D$2:$D$7,MATCH('1'!AE38,CB!$D$2:$D$7,1)))*( INDEX(CB!$I$2:$I$7,MATCH('1'!AE38, CB!$D$2:$D$7,1)+1)- INDEX(CB!$I$2:$I$7,MATCH('1'!AE38, CB!$D$2:$D$7,1)))/( INDEX(CB!$D$2:$D$7,MATCH('1'!AE38, CB!$D$2:$D$7,1)+1)- INDEX(CB!$D$2:$D$7,MATCH('1'!AE38,CB!$D$2:$D$7,1))),IF(AND('1'!AF38=CB!$A$8, '1'!AH38=CB!$B$8),INDEX(CB!$I$8:$I$13,MATCH('1'!AE38, CB!$D$8:$D$13,1))+('1'!AE38- INDEX(CB!$D$8:$D$13,MATCH('1'!AE38,CB!$D$8:$D$13,1)))*( INDEX(CB!$I$8:$I$13,MATCH('1'!AE38, CB!$D$8:$D$13,1)+1)- INDEX(CB!$I$8:$I$13,MATCH('1'!AE38, CB!$D$8:$D$13,1)))/( INDEX(CB!$D$8:$D$13,MATCH('1'!AE38, CB!$D$8:$D$13,1)+1)- INDEX(CB!$D$8:$D$13,MATCH('1'!AE38,CB!$D$8:$D$13,1))),IF(AND('1'!AF38=CB!$A$14, '1'!AH38=CB!$B$14),INDEX(CB!$I$14:$I$19,MATCH('1'!AE38, CB!$D$14:$D$19,1))+('1'!AE38- INDEX(CB!$D$14:$D$19,MATCH('1'!AE38,CB!$D$14:$D$19,1)))*( INDEX(CB!$I$14:$I$19,MATCH('1'!AE38, CB!$D$14:$D$19,1)+1)- INDEX(CB!$I$14:$I$19,MATCH('1'!AE38, CB!$D$14:$D$19,1)))/( INDEX(CB!$D$14:$D$19,MATCH('1'!AE38, CB!$D$14:$D$19,1)+1)- INDEX(CB!$D$14:$D$19,MATCH('1'!AE38,CB!$D$14:$D$19,1))),IF(AND('1'!AF38=CB!$A$20, '1'!AH38=CB!$B$20),INDEX(CB!$I$20:$I$25,MATCH('1'!AE38, CB!$D$20:$D$25,1))+('1'!AE38- INDEX(CB!$D$20:$D$25,MATCH('1'!AE38,CB!$D$20:$D$25,1)))*( INDEX(CB!$I$20:$I$25,MATCH('1'!AE38, CB!$D$20:$D$25,1)+1)- INDEX(CB!$I$20:$I$25,MATCH('1'!AE38, CB!$D$20:$D$25,1)))/( INDEX(CB!$D$20:$D$25,MATCH('1'!AE38, CB!$D$20:$D$25,1)+1)- INDEX(CB!$D$20:$D$25,MATCH('1'!AE38,CB!$D$20:$D$25,1))),IF(AND('1'!AF38=CB!$A$26, '1'!AH38=CB!$B$26),INDEX(CB!$I$26:$I$31,MATCH('1'!AE38, CB!$D$26:$D$31,1))+('1'!AE38- INDEX(CB!$D$26:$D$31,MATCH('1'!AE38,CB!$D$26:$D$31,1)))*( INDEX(CB!$I$26:$I$31,MATCH('1'!AE38, CB!$D$26:$D$31,1)+1)- INDEX(CB!$I$26:$I$31,MATCH('1'!AE38, CB!$D$26:$D$31,1)))/( INDEX(CB!$D$26:$D$31,MATCH('1'!AE38, CB!$D$26:$D$31,1)+1)- INDEX(CB!$D$26:$D$31,MATCH('1'!AE38,CB!$D$26:$D$31,1))),IF(AND('1'!AF38=CB!$A$32, '1'!AH38=CB!$B$32),INDEX(CB!$I$32:$I$37,MATCH('1'!AE38, CB!$D$32:$D$37,1))+('1'!AE38- INDEX(CB!$D$32:$D$37,MATCH('1'!AE38,CB!$D$32:$D$37,1)))*( INDEX(CB!$I$32:$I$37,MATCH('1'!AE38, CB!$D$32:$D$37,1)+1)- INDEX(CB!$I$32:$I$37,MATCH('1'!AE38, CB!$D$32:$D$37,1)))/( INDEX(CB!$D$32:$D$37,MATCH('1'!AE38, CB!$D$32:$D$37,1)+1)- INDEX(CB!$D$32:$D$37,MATCH('1'!AE38,CB!$D$32:$D$37,1))),IF(AND('1'!AF38=CB!$A$38, '1'!AH38=CB!$B$38),INDEX(CB!$I$38:$I$43,MATCH('1'!AE38, CB!$D$38:$D$43,1))+('1'!AE38- INDEX(CB!$D$38:$D$43,MATCH('1'!AE38,CB!$D$38:$D$43,1)))*( INDEX(CB!$I$38:$I$43,MATCH('1'!AE38, CB!$D$38:$D$43,1)+1)- INDEX(CB!$I$38:$I$43,MATCH('1'!AE38, CB!$D$38:$D$43,1)))/( INDEX(CB!$D$38:$D$43,MATCH('1'!AE38, CB!$D$38:$D$43,1)+1)- INDEX(CB!$D$38:$D$43,MATCH('1'!AE38,CB!$D$38:$D$43,1))),IF(AND('1'!AF38=CB!$A$44, '1'!AH38=CB!$B$44),INDEX(CB!$I$44:$I$49,MATCH('1'!AE38, CB!$D$44:$D$49,1))+('1'!AE38- INDEX(CB!$D$44:$D$49,MATCH('1'!AE38,CB!$D$44:$D$49,1)))*( INDEX(CB!$I$44:$I$49,MATCH('1'!AE38, CB!$D$44:$D$49,1)+1)- INDEX(CB!$I$44:$I$49,MATCH('1'!AE38, CB!$D$44:$D$49,1)))/( INDEX(CB!$D$44:$D$49,MATCH('1'!AE38, CB!$D$44:$D$49,1)+1)- INDEX(CB!$D$44:$D$49,MATCH('1'!AE38,CB!$D$44:$D$49,1))),IF(AND('1'!AF38=CB!$A$50, '1'!AH38=CB!$B$50),INDEX(CB!$I$50:$I$55,MATCH('1'!AE38, CB!$D$50:$D$55,1))+('1'!AE38- INDEX(CB!$D$50:$D$55,MATCH('1'!AE38,CB!$D$50:$D$55,1)))*( INDEX(CB!$I$50:$I$55,MATCH('1'!AE38, CB!$D$50:$D$55,1)+1)- INDEX(CB!$I$50:$I$55,MATCH('1'!AE38, CB!$D$50:$D$55,1)))/( INDEX(CB!$D$50:$D$55,MATCH('1'!AE38, CB!$D$50:$D$55,1)+1)- INDEX(CB!$D$50:$D$55,MATCH('1'!AE38,CB!$D$50:$D$55,1))),IF(AND('1'!AF38=CB!$A$56, '1'!AH38=CB!$B$56),INDEX(CB!$I$56:$I$61,MATCH('1'!AE38, CB!$D$56:$D$61,1))+('1'!AE38- INDEX(CB!$D$56:$D$61,MATCH('1'!AE38,CB!$D$56:$D$61,1)))*( INDEX(CB!$I$56:$I$61,MATCH('1'!AE38, CB!$D$56:$D$61,1)+1)- INDEX(CB!$I$56:$I$61,MATCH('1'!AE38, CB!$D$56:$D$61,1)))/( INDEX(CB!$D$56:$D$61,MATCH('1'!AE38, CB!$D$56:$D$61,1)+1)- INDEX(CB!$D$56:$D$61,MATCH('1'!AE38,CB!$D$56:$D$61,1))),IF(AND('1'!AF38=CB!$A$62, '1'!AH38=CB!$B$62),INDEX(CB!$I$62:$I$67,MATCH('1'!AE38, CB!$D$62:$D$67,1))+('1'!AE38- INDEX(CB!$D$62:$D$67,MATCH('1'!AE38,CB!$D$62:$D$67,1)))*( INDEX(CB!$I$62:$I$67,MATCH('1'!AE38, CB!$D$62:$D$67,1)+1)- INDEX(CB!$I$62:$I$67,MATCH('1'!AE38, CB!$D$62:$D$67,1)))/( INDEX(CB!$D$62:$D$67,MATCH('1'!AE38, CB!$D$62:$D$67,1)+1)- INDEX(CB!$D$62:$D$67,MATCH('1'!AE38,CB!$D$62:$D$67,1))),IF(AND('1'!AF38=CB!$A$68, '1'!AH38=CB!$B$68),INDEX(CB!$I$68:$I$73,MATCH('1'!AE38, CB!$D$68:$D$73,1))+('1'!AE38- INDEX(CB!$D$68:$D$73,MATCH('1'!AE38,CB!$D$68:$D$73,1)))*( INDEX(CB!$I$68:$I$73,MATCH('1'!AE38, CB!$D$68:$D$73,1)+1)- INDEX(CB!$I$68:$I$73,MATCH('1'!AE38, CB!$D$68:$D$73,1)))/(INDEX(CB!$D$68:$D$73,MATCH('1'!AE38, CB!$D$68:$D$73,1)+1)- INDEX(CB!$D$68:$D$73,MATCH('1'!AE38,CB!$D$68:$D$73,1))),IF(AND('1'!AF38=CB!$A$74, '1'!AH38=CB!$B$74),INDEX(CB!$I$74:$I$79,MATCH('1'!AE38, CB!$D$74:$D$79,1))+('1'!AE38- INDEX(CB!$D$74:$D$79,MATCH('1'!AE38,CB!$D$74:$D$79,1)))*( INDEX(CB!$I$74:$I$79,MATCH('1'!AE38, CB!$D$74:$D$79,1)+1)- INDEX(CB!$I$74:$I$79,MATCH('1'!AE38, CB!$D$74:$D$79,1)))/(INDEX(CB!$D$74:$D$79,MATCH('1'!AE38, CB!$D$74:$D$79,1)+1)- INDEX(CB!$D$74:$D$79,MATCH('1'!AE38,CB!$D$74:$D$79,1))),IF(AND('1'!AF38=CB!$A$80, '1'!AH38=CB!$B$80),INDEX(CB!$I$80:$I$85,MATCH('1'!AE38, CB!$D$80:$D$85,1))+('1'!AE38- INDEX(CB!$D$80:$D$85,MATCH('1'!AE38,CB!$D$80:$D$85,1)))*( INDEX(CB!$I$80:$I$85,MATCH('1'!AE38, CB!$D$80:$D$85,1)+1)- INDEX(CB!$I$80:$I$85,MATCH('1'!AE38, CB!$D$80:$D$85,1)))/(INDEX(CB!$D$80:$D$85,MATCH('1'!AE38, CB!$D$80:$D$85,1)+1)- INDEX(CB!$D$80:$D$85,MATCH('1'!AE38,CB!$D$80:$D$85,1))),IF(AND('1'!AF38=CB!$A$86, '1'!AH38=CB!$B$86),INDEX(CB!$I$86:$I$91,MATCH('1'!AE38, CB!$D$86:$D$91,1))+('1'!AE38- INDEX(CB!$D$86:$D$91,MATCH('1'!AE38,CB!$D$86:$D$91,1)))*( INDEX(CB!$I$86:$I$91,MATCH('1'!AE38, CB!$D$86:$D$91,1)+1)- INDEX(CB!$I$86:$I$91,MATCH('1'!AE38, CB!$D$86:$D$91,1)))/(INDEX(CB!$D$86:$D$91,MATCH('1'!AE38, CB!$D$86:$D$91,1)+1)- INDEX(CB!$D$86:$D$91,MATCH('1'!AE38,CB!$D$86:$D$91,1))),IF(AND('1'!AF38=CB!$A$92, '1'!AH38=CB!$B$92),INDEX(CB!$I$92:$I$97,MATCH('1'!AE38, CB!$D$92:$D$97,1))+('1'!AE38- INDEX(CB!$D$92:$D$97,MATCH('1'!AE38,CB!$D$92:$D$97,1)))*( INDEX(CB!$I$92:$I$97,MATCH('1'!AE38, CB!$D$92:$D$97,1)+1)- INDEX(CB!$I$92:$I$97,MATCH('1'!AE38, CB!$D$92:$D$97,1)))/(INDEX(CB!$D$92:$D$97,MATCH('1'!AE38, CB!$D$92:$D$97,1)+1)- INDEX(CB!$D$92:$D$97,MATCH('1'!AE38,CB!$D$92:$D$97,1))),IF(AND('1'!AF38=CB!$A$98, '1'!AH38=CB!$B$98),INDEX(CB!$I$98:$I$103,MATCH('1'!AE38, CB!$D$98:$D$103,1))+('1'!AE38- INDEX(CB!$D$98:$D$103,MATCH('1'!AE38,CB!$D$98:$D$103,1)))*( INDEX(CB!$I$98:$I$103,MATCH('1'!AE38, CB!$D$98:$D$103,1)+1)- INDEX(CB!$I$98:$I$103,MATCH('1'!AE38, CB!$D$98:$D$103,1)))/(INDEX(CB!$D$98:$D$103,MATCH('1'!AE38, CB!$D$98:$D$103,1)+1)- INDEX(CB!$D$98:$D$103,MATCH('1'!AE38,CB!$D$98:$D$103,1))),IF(AND('1'!AF38=CB!$A$104, '1'!AH38=CB!$B$104),INDEX(CB!$I$104:$I$109,MATCH('1'!AE38, CB!$D$104:$D$109,1))+('1'!AE38- INDEX(CB!$D$104:$D$109,MATCH('1'!AE38,CB!$D$104:$D$109,1)))*( INDEX(CB!$I$104:$I$109,MATCH('1'!AE38, CB!$D$104:$D$109,1)+1)- INDEX(CB!$I$104:$I$109,MATCH('1'!AE38, CB!$D$104:$D$109,1)))/(INDEX(CB!$D$104:$D$109,MATCH('1'!AE38, CB!$D$104:$D$109,1)+1)- INDEX(CB!$D$104:$D$109,MATCH('1'!AE38,CB!$D$104:$D$109,1))),0))))))))))))))))))</f>
        <v>#N/A</v>
      </c>
      <c r="AT38" s="33" t="e">
        <f>IF(AND('1'!AF38=CB!$A$2, '1'!AH38=CB!$B$2),INDEX(CB!$C$2:$C$7,MATCH('1'!AE38, CB!$D$2:$D$7,1))+('1'!AE38- INDEX(CB!$D$2:$D$7,MATCH('1'!AE38,CB!$D$2:$D$7,1)))*( INDEX(CB!$C$2:$C$7,MATCH('1'!AE38, CB!$D$2:$D$7,1)+1)- INDEX(CB!$C$2:$C$7,MATCH('1'!AE38, CB!$D$2:$D$7,1)))/( INDEX(CB!$D$2:$D$7,MATCH('1'!AE38, CB!$D$2:$D$7,1)+1)- INDEX(CB!$D$2:$D$7,MATCH('1'!AE38,CB!$D$2:$D$7,1))),IF(AND('1'!AF38=CB!$A$8, '1'!AH38=CB!$B$8),INDEX(CB!$C$8:$C$13,MATCH('1'!AE38, CB!$D$8:$D$13,1))+('1'!AE38- INDEX(CB!$D$8:$D$13,MATCH('1'!AE38,CB!$D$8:$D$13,1)))*( INDEX(CB!$C$8:$C$13,MATCH('1'!AE38, CB!$D$8:$D$13,1)+1)- INDEX(CB!$C$8:$C$13,MATCH('1'!AE38, CB!$D$8:$D$13,1)))/( INDEX(CB!$D$8:$D$13,MATCH('1'!AE38, CB!$D$8:$D$13,1)+1)- INDEX(CB!$D$8:$D$13,MATCH('1'!AE38,CB!$D$8:$D$13,1))),IF(AND('1'!AF38=CB!$A$14, '1'!AH38=CB!$B$14),INDEX(CB!$C$14:$C$19,MATCH('1'!AE38, CB!$D$14:$D$19,1))+('1'!AE38- INDEX(CB!$D$14:$D$19,MATCH('1'!AE38,CB!$D$14:$D$19,1)))*( INDEX(CB!$C$14:$C$19,MATCH('1'!AE38, CB!$D$14:$D$19,1)+1)- INDEX(CB!$C$14:$C$19,MATCH('1'!AE38, CB!$D$14:$D$19,1)))/( INDEX(CB!$D$14:$D$19,MATCH('1'!AE38, CB!$D$14:$D$19,1)+1)- INDEX(CB!$D$14:$D$19,MATCH('1'!AE38,CB!$D$14:$D$19,1))),IF(AND('1'!AF38=CB!$A$20, '1'!AH38=CB!$B$20),INDEX(CB!$C$20:$C$25,MATCH('1'!AE38, CB!$D$20:$D$25,1))+('1'!AE38- INDEX(CB!$D$20:$D$25,MATCH('1'!AE38,CB!$D$20:$D$25,1)))*( INDEX(CB!$C$20:$C$25,MATCH('1'!AE38, CB!$D$20:$D$25,1)+1)- INDEX(CB!$C$20:$C$25,MATCH('1'!AE38, CB!$D$20:$D$25,1)))/( INDEX(CB!$D$20:$D$25,MATCH('1'!AE38, CB!$D$20:$D$25,1)+1)- INDEX(CB!$D$20:$D$25,MATCH('1'!AE38,CB!$D$20:$D$25,1))),IF(AND('1'!AF38=CB!$A$26, '1'!AH38=CB!$B$26),INDEX(CB!$C$26:$C$31,MATCH('1'!AE38, CB!$D$26:$D$31,1))+('1'!AE38- INDEX(CB!$D$26:$D$31,MATCH('1'!AE38,CB!$D$26:$D$31,1)))*( INDEX(CB!$C$26:$C$31,MATCH('1'!AE38, CB!$D$26:$D$31,1)+1)- INDEX(CB!$C$26:$C$31,MATCH('1'!AE38, CB!$D$26:$D$31,1)))/( INDEX(CB!$D$26:$D$31,MATCH('1'!AE38, CB!$D$26:$D$31,1)+1)- INDEX(CB!$D$26:$D$31,MATCH('1'!AE38,CB!$D$26:$D$31,1))),IF(AND('1'!AF38=CB!$A$32, '1'!AH38=CB!$B$32),INDEX(CB!$C$32:$C$37,MATCH('1'!AE38, CB!$D$32:$D$37,1))+('1'!AE38- INDEX(CB!$D$32:$D$37,MATCH('1'!AE38,CB!$D$32:$D$37,1)))*( INDEX(CB!$C$32:$C$37,MATCH('1'!AE38, CB!$D$32:$D$37,1)+1)- INDEX(CB!$C$32:$C$37,MATCH('1'!AE38, CB!$D$32:$D$37,1)))/( INDEX(CB!$D$32:$D$37,MATCH('1'!AE38, CB!$D$32:$D$37,1)+1)- INDEX(CB!$D$32:$D$37,MATCH('1'!AE38,CB!$D$32:$D$37,1))),IF(AND('1'!AF38=CB!$A$38, '1'!AH38=CB!$B$38),INDEX(CB!$C$38:$C$43,MATCH('1'!AE38, CB!$D$38:$D$43,1))+('1'!AE38- INDEX(CB!$D$38:$D$43,MATCH('1'!AE38,CB!$D$38:$D$43,1)))*( INDEX(CB!$C$38:$C$43,MATCH('1'!AE38, CB!$D$38:$D$43,1)+1)- INDEX(CB!$C$38:$C$43,MATCH('1'!AE38, CB!$D$38:$D$43,1)))/( INDEX(CB!$D$38:$D$43,MATCH('1'!AE38, CB!$D$38:$D$43,1)+1)- INDEX(CB!$D$38:$D$43,MATCH('1'!AE38,CB!$D$38:$D$43,1))),IF(AND('1'!AF38=CB!$A$44, '1'!AH38=CB!$B$44),INDEX(CB!$C$44:$C$49,MATCH('1'!AE38, CB!$D$44:$D$49,1))+('1'!AE38- INDEX(CB!$D$44:$D$49,MATCH('1'!AE38,CB!$D$44:$D$49,1)))*( INDEX(CB!$C$44:$C$49,MATCH('1'!AE38, CB!$D$44:$D$49,1)+1)- INDEX(CB!$C$44:$C$49,MATCH('1'!AE38, CB!$D$44:$D$49,1)))/( INDEX(CB!$D$44:$D$49,MATCH('1'!AE38, CB!$D$44:$D$49,1)+1)- INDEX(CB!$D$44:$D$49,MATCH('1'!AE38,CB!$D$44:$D$49,1))),IF(AND('1'!AF38=CB!$A$50, '1'!AH38=CB!$B$50),INDEX(CB!$C$50:$C$55,MATCH('1'!AE38, CB!$D$50:$D$55,1))+('1'!AE38- INDEX(CB!$D$50:$D$55,MATCH('1'!AE38,CB!$D$50:$D$55,1)))*( INDEX(CB!$C$50:$C$55,MATCH('1'!AE38, CB!$D$50:$D$55,1)+1)- INDEX(CB!$C$50:$C$55,MATCH('1'!AE38, CB!$D$50:$D$55,1)))/( INDEX(CB!$D$50:$D$55,MATCH('1'!AE38, CB!$D$50:$D$55,1)+1)- INDEX(CB!$D$50:$D$55,MATCH('1'!AE38,CB!$D$50:$D$55,1))),IF(AND('1'!AF38=CB!$A$56, '1'!AH38=CB!$B$56),INDEX(CB!$C$56:$C$61,MATCH('1'!AE38, CB!$D$56:$D$61,1))+('1'!AE38- INDEX(CB!$D$56:$D$61,MATCH('1'!AE38,CB!$D$56:$D$61,1)))*( INDEX(CB!$C$56:$C$61,MATCH('1'!AE38, CB!$D$56:$D$61,1)+1)- INDEX(CB!$C$56:$C$61,MATCH('1'!AE38, CB!$D$56:$D$61,1)))/( INDEX(CB!$D$56:$D$61,MATCH('1'!AE38, CB!$D$56:$D$61,1)+1)- INDEX(CB!$D$56:$D$61,MATCH('1'!AE38,CB!$D$56:$D$61,1))),IF(AND('1'!AF38=CB!$A$62, '1'!AH38=CB!$B$62),INDEX(CB!$C$62:$C$67,MATCH('1'!AE38, CB!$D$62:$D$67,1))+('1'!AE38- INDEX(CB!$D$62:$D$67,MATCH('1'!AE38,CB!$D$62:$D$67,1)))*( INDEX(CB!$C$62:$C$67,MATCH('1'!AE38, CB!$D$62:$D$67,1)+1)- INDEX(CB!$C$62:$C$67,MATCH('1'!AE38, CB!$D$62:$D$67,1)))/( INDEX(CB!$D$62:$D$67,MATCH('1'!AE38, CB!$D$62:$D$67,1)+1)- INDEX(CB!$D$62:$D$67,MATCH('1'!AE38,CB!$D$62:$D$67,1))),IF(AND('1'!AF38=CB!$A$68, '1'!AH38=CB!$B$68),INDEX(CB!$C$68:$C$73,MATCH('1'!AE38, CB!$D$68:$D$73,1))+('1'!AE38- INDEX(CB!$D$68:$D$73,MATCH('1'!AE38,CB!$D$68:$D$73,1)))*( INDEX(CB!$C$68:$C$73,MATCH('1'!AE38, CB!$D$68:$D$73,1)+1)- INDEX(CB!$C$68:$C$73,MATCH('1'!AE38, CB!$D$68:$D$73,1)))/(INDEX(CB!$D$68:$D$73,MATCH('1'!AE38, CB!$D$68:$D$73,1)+1)- INDEX(CB!$D$68:$D$73,MATCH('1'!AE38,CB!$D$68:$D$73,1))),IF(AND('1'!AF38=CB!$A$74, '1'!AH38=CB!$B$74),INDEX(CB!$C$74:$C$79,MATCH('1'!AE38, CB!$D$74:$D$79,1))+('1'!AE38- INDEX(CB!$D$74:$D$79,MATCH('1'!AE38,CB!$D$74:$D$79,1)))*( INDEX(CB!$C$74:$C$79,MATCH('1'!AE38, CB!$D$74:$D$79,1)+1)- INDEX(CB!$C$74:$C$79,MATCH('1'!AE38, CB!$D$74:$D$79,1)))/(INDEX(CB!$D$74:$D$79,MATCH('1'!AE38, CB!$D$74:$D$79,1)+1)- INDEX(CB!$D$74:$D$79,MATCH('1'!AE38,CB!$D$74:$D$79,1))),IF(AND('1'!AF38=CB!$A$80, '1'!AH38=CB!$B$80),INDEX(CB!$C$80:$C$85,MATCH('1'!AE38, CB!$D$80:$D$85,1))+('1'!AE38- INDEX(CB!$D$80:$D$85,MATCH('1'!AE38,CB!$D$80:$D$85,1)))*( INDEX(CB!$C$80:$C$85,MATCH('1'!AE38, CB!$D$80:$D$85,1)+1)- INDEX(CB!$C$80:$C$85,MATCH('1'!AE38, CB!$D$80:$D$85,1)))/(INDEX(CB!$D$80:$D$85,MATCH('1'!AE38, CB!$D$80:$D$85,1)+1)- INDEX(CB!$D$80:$D$85,MATCH('1'!AE38,CB!$D$80:$D$85,1))),IF(AND('1'!AF38=CB!$A$86, '1'!AH38=CB!$B$86),INDEX(CB!$C$86:$C$91,MATCH('1'!AE38, CB!$D$86:$D$91,1))+('1'!AE38- INDEX(CB!$D$86:$D$91,MATCH('1'!AE38,CB!$D$86:$D$91,1)))*( INDEX(CB!$C$86:$C$91,MATCH('1'!AE38, CB!$D$86:$D$91,1)+1)- INDEX(CB!$C$86:$C$91,MATCH('1'!AE38, CB!$D$86:$D$91,1)))/(INDEX(CB!$D$86:$D$91,MATCH('1'!AE38, CB!$D$86:$D$91,1)+1)- INDEX(CB!$D$86:$D$91,MATCH('1'!AE38,CB!$D$86:$D$91,1))),IF(AND('1'!AF38=CB!$A$92, '1'!AH38=CB!$B$92),INDEX(CB!$C$92:$C$97,MATCH('1'!AE38, CB!$D$92:$D$97,1))+('1'!AE38- INDEX(CB!$D$92:$D$97,MATCH('1'!AE38,CB!$D$92:$D$97,1)))*( INDEX(CB!$C$92:$C$97,MATCH('1'!AE38, CB!$D$92:$D$97,1)+1)- INDEX(CB!$C$92:$C$97,MATCH('1'!AE38, CB!$D$92:$D$97,1)))/(INDEX(CB!$D$92:$D$97,MATCH('1'!AE38, CB!$D$92:$D$97,1)+1)- INDEX(CB!$D$92:$D$97,MATCH('1'!AE38,CB!$D$92:$D$97,1))),IF(AND('1'!AF38=CB!$A$98, '1'!AH38=CB!$B$98),INDEX(CB!$C$98:$C$103,MATCH('1'!AE38, CB!$D$98:$D$103,1))+('1'!AE38- INDEX(CB!$D$98:$D$103,MATCH('1'!AE38,CB!$D$98:$D$103,1)))*( INDEX(CB!$C$98:$C$103,MATCH('1'!AE38, CB!$D$98:$D$103,1)+1)- INDEX(CB!$C$98:$C$103,MATCH('1'!AE38, CB!$D$98:$D$103,1)))/(INDEX(CB!$D$98:$D$103,MATCH('1'!AE38, CB!$D$98:$D$103,1)+1)- INDEX(CB!$D$98:$D$103,MATCH('1'!AE38,CB!$D$98:$D$103,1))),IF(AND('1'!AF38=CB!$A$104, '1'!AH38=CB!$B$104),INDEX(CB!$C$104:$C$109,MATCH('1'!AE38, CB!$D$104:$D$109,1))+('1'!AE38- INDEX(CB!$D$104:$D$109,MATCH('1'!AE38,CB!$D$104:$D$109,1)))*( INDEX(CB!$C$104:$C$109,MATCH('1'!AE38, CB!$D$104:$D$109,1)+1)- INDEX(CB!$C$104:$C$109,MATCH('1'!AE38, CB!$D$104:$D$109,1)))/(INDEX(CB!$D$104:$D$109,MATCH('1'!AE38, CB!$D$104:$D$109,1)+1)- INDEX(CB!$D$104:$D$109,MATCH('1'!AE38,CB!$D$104:$D$109,1))),0))))))))))))))))))</f>
        <v>#N/A</v>
      </c>
      <c r="AU38" s="33" t="e">
        <f>IF(AND('1'!AF38=CB!$A$2, '1'!AH38=CB!$B$2),INDEX(CB!$M$2:$M$7,MATCH('1'!AE38, CB!$D$2:$D$7,1))+('1'!AE38- INDEX(CB!$D$2:$D$7,MATCH('1'!AE38,CB!$D$2:$D$7,1)))*( INDEX(CB!$M$2:$M$7,MATCH('1'!AE38, CB!$D$2:$D$7,1)+1)- INDEX(CB!$M$2:$M$7,MATCH('1'!AE38, CB!$D$2:$D$7,1)))/( INDEX(CB!$D$2:$D$7,MATCH('1'!AE38, CB!$D$2:$D$7,1)+1)- INDEX(CB!$D$2:$D$7,MATCH('1'!AE38,CB!$D$2:$D$7,1))),IF(AND('1'!AF38=CB!$A$8, '1'!AH38=CB!$B$8),INDEX(CB!$M$8:$M$13,MATCH('1'!AE38, CB!$D$8:$D$13,1))+('1'!AE38- INDEX(CB!$D$8:$D$13,MATCH('1'!AE38,CB!$D$8:$D$13,1)))*( INDEX(CB!$M$8:$M$13,MATCH('1'!AE38, CB!$D$8:$D$13,1)+1)- INDEX(CB!$M$8:$M$13,MATCH('1'!AE38, CB!$D$8:$D$13,1)))/( INDEX(CB!$D$8:$D$13,MATCH('1'!AE38, CB!$D$8:$D$13,1)+1)- INDEX(CB!$D$8:$D$13,MATCH('1'!AE38,CB!$D$8:$D$13,1))),IF(AND('1'!AF38=CB!$A$14, '1'!AH38=CB!$B$14),INDEX(CB!$M$14:$M$19,MATCH('1'!AE38, CB!$D$14:$D$19,1))+('1'!AE38- INDEX(CB!$D$14:$D$19,MATCH('1'!AE38,CB!$D$14:$D$19,1)))*( INDEX(CB!$M$14:$M$19,MATCH('1'!AE38, CB!$D$14:$D$19,1)+1)- INDEX(CB!$M$14:$M$19,MATCH('1'!AE38, CB!$D$14:$D$19,1)))/( INDEX(CB!$D$14:$D$19,MATCH('1'!AE38, CB!$D$14:$D$19,1)+1)- INDEX(CB!$D$14:$D$19,MATCH('1'!AE38,CB!$D$14:$D$19,1))),IF(AND('1'!AF38=CB!$A$20, '1'!AH38=CB!$B$20),INDEX(CB!$M$20:$M$25,MATCH('1'!AE38, CB!$D$20:$D$25,1))+('1'!AE38- INDEX(CB!$D$20:$D$25,MATCH('1'!AE38,CB!$D$20:$D$25,1)))*( INDEX(CB!$M$20:$M$25,MATCH('1'!AE38, CB!$D$20:$D$25,1)+1)- INDEX(CB!$M$20:$M$25,MATCH('1'!AE38, CB!$D$20:$D$25,1)))/( INDEX(CB!$D$20:$D$25,MATCH('1'!AE38, CB!$D$20:$D$25,1)+1)- INDEX(CB!$D$20:$D$25,MATCH('1'!AE38,CB!$D$20:$D$25,1))),IF(AND('1'!AF38=CB!$A$26, '1'!AH38=CB!$B$26),INDEX(CB!$M$26:$M$31,MATCH('1'!AE38, CB!$D$26:$D$31,1))+('1'!AE38- INDEX(CB!$D$26:$D$31,MATCH('1'!AE38,CB!$D$26:$D$31,1)))*( INDEX(CB!$M$26:$M$31,MATCH('1'!AE38, CB!$D$26:$D$31,1)+1)- INDEX(CB!$M$26:$M$31,MATCH('1'!AE38, CB!$D$26:$D$31,1)))/( INDEX(CB!$D$26:$D$31,MATCH('1'!AE38, CB!$D$26:$D$31,1)+1)- INDEX(CB!$D$26:$D$31,MATCH('1'!AE38,CB!$D$26:$D$31,1))),IF(AND('1'!AF38=CB!$A$32, '1'!AH38=CB!$B$32),INDEX(CB!$M$32:$M$37,MATCH('1'!AE38, CB!$D$32:$D$37,1))+('1'!AE38- INDEX(CB!$D$32:$D$37,MATCH('1'!AE38,CB!$D$32:$D$37,1)))*( INDEX(CB!$M$32:$M$37,MATCH('1'!AE38, CB!$D$32:$D$37,1)+1)- INDEX(CB!$M$32:$M$37,MATCH('1'!AE38, CB!$D$32:$D$37,1)))/( INDEX(CB!$D$32:$D$37,MATCH('1'!AE38, CB!$D$32:$D$37,1)+1)- INDEX(CB!$D$32:$D$37,MATCH('1'!AE38,CB!$D$32:$D$37,1))),IF(AND('1'!AF38=CB!$A$38, '1'!AH38=CB!$B$38),INDEX(CB!$M$38:$M$43,MATCH('1'!AE38, CB!$D$38:$D$43,1))+('1'!AE38- INDEX(CB!$D$38:$D$43,MATCH('1'!AE38,CB!$D$38:$D$43,1)))*( INDEX(CB!$M$38:$M$43,MATCH('1'!AE38, CB!$D$38:$D$43,1)+1)- INDEX(CB!$M$38:$M$43,MATCH('1'!AE38, CB!$D$38:$D$43,1)))/( INDEX(CB!$D$38:$D$43,MATCH('1'!AE38, CB!$D$38:$D$43,1)+1)- INDEX(CB!$D$38:$D$43,MATCH('1'!AE38,CB!$D$38:$D$43,1))),IF(AND('1'!AF38=CB!$A$44, '1'!AH38=CB!$B$44),INDEX(CB!$M$44:$M$49,MATCH('1'!AE38, CB!$D$44:$D$49,1))+('1'!AE38- INDEX(CB!$D$44:$D$49,MATCH('1'!AE38,CB!$D$44:$D$49,1)))*( INDEX(CB!$M$44:$M$49,MATCH('1'!AE38, CB!$D$44:$D$49,1)+1)- INDEX(CB!$M$44:$M$49,MATCH('1'!AE38, CB!$D$44:$D$49,1)))/( INDEX(CB!$D$44:$D$49,MATCH('1'!AE38, CB!$D$44:$D$49,1)+1)- INDEX(CB!$D$44:$D$49,MATCH('1'!AE38,CB!$D$44:$D$49,1))),IF(AND('1'!AF38=CB!$A$50, '1'!AH38=CB!$B$50),INDEX(CB!$M$50:$M$55,MATCH('1'!AE38, CB!$D$50:$D$55,1))+('1'!AE38- INDEX(CB!$D$50:$D$55,MATCH('1'!AE38,CB!$D$50:$D$55,1)))*( INDEX(CB!$M$50:$M$55,MATCH('1'!AE38, CB!$D$50:$D$55,1)+1)- INDEX(CB!$M$50:$M$55,MATCH('1'!AE38, CB!$D$50:$D$55,1)))/( INDEX(CB!$D$50:$D$55,MATCH('1'!AE38, CB!$D$50:$D$55,1)+1)- INDEX(CB!$D$50:$D$55,MATCH('1'!AE38,CB!$D$50:$D$55,1))),IF(AND('1'!AF38=CB!$A$56, '1'!AH38=CB!$B$56),INDEX(CB!$M$56:$M$61,MATCH('1'!AE38, CB!$D$56:$D$61,1))+('1'!AE38- INDEX(CB!$D$56:$D$61,MATCH('1'!AE38,CB!$D$56:$D$61,1)))*( INDEX(CB!$M$56:$M$61,MATCH('1'!AE38, CB!$D$56:$D$61,1)+1)- INDEX(CB!$M$56:$M$61,MATCH('1'!AE38, CB!$D$56:$D$61,1)))/( INDEX(CB!$D$56:$D$61,MATCH('1'!AE38, CB!$D$56:$D$61,1)+1)- INDEX(CB!$D$56:$D$61,MATCH('1'!AE38,CB!$D$56:$D$61,1))),IF(AND('1'!AF38=CB!$A$62, '1'!AH38=CB!$B$62),INDEX(CB!$M$62:$M$67,MATCH('1'!AE38, CB!$D$62:$D$67,1))+('1'!AE38- INDEX(CB!$D$62:$D$67,MATCH('1'!AE38,CB!$D$62:$D$67,1)))*( INDEX(CB!$M$62:$M$67,MATCH('1'!AE38, CB!$D$62:$D$67,1)+1)- INDEX(CB!$M$62:$M$67,MATCH('1'!AE38, CB!$D$62:$D$67,1)))/( INDEX(CB!$D$62:$D$67,MATCH('1'!AE38, CB!$D$62:$D$67,1)+1)- INDEX(CB!$D$62:$D$67,MATCH('1'!AE38,CB!$D$62:$D$67,1))),IF(AND('1'!AF38=CB!$A$68, '1'!AH38=CB!$B$68),INDEX(CB!$M$68:$M$73,MATCH('1'!AE38, CB!$D$68:$D$73,1))+('1'!AE38- INDEX(CB!$D$68:$D$73,MATCH('1'!AE38,CB!$D$68:$D$73,1)))*( INDEX(CB!$M$68:$M$73,MATCH('1'!AE38, CB!$D$68:$D$73,1)+1)- INDEX(CB!$M$68:$M$73,MATCH('1'!AE38, CB!$D$68:$D$73,1)))/(INDEX(CB!$D$68:$D$73,MATCH('1'!AE38, CB!$D$68:$D$73,1)+1)- INDEX(CB!$D$68:$D$73,MATCH('1'!AE38,CB!$D$68:$D$73,1))),IF(AND('1'!AF38=CB!$A$74, '1'!AH38=CB!$B$74),INDEX(CB!$M$74:$M$79,MATCH('1'!AE38, CB!$D$74:$D$79,1))+('1'!AE38- INDEX(CB!$D$74:$D$79,MATCH('1'!AE38,CB!$D$74:$D$79,1)))*( INDEX(CB!$M$74:$M$79,MATCH('1'!AE38, CB!$D$74:$D$79,1)+1)- INDEX(CB!$M$74:$M$79,MATCH('1'!AE38, CB!$D$74:$D$79,1)))/(INDEX(CB!$D$74:$D$79,MATCH('1'!AE38, CB!$D$74:$D$79,1)+1)- INDEX(CB!$D$74:$D$79,MATCH('1'!AE38,CB!$D$74:$D$79,1))),IF(AND('1'!AF38=CB!$A$80, '1'!AH38=CB!$B$80),INDEX(CB!$M$80:$M$85,MATCH('1'!AE38, CB!$D$80:$D$85,1))+('1'!AE38- INDEX(CB!$D$80:$D$85,MATCH('1'!AE38,CB!$D$80:$D$85,1)))*( INDEX(CB!$M$80:$M$85,MATCH('1'!AE38, CB!$D$80:$D$85,1)+1)- INDEX(CB!$M$80:$M$85,MATCH('1'!AE38, CB!$D$80:$D$85,1)))/(INDEX(CB!$D$80:$D$85,MATCH('1'!AE38, CB!$D$80:$D$85,1)+1)- INDEX(CB!$D$80:$D$85,MATCH('1'!AE38,CB!$D$80:$D$85,1))),IF(AND('1'!AF38=CB!$A$86, '1'!AH38=CB!$B$86),INDEX(CB!$M$86:$M$91,MATCH('1'!AE38, CB!$D$86:$D$91,1))+('1'!AE38- INDEX(CB!$D$86:$D$91,MATCH('1'!AE38,CB!$D$86:$D$91,1)))*( INDEX(CB!$M$86:$M$91,MATCH('1'!AE38, CB!$D$86:$D$91,1)+1)- INDEX(CB!$M$86:$M$91,MATCH('1'!AE38, CB!$D$86:$D$91,1)))/(INDEX(CB!$D$86:$D$91,MATCH('1'!AE38, CB!$D$86:$D$91,1)+1)- INDEX(CB!$D$86:$D$91,MATCH('1'!AE38,CB!$D$86:$D$91,1))),IF(AND('1'!AF38=CB!$A$92, '1'!AH38=CB!$B$92),INDEX(CB!$M$92:$M$97,MATCH('1'!AE38, CB!$D$92:$D$97,1))+('1'!AE38- INDEX(CB!$D$92:$D$97,MATCH('1'!AE38,CB!$D$92:$D$97,1)))*( INDEX(CB!$M$92:$M$97,MATCH('1'!AE38, CB!$D$92:$D$97,1)+1)- INDEX(CB!$M$92:$M$97,MATCH('1'!AE38, CB!$D$92:$D$97,1)))/(INDEX(CB!$D$92:$D$97,MATCH('1'!AE38, CB!$D$92:$D$97,1)+1)- INDEX(CB!$D$92:$D$97,MATCH('1'!AE38,CB!$D$92:$D$97,1))),IF(AND('1'!AF38=CB!$A$98, '1'!AH38=CB!$B$98),INDEX(CB!$M$98:$M$103,MATCH('1'!AE38, CB!$D$98:$D$103,1))+('1'!AE38- INDEX(CB!$D$98:$D$103,MATCH('1'!AE38,CB!$D$98:$D$103,1)))*( INDEX(CB!$M$98:$M$103,MATCH('1'!AE38, CB!$D$98:$D$103,1)+1)- INDEX(CB!$M$98:$M$103,MATCH('1'!AE38, CB!$D$98:$D$103,1)))/(INDEX(CB!$D$98:$D$103,MATCH('1'!AE38, CB!$D$98:$D$103,1)+1)- INDEX(CB!$D$98:$D$103,MATCH('1'!AE38,CB!$D$98:$D$103,1))),IF(AND('1'!AF38=CB!$A$104, '1'!AH38=CB!$B$104),INDEX(CB!$M$104:$M$109,MATCH('1'!AE38, CB!$D$104:$D$109,1))+('1'!AE38- INDEX(CB!$D$104:$D$109,MATCH('1'!AE38,CB!$D$104:$D$109,1)))*( INDEX(CB!$M$104:$M$109,MATCH('1'!AE38, CB!$D$104:$D$109,1)+1)- INDEX(CB!$M$104:$M$109,MATCH('1'!AE38, CB!$D$104:$D$109,1)))/(INDEX(CB!$D$104:$D$109,MATCH('1'!AE38, CB!$D$104:$D$109,1)+1)- INDEX(CB!$D$104:$D$109,MATCH('1'!AE38,CB!$D$104:$D$109,1))),0))))))))))))))))))</f>
        <v>#N/A</v>
      </c>
      <c r="AV38" s="33" t="e">
        <f>IF(AND('1'!AF38=CB!$A$2, '1'!AH38=CB!$B$2),INDEX(CB!$G$2:$G$7,MATCH('1'!AE38, CB!$D$2:$D$7,1))+('1'!AE38- INDEX(CB!$D$2:$D$7,MATCH('1'!AE38,CB!$D$2:$D$7,1)))*( INDEX(CB!$G$2:$G$7,MATCH('1'!AE38, CB!$D$2:$D$7,1)+1)- INDEX(CB!$G$2:$G$7,MATCH('1'!AE38, CB!$D$2:$D$7,1)))/( INDEX(CB!$D$2:$D$7,MATCH('1'!AE38, CB!$D$2:$D$7,1)+1)- INDEX(CB!$D$2:$D$7,MATCH('1'!AE38,CB!$D$2:$D$7,1))),IF(AND('1'!AF38=CB!$A$8, '1'!AH38=CB!$B$8),INDEX(CB!$G$8:$G$13,MATCH('1'!AE38, CB!$D$8:$D$13,1))+('1'!AE38- INDEX(CB!$D$8:$D$13,MATCH('1'!AE38,CB!$D$8:$D$13,1)))*( INDEX(CB!$G$8:$G$13,MATCH('1'!AE38, CB!$D$8:$D$13,1)+1)- INDEX(CB!$G$8:$G$13,MATCH('1'!AE38, CB!$D$8:$D$13,1)))/( INDEX(CB!$D$8:$D$13,MATCH('1'!AE38, CB!$D$8:$D$13,1)+1)- INDEX(CB!$D$8:$D$13,MATCH('1'!AE38,CB!$D$8:$D$13,1))),IF(AND('1'!AF38=CB!$A$14, '1'!AH38=CB!$B$14),INDEX(CB!$G$14:$G$19,MATCH('1'!AE38, CB!$D$14:$D$19,1))+('1'!AE38- INDEX(CB!$D$14:$D$19,MATCH('1'!AE38,CB!$D$14:$D$19,1)))*( INDEX(CB!$G$14:$G$19,MATCH('1'!AE38, CB!$D$14:$D$19,1)+1)- INDEX(CB!$G$14:$G$19,MATCH('1'!AE38, CB!$D$14:$D$19,1)))/( INDEX(CB!$D$14:$D$19,MATCH('1'!AE38, CB!$D$14:$D$19,1)+1)- INDEX(CB!$D$14:$D$19,MATCH('1'!AE38,CB!$D$14:$D$19,1))),IF(AND('1'!AF38=CB!$A$20, '1'!AH38=CB!$B$20),INDEX(CB!$G$20:$G$25,MATCH('1'!AE38, CB!$D$20:$D$25,1))+('1'!AE38- INDEX(CB!$D$20:$D$25,MATCH('1'!AE38,CB!$D$20:$D$25,1)))*( INDEX(CB!$G$20:$G$25,MATCH('1'!AE38, CB!$D$20:$D$25,1)+1)- INDEX(CB!$G$20:$G$25,MATCH('1'!AE38, CB!$D$20:$D$25,1)))/( INDEX(CB!$D$20:$D$25,MATCH('1'!AE38, CB!$D$20:$D$25,1)+1)- INDEX(CB!$D$20:$D$25,MATCH('1'!AE38,CB!$D$20:$D$25,1))),IF(AND('1'!AF38=CB!$A$26, '1'!AH38=CB!$B$26),INDEX(CB!$G$26:$G$31,MATCH('1'!AE38, CB!$D$26:$D$31,1))+('1'!AE38- INDEX(CB!$D$26:$D$31,MATCH('1'!AE38,CB!$D$26:$D$31,1)))*( INDEX(CB!$G$26:$G$31,MATCH('1'!AE38, CB!$D$26:$D$31,1)+1)- INDEX(CB!$G$26:$G$31,MATCH('1'!AE38, CB!$D$26:$D$31,1)))/( INDEX(CB!$D$26:$D$31,MATCH('1'!AE38, CB!$D$26:$D$31,1)+1)- INDEX(CB!$D$26:$D$31,MATCH('1'!AE38,CB!$D$26:$D$31,1))),IF(AND('1'!AF38=CB!$A$32, '1'!AH38=CB!$B$32),INDEX(CB!$G$32:$G$37,MATCH('1'!AE38, CB!$D$32:$D$37,1))+('1'!AE38- INDEX(CB!$D$32:$D$37,MATCH('1'!AE38,CB!$D$32:$D$37,1)))*( INDEX(CB!$G$32:$G$37,MATCH('1'!AE38, CB!$D$32:$D$37,1)+1)- INDEX(CB!$G$32:$G$37,MATCH('1'!AE38, CB!$D$32:$D$37,1)))/( INDEX(CB!$D$32:$D$37,MATCH('1'!AE38, CB!$D$32:$D$37,1)+1)- INDEX(CB!$D$32:$D$37,MATCH('1'!AE38,CB!$D$32:$D$37,1))),IF(AND('1'!AF38=CB!$A$38, '1'!AH38=CB!$B$38),INDEX(CB!$G$38:$G$43,MATCH('1'!AE38, CB!$D$38:$D$43,1))+('1'!AE38- INDEX(CB!$D$38:$D$43,MATCH('1'!AE38,CB!$D$38:$D$43,1)))*( INDEX(CB!$G$38:$G$43,MATCH('1'!AE38, CB!$D$38:$D$43,1)+1)- INDEX(CB!$G$38:$G$43,MATCH('1'!AE38, CB!$D$38:$D$43,1)))/( INDEX(CB!$D$38:$D$43,MATCH('1'!AE38, CB!$D$38:$D$43,1)+1)- INDEX(CB!$D$38:$D$43,MATCH('1'!AE38,CB!$D$38:$D$43,1))),IF(AND('1'!AF38=CB!$A$44, '1'!AH38=CB!$B$44),INDEX(CB!$G$44:$G$49,MATCH('1'!AE38, CB!$D$44:$D$49,1))+('1'!AE38- INDEX(CB!$D$44:$D$49,MATCH('1'!AE38,CB!$D$44:$D$49,1)))*( INDEX(CB!$G$44:$G$49,MATCH('1'!AE38, CB!$D$44:$D$49,1)+1)- INDEX(CB!$G$44:$G$49,MATCH('1'!AE38, CB!$D$44:$D$49,1)))/( INDEX(CB!$D$44:$D$49,MATCH('1'!AE38, CB!$D$44:$D$49,1)+1)- INDEX(CB!$D$44:$D$49,MATCH('1'!AE38,CB!$D$44:$D$49,1))),IF(AND('1'!AF38=CB!$A$50, '1'!AH38=CB!$B$50),INDEX(CB!$G$50:$G$55,MATCH('1'!AE38, CB!$D$50:$D$55,1))+('1'!AE38- INDEX(CB!$D$50:$D$55,MATCH('1'!AE38,CB!$D$50:$D$55,1)))*( INDEX(CB!$G$50:$G$55,MATCH('1'!AE38, CB!$D$50:$D$55,1)+1)- INDEX(CB!$G$50:$G$55,MATCH('1'!AE38, CB!$D$50:$D$55,1)))/( INDEX(CB!$D$50:$D$55,MATCH('1'!AE38, CB!$D$50:$D$55,1)+1)- INDEX(CB!$D$50:$D$55,MATCH('1'!AE38,CB!$D$50:$D$55,1))),IF(AND('1'!AF38=CB!$A$56, '1'!AH38=CB!$B$56),INDEX(CB!$G$56:$G$61,MATCH('1'!AE38, CB!$D$56:$D$61,1))+('1'!AE38- INDEX(CB!$D$56:$D$61,MATCH('1'!AE38,CB!$D$56:$D$61,1)))*( INDEX(CB!$G$56:$G$61,MATCH('1'!AE38, CB!$D$56:$D$61,1)+1)- INDEX(CB!$G$56:$G$61,MATCH('1'!AE38, CB!$D$56:$D$61,1)))/( INDEX(CB!$D$56:$D$61,MATCH('1'!AE38, CB!$D$56:$D$61,1)+1)- INDEX(CB!$D$56:$D$61,MATCH('1'!AE38,CB!$D$56:$D$61,1))),IF(AND('1'!AF38=CB!$A$62, '1'!AH38=CB!$B$62),INDEX(CB!$G$62:$G$67,MATCH('1'!AE38, CB!$D$62:$D$67,1))+('1'!AE38- INDEX(CB!$D$62:$D$67,MATCH('1'!AE38,CB!$D$62:$D$67,1)))*( INDEX(CB!$G$62:$G$67,MATCH('1'!AE38, CB!$D$62:$D$67,1)+1)- INDEX(CB!$G$62:$G$67,MATCH('1'!AE38, CB!$D$62:$D$67,1)))/( INDEX(CB!$D$62:$D$67,MATCH('1'!AE38, CB!$D$62:$D$67,1)+1)- INDEX(CB!$D$62:$D$67,MATCH('1'!AE38,CB!$D$62:$D$67,1))),IF(AND('1'!AF38=CB!$A$68, '1'!AH38=CB!$B$68),INDEX(CB!$G$68:$G$73,MATCH('1'!AE38, CB!$D$68:$D$73,1))+('1'!AE38- INDEX(CB!$D$68:$D$73,MATCH('1'!AE38,CB!$D$68:$D$73,1)))*( INDEX(CB!$G$68:$G$73,MATCH('1'!AE38, CB!$D$68:$D$73,1)+1)- INDEX(CB!$G$68:$G$73,MATCH('1'!AE38, CB!$D$68:$D$73,1)))/(INDEX(CB!$D$68:$D$73,MATCH('1'!AE38, CB!$D$68:$D$73,1)+1)- INDEX(CB!$D$68:$D$73,MATCH('1'!AE38,CB!$D$68:$D$73,1))),IF(AND('1'!AF38=CB!$A$74, '1'!AH38=CB!$B$74),INDEX(CB!$G$74:$G$79,MATCH('1'!AE38, CB!$D$74:$D$79,1))+('1'!AE38- INDEX(CB!$D$74:$D$79,MATCH('1'!AE38,CB!$D$74:$D$79,1)))*( INDEX(CB!$G$74:$G$79,MATCH('1'!AE38, CB!$D$74:$D$79,1)+1)- INDEX(CB!$G$74:$G$79,MATCH('1'!AE38, CB!$D$74:$D$79,1)))/(INDEX(CB!$D$74:$D$79,MATCH('1'!AE38, CB!$D$74:$D$79,1)+1)- INDEX(CB!$D$74:$D$79,MATCH('1'!AE38,CB!$D$74:$D$79,1))),IF(AND('1'!AF38=CB!$A$80, '1'!AH38=CB!$B$80),INDEX(CB!$G$80:$G$85,MATCH('1'!AE38, CB!$D$80:$D$85,1))+('1'!AE38- INDEX(CB!$D$80:$D$85,MATCH('1'!AE38,CB!$D$80:$D$85,1)))*( INDEX(CB!$G$80:$G$85,MATCH('1'!AE38, CB!$D$80:$D$85,1)+1)- INDEX(CB!$G$80:$G$85,MATCH('1'!AE38, CB!$D$80:$D$85,1)))/(INDEX(CB!$D$80:$D$85,MATCH('1'!AE38, CB!$D$80:$D$85,1)+1)- INDEX(CB!$D$80:$D$85,MATCH('1'!AE38,CB!$D$80:$D$85,1))),IF(AND('1'!AF38=CB!$A$86, '1'!AH38=CB!$B$86),INDEX(CB!$G$86:$G$91,MATCH('1'!AE38, CB!$D$86:$D$91,1))+('1'!AE38- INDEX(CB!$D$86:$D$91,MATCH('1'!AE38,CB!$D$86:$D$91,1)))*( INDEX(CB!$G$86:$G$91,MATCH('1'!AE38, CB!$D$86:$D$91,1)+1)- INDEX(CB!$G$86:$G$91,MATCH('1'!AE38, CB!$D$86:$D$91,1)))/(INDEX(CB!$D$86:$D$91,MATCH('1'!AE38, CB!$D$86:$D$91,1)+1)- INDEX(CB!$D$86:$D$91,MATCH('1'!AE38,CB!$D$86:$D$91,1))),IF(AND('1'!AF38=CB!$A$92, '1'!AH38=CB!$B$92),INDEX(CB!$G$92:$G$97,MATCH('1'!AE38, CB!$D$92:$D$97,1))+('1'!AE38- INDEX(CB!$D$92:$D$97,MATCH('1'!AE38,CB!$D$92:$D$97,1)))*( INDEX(CB!$G$92:$G$97,MATCH('1'!AE38, CB!$D$92:$D$97,1)+1)- INDEX(CB!$G$92:$G$97,MATCH('1'!AE38, CB!$D$92:$D$97,1)))/(INDEX(CB!$D$92:$D$97,MATCH('1'!AE38, CB!$D$92:$D$97,1)+1)- INDEX(CB!$D$92:$D$97,MATCH('1'!AE38,CB!$D$92:$D$97,1))),IF(AND('1'!AF38=CB!$A$98, '1'!AH38=CB!$B$98),INDEX(CB!$G$98:$G$103,MATCH('1'!AE38, CB!$D$98:$D$103,1))+('1'!AE38- INDEX(CB!$D$98:$D$103,MATCH('1'!AE38,CB!$D$98:$D$103,1)))*( INDEX(CB!$G$98:$G$103,MATCH('1'!AE38, CB!$D$98:$D$103,1)+1)- INDEX(CB!$G$98:$G$103,MATCH('1'!AE38, CB!$D$98:$D$103,1)))/(INDEX(CB!$D$98:$D$103,MATCH('1'!AE38, CB!$D$98:$D$103,1)+1)- INDEX(CB!$D$98:$D$103,MATCH('1'!AE38,CB!$D$98:$D$103,1))),IF(AND('1'!AF38=CB!$A$104, '1'!AH38=CB!$B$104),INDEX(CB!$G$104:$G$109,MATCH('1'!AE38, CB!$D$104:$D$109,1))+('1'!AE38- INDEX(CB!$D$104:$D$109,MATCH('1'!AE38,CB!$D$104:$D$109,1)))*( INDEX(CB!$G$104:$G$109,MATCH('1'!AE38, CB!$D$104:$D$109,1)+1)- INDEX(CB!$G$104:$G$109,MATCH('1'!AE38, CB!$D$104:$D$109,1)))/(INDEX(CB!$D$104:$D$109,MATCH('1'!AE38, CB!$D$104:$D$109,1)+1)- INDEX(CB!$D$104:$D$109,MATCH('1'!AE38,CB!$D$104:$D$109,1))),0))))))))))))))))))</f>
        <v>#N/A</v>
      </c>
      <c r="AW38" s="33" t="e">
        <f>IF(AND('1'!AF38=CB!$A$2, '1'!AH38=CB!$B$2),INDEX(CB!$F$2:$F$7,MATCH('1'!AE38, CB!$D$2:$D$7,1))+('1'!AE38- INDEX(CB!$D$2:$D$7,MATCH('1'!AE38,CB!$D$2:$D$7,1)))*( INDEX(CB!$F$2:$F$7,MATCH('1'!AE38, CB!$D$2:$D$7,1)+1)- INDEX(CB!$F$2:$F$7,MATCH('1'!AE38, CB!$D$2:$D$7,1)))/( INDEX(CB!$D$2:$D$7,MATCH('1'!AE38, CB!$D$2:$D$7,1)+1)- INDEX(CB!$D$2:$D$7,MATCH('1'!AE38,CB!$D$2:$D$7,1))),IF(AND('1'!AF38=CB!$A$8, '1'!AH38=CB!$B$8),INDEX(CB!$F$8:$F$13,MATCH('1'!AE38, CB!$D$8:$D$13,1))+('1'!AE38- INDEX(CB!$D$8:$D$13,MATCH('1'!AE38,CB!$D$8:$D$13,1)))*( INDEX(CB!$F$8:$F$13,MATCH('1'!AE38, CB!$D$8:$D$13,1)+1)- INDEX(CB!$F$8:$F$13,MATCH('1'!AE38, CB!$D$8:$D$13,1)))/( INDEX(CB!$D$8:$D$13,MATCH('1'!AE38, CB!$D$8:$D$13,1)+1)- INDEX(CB!$D$8:$D$13,MATCH('1'!AE38,CB!$D$8:$D$13,1))),IF(AND('1'!AF38=CB!$A$14, '1'!AH38=CB!$B$14),INDEX(CB!$F$14:$F$19,MATCH('1'!AE38, CB!$D$14:$D$19,1))+('1'!AE38- INDEX(CB!$D$14:$D$19,MATCH('1'!AE38,CB!$D$14:$D$19,1)))*( INDEX(CB!$F$14:$F$19,MATCH('1'!AE38, CB!$D$14:$D$19,1)+1)- INDEX(CB!$F$14:$F$19,MATCH('1'!AE38, CB!$D$14:$D$19,1)))/( INDEX(CB!$D$14:$D$19,MATCH('1'!AE38, CB!$D$14:$D$19,1)+1)- INDEX(CB!$D$14:$D$19,MATCH('1'!AE38,CB!$D$14:$D$19,1))),IF(AND('1'!AF38=CB!$A$20, '1'!AH38=CB!$B$20),INDEX(CB!$F$20:$F$25,MATCH('1'!AE38, CB!$D$20:$D$25,1))+('1'!AE38- INDEX(CB!$D$20:$D$25,MATCH('1'!AE38,CB!$D$20:$D$25,1)))*( INDEX(CB!$F$20:$F$25,MATCH('1'!AE38, CB!$D$20:$D$25,1)+1)- INDEX(CB!$F$20:$F$25,MATCH('1'!AE38, CB!$D$20:$D$25,1)))/( INDEX(CB!$D$20:$D$25,MATCH('1'!AE38, CB!$D$20:$D$25,1)+1)- INDEX(CB!$D$20:$D$25,MATCH('1'!AE38,CB!$D$20:$D$25,1))),IF(AND('1'!AF38=CB!$A$26, '1'!AH38=CB!$B$26),INDEX(CB!$F$26:$F$31,MATCH('1'!AE38, CB!$D$26:$D$31,1))+('1'!AE38- INDEX(CB!$D$26:$D$31,MATCH('1'!AE38,CB!$D$26:$D$31,1)))*( INDEX(CB!$F$26:$F$31,MATCH('1'!AE38, CB!$D$26:$D$31,1)+1)- INDEX(CB!$F$26:$F$31,MATCH('1'!AE38, CB!$D$26:$D$31,1)))/( INDEX(CB!$D$26:$D$31,MATCH('1'!AE38, CB!$D$26:$D$31,1)+1)- INDEX(CB!$D$26:$D$31,MATCH('1'!AE38,CB!$D$26:$D$31,1))),IF(AND('1'!AF38=CB!$A$32, '1'!AH38=CB!$B$32),INDEX(CB!$F$32:$F$37,MATCH('1'!AE38, CB!$D$32:$D$37,1))+('1'!AE38- INDEX(CB!$D$32:$D$37,MATCH('1'!AE38,CB!$D$32:$D$37,1)))*( INDEX(CB!$F$32:$F$37,MATCH('1'!AE38, CB!$D$32:$D$37,1)+1)- INDEX(CB!$F$32:$F$37,MATCH('1'!AE38, CB!$D$32:$D$37,1)))/( INDEX(CB!$D$32:$D$37,MATCH('1'!AE38, CB!$D$32:$D$37,1)+1)- INDEX(CB!$D$32:$D$37,MATCH('1'!AE38,CB!$D$32:$D$37,1))),IF(AND('1'!AF38=CB!$A$38, '1'!AH38=CB!$B$38),INDEX(CB!$F$38:$F$43,MATCH('1'!AE38, CB!$D$38:$D$43,1))+('1'!AE38- INDEX(CB!$D$38:$D$43,MATCH('1'!AE38,CB!$D$38:$D$43,1)))*( INDEX(CB!$F$38:$F$43,MATCH('1'!AE38, CB!$D$38:$D$43,1)+1)- INDEX(CB!$F$38:$F$43,MATCH('1'!AE38, CB!$D$38:$D$43,1)))/( INDEX(CB!$D$38:$D$43,MATCH('1'!AE38, CB!$D$38:$D$43,1)+1)- INDEX(CB!$D$38:$D$43,MATCH('1'!AE38,CB!$D$38:$D$43,1))),IF(AND('1'!AF38=CB!$A$44, '1'!AH38=CB!$B$44),INDEX(CB!$F$44:$F$49,MATCH('1'!AE38, CB!$D$44:$D$49,1))+('1'!AE38- INDEX(CB!$D$44:$D$49,MATCH('1'!AE38,CB!$D$44:$D$49,1)))*( INDEX(CB!$F$44:$F$49,MATCH('1'!AE38, CB!$D$44:$D$49,1)+1)- INDEX(CB!$F$44:$F$49,MATCH('1'!AE38, CB!$D$44:$D$49,1)))/( INDEX(CB!$D$44:$D$49,MATCH('1'!AE38, CB!$D$44:$D$49,1)+1)- INDEX(CB!$D$44:$D$49,MATCH('1'!AE38,CB!$D$44:$D$49,1))),IF(AND('1'!AF38=CB!$A$50, '1'!AH38=CB!$B$50),INDEX(CB!$F$50:$F$55,MATCH('1'!AE38, CB!$D$50:$D$55,1))+('1'!AE38- INDEX(CB!$D$50:$D$55,MATCH('1'!AE38,CB!$D$50:$D$55,1)))*( INDEX(CB!$F$50:$F$55,MATCH('1'!AE38, CB!$D$50:$D$55,1)+1)- INDEX(CB!$F$50:$F$55,MATCH('1'!AE38, CB!$D$50:$D$55,1)))/( INDEX(CB!$D$50:$D$55,MATCH('1'!AE38, CB!$D$50:$D$55,1)+1)- INDEX(CB!$D$50:$D$55,MATCH('1'!AE38,CB!$D$50:$D$55,1))),IF(AND('1'!AF38=CB!$A$56, '1'!AH38=CB!$B$56),INDEX(CB!$F$56:$F$61,MATCH('1'!AE38, CB!$D$56:$D$61,1))+('1'!AE38- INDEX(CB!$D$56:$D$61,MATCH('1'!AE38,CB!$D$56:$D$61,1)))*( INDEX(CB!$F$56:$F$61,MATCH('1'!AE38, CB!$D$56:$D$61,1)+1)- INDEX(CB!$F$56:$F$61,MATCH('1'!AE38, CB!$D$56:$D$61,1)))/( INDEX(CB!$D$56:$D$61,MATCH('1'!AE38, CB!$D$56:$D$61,1)+1)- INDEX(CB!$D$56:$D$61,MATCH('1'!AE38,CB!$D$56:$D$61,1))),IF(AND('1'!AF38=CB!$A$62, '1'!AH38=CB!$B$62),INDEX(CB!$F$62:$F$67,MATCH('1'!AE38, CB!$D$62:$D$67,1))+('1'!AE38- INDEX(CB!$D$62:$D$67,MATCH('1'!AE38,CB!$D$62:$D$67,1)))*( INDEX(CB!$F$62:$F$67,MATCH('1'!AE38, CB!$D$62:$D$67,1)+1)- INDEX(CB!$F$62:$F$67,MATCH('1'!AE38, CB!$D$62:$D$67,1)))/( INDEX(CB!$D$62:$D$67,MATCH('1'!AE38, CB!$D$62:$D$67,1)+1)- INDEX(CB!$D$62:$D$67,MATCH('1'!AE38,CB!$D$62:$D$67,1))),IF(AND('1'!AF38=CB!$A$68, '1'!AH38=CB!$B$68),INDEX(CB!$F$68:$F$73,MATCH('1'!AE38, CB!$D$68:$D$73,1))+('1'!AE38- INDEX(CB!$D$68:$D$73,MATCH('1'!AE38,CB!$D$68:$D$73,1)))*( INDEX(CB!$F$68:$F$73,MATCH('1'!AE38, CB!$D$68:$D$73,1)+1)- INDEX(CB!$F$68:$F$73,MATCH('1'!AE38, CB!$D$68:$D$73,1)))/(INDEX(CB!$D$68:$D$73,MATCH('1'!AE38, CB!$D$68:$D$73,1)+1)- INDEX(CB!$D$68:$D$73,MATCH('1'!AE38,CB!$D$68:$D$73,1))),IF(AND('1'!AF38=CB!$A$74, '1'!AH38=CB!$B$74),INDEX(CB!$F$74:$F$79,MATCH('1'!AE38, CB!$D$74:$D$79,1))+('1'!AE38- INDEX(CB!$D$74:$D$79,MATCH('1'!AE38,CB!$D$74:$D$79,1)))*( INDEX(CB!$F$74:$F$79,MATCH('1'!AE38, CB!$D$74:$D$79,1)+1)- INDEX(CB!$F$74:$F$79,MATCH('1'!AE38, CB!$D$74:$D$79,1)))/(INDEX(CB!$D$74:$D$79,MATCH('1'!AE38, CB!$D$74:$D$79,1)+1)- INDEX(CB!$D$74:$D$79,MATCH('1'!AE38,CB!$D$74:$D$79,1))),IF(AND('1'!AF38=CB!$A$80, '1'!AH38=CB!$B$80),INDEX(CB!$F$80:$F$85,MATCH('1'!AE38, CB!$D$80:$D$85,1))+('1'!AE38- INDEX(CB!$D$80:$D$85,MATCH('1'!AE38,CB!$D$80:$D$85,1)))*( INDEX(CB!$F$80:$F$85,MATCH('1'!AE38, CB!$D$80:$D$85,1)+1)- INDEX(CB!$F$80:$F$85,MATCH('1'!AE38, CB!$D$80:$D$85,1)))/(INDEX(CB!$D$80:$D$85,MATCH('1'!AE38, CB!$D$80:$D$85,1)+1)- INDEX(CB!$D$80:$D$85,MATCH('1'!AE38,CB!$D$80:$D$85,1))),IF(AND('1'!AF38=CB!$A$86, '1'!AH38=CB!$B$86),INDEX(CB!$F$86:$F$91,MATCH('1'!AE38, CB!$D$86:$D$91,1))+('1'!AE38- INDEX(CB!$D$86:$D$91,MATCH('1'!AE38,CB!$D$86:$D$91,1)))*( INDEX(CB!$F$86:$F$91,MATCH('1'!AE38, CB!$D$86:$D$91,1)+1)- INDEX(CB!$F$86:$F$91,MATCH('1'!AE38, CB!$D$86:$D$91,1)))/(INDEX(CB!$D$86:$D$91,MATCH('1'!AE38, CB!$D$86:$D$91,1)+1)- INDEX(CB!$D$86:$D$91,MATCH('1'!AE38,CB!$D$86:$D$91,1))),IF(AND('1'!AF38=CB!$A$92, '1'!AH38=CB!$B$92),INDEX(CB!$F$92:$F$97,MATCH('1'!AE38, CB!$D$92:$D$97,1))+('1'!AE38- INDEX(CB!$D$92:$D$97,MATCH('1'!AE38,CB!$D$92:$D$97,1)))*( INDEX(CB!$F$92:$F$97,MATCH('1'!AE38, CB!$D$92:$D$97,1)+1)- INDEX(CB!$F$92:$F$97,MATCH('1'!AE38, CB!$D$92:$D$97,1)))/(INDEX(CB!$D$92:$D$97,MATCH('1'!AE38, CB!$D$92:$D$97,1)+1)- INDEX(CB!$D$92:$D$97,MATCH('1'!AE38,CB!$D$92:$D$97,1))),IF(AND('1'!AF38=CB!$A$98, '1'!AH38=CB!$B$98),INDEX(CB!$F$98:$F$103,MATCH('1'!AE38, CB!$D$98:$D$103,1))+('1'!AE38- INDEX(CB!$D$98:$D$103,MATCH('1'!AE38,CB!$D$98:$D$103,1)))*( INDEX(CB!$F$98:$F$103,MATCH('1'!AE38, CB!$D$98:$D$103,1)+1)- INDEX(CB!$F$98:$F$103,MATCH('1'!AE38, CB!$D$98:$D$103,1)))/(INDEX(CB!$D$98:$D$103,MATCH('1'!AE38, CB!$D$98:$D$103,1)+1)- INDEX(CB!$D$98:$D$103,MATCH('1'!AE38,CB!$D$98:$D$103,1))),IF(AND('1'!AF38=CB!$A$104, '1'!AH38=CB!$B$104),INDEX(CB!$F$104:$F$109,MATCH('1'!AE38, CB!$D$104:$D$109,1))+('1'!AE38- INDEX(CB!$D$104:$D$109,MATCH('1'!AE38,CB!$D$104:$D$109,1)))*( INDEX(CB!$F$104:$F$109,MATCH('1'!AE38, CB!$D$104:$D$109,1)+1)- INDEX(CB!$F$104:$F$109,MATCH('1'!AE38, CB!$D$104:$D$109,1)))/(INDEX(CB!$D$104:$D$109,MATCH('1'!AE38, CB!$D$104:$D$109,1)+1)- INDEX(CB!$D$104:$D$109,MATCH('1'!AE38,CB!$D$104:$D$109,1))),0))))))))))))))))))</f>
        <v>#N/A</v>
      </c>
      <c r="AX38" s="33" t="e">
        <f>IF(AND('1'!AF38=CB!$A$2, '1'!AH38=CB!$B$2),INDEX(CB!$E$2:$E$7,MATCH('1'!AE38, CB!$D$2:$D$7,1))+('1'!AE38- INDEX(CB!$D$2:$D$7,MATCH('1'!AE38,CB!$D$2:$D$7,1)))*( INDEX(CB!$E$2:$E$7,MATCH('1'!AE38, CB!$D$2:$D$7,1)+1)- INDEX(CB!$E$2:$E$7,MATCH('1'!AE38, CB!$D$2:$D$7,1)))/( INDEX(CB!$D$2:$D$7,MATCH('1'!AE38, CB!$D$2:$D$7,1)+1)- INDEX(CB!$D$2:$D$7,MATCH('1'!AE38,CB!$D$2:$D$7,1))),IF(AND('1'!AF38=CB!$A$8, '1'!AH38=CB!$B$8),INDEX(CB!$E$8:$E$13,MATCH('1'!AE38, CB!$D$8:$D$13,1))+('1'!AE38- INDEX(CB!$D$8:$D$13,MATCH('1'!AE38,CB!$D$8:$D$13,1)))*( INDEX(CB!$E$8:$E$13,MATCH('1'!AE38, CB!$D$8:$D$13,1)+1)- INDEX(CB!$E$8:$E$13,MATCH('1'!AE38, CB!$D$8:$D$13,1)))/( INDEX(CB!$D$8:$D$13,MATCH('1'!AE38, CB!$D$8:$D$13,1)+1)- INDEX(CB!$D$8:$D$13,MATCH('1'!AE38,CB!$D$8:$D$13,1))),IF(AND('1'!AF38=CB!$A$14, '1'!AH38=CB!$B$14),INDEX(CB!$E$14:$E$19,MATCH('1'!AE38, CB!$D$14:$D$19,1))+('1'!AE38- INDEX(CB!$D$14:$D$19,MATCH('1'!AE38,CB!$D$14:$D$19,1)))*( INDEX(CB!$E$14:$E$19,MATCH('1'!AE38, CB!$D$14:$D$19,1)+1)- INDEX(CB!$E$14:$E$19,MATCH('1'!AE38, CB!$D$14:$D$19,1)))/( INDEX(CB!$D$14:$D$19,MATCH('1'!AE38, CB!$D$14:$D$19,1)+1)- INDEX(CB!$D$14:$D$19,MATCH('1'!AE38,CB!$D$14:$D$19,1))),IF(AND('1'!AF38=CB!$A$20, '1'!AH38=CB!$B$20),INDEX(CB!$E$20:$E$25,MATCH('1'!AE38, CB!$D$20:$D$25,1))+('1'!AE38- INDEX(CB!$D$20:$D$25,MATCH('1'!AE38,CB!$D$20:$D$25,1)))*( INDEX(CB!$E$20:$E$25,MATCH('1'!AE38, CB!$D$20:$D$25,1)+1)- INDEX(CB!$E$20:$E$25,MATCH('1'!AE38, CB!$D$20:$D$25,1)))/( INDEX(CB!$D$20:$D$25,MATCH('1'!AE38, CB!$D$20:$D$25,1)+1)- INDEX(CB!$D$20:$D$25,MATCH('1'!AE38,CB!$D$20:$D$25,1))),IF(AND('1'!AF38=CB!$A$26, '1'!AH38=CB!$B$26),INDEX(CB!$E$26:$E$31,MATCH('1'!AE38, CB!$D$26:$D$31,1))+('1'!AE38- INDEX(CB!$D$26:$D$31,MATCH('1'!AE38,CB!$D$26:$D$31,1)))*( INDEX(CB!$E$26:$E$31,MATCH('1'!AE38, CB!$D$26:$D$31,1)+1)- INDEX(CB!$E$26:$E$31,MATCH('1'!AE38, CB!$D$26:$D$31,1)))/( INDEX(CB!$D$26:$D$31,MATCH('1'!AE38, CB!$D$26:$D$31,1)+1)- INDEX(CB!$D$26:$D$31,MATCH('1'!AE38,CB!$D$26:$D$31,1))),IF(AND('1'!AF38=CB!$A$32, '1'!AH38=CB!$B$32),INDEX(CB!$E$32:$E$37,MATCH('1'!AE38, CB!$D$32:$D$37,1))+('1'!AE38- INDEX(CB!$D$32:$D$37,MATCH('1'!AE38,CB!$D$32:$D$37,1)))*( INDEX(CB!$E$32:$E$37,MATCH('1'!AE38, CB!$D$32:$D$37,1)+1)- INDEX(CB!$E$32:$E$37,MATCH('1'!AE38, CB!$D$32:$D$37,1)))/( INDEX(CB!$D$32:$D$37,MATCH('1'!AE38, CB!$D$32:$D$37,1)+1)- INDEX(CB!$D$32:$D$37,MATCH('1'!AE38,CB!$D$32:$D$37,1))),IF(AND('1'!AF38=CB!$A$38, '1'!AH38=CB!$B$38),INDEX(CB!$E$38:$E$43,MATCH('1'!AE38, CB!$D$38:$D$43,1))+('1'!AE38- INDEX(CB!$D$38:$D$43,MATCH('1'!AE38,CB!$D$38:$D$43,1)))*( INDEX(CB!$E$38:$E$43,MATCH('1'!AE38, CB!$D$38:$D$43,1)+1)- INDEX(CB!$E$38:$E$43,MATCH('1'!AE38, CB!$D$38:$D$43,1)))/( INDEX(CB!$D$38:$D$43,MATCH('1'!AE38, CB!$D$38:$D$43,1)+1)- INDEX(CB!$D$38:$D$43,MATCH('1'!AE38,CB!$D$38:$D$43,1))),IF(AND('1'!AF38=CB!$A$44, '1'!AH38=CB!$B$44),INDEX(CB!$E$44:$E$49,MATCH('1'!AE38, CB!$D$44:$D$49,1))+('1'!AE38- INDEX(CB!$D$44:$D$49,MATCH('1'!AE38,CB!$D$44:$D$49,1)))*( INDEX(CB!$E$44:$E$49,MATCH('1'!AE38, CB!$D$44:$D$49,1)+1)- INDEX(CB!$E$44:$E$49,MATCH('1'!AE38, CB!$D$44:$D$49,1)))/( INDEX(CB!$D$44:$D$49,MATCH('1'!AE38, CB!$D$44:$D$49,1)+1)- INDEX(CB!$D$44:$D$49,MATCH('1'!AE38,CB!$D$44:$D$49,1))),IF(AND('1'!AF38=CB!$A$50, '1'!AH38=CB!$B$50),INDEX(CB!$E$50:$E$55,MATCH('1'!AE38, CB!$D$50:$D$55,1))+('1'!AE38- INDEX(CB!$D$50:$D$55,MATCH('1'!AE38,CB!$D$50:$D$55,1)))*( INDEX(CB!$E$50:$E$55,MATCH('1'!AE38, CB!$D$50:$D$55,1)+1)- INDEX(CB!$E$50:$E$55,MATCH('1'!AE38, CB!$D$50:$D$55,1)))/( INDEX(CB!$D$50:$D$55,MATCH('1'!AE38, CB!$D$50:$D$55,1)+1)- INDEX(CB!$D$50:$D$55,MATCH('1'!AE38,CB!$D$50:$D$55,1))),IF(AND('1'!AF38=CB!$A$56, '1'!AH38=CB!$B$56),INDEX(CB!$E$56:$E$61,MATCH('1'!AE38, CB!$D$56:$D$61,1))+('1'!AE38- INDEX(CB!$D$56:$D$61,MATCH('1'!AE38,CB!$D$56:$D$61,1)))*( INDEX(CB!$E$56:$E$61,MATCH('1'!AE38, CB!$D$56:$D$61,1)+1)- INDEX(CB!$E$56:$E$61,MATCH('1'!AE38, CB!$D$56:$D$61,1)))/( INDEX(CB!$D$56:$D$61,MATCH('1'!AE38, CB!$D$56:$D$61,1)+1)- INDEX(CB!$D$56:$D$61,MATCH('1'!AE38,CB!$D$56:$D$61,1))),IF(AND('1'!AF38=CB!$A$62, '1'!AH38=CB!$B$62),INDEX(CB!$E$62:$E$67,MATCH('1'!AE38, CB!$D$62:$D$67,1))+('1'!AE38- INDEX(CB!$D$62:$D$67,MATCH('1'!AE38,CB!$D$62:$D$67,1)))*( INDEX(CB!$E$62:$E$67,MATCH('1'!AE38, CB!$D$62:$D$67,1)+1)- INDEX(CB!$E$62:$E$67,MATCH('1'!AE38, CB!$D$62:$D$67,1)))/( INDEX(CB!$D$62:$D$67,MATCH('1'!AE38, CB!$D$62:$D$67,1)+1)- INDEX(CB!$D$62:$D$67,MATCH('1'!AE38,CB!$D$62:$D$67,1))),IF(AND('1'!AF38=CB!$A$68, '1'!AH38=CB!$B$68),INDEX(CB!$E$68:$E$73,MATCH('1'!AE38, CB!$D$68:$D$73,1))+('1'!AE38- INDEX(CB!$D$68:$D$73,MATCH('1'!AE38,CB!$D$68:$D$73,1)))*( INDEX(CB!$E$68:$E$73,MATCH('1'!AE38, CB!$D$68:$D$73,1)+1)- INDEX(CB!$E$68:$E$73,MATCH('1'!AE38, CB!$D$68:$D$73,1)))/(INDEX(CB!$D$68:$D$73,MATCH('1'!AE38, CB!$D$68:$D$73,1)+1)- INDEX(CB!$D$68:$D$73,MATCH('1'!AE38,CB!$D$68:$D$73,1))),IF(AND('1'!AF38=CB!$A$74, '1'!AH38=CB!$B$74),INDEX(CB!$E$74:$E$79,MATCH('1'!AE38, CB!$D$74:$D$79,1))+('1'!AE38- INDEX(CB!$D$74:$D$79,MATCH('1'!AE38,CB!$D$74:$D$79,1)))*( INDEX(CB!$E$74:$E$79,MATCH('1'!AE38, CB!$D$74:$D$79,1)+1)- INDEX(CB!$E$74:$E$79,MATCH('1'!AE38, CB!$D$74:$D$79,1)))/(INDEX(CB!$D$74:$D$79,MATCH('1'!AE38, CB!$D$74:$D$79,1)+1)- INDEX(CB!$D$74:$D$79,MATCH('1'!AE38,CB!$D$74:$D$79,1))),IF(AND('1'!AF38=CB!$A$80, '1'!AH38=CB!$B$80),INDEX(CB!$E$80:$E$85,MATCH('1'!AE38, CB!$D$80:$D$85,1))+('1'!AE38- INDEX(CB!$D$80:$D$85,MATCH('1'!AE38,CB!$D$80:$D$85,1)))*( INDEX(CB!$E$80:$E$85,MATCH('1'!AE38, CB!$D$80:$D$85,1)+1)- INDEX(CB!$E$80:$E$85,MATCH('1'!AE38, CB!$D$80:$D$85,1)))/(INDEX(CB!$D$80:$D$85,MATCH('1'!AE38, CB!$D$80:$D$85,1)+1)- INDEX(CB!$D$80:$D$85,MATCH('1'!AE38,CB!$D$80:$D$85,1))),IF(AND('1'!AF38=CB!$A$86, '1'!AH38=CB!$B$86),INDEX(CB!$E$86:$E$91,MATCH('1'!AE38, CB!$D$86:$D$91,1))+('1'!AE38- INDEX(CB!$D$86:$D$91,MATCH('1'!AE38,CB!$D$86:$D$91,1)))*( INDEX(CB!$E$86:$E$91,MATCH('1'!AE38, CB!$D$86:$D$91,1)+1)- INDEX(CB!$E$86:$E$91,MATCH('1'!AE38, CB!$D$86:$D$91,1)))/(INDEX(CB!$D$86:$D$91,MATCH('1'!AE38, CB!$D$86:$D$91,1)+1)- INDEX(CB!$D$86:$D$91,MATCH('1'!AE38,CB!$D$86:$D$91,1))),IF(AND('1'!AF38=CB!$A$92, '1'!AH38=CB!$B$92),INDEX(CB!$E$92:$E$97,MATCH('1'!AE38, CB!$D$92:$D$97,1))+('1'!AE38- INDEX(CB!$D$92:$D$97,MATCH('1'!AE38,CB!$D$92:$D$97,1)))*( INDEX(CB!$E$92:$E$97,MATCH('1'!AE38, CB!$D$92:$D$97,1)+1)- INDEX(CB!$E$92:$E$97,MATCH('1'!AE38, CB!$D$92:$D$97,1)))/(INDEX(CB!$D$92:$D$97,MATCH('1'!AE38, CB!$D$92:$D$97,1)+1)- INDEX(CB!$D$92:$D$97,MATCH('1'!AE38,CB!$D$92:$D$97,1))),IF(AND('1'!AF38=CB!$A$98, '1'!AH38=CB!$B$98),INDEX(CB!$E$98:$E$103,MATCH('1'!AE38, CB!$D$98:$D$103,1))+('1'!AE38- INDEX(CB!$D$98:$D$103,MATCH('1'!AE38,CB!$D$98:$D$103,1)))*( INDEX(CB!$E$98:$E$103,MATCH('1'!AE38, CB!$D$98:$D$103,1)+1)- INDEX(CB!$E$98:$E$103,MATCH('1'!AE38, CB!$D$98:$D$103,1)))/(INDEX(CB!$D$98:$D$103,MATCH('1'!AE38, CB!$D$98:$D$103,1)+1)- INDEX(CB!$D$98:$D$103,MATCH('1'!AE38,CB!$D$98:$D$103,1))),IF(AND('1'!AF38=CB!$A$104, '1'!AH38=CB!$B$104),INDEX(CB!$E$104:$E$109,MATCH('1'!AE38, CB!$D$104:$D$109,1))+('1'!AE38- INDEX(CB!$D$104:$D$109,MATCH('1'!AE38,CB!$D$104:$D$109,1)))*( INDEX(CB!$E$104:$E$109,MATCH('1'!AE38, CB!$D$104:$D$109,1)+1)- INDEX(CB!$E$104:$E$109,MATCH('1'!AE38, CB!$D$104:$D$109,1)))/(INDEX(CB!$D$104:$D$109,MATCH('1'!AE38, CB!$D$104:$D$109,1)+1)- INDEX(CB!$D$104:$D$109,MATCH('1'!AE38,CB!$D$104:$D$109,1))),0))))))))))))))))))</f>
        <v>#N/A</v>
      </c>
      <c r="AY38" s="11" t="e">
        <f t="shared" si="17"/>
        <v>#VALUE!</v>
      </c>
      <c r="AZ38" s="11" t="e">
        <f>(-AY37+IF(AND('1'!AF38=CB!$A$2,'1'!AH38=CB!$B$2),MAX(CB!$D$2:$D$7),IF(AND('1'!AF38=CB!$A$8,'1'!AH38=CB!$B$8),MAX(CB!$D$8:$D$13),IF(AND('1'!AF38=CB!$A$14,'1'!AH38=CB!$B$14),MAX(CB!$D$14:$D$19),IF(AND('1'!AF38=CB!$A$20,'1'!AH38=CB!$B$20),MAX(CB!$D$20:$D$25),IF(AND('1'!AF38=CB!$A$26,'1'!AH38=CB!$B$26),MAX(CB!$D$26:$D$31),IF(AND('1'!AF38=CB!$A$32,'1'!AH38=CB!$B$32),CB!$D$36+(6-CB!$C$36)*(CB!$D$37-CB!$D$36)/(CB!$C$37-CB!$C$36),IF(AND('1'!AF38=CB!$A$38,'1'!AH38=CB!$B$38),CB!$D$42+(6-CB!$C$42)*(CB!$D$43-CB!$D$42)/(CB!$C$43-CB!$C$42),IF(AND('1'!AF38=CB!$A$44,'1'!AH38=CB!$B$44),CB!$D$48+(6-CB!$C$48)*(CB!$D$49-CB!$D$48)/(CB!$C$49-CB!$C$48),IF(AND('1'!AF38=CB!$A$50,'1'!AH38=CB!$B$50),CB!$D$54+(6-CB!$C$54)*(CB!$D$55-CB!$D$54)/(CB!$C$55-CB!$C$54),IF(AND('1'!AF38=CB!$A$56,'1'!AH38=CB!$B$56),CB!$D$60+(6-CB!$C$60)*(CB!$D$61-CB!$D$60)/(CB!$C$61-CB!$C$60),IF(AND('1'!AF38=CB!$A$62,'1'!AH38=CB!$B$62),MAX(CB!$D$62:$D$67),IF(AND('1'!AF38=CB!$A$68,'1'!AH38=CB!$B$68),MAX(CB!$D$68:$D$73),IF(AND('1'!AF38=CB!$A$74,'1'!AH38=CB!$B$74),MAX(CB!$D$74:$D$79),IF(AND('1'!AF38=CB!$A$80,'1'!AH38=CB!$B$80),MAX(CB!$D$80:$D$85),IF(AND('1'!AF38=CB!$A$86,'1'!AH38=CB!$B$86),MAX(CB!$D$86:$D$91),IF(AND('1'!AF38=CB!$A$92,'1'!AH38=CB!$B$92),MAX(CB!$D$92:$D$97),IF(AND('1'!AF38=CB!$A$98,'1'!AH38=CB!$B$98),MAX(CB!$D$98:$D$103),IF(AND('1'!AF38=CB!$A$104,'1'!AH38=CB!$B$104),MAX(CB!$D$104:$D$109),0)))))))))))))))))))/(F38*H38*D38)*43560+$B37</f>
        <v>#VALUE!</v>
      </c>
      <c r="BA38" s="38" t="e">
        <f t="shared" si="1"/>
        <v>#N/A</v>
      </c>
      <c r="BB38" s="39" t="e">
        <f t="shared" si="2"/>
        <v>#N/A</v>
      </c>
      <c r="BC38" s="39" t="e">
        <f t="shared" si="3"/>
        <v>#N/A</v>
      </c>
      <c r="BD38" s="39" t="e">
        <f t="shared" si="4"/>
        <v>#N/A</v>
      </c>
      <c r="BE38" s="39" t="e">
        <f t="shared" si="5"/>
        <v>#N/A</v>
      </c>
      <c r="BF38" s="39" t="e">
        <f t="shared" si="6"/>
        <v>#N/A</v>
      </c>
      <c r="BG38" s="39" t="e">
        <f t="shared" si="7"/>
        <v>#N/A</v>
      </c>
      <c r="BH38" s="39" t="e">
        <f t="shared" si="8"/>
        <v>#VALUE!</v>
      </c>
      <c r="BI38" s="56" t="e">
        <f t="shared" si="18"/>
        <v>#VALUE!</v>
      </c>
    </row>
    <row r="39" spans="1:61" ht="14.55" x14ac:dyDescent="0.4">
      <c r="A39" s="65">
        <v>28</v>
      </c>
      <c r="B39" s="35"/>
      <c r="C39" s="23" t="str">
        <f t="shared" si="20"/>
        <v/>
      </c>
      <c r="D39" s="95" t="str">
        <f t="shared" si="10"/>
        <v/>
      </c>
      <c r="E39" s="23" t="str">
        <f t="shared" si="11"/>
        <v/>
      </c>
      <c r="F39" s="35"/>
      <c r="G39" s="48" t="str">
        <f t="shared" si="12"/>
        <v/>
      </c>
      <c r="H39" s="93" t="str">
        <f>IF(B39&lt;&gt;0,INDEX(RainfallIntensity!$A$4:$B$49,MATCH($K$8,RainfallIntensity!$A$4:$A$49),2),"")</f>
        <v/>
      </c>
      <c r="I39" s="23" t="str">
        <f t="shared" si="13"/>
        <v/>
      </c>
      <c r="J39" s="23" t="str">
        <f t="shared" si="19"/>
        <v/>
      </c>
      <c r="K39" s="23" t="str">
        <f t="shared" si="14"/>
        <v/>
      </c>
      <c r="L39" s="35"/>
      <c r="M39" s="35" t="s">
        <v>119</v>
      </c>
      <c r="N39" s="83"/>
      <c r="O39" s="24" t="str">
        <f>IF(B39&lt;&gt;0,'1'!BA39,"")</f>
        <v/>
      </c>
      <c r="P39" s="55" t="str">
        <f>IF(B39&lt;&gt;0,'1'!BB39,"")</f>
        <v/>
      </c>
      <c r="Q39" s="24" t="str">
        <f>IF(B39&lt;&gt;0,'1'!BC39,"")</f>
        <v/>
      </c>
      <c r="R39" s="24" t="str">
        <f>IF(B39&lt;&gt;0,INDEX(CB!$N$2:$N$109,MATCH('1'!M39, CB!$A$2:$A$109,1)),"")</f>
        <v/>
      </c>
      <c r="S39" s="24" t="str">
        <f>IF(B39&lt;&gt;0,'1'!BD39,"")</f>
        <v/>
      </c>
      <c r="T39" s="24" t="str">
        <f>IF(B39&lt;&gt;0,'1'!BE39,"")</f>
        <v/>
      </c>
      <c r="U39" s="24" t="str">
        <f>IF(B39&lt;&gt;0,'1'!BF39,"")</f>
        <v/>
      </c>
      <c r="V39" s="24" t="str">
        <f>IF(B39&lt;&gt;0,'1'!BG39,"")</f>
        <v/>
      </c>
      <c r="W39" s="24" t="str">
        <f>IF(B39&lt;&gt;0,'1'!BH39,"")</f>
        <v/>
      </c>
      <c r="X39" s="53" t="str">
        <f t="shared" si="15"/>
        <v/>
      </c>
      <c r="Y39" s="63"/>
      <c r="Z39" s="94" t="str">
        <f t="shared" si="0"/>
        <v/>
      </c>
      <c r="AE39" s="11" t="str">
        <f>'1'!K39</f>
        <v/>
      </c>
      <c r="AF39" s="33">
        <f t="array" ref="AF39">MAX(IF(CB!$A$2:$A$109&lt;='1'!M39,CB!$A$2:$A$109))</f>
        <v>10</v>
      </c>
      <c r="AG39" s="33">
        <f t="array" ref="AG39">IF('1'!M39&lt;10,MAX(IF(CB!$B$2:$B$91&lt;='1'!N39,CB!$B$2:$B$91)),MAX(IF(CB!$B$92:$B$109&lt;='1'!N39,CB!$B$92:$B$109)))</f>
        <v>0</v>
      </c>
      <c r="AH39" s="100">
        <f t="array" ref="AH39">IF('1'!M39&lt;10,MIN(IF(CB!$B$2:$B$91&gt;='1'!N39,CB!$B$2:$B$91),0.07),MIN(IF(CB!$B$92:$B$109&gt;='1'!N39,CB!$B$92:$B$109,0.03)))</f>
        <v>3.0000000000000001E-3</v>
      </c>
      <c r="AI39" s="38">
        <f>IF(AND('1'!AF39=CB!$A$2, '1'!AG39=CB!$B$2),INDEX(CB!$K$2:$K$7,MATCH('1'!AE39, CB!$D$2:$D$7,1))+('1'!AE39- INDEX(CB!$D$2:$D$7,MATCH('1'!AE39,CB!$D$2:$D$7,1)))*( INDEX(CB!$K$2:$K$7,MATCH('1'!AE39, CB!$D$2:$D$7,1)+1)- INDEX(CB!$K$2:$K$7,MATCH('1'!AE39, CB!$D$2:$D$7,1)))/( INDEX(CB!$D$2:$D$7,MATCH('1'!AE39, CB!$D$2:$D$7,1)+1)- INDEX(CB!$D$2:$D$7,MATCH('1'!AE39,CB!$D$2:$D$7,1))),IF(AND('1'!AF39=CB!$A$8, '1'!AG39=CB!$B$8),INDEX(CB!$K$8:$K$13,MATCH('1'!AE39, CB!$D$8:$D$13,1))+('1'!AE39- INDEX(CB!$D$8:$D$13,MATCH('1'!AE39,CB!$D$8:$D$13,1)))*( INDEX(CB!$K$8:$K$13,MATCH('1'!AE39, CB!$D$8:$D$13,1)+1)- INDEX(CB!$K$8:$K$13,MATCH('1'!AE39, CB!$D$8:$D$13,1)))/( INDEX(CB!$D$8:$D$13,MATCH('1'!AE39, CB!$D$8:$D$13,1)+1)- INDEX(CB!$D$8:$D$13,MATCH('1'!AE39,CB!$D$8:$D$13,1))),IF(AND('1'!AF39=CB!$A$14, '1'!AG39=CB!$B$14),INDEX(CB!$K$14:$K$19,MATCH('1'!AE39, CB!$D$14:$D$19,1))+('1'!AE39- INDEX(CB!$D$14:$D$19,MATCH('1'!AE39,CB!$D$14:$D$19,1)))*( INDEX(CB!$K$14:$K$19,MATCH('1'!AE39, CB!$D$14:$D$19,1)+1)- INDEX(CB!$K$14:$K$19,MATCH('1'!AE39, CB!$D$14:$D$19,1)))/( INDEX(CB!$D$14:$D$19,MATCH('1'!AE39, CB!$D$14:$D$19,1)+1)- INDEX(CB!$D$14:$D$19,MATCH('1'!AE39,CB!$D$14:$D$19,1))),IF(AND('1'!AF39=CB!$A$20, '1'!AG39=CB!$B$20),INDEX(CB!$K$20:$K$25,MATCH('1'!AE39, CB!$D$20:$D$25,1))+('1'!AE39- INDEX(CB!$D$20:$D$25,MATCH('1'!AE39,CB!$D$20:$D$25,1)))*( INDEX(CB!$K$20:$K$25,MATCH('1'!AE39, CB!$D$20:$D$25,1)+1)- INDEX(CB!$K$20:$K$25,MATCH('1'!AE39, CB!$D$20:$D$25,1)))/( INDEX(CB!$D$20:$D$25,MATCH('1'!AE39, CB!$D$20:$D$25,1)+1)- INDEX(CB!$D$20:$D$25,MATCH('1'!AE39,CB!$D$20:$D$25,1))),IF(AND('1'!AF39=CB!$A$26, '1'!AG39=CB!$B$26),INDEX(CB!$K$26:$K$31,MATCH('1'!AE39, CB!$D$26:$D$31,1))+('1'!AE39- INDEX(CB!$D$26:$D$31,MATCH('1'!AE39,CB!$D$26:$D$31,1)))*( INDEX(CB!$K$26:$K$31,MATCH('1'!AE39, CB!$D$26:$D$31,1)+1)- INDEX(CB!$K$26:$K$31,MATCH('1'!AE39, CB!$D$26:$D$31,1)))/( INDEX(CB!$D$26:$D$31,MATCH('1'!AE39, CB!$D$26:$D$31,1)+1)- INDEX(CB!$D$26:$D$31,MATCH('1'!AE39,CB!$D$26:$D$31,1))),IF(AND('1'!AF39=CB!$A$32, '1'!AG39=CB!$B$32),INDEX(CB!$K$32:$K$37,MATCH('1'!AE39, CB!$D$32:$D$37,1))+('1'!AE39- INDEX(CB!$D$32:$D$37,MATCH('1'!AE39,CB!$D$32:$D$37,1)))*( INDEX(CB!$K$32:$K$37,MATCH('1'!AE39, CB!$D$32:$D$37,1)+1)- INDEX(CB!$K$32:$K$37,MATCH('1'!AE39, CB!$D$32:$D$37,1)))/( INDEX(CB!$D$32:$D$37,MATCH('1'!AE39, CB!$D$32:$D$37,1)+1)- INDEX(CB!$D$32:$D$37,MATCH('1'!AE39,CB!$D$32:$D$37,1))),IF(AND('1'!AF39=CB!$A$38, '1'!AG39=CB!$B$38),INDEX(CB!$K$38:$K$43,MATCH('1'!AE39, CB!$D$38:$D$43,1))+('1'!AE39- INDEX(CB!$D$38:$D$43,MATCH('1'!AE39,CB!$D$38:$D$43,1)))*( INDEX(CB!$K$38:$K$43,MATCH('1'!AE39, CB!$D$38:$D$43,1)+1)- INDEX(CB!$K$38:$K$43,MATCH('1'!AE39, CB!$D$38:$D$43,1)))/( INDEX(CB!$D$38:$D$43,MATCH('1'!AE39, CB!$D$38:$D$43,1)+1)- INDEX(CB!$D$38:$D$43,MATCH('1'!AE39,CB!$D$38:$D$43,1))),IF(AND('1'!AF39=CB!$A$44, '1'!AG39=CB!$B$44),INDEX(CB!$K$44:$K$49,MATCH('1'!AE39, CB!$D$44:$D$49,1))+('1'!AE39- INDEX(CB!$D$44:$D$49,MATCH('1'!AE39,CB!$D$44:$D$49,1)))*( INDEX(CB!$K$44:$K$49,MATCH('1'!AE39, CB!$D$44:$D$49,1)+1)- INDEX(CB!$K$44:$K$49,MATCH('1'!AE39, CB!$D$44:$D$49,1)))/( INDEX(CB!$D$44:$D$49,MATCH('1'!AE39, CB!$D$44:$D$49,1)+1)- INDEX(CB!$D$44:$D$49,MATCH('1'!AE39,CB!$D$44:$D$49,1))),IF(AND('1'!AF39=CB!$A$50, '1'!AG39=CB!$B$50),INDEX(CB!$K$50:$K$55,MATCH('1'!AE39, CB!$D$50:$D$55,1))+('1'!AE39- INDEX(CB!$D$50:$D$55,MATCH('1'!AE39,CB!$D$50:$D$55,1)))*( INDEX(CB!$K$50:$K$55,MATCH('1'!AE39, CB!$D$50:$D$55,1)+1)- INDEX(CB!$K$50:$K$55,MATCH('1'!AE39, CB!$D$50:$D$55,1)))/( INDEX(CB!$D$50:$D$55,MATCH('1'!AE39, CB!$D$50:$D$55,1)+1)- INDEX(CB!$D$50:$D$55,MATCH('1'!AE39,CB!$D$50:$D$55,1))),IF(AND('1'!AF39=CB!$A$56, '1'!AG39=CB!$B$56),INDEX(CB!$K$56:$K$61,MATCH('1'!AE39, CB!$D$56:$D$61,1))+('1'!AE39- INDEX(CB!$D$56:$D$61,MATCH('1'!AE39,CB!$D$56:$D$61,1)))*( INDEX(CB!$K$56:$K$61,MATCH('1'!AE39, CB!$D$56:$D$61,1)+1)- INDEX(CB!$K$56:$K$61,MATCH('1'!AE39, CB!$D$56:$D$61,1)))/( INDEX(CB!$D$56:$D$61,MATCH('1'!AE39, CB!$D$56:$D$61,1)+1)- INDEX(CB!$D$56:$D$61,MATCH('1'!AE39,CB!$D$56:$D$61,1))),IF(AND('1'!AF39=CB!$A$62, '1'!AG39=CB!$B$62),INDEX(CB!$K$62:$K$67,MATCH('1'!AE39, CB!$D$62:$D$67,1))+('1'!AE39- INDEX(CB!$D$62:$D$67,MATCH('1'!AE39,CB!$D$62:$D$67,1)))*( INDEX(CB!$K$62:$K$67,MATCH('1'!AE39, CB!$D$62:$D$67,1)+1)- INDEX(CB!$K$62:$K$67,MATCH('1'!AE39, CB!$D$62:$D$67,1)))/( INDEX(CB!$D$62:$D$67,MATCH('1'!AE39, CB!$D$62:$D$67,1)+1)- INDEX(CB!$D$62:$D$67,MATCH('1'!AE39,CB!$D$62:$D$67,1))),IF(AND('1'!AF39=CB!$A$68, '1'!AG39=CB!$B$68),INDEX(CB!$K$68:$K$73,MATCH('1'!AE39, CB!$D$68:$D$73,1))+('1'!AE39- INDEX(CB!$D$68:$D$73,MATCH('1'!AE39,CB!$D$68:$D$73,1)))*( INDEX(CB!$K$68:$K$73,MATCH('1'!AE39, CB!$D$68:$D$73,1)+1)- INDEX(CB!$K$68:$K$73,MATCH('1'!AE39, CB!$D$68:$D$73,1)))/(INDEX(CB!$D$68:$D$73,MATCH('1'!AE39, CB!$D$68:$D$73,1)+1)- INDEX(CB!$D$68:$D$73,MATCH('1'!AE39,CB!$D$68:$D$73,1))),IF(AND('1'!AF39=CB!$A$74, '1'!AG39=CB!$B$74),INDEX(CB!$K$74:$K$79,MATCH('1'!AE39, CB!$D$74:$D$79,1))+('1'!AE39- INDEX(CB!$D$74:$D$79,MATCH('1'!AE39,CB!$D$74:$D$79,1)))*( INDEX(CB!$K$74:$K$79,MATCH('1'!AE39, CB!$D$74:$D$79,1)+1)- INDEX(CB!$K$74:$K$79,MATCH('1'!AE39, CB!$D$74:$D$79,1)))/(INDEX(CB!$D$74:$D$79,MATCH('1'!AE39, CB!$D$74:$D$79,1)+1)- INDEX(CB!$D$74:$D$79,MATCH('1'!AE39,CB!$D$74:$D$79,1))),IF(AND('1'!AF39=CB!$A$80, '1'!AG39=CB!$B$80),INDEX(CB!$K$80:$K$85,MATCH('1'!AE39, CB!$D$80:$D$85,1))+('1'!AE39- INDEX(CB!$D$80:$D$85,MATCH('1'!AE39,CB!$D$80:$D$85,1)))*( INDEX(CB!$K$80:$K$85,MATCH('1'!AE39, CB!$D$80:$D$85,1)+1)- INDEX(CB!$K$80:$K$85,MATCH('1'!AE39, CB!$D$80:$D$85,1)))/(INDEX(CB!$D$80:$D$85,MATCH('1'!AE39, CB!$D$80:$D$85,1)+1)- INDEX(CB!$D$80:$D$85,MATCH('1'!AE39,CB!$D$80:$D$85,1))),IF(AND('1'!AF39=CB!$A$86, '1'!AG39=CB!$B$86),INDEX(CB!$K$86:$K$91,MATCH('1'!AE39, CB!$D$86:$D$91,1))+('1'!AE39- INDEX(CB!$D$86:$D$91,MATCH('1'!AE39,CB!$D$86:$D$91,1)))*( INDEX(CB!$K$86:$K$91,MATCH('1'!AE39, CB!$D$86:$D$91,1)+1)- INDEX(CB!$K$86:$K$91,MATCH('1'!AE39, CB!$D$86:$D$91,1)))/(INDEX(CB!$D$86:$D$91,MATCH('1'!AE39, CB!$D$86:$D$91,1)+1)- INDEX(CB!$D$86:$D$91,MATCH('1'!AE39,CB!$D$86:$D$91,1))),IF(AND('1'!AF39=CB!$A$92, '1'!AG39=CB!$B$92),INDEX(CB!$K$92:$K$97,MATCH('1'!AE39, CB!$D$92:$D$97,1))+('1'!AE39- INDEX(CB!$D$92:$D$97,MATCH('1'!AE39,CB!$D$92:$D$97,1)))*( INDEX(CB!$K$92:$K$97,MATCH('1'!AE39, CB!$D$92:$D$97,1)+1)- INDEX(CB!$K$92:$K$97,MATCH('1'!AE39, CB!$D$92:$D$97,1)))/(INDEX(CB!$D$92:$D$97,MATCH('1'!AE39, CB!$D$92:$D$97,1)+1)- INDEX(CB!$D$92:$D$97,MATCH('1'!AE39,CB!$D$92:$D$97,1))),IF(AND('1'!AF39=CB!$A$98, '1'!AG39=CB!$B$98),INDEX(CB!$K$98:$K$103,MATCH('1'!AE39, CB!$D$98:$D$103,1))+('1'!AE39- INDEX(CB!$D$98:$D$103,MATCH('1'!AE39,CB!$D$98:$D$103,1)))*( INDEX(CB!$K$98:$K$103,MATCH('1'!AE39, CB!$D$98:$D$103,1)+1)- INDEX(CB!$K$98:$K$103,MATCH('1'!AE39, CB!$D$98:$D$103,1)))/(INDEX(CB!$D$98:$D$103,MATCH('1'!AE39, CB!$D$98:$D$103,1)+1)- INDEX(CB!$D$98:$D$103,MATCH('1'!AE39,CB!$D$98:$D$103,1))),IF(AND('1'!AF39=CB!$A$104, '1'!AG39=CB!$B$104),INDEX(CB!$K$104:$K$109,MATCH('1'!AE39, CB!$D$104:$D$109,1))+('1'!AE39- INDEX(CB!$D$104:$D$109,MATCH('1'!AE39,CB!$D$104:$D$109,1)))*( INDEX(CB!$K$104:$K$109,MATCH('1'!AE39, CB!$D$104:$D$109,1)+1)- INDEX(CB!$K$104:$K$109,MATCH('1'!AE39, CB!$D$104:$D$109,1)))/(INDEX(CB!$D$104:$D$109,MATCH('1'!AE39, CB!$D$104:$D$109,1)+1)- INDEX(CB!$D$104:$D$109,MATCH('1'!AE39,CB!$D$104:$D$109,1))),0))))))))))))))))))</f>
        <v>0</v>
      </c>
      <c r="AJ39" s="33">
        <f>IF(AND('1'!AF39=CB!$A$2, '1'!AG39=CB!$B$2),INDEX(CB!$I$2:$I$7,MATCH('1'!AE39, CB!$D$2:$D$7,1))+('1'!AE39- INDEX(CB!$D$2:$D$7,MATCH('1'!AE39,CB!$D$2:$D$7,1)))*( INDEX(CB!$I$2:$I$7,MATCH('1'!AE39, CB!$D$2:$D$7,1)+1)- INDEX(CB!$I$2:$I$7,MATCH('1'!AE39, CB!$D$2:$D$7,1)))/( INDEX(CB!$D$2:$D$7,MATCH('1'!AE39, CB!$D$2:$D$7,1)+1)- INDEX(CB!$D$2:$D$7,MATCH('1'!AE39,CB!$D$2:$D$7,1))),IF(AND('1'!AF39=CB!$A$8, '1'!AG39=CB!$B$8),INDEX(CB!$I$8:$I$13,MATCH('1'!AE39, CB!$D$8:$D$13,1))+('1'!AE39- INDEX(CB!$D$8:$D$13,MATCH('1'!AE39,CB!$D$8:$D$13,1)))*( INDEX(CB!$I$8:$I$13,MATCH('1'!AE39, CB!$D$8:$D$13,1)+1)- INDEX(CB!$I$8:$I$13,MATCH('1'!AE39, CB!$D$8:$D$13,1)))/( INDEX(CB!$D$8:$D$13,MATCH('1'!AE39, CB!$D$8:$D$13,1)+1)- INDEX(CB!$D$8:$D$13,MATCH('1'!AE39,CB!$D$8:$D$13,1))),IF(AND('1'!AF39=CB!$A$14, '1'!AG39=CB!$B$14),INDEX(CB!$I$14:$I$19,MATCH('1'!AE39, CB!$D$14:$D$19,1))+('1'!AE39- INDEX(CB!$D$14:$D$19,MATCH('1'!AE39,CB!$D$14:$D$19,1)))*( INDEX(CB!$I$14:$I$19,MATCH('1'!AE39, CB!$D$14:$D$19,1)+1)- INDEX(CB!$I$14:$I$19,MATCH('1'!AE39, CB!$D$14:$D$19,1)))/( INDEX(CB!$D$14:$D$19,MATCH('1'!AE39, CB!$D$14:$D$19,1)+1)- INDEX(CB!$D$14:$D$19,MATCH('1'!AE39,CB!$D$14:$D$19,1))),IF(AND('1'!AF39=CB!$A$20, '1'!AG39=CB!$B$20),INDEX(CB!$I$20:$I$25,MATCH('1'!AE39, CB!$D$20:$D$25,1))+('1'!AE39- INDEX(CB!$D$20:$D$25,MATCH('1'!AE39,CB!$D$20:$D$25,1)))*( INDEX(CB!$I$20:$I$25,MATCH('1'!AE39, CB!$D$20:$D$25,1)+1)- INDEX(CB!$I$20:$I$25,MATCH('1'!AE39, CB!$D$20:$D$25,1)))/( INDEX(CB!$D$20:$D$25,MATCH('1'!AE39, CB!$D$20:$D$25,1)+1)- INDEX(CB!$D$20:$D$25,MATCH('1'!AE39,CB!$D$20:$D$25,1))),IF(AND('1'!AF39=CB!$A$26, '1'!AG39=CB!$B$26),INDEX(CB!$I$26:$I$31,MATCH('1'!AE39, CB!$D$26:$D$31,1))+('1'!AE39- INDEX(CB!$D$26:$D$31,MATCH('1'!AE39,CB!$D$26:$D$31,1)))*( INDEX(CB!$I$26:$I$31,MATCH('1'!AE39, CB!$D$26:$D$31,1)+1)- INDEX(CB!$I$26:$I$31,MATCH('1'!AE39, CB!$D$26:$D$31,1)))/( INDEX(CB!$D$26:$D$31,MATCH('1'!AE39, CB!$D$26:$D$31,1)+1)- INDEX(CB!$D$26:$D$31,MATCH('1'!AE39,CB!$D$26:$D$31,1))),IF(AND('1'!AF39=CB!$A$32, '1'!AG39=CB!$B$32),INDEX(CB!$I$32:$I$37,MATCH('1'!AE39, CB!$D$32:$D$37,1))+('1'!AE39- INDEX(CB!$D$32:$D$37,MATCH('1'!AE39,CB!$D$32:$D$37,1)))*( INDEX(CB!$I$32:$I$37,MATCH('1'!AE39, CB!$D$32:$D$37,1)+1)- INDEX(CB!$I$32:$I$37,MATCH('1'!AE39, CB!$D$32:$D$37,1)))/( INDEX(CB!$D$32:$D$37,MATCH('1'!AE39, CB!$D$32:$D$37,1)+1)- INDEX(CB!$D$32:$D$37,MATCH('1'!AE39,CB!$D$32:$D$37,1))),IF(AND('1'!AF39=CB!$A$38, '1'!AG39=CB!$B$38),INDEX(CB!$I$38:$I$43,MATCH('1'!AE39, CB!$D$38:$D$43,1))+('1'!AE39- INDEX(CB!$D$38:$D$43,MATCH('1'!AE39,CB!$D$38:$D$43,1)))*( INDEX(CB!$I$38:$I$43,MATCH('1'!AE39, CB!$D$38:$D$43,1)+1)- INDEX(CB!$I$38:$I$43,MATCH('1'!AE39, CB!$D$38:$D$43,1)))/( INDEX(CB!$D$38:$D$43,MATCH('1'!AE39, CB!$D$38:$D$43,1)+1)- INDEX(CB!$D$38:$D$43,MATCH('1'!AE39,CB!$D$38:$D$43,1))),IF(AND('1'!AF39=CB!$A$44, '1'!AG39=CB!$B$44),INDEX(CB!$I$44:$I$49,MATCH('1'!AE39, CB!$D$44:$D$49,1))+('1'!AE39- INDEX(CB!$D$44:$D$49,MATCH('1'!AE39,CB!$D$44:$D$49,1)))*( INDEX(CB!$I$44:$I$49,MATCH('1'!AE39, CB!$D$44:$D$49,1)+1)- INDEX(CB!$I$44:$I$49,MATCH('1'!AE39, CB!$D$44:$D$49,1)))/( INDEX(CB!$D$44:$D$49,MATCH('1'!AE39, CB!$D$44:$D$49,1)+1)- INDEX(CB!$D$44:$D$49,MATCH('1'!AE39,CB!$D$44:$D$49,1))),IF(AND('1'!AF39=CB!$A$50, '1'!AG39=CB!$B$50),INDEX(CB!$I$50:$I$55,MATCH('1'!AE39, CB!$D$50:$D$55,1))+('1'!AE39- INDEX(CB!$D$50:$D$55,MATCH('1'!AE39,CB!$D$50:$D$55,1)))*( INDEX(CB!$I$50:$I$55,MATCH('1'!AE39, CB!$D$50:$D$55,1)+1)- INDEX(CB!$I$50:$I$55,MATCH('1'!AE39, CB!$D$50:$D$55,1)))/( INDEX(CB!$D$50:$D$55,MATCH('1'!AE39, CB!$D$50:$D$55,1)+1)- INDEX(CB!$D$50:$D$55,MATCH('1'!AE39,CB!$D$50:$D$55,1))),IF(AND('1'!AF39=CB!$A$56, '1'!AG39=CB!$B$56),INDEX(CB!$I$56:$I$61,MATCH('1'!AE39, CB!$D$56:$D$61,1))+('1'!AE39- INDEX(CB!$D$56:$D$61,MATCH('1'!AE39,CB!$D$56:$D$61,1)))*( INDEX(CB!$I$56:$I$61,MATCH('1'!AE39, CB!$D$56:$D$61,1)+1)- INDEX(CB!$I$56:$I$61,MATCH('1'!AE39, CB!$D$56:$D$61,1)))/( INDEX(CB!$D$56:$D$61,MATCH('1'!AE39, CB!$D$56:$D$61,1)+1)- INDEX(CB!$D$56:$D$61,MATCH('1'!AE39,CB!$D$56:$D$61,1))),IF(AND('1'!AF39=CB!$A$62, '1'!AG39=CB!$B$62),INDEX(CB!$I$62:$I$67,MATCH('1'!AE39, CB!$D$62:$D$67,1))+('1'!AE39- INDEX(CB!$D$62:$D$67,MATCH('1'!AE39,CB!$D$62:$D$67,1)))*( INDEX(CB!$I$62:$I$67,MATCH('1'!AE39, CB!$D$62:$D$67,1)+1)- INDEX(CB!$I$62:$I$67,MATCH('1'!AE39, CB!$D$62:$D$67,1)))/( INDEX(CB!$D$62:$D$67,MATCH('1'!AE39, CB!$D$62:$D$67,1)+1)- INDEX(CB!$D$62:$D$67,MATCH('1'!AE39,CB!$D$62:$D$67,1))),IF(AND('1'!AF39=CB!$A$68, '1'!AG39=CB!$B$68),INDEX(CB!$I$68:$I$73,MATCH('1'!AE39, CB!$D$68:$D$73,1))+('1'!AE39- INDEX(CB!$D$68:$D$73,MATCH('1'!AE39,CB!$D$68:$D$73,1)))*( INDEX(CB!$I$68:$I$73,MATCH('1'!AE39, CB!$D$68:$D$73,1)+1)- INDEX(CB!$I$68:$I$73,MATCH('1'!AE39, CB!$D$68:$D$73,1)))/(INDEX(CB!$D$68:$D$73,MATCH('1'!AE39, CB!$D$68:$D$73,1)+1)- INDEX(CB!$D$68:$D$73,MATCH('1'!AE39,CB!$D$68:$D$73,1))),IF(AND('1'!AF39=CB!$A$74, '1'!AG39=CB!$B$74),INDEX(CB!$I$74:$I$79,MATCH('1'!AE39, CB!$D$74:$D$79,1))+('1'!AE39- INDEX(CB!$D$74:$D$79,MATCH('1'!AE39,CB!$D$74:$D$79,1)))*( INDEX(CB!$I$74:$I$79,MATCH('1'!AE39, CB!$D$74:$D$79,1)+1)- INDEX(CB!$I$74:$I$79,MATCH('1'!AE39, CB!$D$74:$D$79,1)))/(INDEX(CB!$D$74:$D$79,MATCH('1'!AE39, CB!$D$74:$D$79,1)+1)- INDEX(CB!$D$74:$D$79,MATCH('1'!AE39,CB!$D$74:$D$79,1))),IF(AND('1'!AF39=CB!$A$80, '1'!AG39=CB!$B$80),INDEX(CB!$I$80:$I$85,MATCH('1'!AE39, CB!$D$80:$D$85,1))+('1'!AE39- INDEX(CB!$D$80:$D$85,MATCH('1'!AE39,CB!$D$80:$D$85,1)))*( INDEX(CB!$I$80:$I$85,MATCH('1'!AE39, CB!$D$80:$D$85,1)+1)- INDEX(CB!$I$80:$I$85,MATCH('1'!AE39, CB!$D$80:$D$85,1)))/(INDEX(CB!$D$80:$D$85,MATCH('1'!AE39, CB!$D$80:$D$85,1)+1)- INDEX(CB!$D$80:$D$85,MATCH('1'!AE39,CB!$D$80:$D$85,1))),IF(AND('1'!AF39=CB!$A$86, '1'!AG39=CB!$B$86),INDEX(CB!$I$86:$I$91,MATCH('1'!AE39, CB!$D$86:$D$91,1))+('1'!AE39- INDEX(CB!$D$86:$D$91,MATCH('1'!AE39,CB!$D$86:$D$91,1)))*( INDEX(CB!$I$86:$I$91,MATCH('1'!AE39, CB!$D$86:$D$91,1)+1)- INDEX(CB!$I$86:$I$91,MATCH('1'!AE39, CB!$D$86:$D$91,1)))/(INDEX(CB!$D$86:$D$91,MATCH('1'!AE39, CB!$D$86:$D$91,1)+1)- INDEX(CB!$D$86:$D$91,MATCH('1'!AE39,CB!$D$86:$D$91,1))),IF(AND('1'!AF39=CB!$A$92, '1'!AG39=CB!$B$92),INDEX(CB!$I$92:$I$97,MATCH('1'!AE39, CB!$D$92:$D$97,1))+('1'!AE39- INDEX(CB!$D$92:$D$97,MATCH('1'!AE39,CB!$D$92:$D$97,1)))*( INDEX(CB!$I$92:$I$97,MATCH('1'!AE39, CB!$D$92:$D$97,1)+1)- INDEX(CB!$I$92:$I$97,MATCH('1'!AE39, CB!$D$92:$D$97,1)))/(INDEX(CB!$D$92:$D$97,MATCH('1'!AE39, CB!$D$92:$D$97,1)+1)- INDEX(CB!$D$92:$D$97,MATCH('1'!AE39,CB!$D$92:$D$97,1))),IF(AND('1'!AF39=CB!$A$98, '1'!AG39=CB!$B$98),INDEX(CB!$I$98:$I$103,MATCH('1'!AE39, CB!$D$98:$D$103,1))+('1'!AE39- INDEX(CB!$D$98:$D$103,MATCH('1'!AE39,CB!$D$98:$D$103,1)))*( INDEX(CB!$I$98:$I$103,MATCH('1'!AE39, CB!$D$98:$D$103,1)+1)- INDEX(CB!$I$98:$I$103,MATCH('1'!AE39, CB!$D$98:$D$103,1)))/(INDEX(CB!$D$98:$D$103,MATCH('1'!AE39, CB!$D$98:$D$103,1)+1)- INDEX(CB!$D$98:$D$103,MATCH('1'!AE39,CB!$D$98:$D$103,1))),IF(AND('1'!AF39=CB!$A$104, '1'!AG39=CB!$B$104),INDEX(CB!$I$104:$I$109,MATCH('1'!AE39, CB!$D$104:$D$109,1))+('1'!AE39- INDEX(CB!$D$104:$D$109,MATCH('1'!AE39,CB!$D$104:$D$109,1)))*( INDEX(CB!$I$104:$I$109,MATCH('1'!AE39, CB!$D$104:$D$109,1)+1)- INDEX(CB!$I$104:$I$109,MATCH('1'!AE39, CB!$D$104:$D$109,1)))/(INDEX(CB!$D$104:$D$109,MATCH('1'!AE39, CB!$D$104:$D$109,1)+1)- INDEX(CB!$D$104:$D$109,MATCH('1'!AE39,CB!$D$104:$D$109,1))),0))))))))))))))))))</f>
        <v>0</v>
      </c>
      <c r="AK39" s="33">
        <f>IF(AND('1'!AF39=CB!$A$2, '1'!AG39=CB!$B$2),INDEX(CB!$C$2:$C$7,MATCH('1'!AE39, CB!$D$2:$D$7,1))+('1'!AE39- INDEX(CB!$D$2:$D$7,MATCH('1'!AE39,CB!$D$2:$D$7,1)))*( INDEX(CB!$C$2:$C$7,MATCH('1'!AE39, CB!$D$2:$D$7,1)+1)- INDEX(CB!$C$2:$C$7,MATCH('1'!AE39, CB!$D$2:$D$7,1)))/( INDEX(CB!$D$2:$D$7,MATCH('1'!AE39, CB!$D$2:$D$7,1)+1)- INDEX(CB!$D$2:$D$7,MATCH('1'!AE39,CB!$D$2:$D$7,1))),IF(AND('1'!AF39=CB!$A$8, '1'!AG39=CB!$B$8),INDEX(CB!$C$8:$C$13,MATCH('1'!AE39, CB!$D$8:$D$13,1))+('1'!AE39- INDEX(CB!$D$8:$D$13,MATCH('1'!AE39,CB!$D$8:$D$13,1)))*( INDEX(CB!$C$8:$C$13,MATCH('1'!AE39, CB!$D$8:$D$13,1)+1)- INDEX(CB!$C$8:$C$13,MATCH('1'!AE39, CB!$D$8:$D$13,1)))/( INDEX(CB!$D$8:$D$13,MATCH('1'!AE39, CB!$D$8:$D$13,1)+1)- INDEX(CB!$D$8:$D$13,MATCH('1'!AE39,CB!$D$8:$D$13,1))),IF(AND('1'!AF39=CB!$A$14, '1'!AG39=CB!$B$14),INDEX(CB!$C$14:$C$19,MATCH('1'!AE39, CB!$D$14:$D$19,1))+('1'!AE39- INDEX(CB!$D$14:$D$19,MATCH('1'!AE39,CB!$D$14:$D$19,1)))*( INDEX(CB!$C$14:$C$19,MATCH('1'!AE39, CB!$D$14:$D$19,1)+1)- INDEX(CB!$C$14:$C$19,MATCH('1'!AE39, CB!$D$14:$D$19,1)))/( INDEX(CB!$D$14:$D$19,MATCH('1'!AE39, CB!$D$14:$D$19,1)+1)- INDEX(CB!$D$14:$D$19,MATCH('1'!AE39,CB!$D$14:$D$19,1))),IF(AND('1'!AF39=CB!$A$20, '1'!AG39=CB!$B$20),INDEX(CB!$C$20:$C$25,MATCH('1'!AE39, CB!$D$20:$D$25,1))+('1'!AE39- INDEX(CB!$D$20:$D$25,MATCH('1'!AE39,CB!$D$20:$D$25,1)))*( INDEX(CB!$C$20:$C$25,MATCH('1'!AE39, CB!$D$20:$D$25,1)+1)- INDEX(CB!$C$20:$C$25,MATCH('1'!AE39, CB!$D$20:$D$25,1)))/( INDEX(CB!$D$20:$D$25,MATCH('1'!AE39, CB!$D$20:$D$25,1)+1)- INDEX(CB!$D$20:$D$25,MATCH('1'!AE39,CB!$D$20:$D$25,1))),IF(AND('1'!AF39=CB!$A$26, '1'!AG39=CB!$B$26),INDEX(CB!$C$26:$C$31,MATCH('1'!AE39, CB!$D$26:$D$31,1))+('1'!AE39- INDEX(CB!$D$26:$D$31,MATCH('1'!AE39,CB!$D$26:$D$31,1)))*( INDEX(CB!$C$26:$C$31,MATCH('1'!AE39, CB!$D$26:$D$31,1)+1)- INDEX(CB!$C$26:$C$31,MATCH('1'!AE39, CB!$D$26:$D$31,1)))/( INDEX(CB!$D$26:$D$31,MATCH('1'!AE39, CB!$D$26:$D$31,1)+1)- INDEX(CB!$D$26:$D$31,MATCH('1'!AE39,CB!$D$26:$D$31,1))),IF(AND('1'!AF39=CB!$A$32, '1'!AG39=CB!$B$32),INDEX(CB!$C$32:$C$37,MATCH('1'!AE39, CB!$D$32:$D$37,1))+('1'!AE39- INDEX(CB!$D$32:$D$37,MATCH('1'!AE39,CB!$D$32:$D$37,1)))*( INDEX(CB!$C$32:$C$37,MATCH('1'!AE39, CB!$D$32:$D$37,1)+1)- INDEX(CB!$C$32:$C$37,MATCH('1'!AE39, CB!$D$32:$D$37,1)))/( INDEX(CB!$D$32:$D$37,MATCH('1'!AE39, CB!$D$32:$D$37,1)+1)- INDEX(CB!$D$32:$D$37,MATCH('1'!AE39,CB!$D$32:$D$37,1))),IF(AND('1'!AF39=CB!$A$38, '1'!AG39=CB!$B$38),INDEX(CB!$C$38:$C$43,MATCH('1'!AE39, CB!$D$38:$D$43,1))+('1'!AE39- INDEX(CB!$D$38:$D$43,MATCH('1'!AE39,CB!$D$38:$D$43,1)))*( INDEX(CB!$C$38:$C$43,MATCH('1'!AE39, CB!$D$38:$D$43,1)+1)- INDEX(CB!$C$38:$C$43,MATCH('1'!AE39, CB!$D$38:$D$43,1)))/( INDEX(CB!$D$38:$D$43,MATCH('1'!AE39, CB!$D$38:$D$43,1)+1)- INDEX(CB!$D$38:$D$43,MATCH('1'!AE39,CB!$D$38:$D$43,1))),IF(AND('1'!AF39=CB!$A$44, '1'!AG39=CB!$B$44),INDEX(CB!$C$44:$C$49,MATCH('1'!AE39, CB!$D$44:$D$49,1))+('1'!AE39- INDEX(CB!$D$44:$D$49,MATCH('1'!AE39,CB!$D$44:$D$49,1)))*( INDEX(CB!$C$44:$C$49,MATCH('1'!AE39, CB!$D$44:$D$49,1)+1)- INDEX(CB!$C$44:$C$49,MATCH('1'!AE39, CB!$D$44:$D$49,1)))/( INDEX(CB!$D$44:$D$49,MATCH('1'!AE39, CB!$D$44:$D$49,1)+1)- INDEX(CB!$D$44:$D$49,MATCH('1'!AE39,CB!$D$44:$D$49,1))),IF(AND('1'!AF39=CB!$A$50, '1'!AG39=CB!$B$50),INDEX(CB!$C$50:$C$55,MATCH('1'!AE39, CB!$D$50:$D$55,1))+('1'!AE39- INDEX(CB!$D$50:$D$55,MATCH('1'!AE39,CB!$D$50:$D$55,1)))*( INDEX(CB!$C$50:$C$55,MATCH('1'!AE39, CB!$D$50:$D$55,1)+1)- INDEX(CB!$C$50:$C$55,MATCH('1'!AE39, CB!$D$50:$D$55,1)))/( INDEX(CB!$D$50:$D$55,MATCH('1'!AE39, CB!$D$50:$D$55,1)+1)- INDEX(CB!$D$50:$D$55,MATCH('1'!AE39,CB!$D$50:$D$55,1))),IF(AND('1'!AF39=CB!$A$56, '1'!AG39=CB!$B$56),INDEX(CB!$C$56:$C$61,MATCH('1'!AE39, CB!$D$56:$D$61,1))+('1'!AE39- INDEX(CB!$D$56:$D$61,MATCH('1'!AE39,CB!$D$56:$D$61,1)))*( INDEX(CB!$C$56:$C$61,MATCH('1'!AE39, CB!$D$56:$D$61,1)+1)- INDEX(CB!$C$56:$C$61,MATCH('1'!AE39, CB!$D$56:$D$61,1)))/( INDEX(CB!$D$56:$D$61,MATCH('1'!AE39, CB!$D$56:$D$61,1)+1)- INDEX(CB!$D$56:$D$61,MATCH('1'!AE39,CB!$D$56:$D$61,1))),IF(AND('1'!AF39=CB!$A$62, '1'!AG39=CB!$B$62),INDEX(CB!$C$62:$C$67,MATCH('1'!AE39, CB!$D$62:$D$67,1))+('1'!AE39- INDEX(CB!$D$62:$D$67,MATCH('1'!AE39,CB!$D$62:$D$67,1)))*( INDEX(CB!$C$62:$C$67,MATCH('1'!AE39, CB!$D$62:$D$67,1)+1)- INDEX(CB!$C$62:$C$67,MATCH('1'!AE39, CB!$D$62:$D$67,1)))/( INDEX(CB!$D$62:$D$67,MATCH('1'!AE39, CB!$D$62:$D$67,1)+1)- INDEX(CB!$D$62:$D$67,MATCH('1'!AE39,CB!$D$62:$D$67,1))),IF(AND('1'!AF39=CB!$A$68, '1'!AG39=CB!$B$68),INDEX(CB!$C$68:$C$73,MATCH('1'!AE39, CB!$D$68:$D$73,1))+('1'!AE39- INDEX(CB!$D$68:$D$73,MATCH('1'!AE39,CB!$D$68:$D$73,1)))*( INDEX(CB!$C$68:$C$73,MATCH('1'!AE39, CB!$D$68:$D$73,1)+1)- INDEX(CB!$C$68:$C$73,MATCH('1'!AE39, CB!$D$68:$D$73,1)))/(INDEX(CB!$D$68:$D$73,MATCH('1'!AE39, CB!$D$68:$D$73,1)+1)- INDEX(CB!$D$68:$D$73,MATCH('1'!AE39,CB!$D$68:$D$73,1))),IF(AND('1'!AF39=CB!$A$74, '1'!AG39=CB!$B$74),INDEX(CB!$C$74:$C$79,MATCH('1'!AE39, CB!$D$74:$D$79,1))+('1'!AE39- INDEX(CB!$D$74:$D$79,MATCH('1'!AE39,CB!$D$74:$D$79,1)))*( INDEX(CB!$C$74:$C$79,MATCH('1'!AE39, CB!$D$74:$D$79,1)+1)- INDEX(CB!$C$74:$C$79,MATCH('1'!AE39, CB!$D$74:$D$79,1)))/(INDEX(CB!$D$74:$D$79,MATCH('1'!AE39, CB!$D$74:$D$79,1)+1)- INDEX(CB!$D$74:$D$79,MATCH('1'!AE39,CB!$D$74:$D$79,1))),IF(AND('1'!AF39=CB!$A$80, '1'!AG39=CB!$B$80),INDEX(CB!$C$80:$C$85,MATCH('1'!AE39, CB!$D$80:$D$85,1))+('1'!AE39- INDEX(CB!$D$80:$D$85,MATCH('1'!AE39,CB!$D$80:$D$85,1)))*( INDEX(CB!$C$80:$C$85,MATCH('1'!AE39, CB!$D$80:$D$85,1)+1)- INDEX(CB!$C$80:$C$85,MATCH('1'!AE39, CB!$D$80:$D$85,1)))/(INDEX(CB!$D$80:$D$85,MATCH('1'!AE39, CB!$D$80:$D$85,1)+1)- INDEX(CB!$D$80:$D$85,MATCH('1'!AE39,CB!$D$80:$D$85,1))),IF(AND('1'!AF39=CB!$A$86, '1'!AG39=CB!$B$86),INDEX(CB!$C$86:$C$91,MATCH('1'!AE39, CB!$D$86:$D$91,1))+('1'!AE39- INDEX(CB!$D$86:$D$91,MATCH('1'!AE39,CB!$D$86:$D$91,1)))*( INDEX(CB!$C$86:$C$91,MATCH('1'!AE39, CB!$D$86:$D$91,1)+1)- INDEX(CB!$C$86:$C$91,MATCH('1'!AE39, CB!$D$86:$D$91,1)))/(INDEX(CB!$D$86:$D$91,MATCH('1'!AE39, CB!$D$86:$D$91,1)+1)- INDEX(CB!$D$86:$D$91,MATCH('1'!AE39,CB!$D$86:$D$91,1))),IF(AND('1'!AF39=CB!$A$92, '1'!AG39=CB!$B$92),INDEX(CB!$C$92:$C$97,MATCH('1'!AE39, CB!$D$92:$D$97,1))+('1'!AE39- INDEX(CB!$D$92:$D$97,MATCH('1'!AE39,CB!$D$92:$D$97,1)))*( INDEX(CB!$C$92:$C$97,MATCH('1'!AE39, CB!$D$92:$D$97,1)+1)- INDEX(CB!$C$92:$C$97,MATCH('1'!AE39, CB!$D$92:$D$97,1)))/(INDEX(CB!$D$92:$D$97,MATCH('1'!AE39, CB!$D$92:$D$97,1)+1)- INDEX(CB!$D$92:$D$97,MATCH('1'!AE39,CB!$D$92:$D$97,1))),IF(AND('1'!AF39=CB!$A$98, '1'!AG39=CB!$B$98),INDEX(CB!$C$98:$C$103,MATCH('1'!AE39, CB!$D$98:$D$103,1))+('1'!AE39- INDEX(CB!$D$98:$D$103,MATCH('1'!AE39,CB!$D$98:$D$103,1)))*( INDEX(CB!$C$98:$C$103,MATCH('1'!AE39, CB!$D$98:$D$103,1)+1)- INDEX(CB!$C$98:$C$103,MATCH('1'!AE39, CB!$D$98:$D$103,1)))/(INDEX(CB!$D$98:$D$103,MATCH('1'!AE39, CB!$D$98:$D$103,1)+1)- INDEX(CB!$D$98:$D$103,MATCH('1'!AE39,CB!$D$98:$D$103,1))),IF(AND('1'!AF39=CB!$A$104, '1'!AG39=CB!$B$104),INDEX(CB!$C$104:$C$109,MATCH('1'!AE39, CB!$D$104:$D$109,1))+('1'!AE39- INDEX(CB!$D$104:$D$109,MATCH('1'!AE39,CB!$D$104:$D$109,1)))*( INDEX(CB!$C$104:$C$109,MATCH('1'!AE39, CB!$D$104:$D$109,1)+1)- INDEX(CB!$C$104:$C$109,MATCH('1'!AE39, CB!$D$104:$D$109,1)))/(INDEX(CB!$D$104:$D$109,MATCH('1'!AE39, CB!$D$104:$D$109,1)+1)- INDEX(CB!$D$104:$D$109,MATCH('1'!AE39,CB!$D$104:$D$109,1))),0))))))))))))))))))</f>
        <v>0</v>
      </c>
      <c r="AL39" s="33">
        <f>IF(AND('1'!AF39=CB!$A$2, '1'!AG39=CB!$B$2),INDEX(CB!$M$2:$M$7,MATCH('1'!AE39, CB!$D$2:$D$7,1))+('1'!AE39- INDEX(CB!$D$2:$D$7,MATCH('1'!AE39,CB!$D$2:$D$7,1)))*( INDEX(CB!$M$2:$M$7,MATCH('1'!AE39, CB!$D$2:$D$7,1)+1)- INDEX(CB!$M$2:$M$7,MATCH('1'!AE39, CB!$D$2:$D$7,1)))/( INDEX(CB!$D$2:$D$7,MATCH('1'!AE39, CB!$D$2:$D$7,1)+1)- INDEX(CB!$D$2:$D$7,MATCH('1'!AE39,CB!$D$2:$D$7,1))),IF(AND('1'!AF39=CB!$A$8, '1'!AG39=CB!$B$8),INDEX(CB!$M$8:$M$13,MATCH('1'!AE39, CB!$D$8:$D$13,1))+('1'!AE39- INDEX(CB!$D$8:$D$13,MATCH('1'!AE39,CB!$D$8:$D$13,1)))*( INDEX(CB!$M$8:$M$13,MATCH('1'!AE39, CB!$D$8:$D$13,1)+1)- INDEX(CB!$M$8:$M$13,MATCH('1'!AE39, CB!$D$8:$D$13,1)))/( INDEX(CB!$D$8:$D$13,MATCH('1'!AE39, CB!$D$8:$D$13,1)+1)- INDEX(CB!$D$8:$D$13,MATCH('1'!AE39,CB!$D$8:$D$13,1))),IF(AND('1'!AF39=CB!$A$14, '1'!AG39=CB!$B$14),INDEX(CB!$M$14:$M$19,MATCH('1'!AE39, CB!$D$14:$D$19,1))+('1'!AE39- INDEX(CB!$D$14:$D$19,MATCH('1'!AE39,CB!$D$14:$D$19,1)))*( INDEX(CB!$M$14:$M$19,MATCH('1'!AE39, CB!$D$14:$D$19,1)+1)- INDEX(CB!$M$14:$M$19,MATCH('1'!AE39, CB!$D$14:$D$19,1)))/( INDEX(CB!$D$14:$D$19,MATCH('1'!AE39, CB!$D$14:$D$19,1)+1)- INDEX(CB!$D$14:$D$19,MATCH('1'!AE39,CB!$D$14:$D$19,1))),IF(AND('1'!AF39=CB!$A$20, '1'!AG39=CB!$B$20),INDEX(CB!$M$20:$M$25,MATCH('1'!AE39, CB!$D$20:$D$25,1))+('1'!AE39- INDEX(CB!$D$20:$D$25,MATCH('1'!AE39,CB!$D$20:$D$25,1)))*( INDEX(CB!$M$20:$M$25,MATCH('1'!AE39, CB!$D$20:$D$25,1)+1)- INDEX(CB!$M$20:$M$25,MATCH('1'!AE39, CB!$D$20:$D$25,1)))/( INDEX(CB!$D$20:$D$25,MATCH('1'!AE39, CB!$D$20:$D$25,1)+1)- INDEX(CB!$D$20:$D$25,MATCH('1'!AE39,CB!$D$20:$D$25,1))),IF(AND('1'!AF39=CB!$A$26, '1'!AG39=CB!$B$26),INDEX(CB!$M$26:$M$31,MATCH('1'!AE39, CB!$D$26:$D$31,1))+('1'!AE39- INDEX(CB!$D$26:$D$31,MATCH('1'!AE39,CB!$D$26:$D$31,1)))*( INDEX(CB!$M$26:$M$31,MATCH('1'!AE39, CB!$D$26:$D$31,1)+1)- INDEX(CB!$M$26:$M$31,MATCH('1'!AE39, CB!$D$26:$D$31,1)))/( INDEX(CB!$D$26:$D$31,MATCH('1'!AE39, CB!$D$26:$D$31,1)+1)- INDEX(CB!$D$26:$D$31,MATCH('1'!AE39,CB!$D$26:$D$31,1))),IF(AND('1'!AF39=CB!$A$32, '1'!AG39=CB!$B$32),INDEX(CB!$M$32:$M$37,MATCH('1'!AE39, CB!$D$32:$D$37,1))+('1'!AE39- INDEX(CB!$D$32:$D$37,MATCH('1'!AE39,CB!$D$32:$D$37,1)))*( INDEX(CB!$M$32:$M$37,MATCH('1'!AE39, CB!$D$32:$D$37,1)+1)- INDEX(CB!$M$32:$M$37,MATCH('1'!AE39, CB!$D$32:$D$37,1)))/( INDEX(CB!$D$32:$D$37,MATCH('1'!AE39, CB!$D$32:$D$37,1)+1)- INDEX(CB!$D$32:$D$37,MATCH('1'!AE39,CB!$D$32:$D$37,1))),IF(AND('1'!AF39=CB!$A$38, '1'!AG39=CB!$B$38),INDEX(CB!$M$38:$M$43,MATCH('1'!AE39, CB!$D$38:$D$43,1))+('1'!AE39- INDEX(CB!$D$38:$D$43,MATCH('1'!AE39,CB!$D$38:$D$43,1)))*( INDEX(CB!$M$38:$M$43,MATCH('1'!AE39, CB!$D$38:$D$43,1)+1)- INDEX(CB!$M$38:$M$43,MATCH('1'!AE39, CB!$D$38:$D$43,1)))/( INDEX(CB!$D$38:$D$43,MATCH('1'!AE39, CB!$D$38:$D$43,1)+1)- INDEX(CB!$D$38:$D$43,MATCH('1'!AE39,CB!$D$38:$D$43,1))),IF(AND('1'!AF39=CB!$A$44, '1'!AG39=CB!$B$44),INDEX(CB!$M$44:$M$49,MATCH('1'!AE39, CB!$D$44:$D$49,1))+('1'!AE39- INDEX(CB!$D$44:$D$49,MATCH('1'!AE39,CB!$D$44:$D$49,1)))*( INDEX(CB!$M$44:$M$49,MATCH('1'!AE39, CB!$D$44:$D$49,1)+1)- INDEX(CB!$M$44:$M$49,MATCH('1'!AE39, CB!$D$44:$D$49,1)))/( INDEX(CB!$D$44:$D$49,MATCH('1'!AE39, CB!$D$44:$D$49,1)+1)- INDEX(CB!$D$44:$D$49,MATCH('1'!AE39,CB!$D$44:$D$49,1))),IF(AND('1'!AF39=CB!$A$50, '1'!AG39=CB!$B$50),INDEX(CB!$M$50:$M$55,MATCH('1'!AE39, CB!$D$50:$D$55,1))+('1'!AE39- INDEX(CB!$D$50:$D$55,MATCH('1'!AE39,CB!$D$50:$D$55,1)))*( INDEX(CB!$M$50:$M$55,MATCH('1'!AE39, CB!$D$50:$D$55,1)+1)- INDEX(CB!$M$50:$M$55,MATCH('1'!AE39, CB!$D$50:$D$55,1)))/( INDEX(CB!$D$50:$D$55,MATCH('1'!AE39, CB!$D$50:$D$55,1)+1)- INDEX(CB!$D$50:$D$55,MATCH('1'!AE39,CB!$D$50:$D$55,1))),IF(AND('1'!AF39=CB!$A$56, '1'!AG39=CB!$B$56),INDEX(CB!$M$56:$M$61,MATCH('1'!AE39, CB!$D$56:$D$61,1))+('1'!AE39- INDEX(CB!$D$56:$D$61,MATCH('1'!AE39,CB!$D$56:$D$61,1)))*( INDEX(CB!$M$56:$M$61,MATCH('1'!AE39, CB!$D$56:$D$61,1)+1)- INDEX(CB!$M$56:$M$61,MATCH('1'!AE39, CB!$D$56:$D$61,1)))/( INDEX(CB!$D$56:$D$61,MATCH('1'!AE39, CB!$D$56:$D$61,1)+1)- INDEX(CB!$D$56:$D$61,MATCH('1'!AE39,CB!$D$56:$D$61,1))),IF(AND('1'!AF39=CB!$A$62, '1'!AG39=CB!$B$62),INDEX(CB!$M$62:$M$67,MATCH('1'!AE39, CB!$D$62:$D$67,1))+('1'!AE39- INDEX(CB!$D$62:$D$67,MATCH('1'!AE39,CB!$D$62:$D$67,1)))*( INDEX(CB!$M$62:$M$67,MATCH('1'!AE39, CB!$D$62:$D$67,1)+1)- INDEX(CB!$M$62:$M$67,MATCH('1'!AE39, CB!$D$62:$D$67,1)))/( INDEX(CB!$D$62:$D$67,MATCH('1'!AE39, CB!$D$62:$D$67,1)+1)- INDEX(CB!$D$62:$D$67,MATCH('1'!AE39,CB!$D$62:$D$67,1))),IF(AND('1'!AF39=CB!$A$68, '1'!AG39=CB!$B$68),INDEX(CB!$M$68:$M$73,MATCH('1'!AE39, CB!$D$68:$D$73,1))+('1'!AE39- INDEX(CB!$D$68:$D$73,MATCH('1'!AE39,CB!$D$68:$D$73,1)))*( INDEX(CB!$M$68:$M$73,MATCH('1'!AE39, CB!$D$68:$D$73,1)+1)- INDEX(CB!$M$68:$M$73,MATCH('1'!AE39, CB!$D$68:$D$73,1)))/(INDEX(CB!$D$68:$D$73,MATCH('1'!AE39, CB!$D$68:$D$73,1)+1)- INDEX(CB!$D$68:$D$73,MATCH('1'!AE39,CB!$D$68:$D$73,1))),IF(AND('1'!AF39=CB!$A$74, '1'!AG39=CB!$B$74),INDEX(CB!$M$74:$M$79,MATCH('1'!AE39, CB!$D$74:$D$79,1))+('1'!AE39- INDEX(CB!$D$74:$D$79,MATCH('1'!AE39,CB!$D$74:$D$79,1)))*( INDEX(CB!$M$74:$M$79,MATCH('1'!AE39, CB!$D$74:$D$79,1)+1)- INDEX(CB!$M$74:$M$79,MATCH('1'!AE39, CB!$D$74:$D$79,1)))/(INDEX(CB!$D$74:$D$79,MATCH('1'!AE39, CB!$D$74:$D$79,1)+1)- INDEX(CB!$D$74:$D$79,MATCH('1'!AE39,CB!$D$74:$D$79,1))),IF(AND('1'!AF39=CB!$A$80, '1'!AG39=CB!$B$80),INDEX(CB!$M$80:$M$85,MATCH('1'!AE39, CB!$D$80:$D$85,1))+('1'!AE39- INDEX(CB!$D$80:$D$85,MATCH('1'!AE39,CB!$D$80:$D$85,1)))*( INDEX(CB!$M$80:$M$85,MATCH('1'!AE39, CB!$D$80:$D$85,1)+1)- INDEX(CB!$M$80:$M$85,MATCH('1'!AE39, CB!$D$80:$D$85,1)))/(INDEX(CB!$D$80:$D$85,MATCH('1'!AE39, CB!$D$80:$D$85,1)+1)- INDEX(CB!$D$80:$D$85,MATCH('1'!AE39,CB!$D$80:$D$85,1))),IF(AND('1'!AF39=CB!$A$86, '1'!AG39=CB!$B$86),INDEX(CB!$M$86:$M$91,MATCH('1'!AE39, CB!$D$86:$D$91,1))+('1'!AE39- INDEX(CB!$D$86:$D$91,MATCH('1'!AE39,CB!$D$86:$D$91,1)))*( INDEX(CB!$M$86:$M$91,MATCH('1'!AE39, CB!$D$86:$D$91,1)+1)- INDEX(CB!$M$86:$M$91,MATCH('1'!AE39, CB!$D$86:$D$91,1)))/(INDEX(CB!$D$86:$D$91,MATCH('1'!AE39, CB!$D$86:$D$91,1)+1)- INDEX(CB!$D$86:$D$91,MATCH('1'!AE39,CB!$D$86:$D$91,1))),IF(AND('1'!AF39=CB!$A$92, '1'!AG39=CB!$B$92),INDEX(CB!$M$92:$M$97,MATCH('1'!AE39, CB!$D$92:$D$97,1))+('1'!AE39- INDEX(CB!$D$92:$D$97,MATCH('1'!AE39,CB!$D$92:$D$97,1)))*( INDEX(CB!$M$92:$M$97,MATCH('1'!AE39, CB!$D$92:$D$97,1)+1)- INDEX(CB!$M$92:$M$97,MATCH('1'!AE39, CB!$D$92:$D$97,1)))/(INDEX(CB!$D$92:$D$97,MATCH('1'!AE39, CB!$D$92:$D$97,1)+1)- INDEX(CB!$D$92:$D$97,MATCH('1'!AE39,CB!$D$92:$D$97,1))),IF(AND('1'!AF39=CB!$A$98, '1'!AG39=CB!$B$98),INDEX(CB!$M$98:$M$103,MATCH('1'!AE39, CB!$D$98:$D$103,1))+('1'!AE39- INDEX(CB!$D$98:$D$103,MATCH('1'!AE39,CB!$D$98:$D$103,1)))*( INDEX(CB!$M$98:$M$103,MATCH('1'!AE39, CB!$D$98:$D$103,1)+1)- INDEX(CB!$M$98:$M$103,MATCH('1'!AE39, CB!$D$98:$D$103,1)))/(INDEX(CB!$D$98:$D$103,MATCH('1'!AE39, CB!$D$98:$D$103,1)+1)- INDEX(CB!$D$98:$D$103,MATCH('1'!AE39,CB!$D$98:$D$103,1))),IF(AND('1'!AF39=CB!$A$104, '1'!AG39=CB!$B$104),INDEX(CB!$M$104:$M$109,MATCH('1'!AE39, CB!$D$104:$D$109,1))+('1'!AE39- INDEX(CB!$D$104:$D$109,MATCH('1'!AE39,CB!$D$104:$D$109,1)))*( INDEX(CB!$M$104:$M$109,MATCH('1'!AE39, CB!$D$104:$D$109,1)+1)- INDEX(CB!$M$104:$M$109,MATCH('1'!AE39, CB!$D$104:$D$109,1)))/(INDEX(CB!$D$104:$D$109,MATCH('1'!AE39, CB!$D$104:$D$109,1)+1)- INDEX(CB!$D$104:$D$109,MATCH('1'!AE39,CB!$D$104:$D$109,1))),0))))))))))))))))))</f>
        <v>0</v>
      </c>
      <c r="AM39" s="33">
        <f>IF(AND('1'!AF39=CB!$A$2, '1'!AG39=CB!$B$2),INDEX(CB!$G$2:$G$7,MATCH('1'!AE39, CB!$D$2:$D$7,1))+('1'!AE39- INDEX(CB!$D$2:$D$7,MATCH('1'!AE39,CB!$D$2:$D$7,1)))*( INDEX(CB!$G$2:$G$7,MATCH('1'!AE39, CB!$D$2:$D$7,1)+1)- INDEX(CB!$G$2:$G$7,MATCH('1'!AE39, CB!$D$2:$D$7,1)))/( INDEX(CB!$D$2:$D$7,MATCH('1'!AE39, CB!$D$2:$D$7,1)+1)- INDEX(CB!$D$2:$D$7,MATCH('1'!AE39,CB!$D$2:$D$7,1))),IF(AND('1'!AF39=CB!$A$8, '1'!AG39=CB!$B$8),INDEX(CB!$G$8:$G$13,MATCH('1'!AE39, CB!$D$8:$D$13,1))+('1'!AE39- INDEX(CB!$D$8:$D$13,MATCH('1'!AE39,CB!$D$8:$D$13,1)))*( INDEX(CB!$G$8:$G$13,MATCH('1'!AE39, CB!$D$8:$D$13,1)+1)- INDEX(CB!$G$8:$G$13,MATCH('1'!AE39, CB!$D$8:$D$13,1)))/( INDEX(CB!$D$8:$D$13,MATCH('1'!AE39, CB!$D$8:$D$13,1)+1)- INDEX(CB!$D$8:$D$13,MATCH('1'!AE39,CB!$D$8:$D$13,1))),IF(AND('1'!AF39=CB!$A$14, '1'!AG39=CB!$B$14),INDEX(CB!$G$14:$G$19,MATCH('1'!AE39, CB!$D$14:$D$19,1))+('1'!AE39- INDEX(CB!$D$14:$D$19,MATCH('1'!AE39,CB!$D$14:$D$19,1)))*( INDEX(CB!$G$14:$G$19,MATCH('1'!AE39, CB!$D$14:$D$19,1)+1)- INDEX(CB!$G$14:$G$19,MATCH('1'!AE39, CB!$D$14:$D$19,1)))/( INDEX(CB!$D$14:$D$19,MATCH('1'!AE39, CB!$D$14:$D$19,1)+1)- INDEX(CB!$D$14:$D$19,MATCH('1'!AE39,CB!$D$14:$D$19,1))),IF(AND('1'!AF39=CB!$A$20, '1'!AG39=CB!$B$20),INDEX(CB!$G$20:$G$25,MATCH('1'!AE39, CB!$D$20:$D$25,1))+('1'!AE39- INDEX(CB!$D$20:$D$25,MATCH('1'!AE39,CB!$D$20:$D$25,1)))*( INDEX(CB!$G$20:$G$25,MATCH('1'!AE39, CB!$D$20:$D$25,1)+1)- INDEX(CB!$G$20:$G$25,MATCH('1'!AE39, CB!$D$20:$D$25,1)))/( INDEX(CB!$D$20:$D$25,MATCH('1'!AE39, CB!$D$20:$D$25,1)+1)- INDEX(CB!$D$20:$D$25,MATCH('1'!AE39,CB!$D$20:$D$25,1))),IF(AND('1'!AF39=CB!$A$26, '1'!AG39=CB!$B$26),INDEX(CB!$G$26:$G$31,MATCH('1'!AE39, CB!$D$26:$D$31,1))+('1'!AE39- INDEX(CB!$D$26:$D$31,MATCH('1'!AE39,CB!$D$26:$D$31,1)))*( INDEX(CB!$G$26:$G$31,MATCH('1'!AE39, CB!$D$26:$D$31,1)+1)- INDEX(CB!$G$26:$G$31,MATCH('1'!AE39, CB!$D$26:$D$31,1)))/( INDEX(CB!$D$26:$D$31,MATCH('1'!AE39, CB!$D$26:$D$31,1)+1)- INDEX(CB!$D$26:$D$31,MATCH('1'!AE39,CB!$D$26:$D$31,1))),IF(AND('1'!AF39=CB!$A$32, '1'!AG39=CB!$B$32),INDEX(CB!$G$32:$G$37,MATCH('1'!AE39, CB!$D$32:$D$37,1))+('1'!AE39- INDEX(CB!$D$32:$D$37,MATCH('1'!AE39,CB!$D$32:$D$37,1)))*( INDEX(CB!$G$32:$G$37,MATCH('1'!AE39, CB!$D$32:$D$37,1)+1)- INDEX(CB!$G$32:$G$37,MATCH('1'!AE39, CB!$D$32:$D$37,1)))/( INDEX(CB!$D$32:$D$37,MATCH('1'!AE39, CB!$D$32:$D$37,1)+1)- INDEX(CB!$D$32:$D$37,MATCH('1'!AE39,CB!$D$32:$D$37,1))),IF(AND('1'!AF39=CB!$A$38, '1'!AG39=CB!$B$38),INDEX(CB!$G$38:$G$43,MATCH('1'!AE39, CB!$D$38:$D$43,1))+('1'!AE39- INDEX(CB!$D$38:$D$43,MATCH('1'!AE39,CB!$D$38:$D$43,1)))*( INDEX(CB!$G$38:$G$43,MATCH('1'!AE39, CB!$D$38:$D$43,1)+1)- INDEX(CB!$G$38:$G$43,MATCH('1'!AE39, CB!$D$38:$D$43,1)))/( INDEX(CB!$D$38:$D$43,MATCH('1'!AE39, CB!$D$38:$D$43,1)+1)- INDEX(CB!$D$38:$D$43,MATCH('1'!AE39,CB!$D$38:$D$43,1))),IF(AND('1'!AF39=CB!$A$44, '1'!AG39=CB!$B$44),INDEX(CB!$G$44:$G$49,MATCH('1'!AE39, CB!$D$44:$D$49,1))+('1'!AE39- INDEX(CB!$D$44:$D$49,MATCH('1'!AE39,CB!$D$44:$D$49,1)))*( INDEX(CB!$G$44:$G$49,MATCH('1'!AE39, CB!$D$44:$D$49,1)+1)- INDEX(CB!$G$44:$G$49,MATCH('1'!AE39, CB!$D$44:$D$49,1)))/( INDEX(CB!$D$44:$D$49,MATCH('1'!AE39, CB!$D$44:$D$49,1)+1)- INDEX(CB!$D$44:$D$49,MATCH('1'!AE39,CB!$D$44:$D$49,1))),IF(AND('1'!AF39=CB!$A$50, '1'!AG39=CB!$B$50),INDEX(CB!$G$50:$G$55,MATCH('1'!AE39, CB!$D$50:$D$55,1))+('1'!AE39- INDEX(CB!$D$50:$D$55,MATCH('1'!AE39,CB!$D$50:$D$55,1)))*( INDEX(CB!$G$50:$G$55,MATCH('1'!AE39, CB!$D$50:$D$55,1)+1)- INDEX(CB!$G$50:$G$55,MATCH('1'!AE39, CB!$D$50:$D$55,1)))/( INDEX(CB!$D$50:$D$55,MATCH('1'!AE39, CB!$D$50:$D$55,1)+1)- INDEX(CB!$D$50:$D$55,MATCH('1'!AE39,CB!$D$50:$D$55,1))),IF(AND('1'!AF39=CB!$A$56, '1'!AG39=CB!$B$56),INDEX(CB!$G$56:$G$61,MATCH('1'!AE39, CB!$D$56:$D$61,1))+('1'!AE39- INDEX(CB!$D$56:$D$61,MATCH('1'!AE39,CB!$D$56:$D$61,1)))*( INDEX(CB!$G$56:$G$61,MATCH('1'!AE39, CB!$D$56:$D$61,1)+1)- INDEX(CB!$G$56:$G$61,MATCH('1'!AE39, CB!$D$56:$D$61,1)))/( INDEX(CB!$D$56:$D$61,MATCH('1'!AE39, CB!$D$56:$D$61,1)+1)- INDEX(CB!$D$56:$D$61,MATCH('1'!AE39,CB!$D$56:$D$61,1))),IF(AND('1'!AF39=CB!$A$62, '1'!AG39=CB!$B$62),INDEX(CB!$G$62:$G$67,MATCH('1'!AE39, CB!$D$62:$D$67,1))+('1'!AE39- INDEX(CB!$D$62:$D$67,MATCH('1'!AE39,CB!$D$62:$D$67,1)))*( INDEX(CB!$G$62:$G$67,MATCH('1'!AE39, CB!$D$62:$D$67,1)+1)- INDEX(CB!$G$62:$G$67,MATCH('1'!AE39, CB!$D$62:$D$67,1)))/( INDEX(CB!$D$62:$D$67,MATCH('1'!AE39, CB!$D$62:$D$67,1)+1)- INDEX(CB!$D$62:$D$67,MATCH('1'!AE39,CB!$D$62:$D$67,1))),IF(AND('1'!AF39=CB!$A$68, '1'!AG39=CB!$B$68),INDEX(CB!$G$68:$G$73,MATCH('1'!AE39, CB!$D$68:$D$73,1))+('1'!AE39- INDEX(CB!$D$68:$D$73,MATCH('1'!AE39,CB!$D$68:$D$73,1)))*( INDEX(CB!$G$68:$G$73,MATCH('1'!AE39, CB!$D$68:$D$73,1)+1)- INDEX(CB!$G$68:$G$73,MATCH('1'!AE39, CB!$D$68:$D$73,1)))/(INDEX(CB!$D$68:$D$73,MATCH('1'!AE39, CB!$D$68:$D$73,1)+1)- INDEX(CB!$D$68:$D$73,MATCH('1'!AE39,CB!$D$68:$D$73,1))),IF(AND('1'!AF39=CB!$A$74, '1'!AG39=CB!$B$74),INDEX(CB!$G$74:$G$79,MATCH('1'!AE39, CB!$D$74:$D$79,1))+('1'!AE39- INDEX(CB!$D$74:$D$79,MATCH('1'!AE39,CB!$D$74:$D$79,1)))*( INDEX(CB!$G$74:$G$79,MATCH('1'!AE39, CB!$D$74:$D$79,1)+1)- INDEX(CB!$G$74:$G$79,MATCH('1'!AE39, CB!$D$74:$D$79,1)))/(INDEX(CB!$D$74:$D$79,MATCH('1'!AE39, CB!$D$74:$D$79,1)+1)- INDEX(CB!$D$74:$D$79,MATCH('1'!AE39,CB!$D$74:$D$79,1))),IF(AND('1'!AF39=CB!$A$80, '1'!AG39=CB!$B$80),INDEX(CB!$G$80:$G$85,MATCH('1'!AE39, CB!$D$80:$D$85,1))+('1'!AE39- INDEX(CB!$D$80:$D$85,MATCH('1'!AE39,CB!$D$80:$D$85,1)))*( INDEX(CB!$G$80:$G$85,MATCH('1'!AE39, CB!$D$80:$D$85,1)+1)- INDEX(CB!$G$80:$G$85,MATCH('1'!AE39, CB!$D$80:$D$85,1)))/(INDEX(CB!$D$80:$D$85,MATCH('1'!AE39, CB!$D$80:$D$85,1)+1)- INDEX(CB!$D$80:$D$85,MATCH('1'!AE39,CB!$D$80:$D$85,1))),IF(AND('1'!AF39=CB!$A$86, '1'!AG39=CB!$B$86),INDEX(CB!$G$86:$G$91,MATCH('1'!AE39, CB!$D$86:$D$91,1))+('1'!AE39- INDEX(CB!$D$86:$D$91,MATCH('1'!AE39,CB!$D$86:$D$91,1)))*( INDEX(CB!$G$86:$G$91,MATCH('1'!AE39, CB!$D$86:$D$91,1)+1)- INDEX(CB!$G$86:$G$91,MATCH('1'!AE39, CB!$D$86:$D$91,1)))/(INDEX(CB!$D$86:$D$91,MATCH('1'!AE39, CB!$D$86:$D$91,1)+1)- INDEX(CB!$D$86:$D$91,MATCH('1'!AE39,CB!$D$86:$D$91,1))),IF(AND('1'!AF39=CB!$A$92, '1'!AG39=CB!$B$92),INDEX(CB!$G$92:$G$97,MATCH('1'!AE39, CB!$D$92:$D$97,1))+('1'!AE39- INDEX(CB!$D$92:$D$97,MATCH('1'!AE39,CB!$D$92:$D$97,1)))*( INDEX(CB!$G$92:$G$97,MATCH('1'!AE39, CB!$D$92:$D$97,1)+1)- INDEX(CB!$G$92:$G$97,MATCH('1'!AE39, CB!$D$92:$D$97,1)))/(INDEX(CB!$D$92:$D$97,MATCH('1'!AE39, CB!$D$92:$D$97,1)+1)- INDEX(CB!$D$92:$D$97,MATCH('1'!AE39,CB!$D$92:$D$97,1))),IF(AND('1'!AF39=CB!$A$98, '1'!AG39=CB!$B$98),INDEX(CB!$G$98:$G$103,MATCH('1'!AE39, CB!$D$98:$D$103,1))+('1'!AE39- INDEX(CB!$D$98:$D$103,MATCH('1'!AE39,CB!$D$98:$D$103,1)))*( INDEX(CB!$G$98:$G$103,MATCH('1'!AE39, CB!$D$98:$D$103,1)+1)- INDEX(CB!$G$98:$G$103,MATCH('1'!AE39, CB!$D$98:$D$103,1)))/(INDEX(CB!$D$98:$D$103,MATCH('1'!AE39, CB!$D$98:$D$103,1)+1)- INDEX(CB!$D$98:$D$103,MATCH('1'!AE39,CB!$D$98:$D$103,1))),IF(AND('1'!AF39=CB!$A$104, '1'!AG39=CB!$B$104),INDEX(CB!$G$104:$G$109,MATCH('1'!AE39, CB!$D$104:$D$109,1))+('1'!AE39- INDEX(CB!$D$104:$D$109,MATCH('1'!AE39,CB!$D$104:$D$109,1)))*( INDEX(CB!$G$104:$G$109,MATCH('1'!AE39, CB!$D$104:$D$109,1)+1)- INDEX(CB!$G$104:$G$109,MATCH('1'!AE39, CB!$D$104:$D$109,1)))/(INDEX(CB!$D$104:$D$109,MATCH('1'!AE39, CB!$D$104:$D$109,1)+1)- INDEX(CB!$D$104:$D$109,MATCH('1'!AE39,CB!$D$104:$D$109,1))),0))))))))))))))))))</f>
        <v>0</v>
      </c>
      <c r="AN39" s="33">
        <f>IF(AND('1'!AF39=CB!$A$2, '1'!AG39=CB!$B$2),INDEX(CB!$F$2:$F$7,MATCH('1'!AE39, CB!$D$2:$D$7,1))+('1'!AE39- INDEX(CB!$D$2:$D$7,MATCH('1'!AE39,CB!$D$2:$D$7,1)))*( INDEX(CB!$F$2:$F$7,MATCH('1'!AE39, CB!$D$2:$D$7,1)+1)- INDEX(CB!$F$2:$F$7,MATCH('1'!AE39, CB!$D$2:$D$7,1)))/( INDEX(CB!$D$2:$D$7,MATCH('1'!AE39, CB!$D$2:$D$7,1)+1)- INDEX(CB!$D$2:$D$7,MATCH('1'!AE39,CB!$D$2:$D$7,1))),IF(AND('1'!AF39=CB!$A$8, '1'!AG39=CB!$B$8),INDEX(CB!$F$8:$F$13,MATCH('1'!AE39, CB!$D$8:$D$13,1))+('1'!AE39- INDEX(CB!$D$8:$D$13,MATCH('1'!AE39,CB!$D$8:$D$13,1)))*( INDEX(CB!$F$8:$F$13,MATCH('1'!AE39, CB!$D$8:$D$13,1)+1)- INDEX(CB!$F$8:$F$13,MATCH('1'!AE39, CB!$D$8:$D$13,1)))/( INDEX(CB!$D$8:$D$13,MATCH('1'!AE39, CB!$D$8:$D$13,1)+1)- INDEX(CB!$D$8:$D$13,MATCH('1'!AE39,CB!$D$8:$D$13,1))),IF(AND('1'!AF39=CB!$A$14, '1'!AG39=CB!$B$14),INDEX(CB!$F$14:$F$19,MATCH('1'!AE39, CB!$D$14:$D$19,1))+('1'!AE39- INDEX(CB!$D$14:$D$19,MATCH('1'!AE39,CB!$D$14:$D$19,1)))*( INDEX(CB!$F$14:$F$19,MATCH('1'!AE39, CB!$D$14:$D$19,1)+1)- INDEX(CB!$F$14:$F$19,MATCH('1'!AE39, CB!$D$14:$D$19,1)))/( INDEX(CB!$D$14:$D$19,MATCH('1'!AE39, CB!$D$14:$D$19,1)+1)- INDEX(CB!$D$14:$D$19,MATCH('1'!AE39,CB!$D$14:$D$19,1))),IF(AND('1'!AF39=CB!$A$20, '1'!AG39=CB!$B$20),INDEX(CB!$F$20:$F$25,MATCH('1'!AE39, CB!$D$20:$D$25,1))+('1'!AE39- INDEX(CB!$D$20:$D$25,MATCH('1'!AE39,CB!$D$20:$D$25,1)))*( INDEX(CB!$F$20:$F$25,MATCH('1'!AE39, CB!$D$20:$D$25,1)+1)- INDEX(CB!$F$20:$F$25,MATCH('1'!AE39, CB!$D$20:$D$25,1)))/( INDEX(CB!$D$20:$D$25,MATCH('1'!AE39, CB!$D$20:$D$25,1)+1)- INDEX(CB!$D$20:$D$25,MATCH('1'!AE39,CB!$D$20:$D$25,1))),IF(AND('1'!AF39=CB!$A$26, '1'!AG39=CB!$B$26),INDEX(CB!$F$26:$F$31,MATCH('1'!AE39, CB!$D$26:$D$31,1))+('1'!AE39- INDEX(CB!$D$26:$D$31,MATCH('1'!AE39,CB!$D$26:$D$31,1)))*( INDEX(CB!$F$26:$F$31,MATCH('1'!AE39, CB!$D$26:$D$31,1)+1)- INDEX(CB!$F$26:$F$31,MATCH('1'!AE39, CB!$D$26:$D$31,1)))/( INDEX(CB!$D$26:$D$31,MATCH('1'!AE39, CB!$D$26:$D$31,1)+1)- INDEX(CB!$D$26:$D$31,MATCH('1'!AE39,CB!$D$26:$D$31,1))),IF(AND('1'!AF39=CB!$A$32, '1'!AG39=CB!$B$32),INDEX(CB!$F$32:$F$37,MATCH('1'!AE39, CB!$D$32:$D$37,1))+('1'!AE39- INDEX(CB!$D$32:$D$37,MATCH('1'!AE39,CB!$D$32:$D$37,1)))*( INDEX(CB!$F$32:$F$37,MATCH('1'!AE39, CB!$D$32:$D$37,1)+1)- INDEX(CB!$F$32:$F$37,MATCH('1'!AE39, CB!$D$32:$D$37,1)))/( INDEX(CB!$D$32:$D$37,MATCH('1'!AE39, CB!$D$32:$D$37,1)+1)- INDEX(CB!$D$32:$D$37,MATCH('1'!AE39,CB!$D$32:$D$37,1))),IF(AND('1'!AF39=CB!$A$38, '1'!AG39=CB!$B$38),INDEX(CB!$F$38:$F$43,MATCH('1'!AE39, CB!$D$38:$D$43,1))+('1'!AE39- INDEX(CB!$D$38:$D$43,MATCH('1'!AE39,CB!$D$38:$D$43,1)))*( INDEX(CB!$F$38:$F$43,MATCH('1'!AE39, CB!$D$38:$D$43,1)+1)- INDEX(CB!$F$38:$F$43,MATCH('1'!AE39, CB!$D$38:$D$43,1)))/( INDEX(CB!$D$38:$D$43,MATCH('1'!AE39, CB!$D$38:$D$43,1)+1)- INDEX(CB!$D$38:$D$43,MATCH('1'!AE39,CB!$D$38:$D$43,1))),IF(AND('1'!AF39=CB!$A$44, '1'!AG39=CB!$B$44),INDEX(CB!$F$44:$F$49,MATCH('1'!AE39, CB!$D$44:$D$49,1))+('1'!AE39- INDEX(CB!$D$44:$D$49,MATCH('1'!AE39,CB!$D$44:$D$49,1)))*( INDEX(CB!$F$44:$F$49,MATCH('1'!AE39, CB!$D$44:$D$49,1)+1)- INDEX(CB!$F$44:$F$49,MATCH('1'!AE39, CB!$D$44:$D$49,1)))/( INDEX(CB!$D$44:$D$49,MATCH('1'!AE39, CB!$D$44:$D$49,1)+1)- INDEX(CB!$D$44:$D$49,MATCH('1'!AE39,CB!$D$44:$D$49,1))),IF(AND('1'!AF39=CB!$A$50, '1'!AG39=CB!$B$50),INDEX(CB!$F$50:$F$55,MATCH('1'!AE39, CB!$D$50:$D$55,1))+('1'!AE39- INDEX(CB!$D$50:$D$55,MATCH('1'!AE39,CB!$D$50:$D$55,1)))*( INDEX(CB!$F$50:$F$55,MATCH('1'!AE39, CB!$D$50:$D$55,1)+1)- INDEX(CB!$F$50:$F$55,MATCH('1'!AE39, CB!$D$50:$D$55,1)))/( INDEX(CB!$D$50:$D$55,MATCH('1'!AE39, CB!$D$50:$D$55,1)+1)- INDEX(CB!$D$50:$D$55,MATCH('1'!AE39,CB!$D$50:$D$55,1))),IF(AND('1'!AF39=CB!$A$56, '1'!AG39=CB!$B$56),INDEX(CB!$F$56:$F$61,MATCH('1'!AE39, CB!$D$56:$D$61,1))+('1'!AE39- INDEX(CB!$D$56:$D$61,MATCH('1'!AE39,CB!$D$56:$D$61,1)))*( INDEX(CB!$F$56:$F$61,MATCH('1'!AE39, CB!$D$56:$D$61,1)+1)- INDEX(CB!$F$56:$F$61,MATCH('1'!AE39, CB!$D$56:$D$61,1)))/( INDEX(CB!$D$56:$D$61,MATCH('1'!AE39, CB!$D$56:$D$61,1)+1)- INDEX(CB!$D$56:$D$61,MATCH('1'!AE39,CB!$D$56:$D$61,1))),IF(AND('1'!AF39=CB!$A$62, '1'!AG39=CB!$B$62),INDEX(CB!$F$62:$F$67,MATCH('1'!AE39, CB!$D$62:$D$67,1))+('1'!AE39- INDEX(CB!$D$62:$D$67,MATCH('1'!AE39,CB!$D$62:$D$67,1)))*( INDEX(CB!$F$62:$F$67,MATCH('1'!AE39, CB!$D$62:$D$67,1)+1)- INDEX(CB!$F$62:$F$67,MATCH('1'!AE39, CB!$D$62:$D$67,1)))/( INDEX(CB!$D$62:$D$67,MATCH('1'!AE39, CB!$D$62:$D$67,1)+1)- INDEX(CB!$D$62:$D$67,MATCH('1'!AE39,CB!$D$62:$D$67,1))),IF(AND('1'!AF39=CB!$A$68, '1'!AG39=CB!$B$68),INDEX(CB!$F$68:$F$73,MATCH('1'!AE39, CB!$D$68:$D$73,1))+('1'!AE39- INDEX(CB!$D$68:$D$73,MATCH('1'!AE39,CB!$D$68:$D$73,1)))*( INDEX(CB!$F$68:$F$73,MATCH('1'!AE39, CB!$D$68:$D$73,1)+1)- INDEX(CB!$F$68:$F$73,MATCH('1'!AE39, CB!$D$68:$D$73,1)))/(INDEX(CB!$D$68:$D$73,MATCH('1'!AE39, CB!$D$68:$D$73,1)+1)- INDEX(CB!$D$68:$D$73,MATCH('1'!AE39,CB!$D$68:$D$73,1))),IF(AND('1'!AF39=CB!$A$74, '1'!AG39=CB!$B$74),INDEX(CB!$F$74:$F$79,MATCH('1'!AE39, CB!$D$74:$D$79,1))+('1'!AE39- INDEX(CB!$D$74:$D$79,MATCH('1'!AE39,CB!$D$74:$D$79,1)))*( INDEX(CB!$F$74:$F$79,MATCH('1'!AE39, CB!$D$74:$D$79,1)+1)- INDEX(CB!$F$74:$F$79,MATCH('1'!AE39, CB!$D$74:$D$79,1)))/(INDEX(CB!$D$74:$D$79,MATCH('1'!AE39, CB!$D$74:$D$79,1)+1)- INDEX(CB!$D$74:$D$79,MATCH('1'!AE39,CB!$D$74:$D$79,1))),IF(AND('1'!AF39=CB!$A$80, '1'!AG39=CB!$B$80),INDEX(CB!$F$80:$F$85,MATCH('1'!AE39, CB!$D$80:$D$85,1))+('1'!AE39- INDEX(CB!$D$80:$D$85,MATCH('1'!AE39,CB!$D$80:$D$85,1)))*( INDEX(CB!$F$80:$F$85,MATCH('1'!AE39, CB!$D$80:$D$85,1)+1)- INDEX(CB!$F$80:$F$85,MATCH('1'!AE39, CB!$D$80:$D$85,1)))/(INDEX(CB!$D$80:$D$85,MATCH('1'!AE39, CB!$D$80:$D$85,1)+1)- INDEX(CB!$D$80:$D$85,MATCH('1'!AE39,CB!$D$80:$D$85,1))),IF(AND('1'!AF39=CB!$A$86, '1'!AG39=CB!$B$86),INDEX(CB!$F$86:$F$91,MATCH('1'!AE39, CB!$D$86:$D$91,1))+('1'!AE39- INDEX(CB!$D$86:$D$91,MATCH('1'!AE39,CB!$D$86:$D$91,1)))*( INDEX(CB!$F$86:$F$91,MATCH('1'!AE39, CB!$D$86:$D$91,1)+1)- INDEX(CB!$F$86:$F$91,MATCH('1'!AE39, CB!$D$86:$D$91,1)))/(INDEX(CB!$D$86:$D$91,MATCH('1'!AE39, CB!$D$86:$D$91,1)+1)- INDEX(CB!$D$86:$D$91,MATCH('1'!AE39,CB!$D$86:$D$91,1))),IF(AND('1'!AF39=CB!$A$92, '1'!AG39=CB!$B$92),INDEX(CB!$F$92:$F$97,MATCH('1'!AE39, CB!$D$92:$D$97,1))+('1'!AE39- INDEX(CB!$D$92:$D$97,MATCH('1'!AE39,CB!$D$92:$D$97,1)))*( INDEX(CB!$F$92:$F$97,MATCH('1'!AE39, CB!$D$92:$D$97,1)+1)- INDEX(CB!$F$92:$F$97,MATCH('1'!AE39, CB!$D$92:$D$97,1)))/(INDEX(CB!$D$92:$D$97,MATCH('1'!AE39, CB!$D$92:$D$97,1)+1)- INDEX(CB!$D$92:$D$97,MATCH('1'!AE39,CB!$D$92:$D$97,1))),IF(AND('1'!AF39=CB!$A$98, '1'!AG39=CB!$B$98),INDEX(CB!$F$98:$F$103,MATCH('1'!AE39, CB!$D$98:$D$103,1))+('1'!AE39- INDEX(CB!$D$98:$D$103,MATCH('1'!AE39,CB!$D$98:$D$103,1)))*( INDEX(CB!$F$98:$F$103,MATCH('1'!AE39, CB!$D$98:$D$103,1)+1)- INDEX(CB!$F$98:$F$103,MATCH('1'!AE39, CB!$D$98:$D$103,1)))/(INDEX(CB!$D$98:$D$103,MATCH('1'!AE39, CB!$D$98:$D$103,1)+1)- INDEX(CB!$D$98:$D$103,MATCH('1'!AE39,CB!$D$98:$D$103,1))),IF(AND('1'!AF39=CB!$A$104, '1'!AG39=CB!$B$104),INDEX(CB!$F$104:$F$109,MATCH('1'!AE39, CB!$D$104:$D$109,1))+('1'!AE39- INDEX(CB!$D$104:$D$109,MATCH('1'!AE39,CB!$D$104:$D$109,1)))*( INDEX(CB!$F$104:$F$109,MATCH('1'!AE39, CB!$D$104:$D$109,1)+1)- INDEX(CB!$F$104:$F$109,MATCH('1'!AE39, CB!$D$104:$D$109,1)))/(INDEX(CB!$D$104:$D$109,MATCH('1'!AE39, CB!$D$104:$D$109,1)+1)- INDEX(CB!$D$104:$D$109,MATCH('1'!AE39,CB!$D$104:$D$109,1))),0))))))))))))))))))</f>
        <v>0</v>
      </c>
      <c r="AO39" s="33">
        <f>IF(AND('1'!AF39=CB!$A$2, '1'!AG39=CB!$B$2),INDEX(CB!$E$2:$E$7,MATCH('1'!AE39, CB!$D$2:$D$7,1))+('1'!AE39- INDEX(CB!$D$2:$D$7,MATCH('1'!AE39,CB!$D$2:$D$7,1)))*( INDEX(CB!$E$2:$E$7,MATCH('1'!AE39, CB!$D$2:$D$7,1)+1)- INDEX(CB!$E$2:$E$7,MATCH('1'!AE39, CB!$D$2:$D$7,1)))/( INDEX(CB!$D$2:$D$7,MATCH('1'!AE39, CB!$D$2:$D$7,1)+1)- INDEX(CB!$D$2:$D$7,MATCH('1'!AE39,CB!$D$2:$D$7,1))),IF(AND('1'!AF39=CB!$A$8, '1'!AG39=CB!$B$8),INDEX(CB!$E$8:$E$13,MATCH('1'!AE39, CB!$D$8:$D$13,1))+('1'!AE39- INDEX(CB!$D$8:$D$13,MATCH('1'!AE39,CB!$D$8:$D$13,1)))*( INDEX(CB!$E$8:$E$13,MATCH('1'!AE39, CB!$D$8:$D$13,1)+1)- INDEX(CB!$E$8:$E$13,MATCH('1'!AE39, CB!$D$8:$D$13,1)))/( INDEX(CB!$D$8:$D$13,MATCH('1'!AE39, CB!$D$8:$D$13,1)+1)- INDEX(CB!$D$8:$D$13,MATCH('1'!AE39,CB!$D$8:$D$13,1))),IF(AND('1'!AF39=CB!$A$14, '1'!AG39=CB!$B$14),INDEX(CB!$E$14:$E$19,MATCH('1'!AE39, CB!$D$14:$D$19,1))+('1'!AE39- INDEX(CB!$D$14:$D$19,MATCH('1'!AE39,CB!$D$14:$D$19,1)))*( INDEX(CB!$E$14:$E$19,MATCH('1'!AE39, CB!$D$14:$D$19,1)+1)- INDEX(CB!$E$14:$E$19,MATCH('1'!AE39, CB!$D$14:$D$19,1)))/( INDEX(CB!$D$14:$D$19,MATCH('1'!AE39, CB!$D$14:$D$19,1)+1)- INDEX(CB!$D$14:$D$19,MATCH('1'!AE39,CB!$D$14:$D$19,1))),IF(AND('1'!AF39=CB!$A$20, '1'!AG39=CB!$B$20),INDEX(CB!$E$20:$E$25,MATCH('1'!AE39, CB!$D$20:$D$25,1))+('1'!AE39- INDEX(CB!$D$20:$D$25,MATCH('1'!AE39,CB!$D$20:$D$25,1)))*( INDEX(CB!$E$20:$E$25,MATCH('1'!AE39, CB!$D$20:$D$25,1)+1)- INDEX(CB!$E$20:$E$25,MATCH('1'!AE39, CB!$D$20:$D$25,1)))/( INDEX(CB!$D$20:$D$25,MATCH('1'!AE39, CB!$D$20:$D$25,1)+1)- INDEX(CB!$D$20:$D$25,MATCH('1'!AE39,CB!$D$20:$D$25,1))),IF(AND('1'!AF39=CB!$A$26, '1'!AG39=CB!$B$26),INDEX(CB!$E$26:$E$31,MATCH('1'!AE39, CB!$D$26:$D$31,1))+('1'!AE39- INDEX(CB!$D$26:$D$31,MATCH('1'!AE39,CB!$D$26:$D$31,1)))*( INDEX(CB!$E$26:$E$31,MATCH('1'!AE39, CB!$D$26:$D$31,1)+1)- INDEX(CB!$E$26:$E$31,MATCH('1'!AE39, CB!$D$26:$D$31,1)))/( INDEX(CB!$D$26:$D$31,MATCH('1'!AE39, CB!$D$26:$D$31,1)+1)- INDEX(CB!$D$26:$D$31,MATCH('1'!AE39,CB!$D$26:$D$31,1))),IF(AND('1'!AF39=CB!$A$32, '1'!AG39=CB!$B$32),INDEX(CB!$E$32:$E$37,MATCH('1'!AE39, CB!$D$32:$D$37,1))+('1'!AE39- INDEX(CB!$D$32:$D$37,MATCH('1'!AE39,CB!$D$32:$D$37,1)))*( INDEX(CB!$E$32:$E$37,MATCH('1'!AE39, CB!$D$32:$D$37,1)+1)- INDEX(CB!$E$32:$E$37,MATCH('1'!AE39, CB!$D$32:$D$37,1)))/( INDEX(CB!$D$32:$D$37,MATCH('1'!AE39, CB!$D$32:$D$37,1)+1)- INDEX(CB!$D$32:$D$37,MATCH('1'!AE39,CB!$D$32:$D$37,1))),IF(AND('1'!AF39=CB!$A$38, '1'!AG39=CB!$B$38),INDEX(CB!$E$38:$E$43,MATCH('1'!AE39, CB!$D$38:$D$43,1))+('1'!AE39- INDEX(CB!$D$38:$D$43,MATCH('1'!AE39,CB!$D$38:$D$43,1)))*( INDEX(CB!$E$38:$E$43,MATCH('1'!AE39, CB!$D$38:$D$43,1)+1)- INDEX(CB!$E$38:$E$43,MATCH('1'!AE39, CB!$D$38:$D$43,1)))/( INDEX(CB!$D$38:$D$43,MATCH('1'!AE39, CB!$D$38:$D$43,1)+1)- INDEX(CB!$D$38:$D$43,MATCH('1'!AE39,CB!$D$38:$D$43,1))),IF(AND('1'!AF39=CB!$A$44, '1'!AG39=CB!$B$44),INDEX(CB!$E$44:$E$49,MATCH('1'!AE39, CB!$D$44:$D$49,1))+('1'!AE39- INDEX(CB!$D$44:$D$49,MATCH('1'!AE39,CB!$D$44:$D$49,1)))*( INDEX(CB!$E$44:$E$49,MATCH('1'!AE39, CB!$D$44:$D$49,1)+1)- INDEX(CB!$E$44:$E$49,MATCH('1'!AE39, CB!$D$44:$D$49,1)))/( INDEX(CB!$D$44:$D$49,MATCH('1'!AE39, CB!$D$44:$D$49,1)+1)- INDEX(CB!$D$44:$D$49,MATCH('1'!AE39,CB!$D$44:$D$49,1))),IF(AND('1'!AF39=CB!$A$50, '1'!AG39=CB!$B$50),INDEX(CB!$E$50:$E$55,MATCH('1'!AE39, CB!$D$50:$D$55,1))+('1'!AE39- INDEX(CB!$D$50:$D$55,MATCH('1'!AE39,CB!$D$50:$D$55,1)))*( INDEX(CB!$E$50:$E$55,MATCH('1'!AE39, CB!$D$50:$D$55,1)+1)- INDEX(CB!$E$50:$E$55,MATCH('1'!AE39, CB!$D$50:$D$55,1)))/( INDEX(CB!$D$50:$D$55,MATCH('1'!AE39, CB!$D$50:$D$55,1)+1)- INDEX(CB!$D$50:$D$55,MATCH('1'!AE39,CB!$D$50:$D$55,1))),IF(AND('1'!AF39=CB!$A$56, '1'!AG39=CB!$B$56),INDEX(CB!$E$56:$E$61,MATCH('1'!AE39, CB!$D$56:$D$61,1))+('1'!AE39- INDEX(CB!$D$56:$D$61,MATCH('1'!AE39,CB!$D$56:$D$61,1)))*( INDEX(CB!$E$56:$E$61,MATCH('1'!AE39, CB!$D$56:$D$61,1)+1)- INDEX(CB!$E$56:$E$61,MATCH('1'!AE39, CB!$D$56:$D$61,1)))/( INDEX(CB!$D$56:$D$61,MATCH('1'!AE39, CB!$D$56:$D$61,1)+1)- INDEX(CB!$D$56:$D$61,MATCH('1'!AE39,CB!$D$56:$D$61,1))),IF(AND('1'!AF39=CB!$A$62, '1'!AG39=CB!$B$62),INDEX(CB!$E$62:$E$67,MATCH('1'!AE39, CB!$D$62:$D$67,1))+('1'!AE39- INDEX(CB!$D$62:$D$67,MATCH('1'!AE39,CB!$D$62:$D$67,1)))*( INDEX(CB!$E$62:$E$67,MATCH('1'!AE39, CB!$D$62:$D$67,1)+1)- INDEX(CB!$E$62:$E$67,MATCH('1'!AE39, CB!$D$62:$D$67,1)))/( INDEX(CB!$D$62:$D$67,MATCH('1'!AE39, CB!$D$62:$D$67,1)+1)- INDEX(CB!$D$62:$D$67,MATCH('1'!AE39,CB!$D$62:$D$67,1))),IF(AND('1'!AF39=CB!$A$68, '1'!AG39=CB!$B$68),INDEX(CB!$E$68:$E$73,MATCH('1'!AE39, CB!$D$68:$D$73,1))+('1'!AE39- INDEX(CB!$D$68:$D$73,MATCH('1'!AE39,CB!$D$68:$D$73,1)))*( INDEX(CB!$E$68:$E$73,MATCH('1'!AE39, CB!$D$68:$D$73,1)+1)- INDEX(CB!$E$68:$E$73,MATCH('1'!AE39, CB!$D$68:$D$73,1)))/(INDEX(CB!$D$68:$D$73,MATCH('1'!AE39, CB!$D$68:$D$73,1)+1)- INDEX(CB!$D$68:$D$73,MATCH('1'!AE39,CB!$D$68:$D$73,1))),IF(AND('1'!AF39=CB!$A$74, '1'!AG39=CB!$B$74),INDEX(CB!$E$74:$E$79,MATCH('1'!AE39, CB!$D$74:$D$79,1))+('1'!AE39- INDEX(CB!$D$74:$D$79,MATCH('1'!AE39,CB!$D$74:$D$79,1)))*( INDEX(CB!$E$74:$E$79,MATCH('1'!AE39, CB!$D$74:$D$79,1)+1)- INDEX(CB!$E$74:$E$79,MATCH('1'!AE39, CB!$D$74:$D$79,1)))/(INDEX(CB!$D$74:$D$79,MATCH('1'!AE39, CB!$D$74:$D$79,1)+1)- INDEX(CB!$D$74:$D$79,MATCH('1'!AE39,CB!$D$74:$D$79,1))),IF(AND('1'!AF39=CB!$A$80, '1'!AG39=CB!$B$80),INDEX(CB!$E$80:$E$85,MATCH('1'!AE39, CB!$D$80:$D$85,1))+('1'!AE39- INDEX(CB!$D$80:$D$85,MATCH('1'!AE39,CB!$D$80:$D$85,1)))*( INDEX(CB!$E$80:$E$85,MATCH('1'!AE39, CB!$D$80:$D$85,1)+1)- INDEX(CB!$E$80:$E$85,MATCH('1'!AE39, CB!$D$80:$D$85,1)))/(INDEX(CB!$D$80:$D$85,MATCH('1'!AE39, CB!$D$80:$D$85,1)+1)- INDEX(CB!$D$80:$D$85,MATCH('1'!AE39,CB!$D$80:$D$85,1))),IF(AND('1'!AF39=CB!$A$86, '1'!AG39=CB!$B$86),INDEX(CB!$E$86:$E$91,MATCH('1'!AE39, CB!$D$86:$D$91,1))+('1'!AE39- INDEX(CB!$D$86:$D$91,MATCH('1'!AE39,CB!$D$86:$D$91,1)))*( INDEX(CB!$E$86:$E$91,MATCH('1'!AE39, CB!$D$86:$D$91,1)+1)- INDEX(CB!$E$86:$E$91,MATCH('1'!AE39, CB!$D$86:$D$91,1)))/(INDEX(CB!$D$86:$D$91,MATCH('1'!AE39, CB!$D$86:$D$91,1)+1)- INDEX(CB!$D$86:$D$91,MATCH('1'!AE39,CB!$D$86:$D$91,1))),IF(AND('1'!AF39=CB!$A$92, '1'!AG39=CB!$B$92),INDEX(CB!$E$92:$E$97,MATCH('1'!AE39, CB!$D$92:$D$97,1))+('1'!AE39- INDEX(CB!$D$92:$D$97,MATCH('1'!AE39,CB!$D$92:$D$97,1)))*( INDEX(CB!$E$92:$E$97,MATCH('1'!AE39, CB!$D$92:$D$97,1)+1)- INDEX(CB!$E$92:$E$97,MATCH('1'!AE39, CB!$D$92:$D$97,1)))/(INDEX(CB!$D$92:$D$97,MATCH('1'!AE39, CB!$D$92:$D$97,1)+1)- INDEX(CB!$D$92:$D$97,MATCH('1'!AE39,CB!$D$92:$D$97,1))),IF(AND('1'!AF39=CB!$A$98, '1'!AG39=CB!$B$98),INDEX(CB!$E$98:$E$103,MATCH('1'!AE39, CB!$D$98:$D$103,1))+('1'!AE39- INDEX(CB!$D$98:$D$103,MATCH('1'!AE39,CB!$D$98:$D$103,1)))*( INDEX(CB!$E$98:$E$103,MATCH('1'!AE39, CB!$D$98:$D$103,1)+1)- INDEX(CB!$E$98:$E$103,MATCH('1'!AE39, CB!$D$98:$D$103,1)))/(INDEX(CB!$D$98:$D$103,MATCH('1'!AE39, CB!$D$98:$D$103,1)+1)- INDEX(CB!$D$98:$D$103,MATCH('1'!AE39,CB!$D$98:$D$103,1))),IF(AND('1'!AF39=CB!$A$104, '1'!AG39=CB!$B$104),INDEX(CB!$E$104:$E$109,MATCH('1'!AE39, CB!$D$104:$D$109,1))+('1'!AE39- INDEX(CB!$D$104:$D$109,MATCH('1'!AE39,CB!$D$104:$D$109,1)))*( INDEX(CB!$E$104:$E$109,MATCH('1'!AE39, CB!$D$104:$D$109,1)+1)- INDEX(CB!$E$104:$E$109,MATCH('1'!AE39, CB!$D$104:$D$109,1)))/(INDEX(CB!$D$104:$D$109,MATCH('1'!AE39, CB!$D$104:$D$109,1)+1)- INDEX(CB!$D$104:$D$109,MATCH('1'!AE39,CB!$D$104:$D$109,1))),0))))))))))))))))))</f>
        <v>0</v>
      </c>
      <c r="AP39" s="11" t="e">
        <f t="shared" si="16"/>
        <v>#VALUE!</v>
      </c>
      <c r="AQ39" s="11" t="e">
        <f>(-AP38+IF(AND('1'!AF39=CB!$A$2,'1'!AG39=CB!$B$2),MAX(CB!$D$2:$D$7),IF(AND('1'!AF39=CB!$A$8,'1'!AG39=CB!$B$8),MAX(CB!$D$8:$D$13),IF(AND('1'!AF39=CB!$A$14,'1'!AG39=CB!$B$14),MAX(CB!$D$14:$D$19),IF(AND('1'!AF39=CB!$A$20,'1'!AG39=CB!$B$20),MAX(CB!$D$20:$D$25),IF(AND('1'!AF39=CB!$A$26,'1'!AG39=CB!$B$26),MAX(CB!$D$26:$D$31),IF(AND('1'!AF39=CB!$A$32,'1'!AG39=CB!$B$32),CB!$D$36+(6-CB!$C$36)*(CB!$D$37-CB!$D$36)/(CB!$C$37-CB!$C$36),IF(AND('1'!AF39=CB!$A$38,'1'!AG39=CB!$B$38),CB!$D$42+(6-CB!$C$42)*(CB!$D$43-CB!$D$42)/(CB!$C$43-CB!$C$42),IF(AND('1'!AF39=CB!$A$44,'1'!AG39=CB!$B$44),CB!$D$48+(6-CB!$C$48)*(CB!$D$49-CB!$D$48)/(CB!$C$49-CB!$C$48),IF(AND('1'!AF39=CB!$A$50,'1'!AG39=CB!$B$50),CB!$D$54+(6-CB!$C$54)*(CB!$D$55-CB!$D$54)/(CB!$C$55-CB!$C$54),IF(AND('1'!AF39=CB!$A$56,'1'!AG39=CB!$B$56),CB!$D$60+(6-CB!$C$60)*(CB!$D$61-CB!$D$60)/(CB!$C$61-CB!$C$60),IF(AND('1'!AF39=CB!$A$62,'1'!AG39=CB!$B$62),MAX(CB!$D$62:$D$67),IF(AND('1'!AF39=CB!$A$68,'1'!AG39=CB!$B$68),MAX(CB!$D$68:$D$73),IF(AND('1'!AF39=CB!$A$74,'1'!AG39=CB!$B$74),MAX(CB!$D$74:$D$79),IF(AND('1'!AF39=CB!$A$80,'1'!AG39=CB!$B$80),MAX(CB!$D$80:$D$85),IF(AND('1'!AF39=CB!$A$86,'1'!AG39=CB!$B$86),MAX(CB!$D$86:$D$91),IF(AND('1'!AF39=CB!$A$92,'1'!AG39=CB!$B$92),MAX(CB!$D$92:$D$97),IF(AND('1'!AF39=CB!$A$98,'1'!AG39=CB!$B$98),MAX(CB!$D$98:$D$103),IF(AND('1'!AF39=CB!$A$104,'1'!AG39=CB!$B$104),MAX(CB!$D$104:$D$109),0)))))))))))))))))))/(F39*H39*D39)*43560+$B38</f>
        <v>#VALUE!</v>
      </c>
      <c r="AR39" s="38" t="e">
        <f>IF(AND('1'!AF39=CB!$A$2, '1'!AH39=CB!$B$2),INDEX(CB!$K$2:$K$7,MATCH('1'!AE39, CB!$D$2:$D$7,1))+('1'!AE39- INDEX(CB!$D$2:$D$7,MATCH('1'!AE39,CB!$D$2:$D$7,1)))*( INDEX(CB!$K$2:$K$7,MATCH('1'!AE39, CB!$D$2:$D$7,1)+1)- INDEX(CB!$K$2:$K$7,MATCH('1'!AE39, CB!$D$2:$D$7,1)))/( INDEX(CB!$D$2:$D$7,MATCH('1'!AE39, CB!$D$2:$D$7,1)+1)- INDEX(CB!$D$2:$D$7,MATCH('1'!AE39,CB!$D$2:$D$7,1))),IF(AND('1'!AF39=CB!$A$8, '1'!AH39=CB!$B$8),INDEX(CB!$K$8:$K$13,MATCH('1'!AE39, CB!$D$8:$D$13,1))+('1'!AE39- INDEX(CB!$D$8:$D$13,MATCH('1'!AE39,CB!$D$8:$D$13,1)))*( INDEX(CB!$K$8:$K$13,MATCH('1'!AE39, CB!$D$8:$D$13,1)+1)- INDEX(CB!$K$8:$K$13,MATCH('1'!AE39, CB!$D$8:$D$13,1)))/( INDEX(CB!$D$8:$D$13,MATCH('1'!AE39, CB!$D$8:$D$13,1)+1)- INDEX(CB!$D$8:$D$13,MATCH('1'!AE39,CB!$D$8:$D$13,1))),IF(AND('1'!AF39=CB!$A$14, '1'!AH39=CB!$B$14),INDEX(CB!$K$14:$K$19,MATCH('1'!AE39, CB!$D$14:$D$19,1))+('1'!AE39- INDEX(CB!$D$14:$D$19,MATCH('1'!AE39,CB!$D$14:$D$19,1)))*( INDEX(CB!$K$14:$K$19,MATCH('1'!AE39, CB!$D$14:$D$19,1)+1)- INDEX(CB!$K$14:$K$19,MATCH('1'!AE39, CB!$D$14:$D$19,1)))/( INDEX(CB!$D$14:$D$19,MATCH('1'!AE39, CB!$D$14:$D$19,1)+1)- INDEX(CB!$D$14:$D$19,MATCH('1'!AE39,CB!$D$14:$D$19,1))),IF(AND('1'!AF39=CB!$A$20, '1'!AH39=CB!$B$20),INDEX(CB!$K$20:$K$25,MATCH('1'!AE39, CB!$D$20:$D$25,1))+('1'!AE39- INDEX(CB!$D$20:$D$25,MATCH('1'!AE39,CB!$D$20:$D$25,1)))*( INDEX(CB!$K$20:$K$25,MATCH('1'!AE39, CB!$D$20:$D$25,1)+1)- INDEX(CB!$K$20:$K$25,MATCH('1'!AE39, CB!$D$20:$D$25,1)))/( INDEX(CB!$D$20:$D$25,MATCH('1'!AE39, CB!$D$20:$D$25,1)+1)- INDEX(CB!$D$20:$D$25,MATCH('1'!AE39,CB!$D$20:$D$25,1))),IF(AND('1'!AF39=CB!$A$26, '1'!AH39=CB!$B$26),INDEX(CB!$K$26:$K$31,MATCH('1'!AE39, CB!$D$26:$D$31,1))+('1'!AE39- INDEX(CB!$D$26:$D$31,MATCH('1'!AE39,CB!$D$26:$D$31,1)))*( INDEX(CB!$K$26:$K$31,MATCH('1'!AE39, CB!$D$26:$D$31,1)+1)- INDEX(CB!$K$26:$K$31,MATCH('1'!AE39, CB!$D$26:$D$31,1)))/( INDEX(CB!$D$26:$D$31,MATCH('1'!AE39, CB!$D$26:$D$31,1)+1)- INDEX(CB!$D$26:$D$31,MATCH('1'!AE39,CB!$D$26:$D$31,1))),IF(AND('1'!AF39=CB!$A$32, '1'!AH39=CB!$B$32),INDEX(CB!$K$32:$K$37,MATCH('1'!AE39, CB!$D$32:$D$37,1))+('1'!AE39- INDEX(CB!$D$32:$D$37,MATCH('1'!AE39,CB!$D$32:$D$37,1)))*( INDEX(CB!$K$32:$K$37,MATCH('1'!AE39, CB!$D$32:$D$37,1)+1)- INDEX(CB!$K$32:$K$37,MATCH('1'!AE39, CB!$D$32:$D$37,1)))/( INDEX(CB!$D$32:$D$37,MATCH('1'!AE39, CB!$D$32:$D$37,1)+1)- INDEX(CB!$D$32:$D$37,MATCH('1'!AE39,CB!$D$32:$D$37,1))),IF(AND('1'!AF39=CB!$A$38, '1'!AH39=CB!$B$38),INDEX(CB!$K$38:$K$43,MATCH('1'!AE39, CB!$D$38:$D$43,1))+('1'!AE39- INDEX(CB!$D$38:$D$43,MATCH('1'!AE39,CB!$D$38:$D$43,1)))*( INDEX(CB!$K$38:$K$43,MATCH('1'!AE39, CB!$D$38:$D$43,1)+1)- INDEX(CB!$K$38:$K$43,MATCH('1'!AE39, CB!$D$38:$D$43,1)))/( INDEX(CB!$D$38:$D$43,MATCH('1'!AE39, CB!$D$38:$D$43,1)+1)- INDEX(CB!$D$38:$D$43,MATCH('1'!AE39,CB!$D$38:$D$43,1))),IF(AND('1'!AF39=CB!$A$44, '1'!AH39=CB!$B$44),INDEX(CB!$K$44:$K$49,MATCH('1'!AE39, CB!$D$44:$D$49,1))+('1'!AE39- INDEX(CB!$D$44:$D$49,MATCH('1'!AE39,CB!$D$44:$D$49,1)))*( INDEX(CB!$K$44:$K$49,MATCH('1'!AE39, CB!$D$44:$D$49,1)+1)- INDEX(CB!$K$44:$K$49,MATCH('1'!AE39, CB!$D$44:$D$49,1)))/( INDEX(CB!$D$44:$D$49,MATCH('1'!AE39, CB!$D$44:$D$49,1)+1)- INDEX(CB!$D$44:$D$49,MATCH('1'!AE39,CB!$D$44:$D$49,1))),IF(AND('1'!AF39=CB!$A$50, '1'!AH39=CB!$B$50),INDEX(CB!$K$50:$K$55,MATCH('1'!AE39, CB!$D$50:$D$55,1))+('1'!AE39- INDEX(CB!$D$50:$D$55,MATCH('1'!AE39,CB!$D$50:$D$55,1)))*( INDEX(CB!$K$50:$K$55,MATCH('1'!AE39, CB!$D$50:$D$55,1)+1)- INDEX(CB!$K$50:$K$55,MATCH('1'!AE39, CB!$D$50:$D$55,1)))/( INDEX(CB!$D$50:$D$55,MATCH('1'!AE39, CB!$D$50:$D$55,1)+1)- INDEX(CB!$D$50:$D$55,MATCH('1'!AE39,CB!$D$50:$D$55,1))),IF(AND('1'!AF39=CB!$A$56, '1'!AH39=CB!$B$56),INDEX(CB!$K$56:$K$61,MATCH('1'!AE39, CB!$D$56:$D$61,1))+('1'!AE39- INDEX(CB!$D$56:$D$61,MATCH('1'!AE39,CB!$D$56:$D$61,1)))*( INDEX(CB!$K$56:$K$61,MATCH('1'!AE39, CB!$D$56:$D$61,1)+1)- INDEX(CB!$K$56:$K$61,MATCH('1'!AE39, CB!$D$56:$D$61,1)))/( INDEX(CB!$D$56:$D$61,MATCH('1'!AE39, CB!$D$56:$D$61,1)+1)- INDEX(CB!$D$56:$D$61,MATCH('1'!AE39,CB!$D$56:$D$61,1))),IF(AND('1'!AF39=CB!$A$62, '1'!AH39=CB!$B$62),INDEX(CB!$K$62:$K$67,MATCH('1'!AE39, CB!$D$62:$D$67,1))+('1'!AE39- INDEX(CB!$D$62:$D$67,MATCH('1'!AE39,CB!$D$62:$D$67,1)))*( INDEX(CB!$K$62:$K$67,MATCH('1'!AE39, CB!$D$62:$D$67,1)+1)- INDEX(CB!$K$62:$K$67,MATCH('1'!AE39, CB!$D$62:$D$67,1)))/( INDEX(CB!$D$62:$D$67,MATCH('1'!AE39, CB!$D$62:$D$67,1)+1)- INDEX(CB!$D$62:$D$67,MATCH('1'!AE39,CB!$D$62:$D$67,1))),IF(AND('1'!AF39=CB!$A$68, '1'!AH39=CB!$B$68),INDEX(CB!$K$68:$K$73,MATCH('1'!AE39, CB!$D$68:$D$73,1))+('1'!AE39- INDEX(CB!$D$68:$D$73,MATCH('1'!AE39,CB!$D$68:$D$73,1)))*( INDEX(CB!$K$68:$K$73,MATCH('1'!AE39, CB!$D$68:$D$73,1)+1)- INDEX(CB!$K$68:$K$73,MATCH('1'!AE39, CB!$D$68:$D$73,1)))/(INDEX(CB!$D$68:$D$73,MATCH('1'!AE39, CB!$D$68:$D$73,1)+1)- INDEX(CB!$D$68:$D$73,MATCH('1'!AE39,CB!$D$68:$D$73,1))),IF(AND('1'!AF39=CB!$A$74, '1'!AH39=CB!$B$74),INDEX(CB!$K$74:$K$79,MATCH('1'!AE39, CB!$D$74:$D$79,1))+('1'!AE39- INDEX(CB!$D$74:$D$79,MATCH('1'!AE39,CB!$D$74:$D$79,1)))*( INDEX(CB!$K$74:$K$79,MATCH('1'!AE39, CB!$D$74:$D$79,1)+1)- INDEX(CB!$K$74:$K$79,MATCH('1'!AE39, CB!$D$74:$D$79,1)))/(INDEX(CB!$D$74:$D$79,MATCH('1'!AE39, CB!$D$74:$D$79,1)+1)- INDEX(CB!$D$74:$D$79,MATCH('1'!AE39,CB!$D$74:$D$79,1))),IF(AND('1'!AF39=CB!$A$80, '1'!AH39=CB!$B$80),INDEX(CB!$K$80:$K$85,MATCH('1'!AE39, CB!$D$80:$D$85,1))+('1'!AE39- INDEX(CB!$D$80:$D$85,MATCH('1'!AE39,CB!$D$80:$D$85,1)))*( INDEX(CB!$K$80:$K$85,MATCH('1'!AE39, CB!$D$80:$D$85,1)+1)- INDEX(CB!$K$80:$K$85,MATCH('1'!AE39, CB!$D$80:$D$85,1)))/(INDEX(CB!$D$80:$D$85,MATCH('1'!AE39, CB!$D$80:$D$85,1)+1)- INDEX(CB!$D$80:$D$85,MATCH('1'!AE39,CB!$D$80:$D$85,1))),IF(AND('1'!AF39=CB!$A$86, '1'!AH39=CB!$B$86),INDEX(CB!$K$86:$K$91,MATCH('1'!AE39, CB!$D$86:$D$91,1))+('1'!AE39- INDEX(CB!$D$86:$D$91,MATCH('1'!AE39,CB!$D$86:$D$91,1)))*( INDEX(CB!$K$86:$K$91,MATCH('1'!AE39, CB!$D$86:$D$91,1)+1)- INDEX(CB!$K$86:$K$91,MATCH('1'!AE39, CB!$D$86:$D$91,1)))/(INDEX(CB!$D$86:$D$91,MATCH('1'!AE39, CB!$D$86:$D$91,1)+1)- INDEX(CB!$D$86:$D$91,MATCH('1'!AE39,CB!$D$86:$D$91,1))),IF(AND('1'!AF39=CB!$A$92, '1'!AH39=CB!$B$92),INDEX(CB!$K$92:$K$97,MATCH('1'!AE39, CB!$D$92:$D$97,1))+('1'!AE39- INDEX(CB!$D$92:$D$97,MATCH('1'!AE39,CB!$D$92:$D$97,1)))*( INDEX(CB!$K$92:$K$97,MATCH('1'!AE39, CB!$D$92:$D$97,1)+1)- INDEX(CB!$K$92:$K$97,MATCH('1'!AE39, CB!$D$92:$D$97,1)))/(INDEX(CB!$D$92:$D$97,MATCH('1'!AE39, CB!$D$92:$D$97,1)+1)- INDEX(CB!$D$92:$D$97,MATCH('1'!AE39,CB!$D$92:$D$97,1))),IF(AND('1'!AF39=CB!$A$98, '1'!AH39=CB!$B$98),INDEX(CB!$K$98:$K$103,MATCH('1'!AE39, CB!$D$98:$D$103,1))+('1'!AE39- INDEX(CB!$D$98:$D$103,MATCH('1'!AE39,CB!$D$98:$D$103,1)))*( INDEX(CB!$K$98:$K$103,MATCH('1'!AE39, CB!$D$98:$D$103,1)+1)- INDEX(CB!$K$98:$K$103,MATCH('1'!AE39, CB!$D$98:$D$103,1)))/(INDEX(CB!$D$98:$D$103,MATCH('1'!AE39, CB!$D$98:$D$103,1)+1)- INDEX(CB!$D$98:$D$103,MATCH('1'!AE39,CB!$D$98:$D$103,1))),IF(AND('1'!AF39=CB!$A$104, '1'!AH39=CB!$B$104),INDEX(CB!$K$104:$K$109,MATCH('1'!AE39, CB!$D$104:$D$109,1))+('1'!AE39- INDEX(CB!$D$104:$D$109,MATCH('1'!AE39,CB!$D$104:$D$109,1)))*( INDEX(CB!$K$104:$K$109,MATCH('1'!AE39, CB!$D$104:$D$109,1)+1)- INDEX(CB!$K$104:$K$109,MATCH('1'!AE39, CB!$D$104:$D$109,1)))/(INDEX(CB!$D$104:$D$109,MATCH('1'!AE39, CB!$D$104:$D$109,1)+1)- INDEX(CB!$D$104:$D$109,MATCH('1'!AE39,CB!$D$104:$D$109,1))),0))))))))))))))))))</f>
        <v>#N/A</v>
      </c>
      <c r="AS39" s="33" t="e">
        <f>IF(AND('1'!AF39=CB!$A$2, '1'!AH39=CB!$B$2),INDEX(CB!$I$2:$I$7,MATCH('1'!AE39, CB!$D$2:$D$7,1))+('1'!AE39- INDEX(CB!$D$2:$D$7,MATCH('1'!AE39,CB!$D$2:$D$7,1)))*( INDEX(CB!$I$2:$I$7,MATCH('1'!AE39, CB!$D$2:$D$7,1)+1)- INDEX(CB!$I$2:$I$7,MATCH('1'!AE39, CB!$D$2:$D$7,1)))/( INDEX(CB!$D$2:$D$7,MATCH('1'!AE39, CB!$D$2:$D$7,1)+1)- INDEX(CB!$D$2:$D$7,MATCH('1'!AE39,CB!$D$2:$D$7,1))),IF(AND('1'!AF39=CB!$A$8, '1'!AH39=CB!$B$8),INDEX(CB!$I$8:$I$13,MATCH('1'!AE39, CB!$D$8:$D$13,1))+('1'!AE39- INDEX(CB!$D$8:$D$13,MATCH('1'!AE39,CB!$D$8:$D$13,1)))*( INDEX(CB!$I$8:$I$13,MATCH('1'!AE39, CB!$D$8:$D$13,1)+1)- INDEX(CB!$I$8:$I$13,MATCH('1'!AE39, CB!$D$8:$D$13,1)))/( INDEX(CB!$D$8:$D$13,MATCH('1'!AE39, CB!$D$8:$D$13,1)+1)- INDEX(CB!$D$8:$D$13,MATCH('1'!AE39,CB!$D$8:$D$13,1))),IF(AND('1'!AF39=CB!$A$14, '1'!AH39=CB!$B$14),INDEX(CB!$I$14:$I$19,MATCH('1'!AE39, CB!$D$14:$D$19,1))+('1'!AE39- INDEX(CB!$D$14:$D$19,MATCH('1'!AE39,CB!$D$14:$D$19,1)))*( INDEX(CB!$I$14:$I$19,MATCH('1'!AE39, CB!$D$14:$D$19,1)+1)- INDEX(CB!$I$14:$I$19,MATCH('1'!AE39, CB!$D$14:$D$19,1)))/( INDEX(CB!$D$14:$D$19,MATCH('1'!AE39, CB!$D$14:$D$19,1)+1)- INDEX(CB!$D$14:$D$19,MATCH('1'!AE39,CB!$D$14:$D$19,1))),IF(AND('1'!AF39=CB!$A$20, '1'!AH39=CB!$B$20),INDEX(CB!$I$20:$I$25,MATCH('1'!AE39, CB!$D$20:$D$25,1))+('1'!AE39- INDEX(CB!$D$20:$D$25,MATCH('1'!AE39,CB!$D$20:$D$25,1)))*( INDEX(CB!$I$20:$I$25,MATCH('1'!AE39, CB!$D$20:$D$25,1)+1)- INDEX(CB!$I$20:$I$25,MATCH('1'!AE39, CB!$D$20:$D$25,1)))/( INDEX(CB!$D$20:$D$25,MATCH('1'!AE39, CB!$D$20:$D$25,1)+1)- INDEX(CB!$D$20:$D$25,MATCH('1'!AE39,CB!$D$20:$D$25,1))),IF(AND('1'!AF39=CB!$A$26, '1'!AH39=CB!$B$26),INDEX(CB!$I$26:$I$31,MATCH('1'!AE39, CB!$D$26:$D$31,1))+('1'!AE39- INDEX(CB!$D$26:$D$31,MATCH('1'!AE39,CB!$D$26:$D$31,1)))*( INDEX(CB!$I$26:$I$31,MATCH('1'!AE39, CB!$D$26:$D$31,1)+1)- INDEX(CB!$I$26:$I$31,MATCH('1'!AE39, CB!$D$26:$D$31,1)))/( INDEX(CB!$D$26:$D$31,MATCH('1'!AE39, CB!$D$26:$D$31,1)+1)- INDEX(CB!$D$26:$D$31,MATCH('1'!AE39,CB!$D$26:$D$31,1))),IF(AND('1'!AF39=CB!$A$32, '1'!AH39=CB!$B$32),INDEX(CB!$I$32:$I$37,MATCH('1'!AE39, CB!$D$32:$D$37,1))+('1'!AE39- INDEX(CB!$D$32:$D$37,MATCH('1'!AE39,CB!$D$32:$D$37,1)))*( INDEX(CB!$I$32:$I$37,MATCH('1'!AE39, CB!$D$32:$D$37,1)+1)- INDEX(CB!$I$32:$I$37,MATCH('1'!AE39, CB!$D$32:$D$37,1)))/( INDEX(CB!$D$32:$D$37,MATCH('1'!AE39, CB!$D$32:$D$37,1)+1)- INDEX(CB!$D$32:$D$37,MATCH('1'!AE39,CB!$D$32:$D$37,1))),IF(AND('1'!AF39=CB!$A$38, '1'!AH39=CB!$B$38),INDEX(CB!$I$38:$I$43,MATCH('1'!AE39, CB!$D$38:$D$43,1))+('1'!AE39- INDEX(CB!$D$38:$D$43,MATCH('1'!AE39,CB!$D$38:$D$43,1)))*( INDEX(CB!$I$38:$I$43,MATCH('1'!AE39, CB!$D$38:$D$43,1)+1)- INDEX(CB!$I$38:$I$43,MATCH('1'!AE39, CB!$D$38:$D$43,1)))/( INDEX(CB!$D$38:$D$43,MATCH('1'!AE39, CB!$D$38:$D$43,1)+1)- INDEX(CB!$D$38:$D$43,MATCH('1'!AE39,CB!$D$38:$D$43,1))),IF(AND('1'!AF39=CB!$A$44, '1'!AH39=CB!$B$44),INDEX(CB!$I$44:$I$49,MATCH('1'!AE39, CB!$D$44:$D$49,1))+('1'!AE39- INDEX(CB!$D$44:$D$49,MATCH('1'!AE39,CB!$D$44:$D$49,1)))*( INDEX(CB!$I$44:$I$49,MATCH('1'!AE39, CB!$D$44:$D$49,1)+1)- INDEX(CB!$I$44:$I$49,MATCH('1'!AE39, CB!$D$44:$D$49,1)))/( INDEX(CB!$D$44:$D$49,MATCH('1'!AE39, CB!$D$44:$D$49,1)+1)- INDEX(CB!$D$44:$D$49,MATCH('1'!AE39,CB!$D$44:$D$49,1))),IF(AND('1'!AF39=CB!$A$50, '1'!AH39=CB!$B$50),INDEX(CB!$I$50:$I$55,MATCH('1'!AE39, CB!$D$50:$D$55,1))+('1'!AE39- INDEX(CB!$D$50:$D$55,MATCH('1'!AE39,CB!$D$50:$D$55,1)))*( INDEX(CB!$I$50:$I$55,MATCH('1'!AE39, CB!$D$50:$D$55,1)+1)- INDEX(CB!$I$50:$I$55,MATCH('1'!AE39, CB!$D$50:$D$55,1)))/( INDEX(CB!$D$50:$D$55,MATCH('1'!AE39, CB!$D$50:$D$55,1)+1)- INDEX(CB!$D$50:$D$55,MATCH('1'!AE39,CB!$D$50:$D$55,1))),IF(AND('1'!AF39=CB!$A$56, '1'!AH39=CB!$B$56),INDEX(CB!$I$56:$I$61,MATCH('1'!AE39, CB!$D$56:$D$61,1))+('1'!AE39- INDEX(CB!$D$56:$D$61,MATCH('1'!AE39,CB!$D$56:$D$61,1)))*( INDEX(CB!$I$56:$I$61,MATCH('1'!AE39, CB!$D$56:$D$61,1)+1)- INDEX(CB!$I$56:$I$61,MATCH('1'!AE39, CB!$D$56:$D$61,1)))/( INDEX(CB!$D$56:$D$61,MATCH('1'!AE39, CB!$D$56:$D$61,1)+1)- INDEX(CB!$D$56:$D$61,MATCH('1'!AE39,CB!$D$56:$D$61,1))),IF(AND('1'!AF39=CB!$A$62, '1'!AH39=CB!$B$62),INDEX(CB!$I$62:$I$67,MATCH('1'!AE39, CB!$D$62:$D$67,1))+('1'!AE39- INDEX(CB!$D$62:$D$67,MATCH('1'!AE39,CB!$D$62:$D$67,1)))*( INDEX(CB!$I$62:$I$67,MATCH('1'!AE39, CB!$D$62:$D$67,1)+1)- INDEX(CB!$I$62:$I$67,MATCH('1'!AE39, CB!$D$62:$D$67,1)))/( INDEX(CB!$D$62:$D$67,MATCH('1'!AE39, CB!$D$62:$D$67,1)+1)- INDEX(CB!$D$62:$D$67,MATCH('1'!AE39,CB!$D$62:$D$67,1))),IF(AND('1'!AF39=CB!$A$68, '1'!AH39=CB!$B$68),INDEX(CB!$I$68:$I$73,MATCH('1'!AE39, CB!$D$68:$D$73,1))+('1'!AE39- INDEX(CB!$D$68:$D$73,MATCH('1'!AE39,CB!$D$68:$D$73,1)))*( INDEX(CB!$I$68:$I$73,MATCH('1'!AE39, CB!$D$68:$D$73,1)+1)- INDEX(CB!$I$68:$I$73,MATCH('1'!AE39, CB!$D$68:$D$73,1)))/(INDEX(CB!$D$68:$D$73,MATCH('1'!AE39, CB!$D$68:$D$73,1)+1)- INDEX(CB!$D$68:$D$73,MATCH('1'!AE39,CB!$D$68:$D$73,1))),IF(AND('1'!AF39=CB!$A$74, '1'!AH39=CB!$B$74),INDEX(CB!$I$74:$I$79,MATCH('1'!AE39, CB!$D$74:$D$79,1))+('1'!AE39- INDEX(CB!$D$74:$D$79,MATCH('1'!AE39,CB!$D$74:$D$79,1)))*( INDEX(CB!$I$74:$I$79,MATCH('1'!AE39, CB!$D$74:$D$79,1)+1)- INDEX(CB!$I$74:$I$79,MATCH('1'!AE39, CB!$D$74:$D$79,1)))/(INDEX(CB!$D$74:$D$79,MATCH('1'!AE39, CB!$D$74:$D$79,1)+1)- INDEX(CB!$D$74:$D$79,MATCH('1'!AE39,CB!$D$74:$D$79,1))),IF(AND('1'!AF39=CB!$A$80, '1'!AH39=CB!$B$80),INDEX(CB!$I$80:$I$85,MATCH('1'!AE39, CB!$D$80:$D$85,1))+('1'!AE39- INDEX(CB!$D$80:$D$85,MATCH('1'!AE39,CB!$D$80:$D$85,1)))*( INDEX(CB!$I$80:$I$85,MATCH('1'!AE39, CB!$D$80:$D$85,1)+1)- INDEX(CB!$I$80:$I$85,MATCH('1'!AE39, CB!$D$80:$D$85,1)))/(INDEX(CB!$D$80:$D$85,MATCH('1'!AE39, CB!$D$80:$D$85,1)+1)- INDEX(CB!$D$80:$D$85,MATCH('1'!AE39,CB!$D$80:$D$85,1))),IF(AND('1'!AF39=CB!$A$86, '1'!AH39=CB!$B$86),INDEX(CB!$I$86:$I$91,MATCH('1'!AE39, CB!$D$86:$D$91,1))+('1'!AE39- INDEX(CB!$D$86:$D$91,MATCH('1'!AE39,CB!$D$86:$D$91,1)))*( INDEX(CB!$I$86:$I$91,MATCH('1'!AE39, CB!$D$86:$D$91,1)+1)- INDEX(CB!$I$86:$I$91,MATCH('1'!AE39, CB!$D$86:$D$91,1)))/(INDEX(CB!$D$86:$D$91,MATCH('1'!AE39, CB!$D$86:$D$91,1)+1)- INDEX(CB!$D$86:$D$91,MATCH('1'!AE39,CB!$D$86:$D$91,1))),IF(AND('1'!AF39=CB!$A$92, '1'!AH39=CB!$B$92),INDEX(CB!$I$92:$I$97,MATCH('1'!AE39, CB!$D$92:$D$97,1))+('1'!AE39- INDEX(CB!$D$92:$D$97,MATCH('1'!AE39,CB!$D$92:$D$97,1)))*( INDEX(CB!$I$92:$I$97,MATCH('1'!AE39, CB!$D$92:$D$97,1)+1)- INDEX(CB!$I$92:$I$97,MATCH('1'!AE39, CB!$D$92:$D$97,1)))/(INDEX(CB!$D$92:$D$97,MATCH('1'!AE39, CB!$D$92:$D$97,1)+1)- INDEX(CB!$D$92:$D$97,MATCH('1'!AE39,CB!$D$92:$D$97,1))),IF(AND('1'!AF39=CB!$A$98, '1'!AH39=CB!$B$98),INDEX(CB!$I$98:$I$103,MATCH('1'!AE39, CB!$D$98:$D$103,1))+('1'!AE39- INDEX(CB!$D$98:$D$103,MATCH('1'!AE39,CB!$D$98:$D$103,1)))*( INDEX(CB!$I$98:$I$103,MATCH('1'!AE39, CB!$D$98:$D$103,1)+1)- INDEX(CB!$I$98:$I$103,MATCH('1'!AE39, CB!$D$98:$D$103,1)))/(INDEX(CB!$D$98:$D$103,MATCH('1'!AE39, CB!$D$98:$D$103,1)+1)- INDEX(CB!$D$98:$D$103,MATCH('1'!AE39,CB!$D$98:$D$103,1))),IF(AND('1'!AF39=CB!$A$104, '1'!AH39=CB!$B$104),INDEX(CB!$I$104:$I$109,MATCH('1'!AE39, CB!$D$104:$D$109,1))+('1'!AE39- INDEX(CB!$D$104:$D$109,MATCH('1'!AE39,CB!$D$104:$D$109,1)))*( INDEX(CB!$I$104:$I$109,MATCH('1'!AE39, CB!$D$104:$D$109,1)+1)- INDEX(CB!$I$104:$I$109,MATCH('1'!AE39, CB!$D$104:$D$109,1)))/(INDEX(CB!$D$104:$D$109,MATCH('1'!AE39, CB!$D$104:$D$109,1)+1)- INDEX(CB!$D$104:$D$109,MATCH('1'!AE39,CB!$D$104:$D$109,1))),0))))))))))))))))))</f>
        <v>#N/A</v>
      </c>
      <c r="AT39" s="33" t="e">
        <f>IF(AND('1'!AF39=CB!$A$2, '1'!AH39=CB!$B$2),INDEX(CB!$C$2:$C$7,MATCH('1'!AE39, CB!$D$2:$D$7,1))+('1'!AE39- INDEX(CB!$D$2:$D$7,MATCH('1'!AE39,CB!$D$2:$D$7,1)))*( INDEX(CB!$C$2:$C$7,MATCH('1'!AE39, CB!$D$2:$D$7,1)+1)- INDEX(CB!$C$2:$C$7,MATCH('1'!AE39, CB!$D$2:$D$7,1)))/( INDEX(CB!$D$2:$D$7,MATCH('1'!AE39, CB!$D$2:$D$7,1)+1)- INDEX(CB!$D$2:$D$7,MATCH('1'!AE39,CB!$D$2:$D$7,1))),IF(AND('1'!AF39=CB!$A$8, '1'!AH39=CB!$B$8),INDEX(CB!$C$8:$C$13,MATCH('1'!AE39, CB!$D$8:$D$13,1))+('1'!AE39- INDEX(CB!$D$8:$D$13,MATCH('1'!AE39,CB!$D$8:$D$13,1)))*( INDEX(CB!$C$8:$C$13,MATCH('1'!AE39, CB!$D$8:$D$13,1)+1)- INDEX(CB!$C$8:$C$13,MATCH('1'!AE39, CB!$D$8:$D$13,1)))/( INDEX(CB!$D$8:$D$13,MATCH('1'!AE39, CB!$D$8:$D$13,1)+1)- INDEX(CB!$D$8:$D$13,MATCH('1'!AE39,CB!$D$8:$D$13,1))),IF(AND('1'!AF39=CB!$A$14, '1'!AH39=CB!$B$14),INDEX(CB!$C$14:$C$19,MATCH('1'!AE39, CB!$D$14:$D$19,1))+('1'!AE39- INDEX(CB!$D$14:$D$19,MATCH('1'!AE39,CB!$D$14:$D$19,1)))*( INDEX(CB!$C$14:$C$19,MATCH('1'!AE39, CB!$D$14:$D$19,1)+1)- INDEX(CB!$C$14:$C$19,MATCH('1'!AE39, CB!$D$14:$D$19,1)))/( INDEX(CB!$D$14:$D$19,MATCH('1'!AE39, CB!$D$14:$D$19,1)+1)- INDEX(CB!$D$14:$D$19,MATCH('1'!AE39,CB!$D$14:$D$19,1))),IF(AND('1'!AF39=CB!$A$20, '1'!AH39=CB!$B$20),INDEX(CB!$C$20:$C$25,MATCH('1'!AE39, CB!$D$20:$D$25,1))+('1'!AE39- INDEX(CB!$D$20:$D$25,MATCH('1'!AE39,CB!$D$20:$D$25,1)))*( INDEX(CB!$C$20:$C$25,MATCH('1'!AE39, CB!$D$20:$D$25,1)+1)- INDEX(CB!$C$20:$C$25,MATCH('1'!AE39, CB!$D$20:$D$25,1)))/( INDEX(CB!$D$20:$D$25,MATCH('1'!AE39, CB!$D$20:$D$25,1)+1)- INDEX(CB!$D$20:$D$25,MATCH('1'!AE39,CB!$D$20:$D$25,1))),IF(AND('1'!AF39=CB!$A$26, '1'!AH39=CB!$B$26),INDEX(CB!$C$26:$C$31,MATCH('1'!AE39, CB!$D$26:$D$31,1))+('1'!AE39- INDEX(CB!$D$26:$D$31,MATCH('1'!AE39,CB!$D$26:$D$31,1)))*( INDEX(CB!$C$26:$C$31,MATCH('1'!AE39, CB!$D$26:$D$31,1)+1)- INDEX(CB!$C$26:$C$31,MATCH('1'!AE39, CB!$D$26:$D$31,1)))/( INDEX(CB!$D$26:$D$31,MATCH('1'!AE39, CB!$D$26:$D$31,1)+1)- INDEX(CB!$D$26:$D$31,MATCH('1'!AE39,CB!$D$26:$D$31,1))),IF(AND('1'!AF39=CB!$A$32, '1'!AH39=CB!$B$32),INDEX(CB!$C$32:$C$37,MATCH('1'!AE39, CB!$D$32:$D$37,1))+('1'!AE39- INDEX(CB!$D$32:$D$37,MATCH('1'!AE39,CB!$D$32:$D$37,1)))*( INDEX(CB!$C$32:$C$37,MATCH('1'!AE39, CB!$D$32:$D$37,1)+1)- INDEX(CB!$C$32:$C$37,MATCH('1'!AE39, CB!$D$32:$D$37,1)))/( INDEX(CB!$D$32:$D$37,MATCH('1'!AE39, CB!$D$32:$D$37,1)+1)- INDEX(CB!$D$32:$D$37,MATCH('1'!AE39,CB!$D$32:$D$37,1))),IF(AND('1'!AF39=CB!$A$38, '1'!AH39=CB!$B$38),INDEX(CB!$C$38:$C$43,MATCH('1'!AE39, CB!$D$38:$D$43,1))+('1'!AE39- INDEX(CB!$D$38:$D$43,MATCH('1'!AE39,CB!$D$38:$D$43,1)))*( INDEX(CB!$C$38:$C$43,MATCH('1'!AE39, CB!$D$38:$D$43,1)+1)- INDEX(CB!$C$38:$C$43,MATCH('1'!AE39, CB!$D$38:$D$43,1)))/( INDEX(CB!$D$38:$D$43,MATCH('1'!AE39, CB!$D$38:$D$43,1)+1)- INDEX(CB!$D$38:$D$43,MATCH('1'!AE39,CB!$D$38:$D$43,1))),IF(AND('1'!AF39=CB!$A$44, '1'!AH39=CB!$B$44),INDEX(CB!$C$44:$C$49,MATCH('1'!AE39, CB!$D$44:$D$49,1))+('1'!AE39- INDEX(CB!$D$44:$D$49,MATCH('1'!AE39,CB!$D$44:$D$49,1)))*( INDEX(CB!$C$44:$C$49,MATCH('1'!AE39, CB!$D$44:$D$49,1)+1)- INDEX(CB!$C$44:$C$49,MATCH('1'!AE39, CB!$D$44:$D$49,1)))/( INDEX(CB!$D$44:$D$49,MATCH('1'!AE39, CB!$D$44:$D$49,1)+1)- INDEX(CB!$D$44:$D$49,MATCH('1'!AE39,CB!$D$44:$D$49,1))),IF(AND('1'!AF39=CB!$A$50, '1'!AH39=CB!$B$50),INDEX(CB!$C$50:$C$55,MATCH('1'!AE39, CB!$D$50:$D$55,1))+('1'!AE39- INDEX(CB!$D$50:$D$55,MATCH('1'!AE39,CB!$D$50:$D$55,1)))*( INDEX(CB!$C$50:$C$55,MATCH('1'!AE39, CB!$D$50:$D$55,1)+1)- INDEX(CB!$C$50:$C$55,MATCH('1'!AE39, CB!$D$50:$D$55,1)))/( INDEX(CB!$D$50:$D$55,MATCH('1'!AE39, CB!$D$50:$D$55,1)+1)- INDEX(CB!$D$50:$D$55,MATCH('1'!AE39,CB!$D$50:$D$55,1))),IF(AND('1'!AF39=CB!$A$56, '1'!AH39=CB!$B$56),INDEX(CB!$C$56:$C$61,MATCH('1'!AE39, CB!$D$56:$D$61,1))+('1'!AE39- INDEX(CB!$D$56:$D$61,MATCH('1'!AE39,CB!$D$56:$D$61,1)))*( INDEX(CB!$C$56:$C$61,MATCH('1'!AE39, CB!$D$56:$D$61,1)+1)- INDEX(CB!$C$56:$C$61,MATCH('1'!AE39, CB!$D$56:$D$61,1)))/( INDEX(CB!$D$56:$D$61,MATCH('1'!AE39, CB!$D$56:$D$61,1)+1)- INDEX(CB!$D$56:$D$61,MATCH('1'!AE39,CB!$D$56:$D$61,1))),IF(AND('1'!AF39=CB!$A$62, '1'!AH39=CB!$B$62),INDEX(CB!$C$62:$C$67,MATCH('1'!AE39, CB!$D$62:$D$67,1))+('1'!AE39- INDEX(CB!$D$62:$D$67,MATCH('1'!AE39,CB!$D$62:$D$67,1)))*( INDEX(CB!$C$62:$C$67,MATCH('1'!AE39, CB!$D$62:$D$67,1)+1)- INDEX(CB!$C$62:$C$67,MATCH('1'!AE39, CB!$D$62:$D$67,1)))/( INDEX(CB!$D$62:$D$67,MATCH('1'!AE39, CB!$D$62:$D$67,1)+1)- INDEX(CB!$D$62:$D$67,MATCH('1'!AE39,CB!$D$62:$D$67,1))),IF(AND('1'!AF39=CB!$A$68, '1'!AH39=CB!$B$68),INDEX(CB!$C$68:$C$73,MATCH('1'!AE39, CB!$D$68:$D$73,1))+('1'!AE39- INDEX(CB!$D$68:$D$73,MATCH('1'!AE39,CB!$D$68:$D$73,1)))*( INDEX(CB!$C$68:$C$73,MATCH('1'!AE39, CB!$D$68:$D$73,1)+1)- INDEX(CB!$C$68:$C$73,MATCH('1'!AE39, CB!$D$68:$D$73,1)))/(INDEX(CB!$D$68:$D$73,MATCH('1'!AE39, CB!$D$68:$D$73,1)+1)- INDEX(CB!$D$68:$D$73,MATCH('1'!AE39,CB!$D$68:$D$73,1))),IF(AND('1'!AF39=CB!$A$74, '1'!AH39=CB!$B$74),INDEX(CB!$C$74:$C$79,MATCH('1'!AE39, CB!$D$74:$D$79,1))+('1'!AE39- INDEX(CB!$D$74:$D$79,MATCH('1'!AE39,CB!$D$74:$D$79,1)))*( INDEX(CB!$C$74:$C$79,MATCH('1'!AE39, CB!$D$74:$D$79,1)+1)- INDEX(CB!$C$74:$C$79,MATCH('1'!AE39, CB!$D$74:$D$79,1)))/(INDEX(CB!$D$74:$D$79,MATCH('1'!AE39, CB!$D$74:$D$79,1)+1)- INDEX(CB!$D$74:$D$79,MATCH('1'!AE39,CB!$D$74:$D$79,1))),IF(AND('1'!AF39=CB!$A$80, '1'!AH39=CB!$B$80),INDEX(CB!$C$80:$C$85,MATCH('1'!AE39, CB!$D$80:$D$85,1))+('1'!AE39- INDEX(CB!$D$80:$D$85,MATCH('1'!AE39,CB!$D$80:$D$85,1)))*( INDEX(CB!$C$80:$C$85,MATCH('1'!AE39, CB!$D$80:$D$85,1)+1)- INDEX(CB!$C$80:$C$85,MATCH('1'!AE39, CB!$D$80:$D$85,1)))/(INDEX(CB!$D$80:$D$85,MATCH('1'!AE39, CB!$D$80:$D$85,1)+1)- INDEX(CB!$D$80:$D$85,MATCH('1'!AE39,CB!$D$80:$D$85,1))),IF(AND('1'!AF39=CB!$A$86, '1'!AH39=CB!$B$86),INDEX(CB!$C$86:$C$91,MATCH('1'!AE39, CB!$D$86:$D$91,1))+('1'!AE39- INDEX(CB!$D$86:$D$91,MATCH('1'!AE39,CB!$D$86:$D$91,1)))*( INDEX(CB!$C$86:$C$91,MATCH('1'!AE39, CB!$D$86:$D$91,1)+1)- INDEX(CB!$C$86:$C$91,MATCH('1'!AE39, CB!$D$86:$D$91,1)))/(INDEX(CB!$D$86:$D$91,MATCH('1'!AE39, CB!$D$86:$D$91,1)+1)- INDEX(CB!$D$86:$D$91,MATCH('1'!AE39,CB!$D$86:$D$91,1))),IF(AND('1'!AF39=CB!$A$92, '1'!AH39=CB!$B$92),INDEX(CB!$C$92:$C$97,MATCH('1'!AE39, CB!$D$92:$D$97,1))+('1'!AE39- INDEX(CB!$D$92:$D$97,MATCH('1'!AE39,CB!$D$92:$D$97,1)))*( INDEX(CB!$C$92:$C$97,MATCH('1'!AE39, CB!$D$92:$D$97,1)+1)- INDEX(CB!$C$92:$C$97,MATCH('1'!AE39, CB!$D$92:$D$97,1)))/(INDEX(CB!$D$92:$D$97,MATCH('1'!AE39, CB!$D$92:$D$97,1)+1)- INDEX(CB!$D$92:$D$97,MATCH('1'!AE39,CB!$D$92:$D$97,1))),IF(AND('1'!AF39=CB!$A$98, '1'!AH39=CB!$B$98),INDEX(CB!$C$98:$C$103,MATCH('1'!AE39, CB!$D$98:$D$103,1))+('1'!AE39- INDEX(CB!$D$98:$D$103,MATCH('1'!AE39,CB!$D$98:$D$103,1)))*( INDEX(CB!$C$98:$C$103,MATCH('1'!AE39, CB!$D$98:$D$103,1)+1)- INDEX(CB!$C$98:$C$103,MATCH('1'!AE39, CB!$D$98:$D$103,1)))/(INDEX(CB!$D$98:$D$103,MATCH('1'!AE39, CB!$D$98:$D$103,1)+1)- INDEX(CB!$D$98:$D$103,MATCH('1'!AE39,CB!$D$98:$D$103,1))),IF(AND('1'!AF39=CB!$A$104, '1'!AH39=CB!$B$104),INDEX(CB!$C$104:$C$109,MATCH('1'!AE39, CB!$D$104:$D$109,1))+('1'!AE39- INDEX(CB!$D$104:$D$109,MATCH('1'!AE39,CB!$D$104:$D$109,1)))*( INDEX(CB!$C$104:$C$109,MATCH('1'!AE39, CB!$D$104:$D$109,1)+1)- INDEX(CB!$C$104:$C$109,MATCH('1'!AE39, CB!$D$104:$D$109,1)))/(INDEX(CB!$D$104:$D$109,MATCH('1'!AE39, CB!$D$104:$D$109,1)+1)- INDEX(CB!$D$104:$D$109,MATCH('1'!AE39,CB!$D$104:$D$109,1))),0))))))))))))))))))</f>
        <v>#N/A</v>
      </c>
      <c r="AU39" s="33" t="e">
        <f>IF(AND('1'!AF39=CB!$A$2, '1'!AH39=CB!$B$2),INDEX(CB!$M$2:$M$7,MATCH('1'!AE39, CB!$D$2:$D$7,1))+('1'!AE39- INDEX(CB!$D$2:$D$7,MATCH('1'!AE39,CB!$D$2:$D$7,1)))*( INDEX(CB!$M$2:$M$7,MATCH('1'!AE39, CB!$D$2:$D$7,1)+1)- INDEX(CB!$M$2:$M$7,MATCH('1'!AE39, CB!$D$2:$D$7,1)))/( INDEX(CB!$D$2:$D$7,MATCH('1'!AE39, CB!$D$2:$D$7,1)+1)- INDEX(CB!$D$2:$D$7,MATCH('1'!AE39,CB!$D$2:$D$7,1))),IF(AND('1'!AF39=CB!$A$8, '1'!AH39=CB!$B$8),INDEX(CB!$M$8:$M$13,MATCH('1'!AE39, CB!$D$8:$D$13,1))+('1'!AE39- INDEX(CB!$D$8:$D$13,MATCH('1'!AE39,CB!$D$8:$D$13,1)))*( INDEX(CB!$M$8:$M$13,MATCH('1'!AE39, CB!$D$8:$D$13,1)+1)- INDEX(CB!$M$8:$M$13,MATCH('1'!AE39, CB!$D$8:$D$13,1)))/( INDEX(CB!$D$8:$D$13,MATCH('1'!AE39, CB!$D$8:$D$13,1)+1)- INDEX(CB!$D$8:$D$13,MATCH('1'!AE39,CB!$D$8:$D$13,1))),IF(AND('1'!AF39=CB!$A$14, '1'!AH39=CB!$B$14),INDEX(CB!$M$14:$M$19,MATCH('1'!AE39, CB!$D$14:$D$19,1))+('1'!AE39- INDEX(CB!$D$14:$D$19,MATCH('1'!AE39,CB!$D$14:$D$19,1)))*( INDEX(CB!$M$14:$M$19,MATCH('1'!AE39, CB!$D$14:$D$19,1)+1)- INDEX(CB!$M$14:$M$19,MATCH('1'!AE39, CB!$D$14:$D$19,1)))/( INDEX(CB!$D$14:$D$19,MATCH('1'!AE39, CB!$D$14:$D$19,1)+1)- INDEX(CB!$D$14:$D$19,MATCH('1'!AE39,CB!$D$14:$D$19,1))),IF(AND('1'!AF39=CB!$A$20, '1'!AH39=CB!$B$20),INDEX(CB!$M$20:$M$25,MATCH('1'!AE39, CB!$D$20:$D$25,1))+('1'!AE39- INDEX(CB!$D$20:$D$25,MATCH('1'!AE39,CB!$D$20:$D$25,1)))*( INDEX(CB!$M$20:$M$25,MATCH('1'!AE39, CB!$D$20:$D$25,1)+1)- INDEX(CB!$M$20:$M$25,MATCH('1'!AE39, CB!$D$20:$D$25,1)))/( INDEX(CB!$D$20:$D$25,MATCH('1'!AE39, CB!$D$20:$D$25,1)+1)- INDEX(CB!$D$20:$D$25,MATCH('1'!AE39,CB!$D$20:$D$25,1))),IF(AND('1'!AF39=CB!$A$26, '1'!AH39=CB!$B$26),INDEX(CB!$M$26:$M$31,MATCH('1'!AE39, CB!$D$26:$D$31,1))+('1'!AE39- INDEX(CB!$D$26:$D$31,MATCH('1'!AE39,CB!$D$26:$D$31,1)))*( INDEX(CB!$M$26:$M$31,MATCH('1'!AE39, CB!$D$26:$D$31,1)+1)- INDEX(CB!$M$26:$M$31,MATCH('1'!AE39, CB!$D$26:$D$31,1)))/( INDEX(CB!$D$26:$D$31,MATCH('1'!AE39, CB!$D$26:$D$31,1)+1)- INDEX(CB!$D$26:$D$31,MATCH('1'!AE39,CB!$D$26:$D$31,1))),IF(AND('1'!AF39=CB!$A$32, '1'!AH39=CB!$B$32),INDEX(CB!$M$32:$M$37,MATCH('1'!AE39, CB!$D$32:$D$37,1))+('1'!AE39- INDEX(CB!$D$32:$D$37,MATCH('1'!AE39,CB!$D$32:$D$37,1)))*( INDEX(CB!$M$32:$M$37,MATCH('1'!AE39, CB!$D$32:$D$37,1)+1)- INDEX(CB!$M$32:$M$37,MATCH('1'!AE39, CB!$D$32:$D$37,1)))/( INDEX(CB!$D$32:$D$37,MATCH('1'!AE39, CB!$D$32:$D$37,1)+1)- INDEX(CB!$D$32:$D$37,MATCH('1'!AE39,CB!$D$32:$D$37,1))),IF(AND('1'!AF39=CB!$A$38, '1'!AH39=CB!$B$38),INDEX(CB!$M$38:$M$43,MATCH('1'!AE39, CB!$D$38:$D$43,1))+('1'!AE39- INDEX(CB!$D$38:$D$43,MATCH('1'!AE39,CB!$D$38:$D$43,1)))*( INDEX(CB!$M$38:$M$43,MATCH('1'!AE39, CB!$D$38:$D$43,1)+1)- INDEX(CB!$M$38:$M$43,MATCH('1'!AE39, CB!$D$38:$D$43,1)))/( INDEX(CB!$D$38:$D$43,MATCH('1'!AE39, CB!$D$38:$D$43,1)+1)- INDEX(CB!$D$38:$D$43,MATCH('1'!AE39,CB!$D$38:$D$43,1))),IF(AND('1'!AF39=CB!$A$44, '1'!AH39=CB!$B$44),INDEX(CB!$M$44:$M$49,MATCH('1'!AE39, CB!$D$44:$D$49,1))+('1'!AE39- INDEX(CB!$D$44:$D$49,MATCH('1'!AE39,CB!$D$44:$D$49,1)))*( INDEX(CB!$M$44:$M$49,MATCH('1'!AE39, CB!$D$44:$D$49,1)+1)- INDEX(CB!$M$44:$M$49,MATCH('1'!AE39, CB!$D$44:$D$49,1)))/( INDEX(CB!$D$44:$D$49,MATCH('1'!AE39, CB!$D$44:$D$49,1)+1)- INDEX(CB!$D$44:$D$49,MATCH('1'!AE39,CB!$D$44:$D$49,1))),IF(AND('1'!AF39=CB!$A$50, '1'!AH39=CB!$B$50),INDEX(CB!$M$50:$M$55,MATCH('1'!AE39, CB!$D$50:$D$55,1))+('1'!AE39- INDEX(CB!$D$50:$D$55,MATCH('1'!AE39,CB!$D$50:$D$55,1)))*( INDEX(CB!$M$50:$M$55,MATCH('1'!AE39, CB!$D$50:$D$55,1)+1)- INDEX(CB!$M$50:$M$55,MATCH('1'!AE39, CB!$D$50:$D$55,1)))/( INDEX(CB!$D$50:$D$55,MATCH('1'!AE39, CB!$D$50:$D$55,1)+1)- INDEX(CB!$D$50:$D$55,MATCH('1'!AE39,CB!$D$50:$D$55,1))),IF(AND('1'!AF39=CB!$A$56, '1'!AH39=CB!$B$56),INDEX(CB!$M$56:$M$61,MATCH('1'!AE39, CB!$D$56:$D$61,1))+('1'!AE39- INDEX(CB!$D$56:$D$61,MATCH('1'!AE39,CB!$D$56:$D$61,1)))*( INDEX(CB!$M$56:$M$61,MATCH('1'!AE39, CB!$D$56:$D$61,1)+1)- INDEX(CB!$M$56:$M$61,MATCH('1'!AE39, CB!$D$56:$D$61,1)))/( INDEX(CB!$D$56:$D$61,MATCH('1'!AE39, CB!$D$56:$D$61,1)+1)- INDEX(CB!$D$56:$D$61,MATCH('1'!AE39,CB!$D$56:$D$61,1))),IF(AND('1'!AF39=CB!$A$62, '1'!AH39=CB!$B$62),INDEX(CB!$M$62:$M$67,MATCH('1'!AE39, CB!$D$62:$D$67,1))+('1'!AE39- INDEX(CB!$D$62:$D$67,MATCH('1'!AE39,CB!$D$62:$D$67,1)))*( INDEX(CB!$M$62:$M$67,MATCH('1'!AE39, CB!$D$62:$D$67,1)+1)- INDEX(CB!$M$62:$M$67,MATCH('1'!AE39, CB!$D$62:$D$67,1)))/( INDEX(CB!$D$62:$D$67,MATCH('1'!AE39, CB!$D$62:$D$67,1)+1)- INDEX(CB!$D$62:$D$67,MATCH('1'!AE39,CB!$D$62:$D$67,1))),IF(AND('1'!AF39=CB!$A$68, '1'!AH39=CB!$B$68),INDEX(CB!$M$68:$M$73,MATCH('1'!AE39, CB!$D$68:$D$73,1))+('1'!AE39- INDEX(CB!$D$68:$D$73,MATCH('1'!AE39,CB!$D$68:$D$73,1)))*( INDEX(CB!$M$68:$M$73,MATCH('1'!AE39, CB!$D$68:$D$73,1)+1)- INDEX(CB!$M$68:$M$73,MATCH('1'!AE39, CB!$D$68:$D$73,1)))/(INDEX(CB!$D$68:$D$73,MATCH('1'!AE39, CB!$D$68:$D$73,1)+1)- INDEX(CB!$D$68:$D$73,MATCH('1'!AE39,CB!$D$68:$D$73,1))),IF(AND('1'!AF39=CB!$A$74, '1'!AH39=CB!$B$74),INDEX(CB!$M$74:$M$79,MATCH('1'!AE39, CB!$D$74:$D$79,1))+('1'!AE39- INDEX(CB!$D$74:$D$79,MATCH('1'!AE39,CB!$D$74:$D$79,1)))*( INDEX(CB!$M$74:$M$79,MATCH('1'!AE39, CB!$D$74:$D$79,1)+1)- INDEX(CB!$M$74:$M$79,MATCH('1'!AE39, CB!$D$74:$D$79,1)))/(INDEX(CB!$D$74:$D$79,MATCH('1'!AE39, CB!$D$74:$D$79,1)+1)- INDEX(CB!$D$74:$D$79,MATCH('1'!AE39,CB!$D$74:$D$79,1))),IF(AND('1'!AF39=CB!$A$80, '1'!AH39=CB!$B$80),INDEX(CB!$M$80:$M$85,MATCH('1'!AE39, CB!$D$80:$D$85,1))+('1'!AE39- INDEX(CB!$D$80:$D$85,MATCH('1'!AE39,CB!$D$80:$D$85,1)))*( INDEX(CB!$M$80:$M$85,MATCH('1'!AE39, CB!$D$80:$D$85,1)+1)- INDEX(CB!$M$80:$M$85,MATCH('1'!AE39, CB!$D$80:$D$85,1)))/(INDEX(CB!$D$80:$D$85,MATCH('1'!AE39, CB!$D$80:$D$85,1)+1)- INDEX(CB!$D$80:$D$85,MATCH('1'!AE39,CB!$D$80:$D$85,1))),IF(AND('1'!AF39=CB!$A$86, '1'!AH39=CB!$B$86),INDEX(CB!$M$86:$M$91,MATCH('1'!AE39, CB!$D$86:$D$91,1))+('1'!AE39- INDEX(CB!$D$86:$D$91,MATCH('1'!AE39,CB!$D$86:$D$91,1)))*( INDEX(CB!$M$86:$M$91,MATCH('1'!AE39, CB!$D$86:$D$91,1)+1)- INDEX(CB!$M$86:$M$91,MATCH('1'!AE39, CB!$D$86:$D$91,1)))/(INDEX(CB!$D$86:$D$91,MATCH('1'!AE39, CB!$D$86:$D$91,1)+1)- INDEX(CB!$D$86:$D$91,MATCH('1'!AE39,CB!$D$86:$D$91,1))),IF(AND('1'!AF39=CB!$A$92, '1'!AH39=CB!$B$92),INDEX(CB!$M$92:$M$97,MATCH('1'!AE39, CB!$D$92:$D$97,1))+('1'!AE39- INDEX(CB!$D$92:$D$97,MATCH('1'!AE39,CB!$D$92:$D$97,1)))*( INDEX(CB!$M$92:$M$97,MATCH('1'!AE39, CB!$D$92:$D$97,1)+1)- INDEX(CB!$M$92:$M$97,MATCH('1'!AE39, CB!$D$92:$D$97,1)))/(INDEX(CB!$D$92:$D$97,MATCH('1'!AE39, CB!$D$92:$D$97,1)+1)- INDEX(CB!$D$92:$D$97,MATCH('1'!AE39,CB!$D$92:$D$97,1))),IF(AND('1'!AF39=CB!$A$98, '1'!AH39=CB!$B$98),INDEX(CB!$M$98:$M$103,MATCH('1'!AE39, CB!$D$98:$D$103,1))+('1'!AE39- INDEX(CB!$D$98:$D$103,MATCH('1'!AE39,CB!$D$98:$D$103,1)))*( INDEX(CB!$M$98:$M$103,MATCH('1'!AE39, CB!$D$98:$D$103,1)+1)- INDEX(CB!$M$98:$M$103,MATCH('1'!AE39, CB!$D$98:$D$103,1)))/(INDEX(CB!$D$98:$D$103,MATCH('1'!AE39, CB!$D$98:$D$103,1)+1)- INDEX(CB!$D$98:$D$103,MATCH('1'!AE39,CB!$D$98:$D$103,1))),IF(AND('1'!AF39=CB!$A$104, '1'!AH39=CB!$B$104),INDEX(CB!$M$104:$M$109,MATCH('1'!AE39, CB!$D$104:$D$109,1))+('1'!AE39- INDEX(CB!$D$104:$D$109,MATCH('1'!AE39,CB!$D$104:$D$109,1)))*( INDEX(CB!$M$104:$M$109,MATCH('1'!AE39, CB!$D$104:$D$109,1)+1)- INDEX(CB!$M$104:$M$109,MATCH('1'!AE39, CB!$D$104:$D$109,1)))/(INDEX(CB!$D$104:$D$109,MATCH('1'!AE39, CB!$D$104:$D$109,1)+1)- INDEX(CB!$D$104:$D$109,MATCH('1'!AE39,CB!$D$104:$D$109,1))),0))))))))))))))))))</f>
        <v>#N/A</v>
      </c>
      <c r="AV39" s="33" t="e">
        <f>IF(AND('1'!AF39=CB!$A$2, '1'!AH39=CB!$B$2),INDEX(CB!$G$2:$G$7,MATCH('1'!AE39, CB!$D$2:$D$7,1))+('1'!AE39- INDEX(CB!$D$2:$D$7,MATCH('1'!AE39,CB!$D$2:$D$7,1)))*( INDEX(CB!$G$2:$G$7,MATCH('1'!AE39, CB!$D$2:$D$7,1)+1)- INDEX(CB!$G$2:$G$7,MATCH('1'!AE39, CB!$D$2:$D$7,1)))/( INDEX(CB!$D$2:$D$7,MATCH('1'!AE39, CB!$D$2:$D$7,1)+1)- INDEX(CB!$D$2:$D$7,MATCH('1'!AE39,CB!$D$2:$D$7,1))),IF(AND('1'!AF39=CB!$A$8, '1'!AH39=CB!$B$8),INDEX(CB!$G$8:$G$13,MATCH('1'!AE39, CB!$D$8:$D$13,1))+('1'!AE39- INDEX(CB!$D$8:$D$13,MATCH('1'!AE39,CB!$D$8:$D$13,1)))*( INDEX(CB!$G$8:$G$13,MATCH('1'!AE39, CB!$D$8:$D$13,1)+1)- INDEX(CB!$G$8:$G$13,MATCH('1'!AE39, CB!$D$8:$D$13,1)))/( INDEX(CB!$D$8:$D$13,MATCH('1'!AE39, CB!$D$8:$D$13,1)+1)- INDEX(CB!$D$8:$D$13,MATCH('1'!AE39,CB!$D$8:$D$13,1))),IF(AND('1'!AF39=CB!$A$14, '1'!AH39=CB!$B$14),INDEX(CB!$G$14:$G$19,MATCH('1'!AE39, CB!$D$14:$D$19,1))+('1'!AE39- INDEX(CB!$D$14:$D$19,MATCH('1'!AE39,CB!$D$14:$D$19,1)))*( INDEX(CB!$G$14:$G$19,MATCH('1'!AE39, CB!$D$14:$D$19,1)+1)- INDEX(CB!$G$14:$G$19,MATCH('1'!AE39, CB!$D$14:$D$19,1)))/( INDEX(CB!$D$14:$D$19,MATCH('1'!AE39, CB!$D$14:$D$19,1)+1)- INDEX(CB!$D$14:$D$19,MATCH('1'!AE39,CB!$D$14:$D$19,1))),IF(AND('1'!AF39=CB!$A$20, '1'!AH39=CB!$B$20),INDEX(CB!$G$20:$G$25,MATCH('1'!AE39, CB!$D$20:$D$25,1))+('1'!AE39- INDEX(CB!$D$20:$D$25,MATCH('1'!AE39,CB!$D$20:$D$25,1)))*( INDEX(CB!$G$20:$G$25,MATCH('1'!AE39, CB!$D$20:$D$25,1)+1)- INDEX(CB!$G$20:$G$25,MATCH('1'!AE39, CB!$D$20:$D$25,1)))/( INDEX(CB!$D$20:$D$25,MATCH('1'!AE39, CB!$D$20:$D$25,1)+1)- INDEX(CB!$D$20:$D$25,MATCH('1'!AE39,CB!$D$20:$D$25,1))),IF(AND('1'!AF39=CB!$A$26, '1'!AH39=CB!$B$26),INDEX(CB!$G$26:$G$31,MATCH('1'!AE39, CB!$D$26:$D$31,1))+('1'!AE39- INDEX(CB!$D$26:$D$31,MATCH('1'!AE39,CB!$D$26:$D$31,1)))*( INDEX(CB!$G$26:$G$31,MATCH('1'!AE39, CB!$D$26:$D$31,1)+1)- INDEX(CB!$G$26:$G$31,MATCH('1'!AE39, CB!$D$26:$D$31,1)))/( INDEX(CB!$D$26:$D$31,MATCH('1'!AE39, CB!$D$26:$D$31,1)+1)- INDEX(CB!$D$26:$D$31,MATCH('1'!AE39,CB!$D$26:$D$31,1))),IF(AND('1'!AF39=CB!$A$32, '1'!AH39=CB!$B$32),INDEX(CB!$G$32:$G$37,MATCH('1'!AE39, CB!$D$32:$D$37,1))+('1'!AE39- INDEX(CB!$D$32:$D$37,MATCH('1'!AE39,CB!$D$32:$D$37,1)))*( INDEX(CB!$G$32:$G$37,MATCH('1'!AE39, CB!$D$32:$D$37,1)+1)- INDEX(CB!$G$32:$G$37,MATCH('1'!AE39, CB!$D$32:$D$37,1)))/( INDEX(CB!$D$32:$D$37,MATCH('1'!AE39, CB!$D$32:$D$37,1)+1)- INDEX(CB!$D$32:$D$37,MATCH('1'!AE39,CB!$D$32:$D$37,1))),IF(AND('1'!AF39=CB!$A$38, '1'!AH39=CB!$B$38),INDEX(CB!$G$38:$G$43,MATCH('1'!AE39, CB!$D$38:$D$43,1))+('1'!AE39- INDEX(CB!$D$38:$D$43,MATCH('1'!AE39,CB!$D$38:$D$43,1)))*( INDEX(CB!$G$38:$G$43,MATCH('1'!AE39, CB!$D$38:$D$43,1)+1)- INDEX(CB!$G$38:$G$43,MATCH('1'!AE39, CB!$D$38:$D$43,1)))/( INDEX(CB!$D$38:$D$43,MATCH('1'!AE39, CB!$D$38:$D$43,1)+1)- INDEX(CB!$D$38:$D$43,MATCH('1'!AE39,CB!$D$38:$D$43,1))),IF(AND('1'!AF39=CB!$A$44, '1'!AH39=CB!$B$44),INDEX(CB!$G$44:$G$49,MATCH('1'!AE39, CB!$D$44:$D$49,1))+('1'!AE39- INDEX(CB!$D$44:$D$49,MATCH('1'!AE39,CB!$D$44:$D$49,1)))*( INDEX(CB!$G$44:$G$49,MATCH('1'!AE39, CB!$D$44:$D$49,1)+1)- INDEX(CB!$G$44:$G$49,MATCH('1'!AE39, CB!$D$44:$D$49,1)))/( INDEX(CB!$D$44:$D$49,MATCH('1'!AE39, CB!$D$44:$D$49,1)+1)- INDEX(CB!$D$44:$D$49,MATCH('1'!AE39,CB!$D$44:$D$49,1))),IF(AND('1'!AF39=CB!$A$50, '1'!AH39=CB!$B$50),INDEX(CB!$G$50:$G$55,MATCH('1'!AE39, CB!$D$50:$D$55,1))+('1'!AE39- INDEX(CB!$D$50:$D$55,MATCH('1'!AE39,CB!$D$50:$D$55,1)))*( INDEX(CB!$G$50:$G$55,MATCH('1'!AE39, CB!$D$50:$D$55,1)+1)- INDEX(CB!$G$50:$G$55,MATCH('1'!AE39, CB!$D$50:$D$55,1)))/( INDEX(CB!$D$50:$D$55,MATCH('1'!AE39, CB!$D$50:$D$55,1)+1)- INDEX(CB!$D$50:$D$55,MATCH('1'!AE39,CB!$D$50:$D$55,1))),IF(AND('1'!AF39=CB!$A$56, '1'!AH39=CB!$B$56),INDEX(CB!$G$56:$G$61,MATCH('1'!AE39, CB!$D$56:$D$61,1))+('1'!AE39- INDEX(CB!$D$56:$D$61,MATCH('1'!AE39,CB!$D$56:$D$61,1)))*( INDEX(CB!$G$56:$G$61,MATCH('1'!AE39, CB!$D$56:$D$61,1)+1)- INDEX(CB!$G$56:$G$61,MATCH('1'!AE39, CB!$D$56:$D$61,1)))/( INDEX(CB!$D$56:$D$61,MATCH('1'!AE39, CB!$D$56:$D$61,1)+1)- INDEX(CB!$D$56:$D$61,MATCH('1'!AE39,CB!$D$56:$D$61,1))),IF(AND('1'!AF39=CB!$A$62, '1'!AH39=CB!$B$62),INDEX(CB!$G$62:$G$67,MATCH('1'!AE39, CB!$D$62:$D$67,1))+('1'!AE39- INDEX(CB!$D$62:$D$67,MATCH('1'!AE39,CB!$D$62:$D$67,1)))*( INDEX(CB!$G$62:$G$67,MATCH('1'!AE39, CB!$D$62:$D$67,1)+1)- INDEX(CB!$G$62:$G$67,MATCH('1'!AE39, CB!$D$62:$D$67,1)))/( INDEX(CB!$D$62:$D$67,MATCH('1'!AE39, CB!$D$62:$D$67,1)+1)- INDEX(CB!$D$62:$D$67,MATCH('1'!AE39,CB!$D$62:$D$67,1))),IF(AND('1'!AF39=CB!$A$68, '1'!AH39=CB!$B$68),INDEX(CB!$G$68:$G$73,MATCH('1'!AE39, CB!$D$68:$D$73,1))+('1'!AE39- INDEX(CB!$D$68:$D$73,MATCH('1'!AE39,CB!$D$68:$D$73,1)))*( INDEX(CB!$G$68:$G$73,MATCH('1'!AE39, CB!$D$68:$D$73,1)+1)- INDEX(CB!$G$68:$G$73,MATCH('1'!AE39, CB!$D$68:$D$73,1)))/(INDEX(CB!$D$68:$D$73,MATCH('1'!AE39, CB!$D$68:$D$73,1)+1)- INDEX(CB!$D$68:$D$73,MATCH('1'!AE39,CB!$D$68:$D$73,1))),IF(AND('1'!AF39=CB!$A$74, '1'!AH39=CB!$B$74),INDEX(CB!$G$74:$G$79,MATCH('1'!AE39, CB!$D$74:$D$79,1))+('1'!AE39- INDEX(CB!$D$74:$D$79,MATCH('1'!AE39,CB!$D$74:$D$79,1)))*( INDEX(CB!$G$74:$G$79,MATCH('1'!AE39, CB!$D$74:$D$79,1)+1)- INDEX(CB!$G$74:$G$79,MATCH('1'!AE39, CB!$D$74:$D$79,1)))/(INDEX(CB!$D$74:$D$79,MATCH('1'!AE39, CB!$D$74:$D$79,1)+1)- INDEX(CB!$D$74:$D$79,MATCH('1'!AE39,CB!$D$74:$D$79,1))),IF(AND('1'!AF39=CB!$A$80, '1'!AH39=CB!$B$80),INDEX(CB!$G$80:$G$85,MATCH('1'!AE39, CB!$D$80:$D$85,1))+('1'!AE39- INDEX(CB!$D$80:$D$85,MATCH('1'!AE39,CB!$D$80:$D$85,1)))*( INDEX(CB!$G$80:$G$85,MATCH('1'!AE39, CB!$D$80:$D$85,1)+1)- INDEX(CB!$G$80:$G$85,MATCH('1'!AE39, CB!$D$80:$D$85,1)))/(INDEX(CB!$D$80:$D$85,MATCH('1'!AE39, CB!$D$80:$D$85,1)+1)- INDEX(CB!$D$80:$D$85,MATCH('1'!AE39,CB!$D$80:$D$85,1))),IF(AND('1'!AF39=CB!$A$86, '1'!AH39=CB!$B$86),INDEX(CB!$G$86:$G$91,MATCH('1'!AE39, CB!$D$86:$D$91,1))+('1'!AE39- INDEX(CB!$D$86:$D$91,MATCH('1'!AE39,CB!$D$86:$D$91,1)))*( INDEX(CB!$G$86:$G$91,MATCH('1'!AE39, CB!$D$86:$D$91,1)+1)- INDEX(CB!$G$86:$G$91,MATCH('1'!AE39, CB!$D$86:$D$91,1)))/(INDEX(CB!$D$86:$D$91,MATCH('1'!AE39, CB!$D$86:$D$91,1)+1)- INDEX(CB!$D$86:$D$91,MATCH('1'!AE39,CB!$D$86:$D$91,1))),IF(AND('1'!AF39=CB!$A$92, '1'!AH39=CB!$B$92),INDEX(CB!$G$92:$G$97,MATCH('1'!AE39, CB!$D$92:$D$97,1))+('1'!AE39- INDEX(CB!$D$92:$D$97,MATCH('1'!AE39,CB!$D$92:$D$97,1)))*( INDEX(CB!$G$92:$G$97,MATCH('1'!AE39, CB!$D$92:$D$97,1)+1)- INDEX(CB!$G$92:$G$97,MATCH('1'!AE39, CB!$D$92:$D$97,1)))/(INDEX(CB!$D$92:$D$97,MATCH('1'!AE39, CB!$D$92:$D$97,1)+1)- INDEX(CB!$D$92:$D$97,MATCH('1'!AE39,CB!$D$92:$D$97,1))),IF(AND('1'!AF39=CB!$A$98, '1'!AH39=CB!$B$98),INDEX(CB!$G$98:$G$103,MATCH('1'!AE39, CB!$D$98:$D$103,1))+('1'!AE39- INDEX(CB!$D$98:$D$103,MATCH('1'!AE39,CB!$D$98:$D$103,1)))*( INDEX(CB!$G$98:$G$103,MATCH('1'!AE39, CB!$D$98:$D$103,1)+1)- INDEX(CB!$G$98:$G$103,MATCH('1'!AE39, CB!$D$98:$D$103,1)))/(INDEX(CB!$D$98:$D$103,MATCH('1'!AE39, CB!$D$98:$D$103,1)+1)- INDEX(CB!$D$98:$D$103,MATCH('1'!AE39,CB!$D$98:$D$103,1))),IF(AND('1'!AF39=CB!$A$104, '1'!AH39=CB!$B$104),INDEX(CB!$G$104:$G$109,MATCH('1'!AE39, CB!$D$104:$D$109,1))+('1'!AE39- INDEX(CB!$D$104:$D$109,MATCH('1'!AE39,CB!$D$104:$D$109,1)))*( INDEX(CB!$G$104:$G$109,MATCH('1'!AE39, CB!$D$104:$D$109,1)+1)- INDEX(CB!$G$104:$G$109,MATCH('1'!AE39, CB!$D$104:$D$109,1)))/(INDEX(CB!$D$104:$D$109,MATCH('1'!AE39, CB!$D$104:$D$109,1)+1)- INDEX(CB!$D$104:$D$109,MATCH('1'!AE39,CB!$D$104:$D$109,1))),0))))))))))))))))))</f>
        <v>#N/A</v>
      </c>
      <c r="AW39" s="33" t="e">
        <f>IF(AND('1'!AF39=CB!$A$2, '1'!AH39=CB!$B$2),INDEX(CB!$F$2:$F$7,MATCH('1'!AE39, CB!$D$2:$D$7,1))+('1'!AE39- INDEX(CB!$D$2:$D$7,MATCH('1'!AE39,CB!$D$2:$D$7,1)))*( INDEX(CB!$F$2:$F$7,MATCH('1'!AE39, CB!$D$2:$D$7,1)+1)- INDEX(CB!$F$2:$F$7,MATCH('1'!AE39, CB!$D$2:$D$7,1)))/( INDEX(CB!$D$2:$D$7,MATCH('1'!AE39, CB!$D$2:$D$7,1)+1)- INDEX(CB!$D$2:$D$7,MATCH('1'!AE39,CB!$D$2:$D$7,1))),IF(AND('1'!AF39=CB!$A$8, '1'!AH39=CB!$B$8),INDEX(CB!$F$8:$F$13,MATCH('1'!AE39, CB!$D$8:$D$13,1))+('1'!AE39- INDEX(CB!$D$8:$D$13,MATCH('1'!AE39,CB!$D$8:$D$13,1)))*( INDEX(CB!$F$8:$F$13,MATCH('1'!AE39, CB!$D$8:$D$13,1)+1)- INDEX(CB!$F$8:$F$13,MATCH('1'!AE39, CB!$D$8:$D$13,1)))/( INDEX(CB!$D$8:$D$13,MATCH('1'!AE39, CB!$D$8:$D$13,1)+1)- INDEX(CB!$D$8:$D$13,MATCH('1'!AE39,CB!$D$8:$D$13,1))),IF(AND('1'!AF39=CB!$A$14, '1'!AH39=CB!$B$14),INDEX(CB!$F$14:$F$19,MATCH('1'!AE39, CB!$D$14:$D$19,1))+('1'!AE39- INDEX(CB!$D$14:$D$19,MATCH('1'!AE39,CB!$D$14:$D$19,1)))*( INDEX(CB!$F$14:$F$19,MATCH('1'!AE39, CB!$D$14:$D$19,1)+1)- INDEX(CB!$F$14:$F$19,MATCH('1'!AE39, CB!$D$14:$D$19,1)))/( INDEX(CB!$D$14:$D$19,MATCH('1'!AE39, CB!$D$14:$D$19,1)+1)- INDEX(CB!$D$14:$D$19,MATCH('1'!AE39,CB!$D$14:$D$19,1))),IF(AND('1'!AF39=CB!$A$20, '1'!AH39=CB!$B$20),INDEX(CB!$F$20:$F$25,MATCH('1'!AE39, CB!$D$20:$D$25,1))+('1'!AE39- INDEX(CB!$D$20:$D$25,MATCH('1'!AE39,CB!$D$20:$D$25,1)))*( INDEX(CB!$F$20:$F$25,MATCH('1'!AE39, CB!$D$20:$D$25,1)+1)- INDEX(CB!$F$20:$F$25,MATCH('1'!AE39, CB!$D$20:$D$25,1)))/( INDEX(CB!$D$20:$D$25,MATCH('1'!AE39, CB!$D$20:$D$25,1)+1)- INDEX(CB!$D$20:$D$25,MATCH('1'!AE39,CB!$D$20:$D$25,1))),IF(AND('1'!AF39=CB!$A$26, '1'!AH39=CB!$B$26),INDEX(CB!$F$26:$F$31,MATCH('1'!AE39, CB!$D$26:$D$31,1))+('1'!AE39- INDEX(CB!$D$26:$D$31,MATCH('1'!AE39,CB!$D$26:$D$31,1)))*( INDEX(CB!$F$26:$F$31,MATCH('1'!AE39, CB!$D$26:$D$31,1)+1)- INDEX(CB!$F$26:$F$31,MATCH('1'!AE39, CB!$D$26:$D$31,1)))/( INDEX(CB!$D$26:$D$31,MATCH('1'!AE39, CB!$D$26:$D$31,1)+1)- INDEX(CB!$D$26:$D$31,MATCH('1'!AE39,CB!$D$26:$D$31,1))),IF(AND('1'!AF39=CB!$A$32, '1'!AH39=CB!$B$32),INDEX(CB!$F$32:$F$37,MATCH('1'!AE39, CB!$D$32:$D$37,1))+('1'!AE39- INDEX(CB!$D$32:$D$37,MATCH('1'!AE39,CB!$D$32:$D$37,1)))*( INDEX(CB!$F$32:$F$37,MATCH('1'!AE39, CB!$D$32:$D$37,1)+1)- INDEX(CB!$F$32:$F$37,MATCH('1'!AE39, CB!$D$32:$D$37,1)))/( INDEX(CB!$D$32:$D$37,MATCH('1'!AE39, CB!$D$32:$D$37,1)+1)- INDEX(CB!$D$32:$D$37,MATCH('1'!AE39,CB!$D$32:$D$37,1))),IF(AND('1'!AF39=CB!$A$38, '1'!AH39=CB!$B$38),INDEX(CB!$F$38:$F$43,MATCH('1'!AE39, CB!$D$38:$D$43,1))+('1'!AE39- INDEX(CB!$D$38:$D$43,MATCH('1'!AE39,CB!$D$38:$D$43,1)))*( INDEX(CB!$F$38:$F$43,MATCH('1'!AE39, CB!$D$38:$D$43,1)+1)- INDEX(CB!$F$38:$F$43,MATCH('1'!AE39, CB!$D$38:$D$43,1)))/( INDEX(CB!$D$38:$D$43,MATCH('1'!AE39, CB!$D$38:$D$43,1)+1)- INDEX(CB!$D$38:$D$43,MATCH('1'!AE39,CB!$D$38:$D$43,1))),IF(AND('1'!AF39=CB!$A$44, '1'!AH39=CB!$B$44),INDEX(CB!$F$44:$F$49,MATCH('1'!AE39, CB!$D$44:$D$49,1))+('1'!AE39- INDEX(CB!$D$44:$D$49,MATCH('1'!AE39,CB!$D$44:$D$49,1)))*( INDEX(CB!$F$44:$F$49,MATCH('1'!AE39, CB!$D$44:$D$49,1)+1)- INDEX(CB!$F$44:$F$49,MATCH('1'!AE39, CB!$D$44:$D$49,1)))/( INDEX(CB!$D$44:$D$49,MATCH('1'!AE39, CB!$D$44:$D$49,1)+1)- INDEX(CB!$D$44:$D$49,MATCH('1'!AE39,CB!$D$44:$D$49,1))),IF(AND('1'!AF39=CB!$A$50, '1'!AH39=CB!$B$50),INDEX(CB!$F$50:$F$55,MATCH('1'!AE39, CB!$D$50:$D$55,1))+('1'!AE39- INDEX(CB!$D$50:$D$55,MATCH('1'!AE39,CB!$D$50:$D$55,1)))*( INDEX(CB!$F$50:$F$55,MATCH('1'!AE39, CB!$D$50:$D$55,1)+1)- INDEX(CB!$F$50:$F$55,MATCH('1'!AE39, CB!$D$50:$D$55,1)))/( INDEX(CB!$D$50:$D$55,MATCH('1'!AE39, CB!$D$50:$D$55,1)+1)- INDEX(CB!$D$50:$D$55,MATCH('1'!AE39,CB!$D$50:$D$55,1))),IF(AND('1'!AF39=CB!$A$56, '1'!AH39=CB!$B$56),INDEX(CB!$F$56:$F$61,MATCH('1'!AE39, CB!$D$56:$D$61,1))+('1'!AE39- INDEX(CB!$D$56:$D$61,MATCH('1'!AE39,CB!$D$56:$D$61,1)))*( INDEX(CB!$F$56:$F$61,MATCH('1'!AE39, CB!$D$56:$D$61,1)+1)- INDEX(CB!$F$56:$F$61,MATCH('1'!AE39, CB!$D$56:$D$61,1)))/( INDEX(CB!$D$56:$D$61,MATCH('1'!AE39, CB!$D$56:$D$61,1)+1)- INDEX(CB!$D$56:$D$61,MATCH('1'!AE39,CB!$D$56:$D$61,1))),IF(AND('1'!AF39=CB!$A$62, '1'!AH39=CB!$B$62),INDEX(CB!$F$62:$F$67,MATCH('1'!AE39, CB!$D$62:$D$67,1))+('1'!AE39- INDEX(CB!$D$62:$D$67,MATCH('1'!AE39,CB!$D$62:$D$67,1)))*( INDEX(CB!$F$62:$F$67,MATCH('1'!AE39, CB!$D$62:$D$67,1)+1)- INDEX(CB!$F$62:$F$67,MATCH('1'!AE39, CB!$D$62:$D$67,1)))/( INDEX(CB!$D$62:$D$67,MATCH('1'!AE39, CB!$D$62:$D$67,1)+1)- INDEX(CB!$D$62:$D$67,MATCH('1'!AE39,CB!$D$62:$D$67,1))),IF(AND('1'!AF39=CB!$A$68, '1'!AH39=CB!$B$68),INDEX(CB!$F$68:$F$73,MATCH('1'!AE39, CB!$D$68:$D$73,1))+('1'!AE39- INDEX(CB!$D$68:$D$73,MATCH('1'!AE39,CB!$D$68:$D$73,1)))*( INDEX(CB!$F$68:$F$73,MATCH('1'!AE39, CB!$D$68:$D$73,1)+1)- INDEX(CB!$F$68:$F$73,MATCH('1'!AE39, CB!$D$68:$D$73,1)))/(INDEX(CB!$D$68:$D$73,MATCH('1'!AE39, CB!$D$68:$D$73,1)+1)- INDEX(CB!$D$68:$D$73,MATCH('1'!AE39,CB!$D$68:$D$73,1))),IF(AND('1'!AF39=CB!$A$74, '1'!AH39=CB!$B$74),INDEX(CB!$F$74:$F$79,MATCH('1'!AE39, CB!$D$74:$D$79,1))+('1'!AE39- INDEX(CB!$D$74:$D$79,MATCH('1'!AE39,CB!$D$74:$D$79,1)))*( INDEX(CB!$F$74:$F$79,MATCH('1'!AE39, CB!$D$74:$D$79,1)+1)- INDEX(CB!$F$74:$F$79,MATCH('1'!AE39, CB!$D$74:$D$79,1)))/(INDEX(CB!$D$74:$D$79,MATCH('1'!AE39, CB!$D$74:$D$79,1)+1)- INDEX(CB!$D$74:$D$79,MATCH('1'!AE39,CB!$D$74:$D$79,1))),IF(AND('1'!AF39=CB!$A$80, '1'!AH39=CB!$B$80),INDEX(CB!$F$80:$F$85,MATCH('1'!AE39, CB!$D$80:$D$85,1))+('1'!AE39- INDEX(CB!$D$80:$D$85,MATCH('1'!AE39,CB!$D$80:$D$85,1)))*( INDEX(CB!$F$80:$F$85,MATCH('1'!AE39, CB!$D$80:$D$85,1)+1)- INDEX(CB!$F$80:$F$85,MATCH('1'!AE39, CB!$D$80:$D$85,1)))/(INDEX(CB!$D$80:$D$85,MATCH('1'!AE39, CB!$D$80:$D$85,1)+1)- INDEX(CB!$D$80:$D$85,MATCH('1'!AE39,CB!$D$80:$D$85,1))),IF(AND('1'!AF39=CB!$A$86, '1'!AH39=CB!$B$86),INDEX(CB!$F$86:$F$91,MATCH('1'!AE39, CB!$D$86:$D$91,1))+('1'!AE39- INDEX(CB!$D$86:$D$91,MATCH('1'!AE39,CB!$D$86:$D$91,1)))*( INDEX(CB!$F$86:$F$91,MATCH('1'!AE39, CB!$D$86:$D$91,1)+1)- INDEX(CB!$F$86:$F$91,MATCH('1'!AE39, CB!$D$86:$D$91,1)))/(INDEX(CB!$D$86:$D$91,MATCH('1'!AE39, CB!$D$86:$D$91,1)+1)- INDEX(CB!$D$86:$D$91,MATCH('1'!AE39,CB!$D$86:$D$91,1))),IF(AND('1'!AF39=CB!$A$92, '1'!AH39=CB!$B$92),INDEX(CB!$F$92:$F$97,MATCH('1'!AE39, CB!$D$92:$D$97,1))+('1'!AE39- INDEX(CB!$D$92:$D$97,MATCH('1'!AE39,CB!$D$92:$D$97,1)))*( INDEX(CB!$F$92:$F$97,MATCH('1'!AE39, CB!$D$92:$D$97,1)+1)- INDEX(CB!$F$92:$F$97,MATCH('1'!AE39, CB!$D$92:$D$97,1)))/(INDEX(CB!$D$92:$D$97,MATCH('1'!AE39, CB!$D$92:$D$97,1)+1)- INDEX(CB!$D$92:$D$97,MATCH('1'!AE39,CB!$D$92:$D$97,1))),IF(AND('1'!AF39=CB!$A$98, '1'!AH39=CB!$B$98),INDEX(CB!$F$98:$F$103,MATCH('1'!AE39, CB!$D$98:$D$103,1))+('1'!AE39- INDEX(CB!$D$98:$D$103,MATCH('1'!AE39,CB!$D$98:$D$103,1)))*( INDEX(CB!$F$98:$F$103,MATCH('1'!AE39, CB!$D$98:$D$103,1)+1)- INDEX(CB!$F$98:$F$103,MATCH('1'!AE39, CB!$D$98:$D$103,1)))/(INDEX(CB!$D$98:$D$103,MATCH('1'!AE39, CB!$D$98:$D$103,1)+1)- INDEX(CB!$D$98:$D$103,MATCH('1'!AE39,CB!$D$98:$D$103,1))),IF(AND('1'!AF39=CB!$A$104, '1'!AH39=CB!$B$104),INDEX(CB!$F$104:$F$109,MATCH('1'!AE39, CB!$D$104:$D$109,1))+('1'!AE39- INDEX(CB!$D$104:$D$109,MATCH('1'!AE39,CB!$D$104:$D$109,1)))*( INDEX(CB!$F$104:$F$109,MATCH('1'!AE39, CB!$D$104:$D$109,1)+1)- INDEX(CB!$F$104:$F$109,MATCH('1'!AE39, CB!$D$104:$D$109,1)))/(INDEX(CB!$D$104:$D$109,MATCH('1'!AE39, CB!$D$104:$D$109,1)+1)- INDEX(CB!$D$104:$D$109,MATCH('1'!AE39,CB!$D$104:$D$109,1))),0))))))))))))))))))</f>
        <v>#N/A</v>
      </c>
      <c r="AX39" s="33" t="e">
        <f>IF(AND('1'!AF39=CB!$A$2, '1'!AH39=CB!$B$2),INDEX(CB!$E$2:$E$7,MATCH('1'!AE39, CB!$D$2:$D$7,1))+('1'!AE39- INDEX(CB!$D$2:$D$7,MATCH('1'!AE39,CB!$D$2:$D$7,1)))*( INDEX(CB!$E$2:$E$7,MATCH('1'!AE39, CB!$D$2:$D$7,1)+1)- INDEX(CB!$E$2:$E$7,MATCH('1'!AE39, CB!$D$2:$D$7,1)))/( INDEX(CB!$D$2:$D$7,MATCH('1'!AE39, CB!$D$2:$D$7,1)+1)- INDEX(CB!$D$2:$D$7,MATCH('1'!AE39,CB!$D$2:$D$7,1))),IF(AND('1'!AF39=CB!$A$8, '1'!AH39=CB!$B$8),INDEX(CB!$E$8:$E$13,MATCH('1'!AE39, CB!$D$8:$D$13,1))+('1'!AE39- INDEX(CB!$D$8:$D$13,MATCH('1'!AE39,CB!$D$8:$D$13,1)))*( INDEX(CB!$E$8:$E$13,MATCH('1'!AE39, CB!$D$8:$D$13,1)+1)- INDEX(CB!$E$8:$E$13,MATCH('1'!AE39, CB!$D$8:$D$13,1)))/( INDEX(CB!$D$8:$D$13,MATCH('1'!AE39, CB!$D$8:$D$13,1)+1)- INDEX(CB!$D$8:$D$13,MATCH('1'!AE39,CB!$D$8:$D$13,1))),IF(AND('1'!AF39=CB!$A$14, '1'!AH39=CB!$B$14),INDEX(CB!$E$14:$E$19,MATCH('1'!AE39, CB!$D$14:$D$19,1))+('1'!AE39- INDEX(CB!$D$14:$D$19,MATCH('1'!AE39,CB!$D$14:$D$19,1)))*( INDEX(CB!$E$14:$E$19,MATCH('1'!AE39, CB!$D$14:$D$19,1)+1)- INDEX(CB!$E$14:$E$19,MATCH('1'!AE39, CB!$D$14:$D$19,1)))/( INDEX(CB!$D$14:$D$19,MATCH('1'!AE39, CB!$D$14:$D$19,1)+1)- INDEX(CB!$D$14:$D$19,MATCH('1'!AE39,CB!$D$14:$D$19,1))),IF(AND('1'!AF39=CB!$A$20, '1'!AH39=CB!$B$20),INDEX(CB!$E$20:$E$25,MATCH('1'!AE39, CB!$D$20:$D$25,1))+('1'!AE39- INDEX(CB!$D$20:$D$25,MATCH('1'!AE39,CB!$D$20:$D$25,1)))*( INDEX(CB!$E$20:$E$25,MATCH('1'!AE39, CB!$D$20:$D$25,1)+1)- INDEX(CB!$E$20:$E$25,MATCH('1'!AE39, CB!$D$20:$D$25,1)))/( INDEX(CB!$D$20:$D$25,MATCH('1'!AE39, CB!$D$20:$D$25,1)+1)- INDEX(CB!$D$20:$D$25,MATCH('1'!AE39,CB!$D$20:$D$25,1))),IF(AND('1'!AF39=CB!$A$26, '1'!AH39=CB!$B$26),INDEX(CB!$E$26:$E$31,MATCH('1'!AE39, CB!$D$26:$D$31,1))+('1'!AE39- INDEX(CB!$D$26:$D$31,MATCH('1'!AE39,CB!$D$26:$D$31,1)))*( INDEX(CB!$E$26:$E$31,MATCH('1'!AE39, CB!$D$26:$D$31,1)+1)- INDEX(CB!$E$26:$E$31,MATCH('1'!AE39, CB!$D$26:$D$31,1)))/( INDEX(CB!$D$26:$D$31,MATCH('1'!AE39, CB!$D$26:$D$31,1)+1)- INDEX(CB!$D$26:$D$31,MATCH('1'!AE39,CB!$D$26:$D$31,1))),IF(AND('1'!AF39=CB!$A$32, '1'!AH39=CB!$B$32),INDEX(CB!$E$32:$E$37,MATCH('1'!AE39, CB!$D$32:$D$37,1))+('1'!AE39- INDEX(CB!$D$32:$D$37,MATCH('1'!AE39,CB!$D$32:$D$37,1)))*( INDEX(CB!$E$32:$E$37,MATCH('1'!AE39, CB!$D$32:$D$37,1)+1)- INDEX(CB!$E$32:$E$37,MATCH('1'!AE39, CB!$D$32:$D$37,1)))/( INDEX(CB!$D$32:$D$37,MATCH('1'!AE39, CB!$D$32:$D$37,1)+1)- INDEX(CB!$D$32:$D$37,MATCH('1'!AE39,CB!$D$32:$D$37,1))),IF(AND('1'!AF39=CB!$A$38, '1'!AH39=CB!$B$38),INDEX(CB!$E$38:$E$43,MATCH('1'!AE39, CB!$D$38:$D$43,1))+('1'!AE39- INDEX(CB!$D$38:$D$43,MATCH('1'!AE39,CB!$D$38:$D$43,1)))*( INDEX(CB!$E$38:$E$43,MATCH('1'!AE39, CB!$D$38:$D$43,1)+1)- INDEX(CB!$E$38:$E$43,MATCH('1'!AE39, CB!$D$38:$D$43,1)))/( INDEX(CB!$D$38:$D$43,MATCH('1'!AE39, CB!$D$38:$D$43,1)+1)- INDEX(CB!$D$38:$D$43,MATCH('1'!AE39,CB!$D$38:$D$43,1))),IF(AND('1'!AF39=CB!$A$44, '1'!AH39=CB!$B$44),INDEX(CB!$E$44:$E$49,MATCH('1'!AE39, CB!$D$44:$D$49,1))+('1'!AE39- INDEX(CB!$D$44:$D$49,MATCH('1'!AE39,CB!$D$44:$D$49,1)))*( INDEX(CB!$E$44:$E$49,MATCH('1'!AE39, CB!$D$44:$D$49,1)+1)- INDEX(CB!$E$44:$E$49,MATCH('1'!AE39, CB!$D$44:$D$49,1)))/( INDEX(CB!$D$44:$D$49,MATCH('1'!AE39, CB!$D$44:$D$49,1)+1)- INDEX(CB!$D$44:$D$49,MATCH('1'!AE39,CB!$D$44:$D$49,1))),IF(AND('1'!AF39=CB!$A$50, '1'!AH39=CB!$B$50),INDEX(CB!$E$50:$E$55,MATCH('1'!AE39, CB!$D$50:$D$55,1))+('1'!AE39- INDEX(CB!$D$50:$D$55,MATCH('1'!AE39,CB!$D$50:$D$55,1)))*( INDEX(CB!$E$50:$E$55,MATCH('1'!AE39, CB!$D$50:$D$55,1)+1)- INDEX(CB!$E$50:$E$55,MATCH('1'!AE39, CB!$D$50:$D$55,1)))/( INDEX(CB!$D$50:$D$55,MATCH('1'!AE39, CB!$D$50:$D$55,1)+1)- INDEX(CB!$D$50:$D$55,MATCH('1'!AE39,CB!$D$50:$D$55,1))),IF(AND('1'!AF39=CB!$A$56, '1'!AH39=CB!$B$56),INDEX(CB!$E$56:$E$61,MATCH('1'!AE39, CB!$D$56:$D$61,1))+('1'!AE39- INDEX(CB!$D$56:$D$61,MATCH('1'!AE39,CB!$D$56:$D$61,1)))*( INDEX(CB!$E$56:$E$61,MATCH('1'!AE39, CB!$D$56:$D$61,1)+1)- INDEX(CB!$E$56:$E$61,MATCH('1'!AE39, CB!$D$56:$D$61,1)))/( INDEX(CB!$D$56:$D$61,MATCH('1'!AE39, CB!$D$56:$D$61,1)+1)- INDEX(CB!$D$56:$D$61,MATCH('1'!AE39,CB!$D$56:$D$61,1))),IF(AND('1'!AF39=CB!$A$62, '1'!AH39=CB!$B$62),INDEX(CB!$E$62:$E$67,MATCH('1'!AE39, CB!$D$62:$D$67,1))+('1'!AE39- INDEX(CB!$D$62:$D$67,MATCH('1'!AE39,CB!$D$62:$D$67,1)))*( INDEX(CB!$E$62:$E$67,MATCH('1'!AE39, CB!$D$62:$D$67,1)+1)- INDEX(CB!$E$62:$E$67,MATCH('1'!AE39, CB!$D$62:$D$67,1)))/( INDEX(CB!$D$62:$D$67,MATCH('1'!AE39, CB!$D$62:$D$67,1)+1)- INDEX(CB!$D$62:$D$67,MATCH('1'!AE39,CB!$D$62:$D$67,1))),IF(AND('1'!AF39=CB!$A$68, '1'!AH39=CB!$B$68),INDEX(CB!$E$68:$E$73,MATCH('1'!AE39, CB!$D$68:$D$73,1))+('1'!AE39- INDEX(CB!$D$68:$D$73,MATCH('1'!AE39,CB!$D$68:$D$73,1)))*( INDEX(CB!$E$68:$E$73,MATCH('1'!AE39, CB!$D$68:$D$73,1)+1)- INDEX(CB!$E$68:$E$73,MATCH('1'!AE39, CB!$D$68:$D$73,1)))/(INDEX(CB!$D$68:$D$73,MATCH('1'!AE39, CB!$D$68:$D$73,1)+1)- INDEX(CB!$D$68:$D$73,MATCH('1'!AE39,CB!$D$68:$D$73,1))),IF(AND('1'!AF39=CB!$A$74, '1'!AH39=CB!$B$74),INDEX(CB!$E$74:$E$79,MATCH('1'!AE39, CB!$D$74:$D$79,1))+('1'!AE39- INDEX(CB!$D$74:$D$79,MATCH('1'!AE39,CB!$D$74:$D$79,1)))*( INDEX(CB!$E$74:$E$79,MATCH('1'!AE39, CB!$D$74:$D$79,1)+1)- INDEX(CB!$E$74:$E$79,MATCH('1'!AE39, CB!$D$74:$D$79,1)))/(INDEX(CB!$D$74:$D$79,MATCH('1'!AE39, CB!$D$74:$D$79,1)+1)- INDEX(CB!$D$74:$D$79,MATCH('1'!AE39,CB!$D$74:$D$79,1))),IF(AND('1'!AF39=CB!$A$80, '1'!AH39=CB!$B$80),INDEX(CB!$E$80:$E$85,MATCH('1'!AE39, CB!$D$80:$D$85,1))+('1'!AE39- INDEX(CB!$D$80:$D$85,MATCH('1'!AE39,CB!$D$80:$D$85,1)))*( INDEX(CB!$E$80:$E$85,MATCH('1'!AE39, CB!$D$80:$D$85,1)+1)- INDEX(CB!$E$80:$E$85,MATCH('1'!AE39, CB!$D$80:$D$85,1)))/(INDEX(CB!$D$80:$D$85,MATCH('1'!AE39, CB!$D$80:$D$85,1)+1)- INDEX(CB!$D$80:$D$85,MATCH('1'!AE39,CB!$D$80:$D$85,1))),IF(AND('1'!AF39=CB!$A$86, '1'!AH39=CB!$B$86),INDEX(CB!$E$86:$E$91,MATCH('1'!AE39, CB!$D$86:$D$91,1))+('1'!AE39- INDEX(CB!$D$86:$D$91,MATCH('1'!AE39,CB!$D$86:$D$91,1)))*( INDEX(CB!$E$86:$E$91,MATCH('1'!AE39, CB!$D$86:$D$91,1)+1)- INDEX(CB!$E$86:$E$91,MATCH('1'!AE39, CB!$D$86:$D$91,1)))/(INDEX(CB!$D$86:$D$91,MATCH('1'!AE39, CB!$D$86:$D$91,1)+1)- INDEX(CB!$D$86:$D$91,MATCH('1'!AE39,CB!$D$86:$D$91,1))),IF(AND('1'!AF39=CB!$A$92, '1'!AH39=CB!$B$92),INDEX(CB!$E$92:$E$97,MATCH('1'!AE39, CB!$D$92:$D$97,1))+('1'!AE39- INDEX(CB!$D$92:$D$97,MATCH('1'!AE39,CB!$D$92:$D$97,1)))*( INDEX(CB!$E$92:$E$97,MATCH('1'!AE39, CB!$D$92:$D$97,1)+1)- INDEX(CB!$E$92:$E$97,MATCH('1'!AE39, CB!$D$92:$D$97,1)))/(INDEX(CB!$D$92:$D$97,MATCH('1'!AE39, CB!$D$92:$D$97,1)+1)- INDEX(CB!$D$92:$D$97,MATCH('1'!AE39,CB!$D$92:$D$97,1))),IF(AND('1'!AF39=CB!$A$98, '1'!AH39=CB!$B$98),INDEX(CB!$E$98:$E$103,MATCH('1'!AE39, CB!$D$98:$D$103,1))+('1'!AE39- INDEX(CB!$D$98:$D$103,MATCH('1'!AE39,CB!$D$98:$D$103,1)))*( INDEX(CB!$E$98:$E$103,MATCH('1'!AE39, CB!$D$98:$D$103,1)+1)- INDEX(CB!$E$98:$E$103,MATCH('1'!AE39, CB!$D$98:$D$103,1)))/(INDEX(CB!$D$98:$D$103,MATCH('1'!AE39, CB!$D$98:$D$103,1)+1)- INDEX(CB!$D$98:$D$103,MATCH('1'!AE39,CB!$D$98:$D$103,1))),IF(AND('1'!AF39=CB!$A$104, '1'!AH39=CB!$B$104),INDEX(CB!$E$104:$E$109,MATCH('1'!AE39, CB!$D$104:$D$109,1))+('1'!AE39- INDEX(CB!$D$104:$D$109,MATCH('1'!AE39,CB!$D$104:$D$109,1)))*( INDEX(CB!$E$104:$E$109,MATCH('1'!AE39, CB!$D$104:$D$109,1)+1)- INDEX(CB!$E$104:$E$109,MATCH('1'!AE39, CB!$D$104:$D$109,1)))/(INDEX(CB!$D$104:$D$109,MATCH('1'!AE39, CB!$D$104:$D$109,1)+1)- INDEX(CB!$D$104:$D$109,MATCH('1'!AE39,CB!$D$104:$D$109,1))),0))))))))))))))))))</f>
        <v>#N/A</v>
      </c>
      <c r="AY39" s="11" t="e">
        <f t="shared" si="17"/>
        <v>#VALUE!</v>
      </c>
      <c r="AZ39" s="11" t="e">
        <f>(-AY38+IF(AND('1'!AF39=CB!$A$2,'1'!AH39=CB!$B$2),MAX(CB!$D$2:$D$7),IF(AND('1'!AF39=CB!$A$8,'1'!AH39=CB!$B$8),MAX(CB!$D$8:$D$13),IF(AND('1'!AF39=CB!$A$14,'1'!AH39=CB!$B$14),MAX(CB!$D$14:$D$19),IF(AND('1'!AF39=CB!$A$20,'1'!AH39=CB!$B$20),MAX(CB!$D$20:$D$25),IF(AND('1'!AF39=CB!$A$26,'1'!AH39=CB!$B$26),MAX(CB!$D$26:$D$31),IF(AND('1'!AF39=CB!$A$32,'1'!AH39=CB!$B$32),CB!$D$36+(6-CB!$C$36)*(CB!$D$37-CB!$D$36)/(CB!$C$37-CB!$C$36),IF(AND('1'!AF39=CB!$A$38,'1'!AH39=CB!$B$38),CB!$D$42+(6-CB!$C$42)*(CB!$D$43-CB!$D$42)/(CB!$C$43-CB!$C$42),IF(AND('1'!AF39=CB!$A$44,'1'!AH39=CB!$B$44),CB!$D$48+(6-CB!$C$48)*(CB!$D$49-CB!$D$48)/(CB!$C$49-CB!$C$48),IF(AND('1'!AF39=CB!$A$50,'1'!AH39=CB!$B$50),CB!$D$54+(6-CB!$C$54)*(CB!$D$55-CB!$D$54)/(CB!$C$55-CB!$C$54),IF(AND('1'!AF39=CB!$A$56,'1'!AH39=CB!$B$56),CB!$D$60+(6-CB!$C$60)*(CB!$D$61-CB!$D$60)/(CB!$C$61-CB!$C$60),IF(AND('1'!AF39=CB!$A$62,'1'!AH39=CB!$B$62),MAX(CB!$D$62:$D$67),IF(AND('1'!AF39=CB!$A$68,'1'!AH39=CB!$B$68),MAX(CB!$D$68:$D$73),IF(AND('1'!AF39=CB!$A$74,'1'!AH39=CB!$B$74),MAX(CB!$D$74:$D$79),IF(AND('1'!AF39=CB!$A$80,'1'!AH39=CB!$B$80),MAX(CB!$D$80:$D$85),IF(AND('1'!AF39=CB!$A$86,'1'!AH39=CB!$B$86),MAX(CB!$D$86:$D$91),IF(AND('1'!AF39=CB!$A$92,'1'!AH39=CB!$B$92),MAX(CB!$D$92:$D$97),IF(AND('1'!AF39=CB!$A$98,'1'!AH39=CB!$B$98),MAX(CB!$D$98:$D$103),IF(AND('1'!AF39=CB!$A$104,'1'!AH39=CB!$B$104),MAX(CB!$D$104:$D$109),0)))))))))))))))))))/(F39*H39*D39)*43560+$B38</f>
        <v>#VALUE!</v>
      </c>
      <c r="BA39" s="38" t="e">
        <f t="shared" si="1"/>
        <v>#N/A</v>
      </c>
      <c r="BB39" s="39" t="e">
        <f t="shared" si="2"/>
        <v>#N/A</v>
      </c>
      <c r="BC39" s="39" t="e">
        <f t="shared" si="3"/>
        <v>#N/A</v>
      </c>
      <c r="BD39" s="39" t="e">
        <f t="shared" si="4"/>
        <v>#N/A</v>
      </c>
      <c r="BE39" s="39" t="e">
        <f t="shared" si="5"/>
        <v>#N/A</v>
      </c>
      <c r="BF39" s="39" t="e">
        <f t="shared" si="6"/>
        <v>#N/A</v>
      </c>
      <c r="BG39" s="39" t="e">
        <f t="shared" si="7"/>
        <v>#N/A</v>
      </c>
      <c r="BH39" s="39" t="e">
        <f t="shared" si="8"/>
        <v>#VALUE!</v>
      </c>
      <c r="BI39" s="56" t="e">
        <f t="shared" si="18"/>
        <v>#VALUE!</v>
      </c>
    </row>
    <row r="40" spans="1:61" ht="14.55" x14ac:dyDescent="0.4">
      <c r="A40" s="66">
        <v>29</v>
      </c>
      <c r="B40" s="35"/>
      <c r="C40" s="23" t="str">
        <f t="shared" si="20"/>
        <v/>
      </c>
      <c r="D40" s="95" t="str">
        <f t="shared" si="10"/>
        <v/>
      </c>
      <c r="E40" s="23" t="str">
        <f t="shared" si="11"/>
        <v/>
      </c>
      <c r="F40" s="35"/>
      <c r="G40" s="48" t="str">
        <f t="shared" si="12"/>
        <v/>
      </c>
      <c r="H40" s="93" t="str">
        <f>IF(B40&lt;&gt;0,INDEX(RainfallIntensity!$A$4:$B$49,MATCH($K$8,RainfallIntensity!$A$4:$A$49),2),"")</f>
        <v/>
      </c>
      <c r="I40" s="23" t="str">
        <f t="shared" si="13"/>
        <v/>
      </c>
      <c r="J40" s="23" t="str">
        <f t="shared" si="19"/>
        <v/>
      </c>
      <c r="K40" s="23" t="str">
        <f t="shared" si="14"/>
        <v/>
      </c>
      <c r="L40" s="35"/>
      <c r="M40" s="35" t="s">
        <v>119</v>
      </c>
      <c r="N40" s="83"/>
      <c r="O40" s="24" t="str">
        <f>IF(B40&lt;&gt;0,'1'!BA40,"")</f>
        <v/>
      </c>
      <c r="P40" s="55" t="str">
        <f>IF(B40&lt;&gt;0,'1'!BB40,"")</f>
        <v/>
      </c>
      <c r="Q40" s="24" t="str">
        <f>IF(B40&lt;&gt;0,'1'!BC40,"")</f>
        <v/>
      </c>
      <c r="R40" s="24" t="str">
        <f>IF(B40&lt;&gt;0,INDEX(CB!$N$2:$N$109,MATCH('1'!M40, CB!$A$2:$A$109,1)),"")</f>
        <v/>
      </c>
      <c r="S40" s="24" t="str">
        <f>IF(B40&lt;&gt;0,'1'!BD40,"")</f>
        <v/>
      </c>
      <c r="T40" s="24" t="str">
        <f>IF(B40&lt;&gt;0,'1'!BE40,"")</f>
        <v/>
      </c>
      <c r="U40" s="24" t="str">
        <f>IF(B40&lt;&gt;0,'1'!BF40,"")</f>
        <v/>
      </c>
      <c r="V40" s="24" t="str">
        <f>IF(B40&lt;&gt;0,'1'!BG40,"")</f>
        <v/>
      </c>
      <c r="W40" s="24" t="str">
        <f>IF(B40&lt;&gt;0,'1'!BH40,"")</f>
        <v/>
      </c>
      <c r="X40" s="53" t="str">
        <f t="shared" si="15"/>
        <v/>
      </c>
      <c r="Y40" s="63"/>
      <c r="Z40" s="94" t="str">
        <f t="shared" si="0"/>
        <v/>
      </c>
      <c r="AE40" s="11" t="str">
        <f>'1'!K40</f>
        <v/>
      </c>
      <c r="AF40" s="33">
        <f t="array" ref="AF40">MAX(IF(CB!$A$2:$A$109&lt;='1'!M40,CB!$A$2:$A$109))</f>
        <v>10</v>
      </c>
      <c r="AG40" s="33">
        <f t="array" ref="AG40">IF('1'!M40&lt;10,MAX(IF(CB!$B$2:$B$91&lt;='1'!N40,CB!$B$2:$B$91)),MAX(IF(CB!$B$92:$B$109&lt;='1'!N40,CB!$B$92:$B$109)))</f>
        <v>0</v>
      </c>
      <c r="AH40" s="100">
        <f t="array" ref="AH40">IF('1'!M40&lt;10,MIN(IF(CB!$B$2:$B$91&gt;='1'!N40,CB!$B$2:$B$91),0.07),MIN(IF(CB!$B$92:$B$109&gt;='1'!N40,CB!$B$92:$B$109,0.03)))</f>
        <v>3.0000000000000001E-3</v>
      </c>
      <c r="AI40" s="38">
        <f>IF(AND('1'!AF40=CB!$A$2, '1'!AG40=CB!$B$2),INDEX(CB!$K$2:$K$7,MATCH('1'!AE40, CB!$D$2:$D$7,1))+('1'!AE40- INDEX(CB!$D$2:$D$7,MATCH('1'!AE40,CB!$D$2:$D$7,1)))*( INDEX(CB!$K$2:$K$7,MATCH('1'!AE40, CB!$D$2:$D$7,1)+1)- INDEX(CB!$K$2:$K$7,MATCH('1'!AE40, CB!$D$2:$D$7,1)))/( INDEX(CB!$D$2:$D$7,MATCH('1'!AE40, CB!$D$2:$D$7,1)+1)- INDEX(CB!$D$2:$D$7,MATCH('1'!AE40,CB!$D$2:$D$7,1))),IF(AND('1'!AF40=CB!$A$8, '1'!AG40=CB!$B$8),INDEX(CB!$K$8:$K$13,MATCH('1'!AE40, CB!$D$8:$D$13,1))+('1'!AE40- INDEX(CB!$D$8:$D$13,MATCH('1'!AE40,CB!$D$8:$D$13,1)))*( INDEX(CB!$K$8:$K$13,MATCH('1'!AE40, CB!$D$8:$D$13,1)+1)- INDEX(CB!$K$8:$K$13,MATCH('1'!AE40, CB!$D$8:$D$13,1)))/( INDEX(CB!$D$8:$D$13,MATCH('1'!AE40, CB!$D$8:$D$13,1)+1)- INDEX(CB!$D$8:$D$13,MATCH('1'!AE40,CB!$D$8:$D$13,1))),IF(AND('1'!AF40=CB!$A$14, '1'!AG40=CB!$B$14),INDEX(CB!$K$14:$K$19,MATCH('1'!AE40, CB!$D$14:$D$19,1))+('1'!AE40- INDEX(CB!$D$14:$D$19,MATCH('1'!AE40,CB!$D$14:$D$19,1)))*( INDEX(CB!$K$14:$K$19,MATCH('1'!AE40, CB!$D$14:$D$19,1)+1)- INDEX(CB!$K$14:$K$19,MATCH('1'!AE40, CB!$D$14:$D$19,1)))/( INDEX(CB!$D$14:$D$19,MATCH('1'!AE40, CB!$D$14:$D$19,1)+1)- INDEX(CB!$D$14:$D$19,MATCH('1'!AE40,CB!$D$14:$D$19,1))),IF(AND('1'!AF40=CB!$A$20, '1'!AG40=CB!$B$20),INDEX(CB!$K$20:$K$25,MATCH('1'!AE40, CB!$D$20:$D$25,1))+('1'!AE40- INDEX(CB!$D$20:$D$25,MATCH('1'!AE40,CB!$D$20:$D$25,1)))*( INDEX(CB!$K$20:$K$25,MATCH('1'!AE40, CB!$D$20:$D$25,1)+1)- INDEX(CB!$K$20:$K$25,MATCH('1'!AE40, CB!$D$20:$D$25,1)))/( INDEX(CB!$D$20:$D$25,MATCH('1'!AE40, CB!$D$20:$D$25,1)+1)- INDEX(CB!$D$20:$D$25,MATCH('1'!AE40,CB!$D$20:$D$25,1))),IF(AND('1'!AF40=CB!$A$26, '1'!AG40=CB!$B$26),INDEX(CB!$K$26:$K$31,MATCH('1'!AE40, CB!$D$26:$D$31,1))+('1'!AE40- INDEX(CB!$D$26:$D$31,MATCH('1'!AE40,CB!$D$26:$D$31,1)))*( INDEX(CB!$K$26:$K$31,MATCH('1'!AE40, CB!$D$26:$D$31,1)+1)- INDEX(CB!$K$26:$K$31,MATCH('1'!AE40, CB!$D$26:$D$31,1)))/( INDEX(CB!$D$26:$D$31,MATCH('1'!AE40, CB!$D$26:$D$31,1)+1)- INDEX(CB!$D$26:$D$31,MATCH('1'!AE40,CB!$D$26:$D$31,1))),IF(AND('1'!AF40=CB!$A$32, '1'!AG40=CB!$B$32),INDEX(CB!$K$32:$K$37,MATCH('1'!AE40, CB!$D$32:$D$37,1))+('1'!AE40- INDEX(CB!$D$32:$D$37,MATCH('1'!AE40,CB!$D$32:$D$37,1)))*( INDEX(CB!$K$32:$K$37,MATCH('1'!AE40, CB!$D$32:$D$37,1)+1)- INDEX(CB!$K$32:$K$37,MATCH('1'!AE40, CB!$D$32:$D$37,1)))/( INDEX(CB!$D$32:$D$37,MATCH('1'!AE40, CB!$D$32:$D$37,1)+1)- INDEX(CB!$D$32:$D$37,MATCH('1'!AE40,CB!$D$32:$D$37,1))),IF(AND('1'!AF40=CB!$A$38, '1'!AG40=CB!$B$38),INDEX(CB!$K$38:$K$43,MATCH('1'!AE40, CB!$D$38:$D$43,1))+('1'!AE40- INDEX(CB!$D$38:$D$43,MATCH('1'!AE40,CB!$D$38:$D$43,1)))*( INDEX(CB!$K$38:$K$43,MATCH('1'!AE40, CB!$D$38:$D$43,1)+1)- INDEX(CB!$K$38:$K$43,MATCH('1'!AE40, CB!$D$38:$D$43,1)))/( INDEX(CB!$D$38:$D$43,MATCH('1'!AE40, CB!$D$38:$D$43,1)+1)- INDEX(CB!$D$38:$D$43,MATCH('1'!AE40,CB!$D$38:$D$43,1))),IF(AND('1'!AF40=CB!$A$44, '1'!AG40=CB!$B$44),INDEX(CB!$K$44:$K$49,MATCH('1'!AE40, CB!$D$44:$D$49,1))+('1'!AE40- INDEX(CB!$D$44:$D$49,MATCH('1'!AE40,CB!$D$44:$D$49,1)))*( INDEX(CB!$K$44:$K$49,MATCH('1'!AE40, CB!$D$44:$D$49,1)+1)- INDEX(CB!$K$44:$K$49,MATCH('1'!AE40, CB!$D$44:$D$49,1)))/( INDEX(CB!$D$44:$D$49,MATCH('1'!AE40, CB!$D$44:$D$49,1)+1)- INDEX(CB!$D$44:$D$49,MATCH('1'!AE40,CB!$D$44:$D$49,1))),IF(AND('1'!AF40=CB!$A$50, '1'!AG40=CB!$B$50),INDEX(CB!$K$50:$K$55,MATCH('1'!AE40, CB!$D$50:$D$55,1))+('1'!AE40- INDEX(CB!$D$50:$D$55,MATCH('1'!AE40,CB!$D$50:$D$55,1)))*( INDEX(CB!$K$50:$K$55,MATCH('1'!AE40, CB!$D$50:$D$55,1)+1)- INDEX(CB!$K$50:$K$55,MATCH('1'!AE40, CB!$D$50:$D$55,1)))/( INDEX(CB!$D$50:$D$55,MATCH('1'!AE40, CB!$D$50:$D$55,1)+1)- INDEX(CB!$D$50:$D$55,MATCH('1'!AE40,CB!$D$50:$D$55,1))),IF(AND('1'!AF40=CB!$A$56, '1'!AG40=CB!$B$56),INDEX(CB!$K$56:$K$61,MATCH('1'!AE40, CB!$D$56:$D$61,1))+('1'!AE40- INDEX(CB!$D$56:$D$61,MATCH('1'!AE40,CB!$D$56:$D$61,1)))*( INDEX(CB!$K$56:$K$61,MATCH('1'!AE40, CB!$D$56:$D$61,1)+1)- INDEX(CB!$K$56:$K$61,MATCH('1'!AE40, CB!$D$56:$D$61,1)))/( INDEX(CB!$D$56:$D$61,MATCH('1'!AE40, CB!$D$56:$D$61,1)+1)- INDEX(CB!$D$56:$D$61,MATCH('1'!AE40,CB!$D$56:$D$61,1))),IF(AND('1'!AF40=CB!$A$62, '1'!AG40=CB!$B$62),INDEX(CB!$K$62:$K$67,MATCH('1'!AE40, CB!$D$62:$D$67,1))+('1'!AE40- INDEX(CB!$D$62:$D$67,MATCH('1'!AE40,CB!$D$62:$D$67,1)))*( INDEX(CB!$K$62:$K$67,MATCH('1'!AE40, CB!$D$62:$D$67,1)+1)- INDEX(CB!$K$62:$K$67,MATCH('1'!AE40, CB!$D$62:$D$67,1)))/( INDEX(CB!$D$62:$D$67,MATCH('1'!AE40, CB!$D$62:$D$67,1)+1)- INDEX(CB!$D$62:$D$67,MATCH('1'!AE40,CB!$D$62:$D$67,1))),IF(AND('1'!AF40=CB!$A$68, '1'!AG40=CB!$B$68),INDEX(CB!$K$68:$K$73,MATCH('1'!AE40, CB!$D$68:$D$73,1))+('1'!AE40- INDEX(CB!$D$68:$D$73,MATCH('1'!AE40,CB!$D$68:$D$73,1)))*( INDEX(CB!$K$68:$K$73,MATCH('1'!AE40, CB!$D$68:$D$73,1)+1)- INDEX(CB!$K$68:$K$73,MATCH('1'!AE40, CB!$D$68:$D$73,1)))/(INDEX(CB!$D$68:$D$73,MATCH('1'!AE40, CB!$D$68:$D$73,1)+1)- INDEX(CB!$D$68:$D$73,MATCH('1'!AE40,CB!$D$68:$D$73,1))),IF(AND('1'!AF40=CB!$A$74, '1'!AG40=CB!$B$74),INDEX(CB!$K$74:$K$79,MATCH('1'!AE40, CB!$D$74:$D$79,1))+('1'!AE40- INDEX(CB!$D$74:$D$79,MATCH('1'!AE40,CB!$D$74:$D$79,1)))*( INDEX(CB!$K$74:$K$79,MATCH('1'!AE40, CB!$D$74:$D$79,1)+1)- INDEX(CB!$K$74:$K$79,MATCH('1'!AE40, CB!$D$74:$D$79,1)))/(INDEX(CB!$D$74:$D$79,MATCH('1'!AE40, CB!$D$74:$D$79,1)+1)- INDEX(CB!$D$74:$D$79,MATCH('1'!AE40,CB!$D$74:$D$79,1))),IF(AND('1'!AF40=CB!$A$80, '1'!AG40=CB!$B$80),INDEX(CB!$K$80:$K$85,MATCH('1'!AE40, CB!$D$80:$D$85,1))+('1'!AE40- INDEX(CB!$D$80:$D$85,MATCH('1'!AE40,CB!$D$80:$D$85,1)))*( INDEX(CB!$K$80:$K$85,MATCH('1'!AE40, CB!$D$80:$D$85,1)+1)- INDEX(CB!$K$80:$K$85,MATCH('1'!AE40, CB!$D$80:$D$85,1)))/(INDEX(CB!$D$80:$D$85,MATCH('1'!AE40, CB!$D$80:$D$85,1)+1)- INDEX(CB!$D$80:$D$85,MATCH('1'!AE40,CB!$D$80:$D$85,1))),IF(AND('1'!AF40=CB!$A$86, '1'!AG40=CB!$B$86),INDEX(CB!$K$86:$K$91,MATCH('1'!AE40, CB!$D$86:$D$91,1))+('1'!AE40- INDEX(CB!$D$86:$D$91,MATCH('1'!AE40,CB!$D$86:$D$91,1)))*( INDEX(CB!$K$86:$K$91,MATCH('1'!AE40, CB!$D$86:$D$91,1)+1)- INDEX(CB!$K$86:$K$91,MATCH('1'!AE40, CB!$D$86:$D$91,1)))/(INDEX(CB!$D$86:$D$91,MATCH('1'!AE40, CB!$D$86:$D$91,1)+1)- INDEX(CB!$D$86:$D$91,MATCH('1'!AE40,CB!$D$86:$D$91,1))),IF(AND('1'!AF40=CB!$A$92, '1'!AG40=CB!$B$92),INDEX(CB!$K$92:$K$97,MATCH('1'!AE40, CB!$D$92:$D$97,1))+('1'!AE40- INDEX(CB!$D$92:$D$97,MATCH('1'!AE40,CB!$D$92:$D$97,1)))*( INDEX(CB!$K$92:$K$97,MATCH('1'!AE40, CB!$D$92:$D$97,1)+1)- INDEX(CB!$K$92:$K$97,MATCH('1'!AE40, CB!$D$92:$D$97,1)))/(INDEX(CB!$D$92:$D$97,MATCH('1'!AE40, CB!$D$92:$D$97,1)+1)- INDEX(CB!$D$92:$D$97,MATCH('1'!AE40,CB!$D$92:$D$97,1))),IF(AND('1'!AF40=CB!$A$98, '1'!AG40=CB!$B$98),INDEX(CB!$K$98:$K$103,MATCH('1'!AE40, CB!$D$98:$D$103,1))+('1'!AE40- INDEX(CB!$D$98:$D$103,MATCH('1'!AE40,CB!$D$98:$D$103,1)))*( INDEX(CB!$K$98:$K$103,MATCH('1'!AE40, CB!$D$98:$D$103,1)+1)- INDEX(CB!$K$98:$K$103,MATCH('1'!AE40, CB!$D$98:$D$103,1)))/(INDEX(CB!$D$98:$D$103,MATCH('1'!AE40, CB!$D$98:$D$103,1)+1)- INDEX(CB!$D$98:$D$103,MATCH('1'!AE40,CB!$D$98:$D$103,1))),IF(AND('1'!AF40=CB!$A$104, '1'!AG40=CB!$B$104),INDEX(CB!$K$104:$K$109,MATCH('1'!AE40, CB!$D$104:$D$109,1))+('1'!AE40- INDEX(CB!$D$104:$D$109,MATCH('1'!AE40,CB!$D$104:$D$109,1)))*( INDEX(CB!$K$104:$K$109,MATCH('1'!AE40, CB!$D$104:$D$109,1)+1)- INDEX(CB!$K$104:$K$109,MATCH('1'!AE40, CB!$D$104:$D$109,1)))/(INDEX(CB!$D$104:$D$109,MATCH('1'!AE40, CB!$D$104:$D$109,1)+1)- INDEX(CB!$D$104:$D$109,MATCH('1'!AE40,CB!$D$104:$D$109,1))),0))))))))))))))))))</f>
        <v>0</v>
      </c>
      <c r="AJ40" s="33">
        <f>IF(AND('1'!AF40=CB!$A$2, '1'!AG40=CB!$B$2),INDEX(CB!$I$2:$I$7,MATCH('1'!AE40, CB!$D$2:$D$7,1))+('1'!AE40- INDEX(CB!$D$2:$D$7,MATCH('1'!AE40,CB!$D$2:$D$7,1)))*( INDEX(CB!$I$2:$I$7,MATCH('1'!AE40, CB!$D$2:$D$7,1)+1)- INDEX(CB!$I$2:$I$7,MATCH('1'!AE40, CB!$D$2:$D$7,1)))/( INDEX(CB!$D$2:$D$7,MATCH('1'!AE40, CB!$D$2:$D$7,1)+1)- INDEX(CB!$D$2:$D$7,MATCH('1'!AE40,CB!$D$2:$D$7,1))),IF(AND('1'!AF40=CB!$A$8, '1'!AG40=CB!$B$8),INDEX(CB!$I$8:$I$13,MATCH('1'!AE40, CB!$D$8:$D$13,1))+('1'!AE40- INDEX(CB!$D$8:$D$13,MATCH('1'!AE40,CB!$D$8:$D$13,1)))*( INDEX(CB!$I$8:$I$13,MATCH('1'!AE40, CB!$D$8:$D$13,1)+1)- INDEX(CB!$I$8:$I$13,MATCH('1'!AE40, CB!$D$8:$D$13,1)))/( INDEX(CB!$D$8:$D$13,MATCH('1'!AE40, CB!$D$8:$D$13,1)+1)- INDEX(CB!$D$8:$D$13,MATCH('1'!AE40,CB!$D$8:$D$13,1))),IF(AND('1'!AF40=CB!$A$14, '1'!AG40=CB!$B$14),INDEX(CB!$I$14:$I$19,MATCH('1'!AE40, CB!$D$14:$D$19,1))+('1'!AE40- INDEX(CB!$D$14:$D$19,MATCH('1'!AE40,CB!$D$14:$D$19,1)))*( INDEX(CB!$I$14:$I$19,MATCH('1'!AE40, CB!$D$14:$D$19,1)+1)- INDEX(CB!$I$14:$I$19,MATCH('1'!AE40, CB!$D$14:$D$19,1)))/( INDEX(CB!$D$14:$D$19,MATCH('1'!AE40, CB!$D$14:$D$19,1)+1)- INDEX(CB!$D$14:$D$19,MATCH('1'!AE40,CB!$D$14:$D$19,1))),IF(AND('1'!AF40=CB!$A$20, '1'!AG40=CB!$B$20),INDEX(CB!$I$20:$I$25,MATCH('1'!AE40, CB!$D$20:$D$25,1))+('1'!AE40- INDEX(CB!$D$20:$D$25,MATCH('1'!AE40,CB!$D$20:$D$25,1)))*( INDEX(CB!$I$20:$I$25,MATCH('1'!AE40, CB!$D$20:$D$25,1)+1)- INDEX(CB!$I$20:$I$25,MATCH('1'!AE40, CB!$D$20:$D$25,1)))/( INDEX(CB!$D$20:$D$25,MATCH('1'!AE40, CB!$D$20:$D$25,1)+1)- INDEX(CB!$D$20:$D$25,MATCH('1'!AE40,CB!$D$20:$D$25,1))),IF(AND('1'!AF40=CB!$A$26, '1'!AG40=CB!$B$26),INDEX(CB!$I$26:$I$31,MATCH('1'!AE40, CB!$D$26:$D$31,1))+('1'!AE40- INDEX(CB!$D$26:$D$31,MATCH('1'!AE40,CB!$D$26:$D$31,1)))*( INDEX(CB!$I$26:$I$31,MATCH('1'!AE40, CB!$D$26:$D$31,1)+1)- INDEX(CB!$I$26:$I$31,MATCH('1'!AE40, CB!$D$26:$D$31,1)))/( INDEX(CB!$D$26:$D$31,MATCH('1'!AE40, CB!$D$26:$D$31,1)+1)- INDEX(CB!$D$26:$D$31,MATCH('1'!AE40,CB!$D$26:$D$31,1))),IF(AND('1'!AF40=CB!$A$32, '1'!AG40=CB!$B$32),INDEX(CB!$I$32:$I$37,MATCH('1'!AE40, CB!$D$32:$D$37,1))+('1'!AE40- INDEX(CB!$D$32:$D$37,MATCH('1'!AE40,CB!$D$32:$D$37,1)))*( INDEX(CB!$I$32:$I$37,MATCH('1'!AE40, CB!$D$32:$D$37,1)+1)- INDEX(CB!$I$32:$I$37,MATCH('1'!AE40, CB!$D$32:$D$37,1)))/( INDEX(CB!$D$32:$D$37,MATCH('1'!AE40, CB!$D$32:$D$37,1)+1)- INDEX(CB!$D$32:$D$37,MATCH('1'!AE40,CB!$D$32:$D$37,1))),IF(AND('1'!AF40=CB!$A$38, '1'!AG40=CB!$B$38),INDEX(CB!$I$38:$I$43,MATCH('1'!AE40, CB!$D$38:$D$43,1))+('1'!AE40- INDEX(CB!$D$38:$D$43,MATCH('1'!AE40,CB!$D$38:$D$43,1)))*( INDEX(CB!$I$38:$I$43,MATCH('1'!AE40, CB!$D$38:$D$43,1)+1)- INDEX(CB!$I$38:$I$43,MATCH('1'!AE40, CB!$D$38:$D$43,1)))/( INDEX(CB!$D$38:$D$43,MATCH('1'!AE40, CB!$D$38:$D$43,1)+1)- INDEX(CB!$D$38:$D$43,MATCH('1'!AE40,CB!$D$38:$D$43,1))),IF(AND('1'!AF40=CB!$A$44, '1'!AG40=CB!$B$44),INDEX(CB!$I$44:$I$49,MATCH('1'!AE40, CB!$D$44:$D$49,1))+('1'!AE40- INDEX(CB!$D$44:$D$49,MATCH('1'!AE40,CB!$D$44:$D$49,1)))*( INDEX(CB!$I$44:$I$49,MATCH('1'!AE40, CB!$D$44:$D$49,1)+1)- INDEX(CB!$I$44:$I$49,MATCH('1'!AE40, CB!$D$44:$D$49,1)))/( INDEX(CB!$D$44:$D$49,MATCH('1'!AE40, CB!$D$44:$D$49,1)+1)- INDEX(CB!$D$44:$D$49,MATCH('1'!AE40,CB!$D$44:$D$49,1))),IF(AND('1'!AF40=CB!$A$50, '1'!AG40=CB!$B$50),INDEX(CB!$I$50:$I$55,MATCH('1'!AE40, CB!$D$50:$D$55,1))+('1'!AE40- INDEX(CB!$D$50:$D$55,MATCH('1'!AE40,CB!$D$50:$D$55,1)))*( INDEX(CB!$I$50:$I$55,MATCH('1'!AE40, CB!$D$50:$D$55,1)+1)- INDEX(CB!$I$50:$I$55,MATCH('1'!AE40, CB!$D$50:$D$55,1)))/( INDEX(CB!$D$50:$D$55,MATCH('1'!AE40, CB!$D$50:$D$55,1)+1)- INDEX(CB!$D$50:$D$55,MATCH('1'!AE40,CB!$D$50:$D$55,1))),IF(AND('1'!AF40=CB!$A$56, '1'!AG40=CB!$B$56),INDEX(CB!$I$56:$I$61,MATCH('1'!AE40, CB!$D$56:$D$61,1))+('1'!AE40- INDEX(CB!$D$56:$D$61,MATCH('1'!AE40,CB!$D$56:$D$61,1)))*( INDEX(CB!$I$56:$I$61,MATCH('1'!AE40, CB!$D$56:$D$61,1)+1)- INDEX(CB!$I$56:$I$61,MATCH('1'!AE40, CB!$D$56:$D$61,1)))/( INDEX(CB!$D$56:$D$61,MATCH('1'!AE40, CB!$D$56:$D$61,1)+1)- INDEX(CB!$D$56:$D$61,MATCH('1'!AE40,CB!$D$56:$D$61,1))),IF(AND('1'!AF40=CB!$A$62, '1'!AG40=CB!$B$62),INDEX(CB!$I$62:$I$67,MATCH('1'!AE40, CB!$D$62:$D$67,1))+('1'!AE40- INDEX(CB!$D$62:$D$67,MATCH('1'!AE40,CB!$D$62:$D$67,1)))*( INDEX(CB!$I$62:$I$67,MATCH('1'!AE40, CB!$D$62:$D$67,1)+1)- INDEX(CB!$I$62:$I$67,MATCH('1'!AE40, CB!$D$62:$D$67,1)))/( INDEX(CB!$D$62:$D$67,MATCH('1'!AE40, CB!$D$62:$D$67,1)+1)- INDEX(CB!$D$62:$D$67,MATCH('1'!AE40,CB!$D$62:$D$67,1))),IF(AND('1'!AF40=CB!$A$68, '1'!AG40=CB!$B$68),INDEX(CB!$I$68:$I$73,MATCH('1'!AE40, CB!$D$68:$D$73,1))+('1'!AE40- INDEX(CB!$D$68:$D$73,MATCH('1'!AE40,CB!$D$68:$D$73,1)))*( INDEX(CB!$I$68:$I$73,MATCH('1'!AE40, CB!$D$68:$D$73,1)+1)- INDEX(CB!$I$68:$I$73,MATCH('1'!AE40, CB!$D$68:$D$73,1)))/(INDEX(CB!$D$68:$D$73,MATCH('1'!AE40, CB!$D$68:$D$73,1)+1)- INDEX(CB!$D$68:$D$73,MATCH('1'!AE40,CB!$D$68:$D$73,1))),IF(AND('1'!AF40=CB!$A$74, '1'!AG40=CB!$B$74),INDEX(CB!$I$74:$I$79,MATCH('1'!AE40, CB!$D$74:$D$79,1))+('1'!AE40- INDEX(CB!$D$74:$D$79,MATCH('1'!AE40,CB!$D$74:$D$79,1)))*( INDEX(CB!$I$74:$I$79,MATCH('1'!AE40, CB!$D$74:$D$79,1)+1)- INDEX(CB!$I$74:$I$79,MATCH('1'!AE40, CB!$D$74:$D$79,1)))/(INDEX(CB!$D$74:$D$79,MATCH('1'!AE40, CB!$D$74:$D$79,1)+1)- INDEX(CB!$D$74:$D$79,MATCH('1'!AE40,CB!$D$74:$D$79,1))),IF(AND('1'!AF40=CB!$A$80, '1'!AG40=CB!$B$80),INDEX(CB!$I$80:$I$85,MATCH('1'!AE40, CB!$D$80:$D$85,1))+('1'!AE40- INDEX(CB!$D$80:$D$85,MATCH('1'!AE40,CB!$D$80:$D$85,1)))*( INDEX(CB!$I$80:$I$85,MATCH('1'!AE40, CB!$D$80:$D$85,1)+1)- INDEX(CB!$I$80:$I$85,MATCH('1'!AE40, CB!$D$80:$D$85,1)))/(INDEX(CB!$D$80:$D$85,MATCH('1'!AE40, CB!$D$80:$D$85,1)+1)- INDEX(CB!$D$80:$D$85,MATCH('1'!AE40,CB!$D$80:$D$85,1))),IF(AND('1'!AF40=CB!$A$86, '1'!AG40=CB!$B$86),INDEX(CB!$I$86:$I$91,MATCH('1'!AE40, CB!$D$86:$D$91,1))+('1'!AE40- INDEX(CB!$D$86:$D$91,MATCH('1'!AE40,CB!$D$86:$D$91,1)))*( INDEX(CB!$I$86:$I$91,MATCH('1'!AE40, CB!$D$86:$D$91,1)+1)- INDEX(CB!$I$86:$I$91,MATCH('1'!AE40, CB!$D$86:$D$91,1)))/(INDEX(CB!$D$86:$D$91,MATCH('1'!AE40, CB!$D$86:$D$91,1)+1)- INDEX(CB!$D$86:$D$91,MATCH('1'!AE40,CB!$D$86:$D$91,1))),IF(AND('1'!AF40=CB!$A$92, '1'!AG40=CB!$B$92),INDEX(CB!$I$92:$I$97,MATCH('1'!AE40, CB!$D$92:$D$97,1))+('1'!AE40- INDEX(CB!$D$92:$D$97,MATCH('1'!AE40,CB!$D$92:$D$97,1)))*( INDEX(CB!$I$92:$I$97,MATCH('1'!AE40, CB!$D$92:$D$97,1)+1)- INDEX(CB!$I$92:$I$97,MATCH('1'!AE40, CB!$D$92:$D$97,1)))/(INDEX(CB!$D$92:$D$97,MATCH('1'!AE40, CB!$D$92:$D$97,1)+1)- INDEX(CB!$D$92:$D$97,MATCH('1'!AE40,CB!$D$92:$D$97,1))),IF(AND('1'!AF40=CB!$A$98, '1'!AG40=CB!$B$98),INDEX(CB!$I$98:$I$103,MATCH('1'!AE40, CB!$D$98:$D$103,1))+('1'!AE40- INDEX(CB!$D$98:$D$103,MATCH('1'!AE40,CB!$D$98:$D$103,1)))*( INDEX(CB!$I$98:$I$103,MATCH('1'!AE40, CB!$D$98:$D$103,1)+1)- INDEX(CB!$I$98:$I$103,MATCH('1'!AE40, CB!$D$98:$D$103,1)))/(INDEX(CB!$D$98:$D$103,MATCH('1'!AE40, CB!$D$98:$D$103,1)+1)- INDEX(CB!$D$98:$D$103,MATCH('1'!AE40,CB!$D$98:$D$103,1))),IF(AND('1'!AF40=CB!$A$104, '1'!AG40=CB!$B$104),INDEX(CB!$I$104:$I$109,MATCH('1'!AE40, CB!$D$104:$D$109,1))+('1'!AE40- INDEX(CB!$D$104:$D$109,MATCH('1'!AE40,CB!$D$104:$D$109,1)))*( INDEX(CB!$I$104:$I$109,MATCH('1'!AE40, CB!$D$104:$D$109,1)+1)- INDEX(CB!$I$104:$I$109,MATCH('1'!AE40, CB!$D$104:$D$109,1)))/(INDEX(CB!$D$104:$D$109,MATCH('1'!AE40, CB!$D$104:$D$109,1)+1)- INDEX(CB!$D$104:$D$109,MATCH('1'!AE40,CB!$D$104:$D$109,1))),0))))))))))))))))))</f>
        <v>0</v>
      </c>
      <c r="AK40" s="33">
        <f>IF(AND('1'!AF40=CB!$A$2, '1'!AG40=CB!$B$2),INDEX(CB!$C$2:$C$7,MATCH('1'!AE40, CB!$D$2:$D$7,1))+('1'!AE40- INDEX(CB!$D$2:$D$7,MATCH('1'!AE40,CB!$D$2:$D$7,1)))*( INDEX(CB!$C$2:$C$7,MATCH('1'!AE40, CB!$D$2:$D$7,1)+1)- INDEX(CB!$C$2:$C$7,MATCH('1'!AE40, CB!$D$2:$D$7,1)))/( INDEX(CB!$D$2:$D$7,MATCH('1'!AE40, CB!$D$2:$D$7,1)+1)- INDEX(CB!$D$2:$D$7,MATCH('1'!AE40,CB!$D$2:$D$7,1))),IF(AND('1'!AF40=CB!$A$8, '1'!AG40=CB!$B$8),INDEX(CB!$C$8:$C$13,MATCH('1'!AE40, CB!$D$8:$D$13,1))+('1'!AE40- INDEX(CB!$D$8:$D$13,MATCH('1'!AE40,CB!$D$8:$D$13,1)))*( INDEX(CB!$C$8:$C$13,MATCH('1'!AE40, CB!$D$8:$D$13,1)+1)- INDEX(CB!$C$8:$C$13,MATCH('1'!AE40, CB!$D$8:$D$13,1)))/( INDEX(CB!$D$8:$D$13,MATCH('1'!AE40, CB!$D$8:$D$13,1)+1)- INDEX(CB!$D$8:$D$13,MATCH('1'!AE40,CB!$D$8:$D$13,1))),IF(AND('1'!AF40=CB!$A$14, '1'!AG40=CB!$B$14),INDEX(CB!$C$14:$C$19,MATCH('1'!AE40, CB!$D$14:$D$19,1))+('1'!AE40- INDEX(CB!$D$14:$D$19,MATCH('1'!AE40,CB!$D$14:$D$19,1)))*( INDEX(CB!$C$14:$C$19,MATCH('1'!AE40, CB!$D$14:$D$19,1)+1)- INDEX(CB!$C$14:$C$19,MATCH('1'!AE40, CB!$D$14:$D$19,1)))/( INDEX(CB!$D$14:$D$19,MATCH('1'!AE40, CB!$D$14:$D$19,1)+1)- INDEX(CB!$D$14:$D$19,MATCH('1'!AE40,CB!$D$14:$D$19,1))),IF(AND('1'!AF40=CB!$A$20, '1'!AG40=CB!$B$20),INDEX(CB!$C$20:$C$25,MATCH('1'!AE40, CB!$D$20:$D$25,1))+('1'!AE40- INDEX(CB!$D$20:$D$25,MATCH('1'!AE40,CB!$D$20:$D$25,1)))*( INDEX(CB!$C$20:$C$25,MATCH('1'!AE40, CB!$D$20:$D$25,1)+1)- INDEX(CB!$C$20:$C$25,MATCH('1'!AE40, CB!$D$20:$D$25,1)))/( INDEX(CB!$D$20:$D$25,MATCH('1'!AE40, CB!$D$20:$D$25,1)+1)- INDEX(CB!$D$20:$D$25,MATCH('1'!AE40,CB!$D$20:$D$25,1))),IF(AND('1'!AF40=CB!$A$26, '1'!AG40=CB!$B$26),INDEX(CB!$C$26:$C$31,MATCH('1'!AE40, CB!$D$26:$D$31,1))+('1'!AE40- INDEX(CB!$D$26:$D$31,MATCH('1'!AE40,CB!$D$26:$D$31,1)))*( INDEX(CB!$C$26:$C$31,MATCH('1'!AE40, CB!$D$26:$D$31,1)+1)- INDEX(CB!$C$26:$C$31,MATCH('1'!AE40, CB!$D$26:$D$31,1)))/( INDEX(CB!$D$26:$D$31,MATCH('1'!AE40, CB!$D$26:$D$31,1)+1)- INDEX(CB!$D$26:$D$31,MATCH('1'!AE40,CB!$D$26:$D$31,1))),IF(AND('1'!AF40=CB!$A$32, '1'!AG40=CB!$B$32),INDEX(CB!$C$32:$C$37,MATCH('1'!AE40, CB!$D$32:$D$37,1))+('1'!AE40- INDEX(CB!$D$32:$D$37,MATCH('1'!AE40,CB!$D$32:$D$37,1)))*( INDEX(CB!$C$32:$C$37,MATCH('1'!AE40, CB!$D$32:$D$37,1)+1)- INDEX(CB!$C$32:$C$37,MATCH('1'!AE40, CB!$D$32:$D$37,1)))/( INDEX(CB!$D$32:$D$37,MATCH('1'!AE40, CB!$D$32:$D$37,1)+1)- INDEX(CB!$D$32:$D$37,MATCH('1'!AE40,CB!$D$32:$D$37,1))),IF(AND('1'!AF40=CB!$A$38, '1'!AG40=CB!$B$38),INDEX(CB!$C$38:$C$43,MATCH('1'!AE40, CB!$D$38:$D$43,1))+('1'!AE40- INDEX(CB!$D$38:$D$43,MATCH('1'!AE40,CB!$D$38:$D$43,1)))*( INDEX(CB!$C$38:$C$43,MATCH('1'!AE40, CB!$D$38:$D$43,1)+1)- INDEX(CB!$C$38:$C$43,MATCH('1'!AE40, CB!$D$38:$D$43,1)))/( INDEX(CB!$D$38:$D$43,MATCH('1'!AE40, CB!$D$38:$D$43,1)+1)- INDEX(CB!$D$38:$D$43,MATCH('1'!AE40,CB!$D$38:$D$43,1))),IF(AND('1'!AF40=CB!$A$44, '1'!AG40=CB!$B$44),INDEX(CB!$C$44:$C$49,MATCH('1'!AE40, CB!$D$44:$D$49,1))+('1'!AE40- INDEX(CB!$D$44:$D$49,MATCH('1'!AE40,CB!$D$44:$D$49,1)))*( INDEX(CB!$C$44:$C$49,MATCH('1'!AE40, CB!$D$44:$D$49,1)+1)- INDEX(CB!$C$44:$C$49,MATCH('1'!AE40, CB!$D$44:$D$49,1)))/( INDEX(CB!$D$44:$D$49,MATCH('1'!AE40, CB!$D$44:$D$49,1)+1)- INDEX(CB!$D$44:$D$49,MATCH('1'!AE40,CB!$D$44:$D$49,1))),IF(AND('1'!AF40=CB!$A$50, '1'!AG40=CB!$B$50),INDEX(CB!$C$50:$C$55,MATCH('1'!AE40, CB!$D$50:$D$55,1))+('1'!AE40- INDEX(CB!$D$50:$D$55,MATCH('1'!AE40,CB!$D$50:$D$55,1)))*( INDEX(CB!$C$50:$C$55,MATCH('1'!AE40, CB!$D$50:$D$55,1)+1)- INDEX(CB!$C$50:$C$55,MATCH('1'!AE40, CB!$D$50:$D$55,1)))/( INDEX(CB!$D$50:$D$55,MATCH('1'!AE40, CB!$D$50:$D$55,1)+1)- INDEX(CB!$D$50:$D$55,MATCH('1'!AE40,CB!$D$50:$D$55,1))),IF(AND('1'!AF40=CB!$A$56, '1'!AG40=CB!$B$56),INDEX(CB!$C$56:$C$61,MATCH('1'!AE40, CB!$D$56:$D$61,1))+('1'!AE40- INDEX(CB!$D$56:$D$61,MATCH('1'!AE40,CB!$D$56:$D$61,1)))*( INDEX(CB!$C$56:$C$61,MATCH('1'!AE40, CB!$D$56:$D$61,1)+1)- INDEX(CB!$C$56:$C$61,MATCH('1'!AE40, CB!$D$56:$D$61,1)))/( INDEX(CB!$D$56:$D$61,MATCH('1'!AE40, CB!$D$56:$D$61,1)+1)- INDEX(CB!$D$56:$D$61,MATCH('1'!AE40,CB!$D$56:$D$61,1))),IF(AND('1'!AF40=CB!$A$62, '1'!AG40=CB!$B$62),INDEX(CB!$C$62:$C$67,MATCH('1'!AE40, CB!$D$62:$D$67,1))+('1'!AE40- INDEX(CB!$D$62:$D$67,MATCH('1'!AE40,CB!$D$62:$D$67,1)))*( INDEX(CB!$C$62:$C$67,MATCH('1'!AE40, CB!$D$62:$D$67,1)+1)- INDEX(CB!$C$62:$C$67,MATCH('1'!AE40, CB!$D$62:$D$67,1)))/( INDEX(CB!$D$62:$D$67,MATCH('1'!AE40, CB!$D$62:$D$67,1)+1)- INDEX(CB!$D$62:$D$67,MATCH('1'!AE40,CB!$D$62:$D$67,1))),IF(AND('1'!AF40=CB!$A$68, '1'!AG40=CB!$B$68),INDEX(CB!$C$68:$C$73,MATCH('1'!AE40, CB!$D$68:$D$73,1))+('1'!AE40- INDEX(CB!$D$68:$D$73,MATCH('1'!AE40,CB!$D$68:$D$73,1)))*( INDEX(CB!$C$68:$C$73,MATCH('1'!AE40, CB!$D$68:$D$73,1)+1)- INDEX(CB!$C$68:$C$73,MATCH('1'!AE40, CB!$D$68:$D$73,1)))/(INDEX(CB!$D$68:$D$73,MATCH('1'!AE40, CB!$D$68:$D$73,1)+1)- INDEX(CB!$D$68:$D$73,MATCH('1'!AE40,CB!$D$68:$D$73,1))),IF(AND('1'!AF40=CB!$A$74, '1'!AG40=CB!$B$74),INDEX(CB!$C$74:$C$79,MATCH('1'!AE40, CB!$D$74:$D$79,1))+('1'!AE40- INDEX(CB!$D$74:$D$79,MATCH('1'!AE40,CB!$D$74:$D$79,1)))*( INDEX(CB!$C$74:$C$79,MATCH('1'!AE40, CB!$D$74:$D$79,1)+1)- INDEX(CB!$C$74:$C$79,MATCH('1'!AE40, CB!$D$74:$D$79,1)))/(INDEX(CB!$D$74:$D$79,MATCH('1'!AE40, CB!$D$74:$D$79,1)+1)- INDEX(CB!$D$74:$D$79,MATCH('1'!AE40,CB!$D$74:$D$79,1))),IF(AND('1'!AF40=CB!$A$80, '1'!AG40=CB!$B$80),INDEX(CB!$C$80:$C$85,MATCH('1'!AE40, CB!$D$80:$D$85,1))+('1'!AE40- INDEX(CB!$D$80:$D$85,MATCH('1'!AE40,CB!$D$80:$D$85,1)))*( INDEX(CB!$C$80:$C$85,MATCH('1'!AE40, CB!$D$80:$D$85,1)+1)- INDEX(CB!$C$80:$C$85,MATCH('1'!AE40, CB!$D$80:$D$85,1)))/(INDEX(CB!$D$80:$D$85,MATCH('1'!AE40, CB!$D$80:$D$85,1)+1)- INDEX(CB!$D$80:$D$85,MATCH('1'!AE40,CB!$D$80:$D$85,1))),IF(AND('1'!AF40=CB!$A$86, '1'!AG40=CB!$B$86),INDEX(CB!$C$86:$C$91,MATCH('1'!AE40, CB!$D$86:$D$91,1))+('1'!AE40- INDEX(CB!$D$86:$D$91,MATCH('1'!AE40,CB!$D$86:$D$91,1)))*( INDEX(CB!$C$86:$C$91,MATCH('1'!AE40, CB!$D$86:$D$91,1)+1)- INDEX(CB!$C$86:$C$91,MATCH('1'!AE40, CB!$D$86:$D$91,1)))/(INDEX(CB!$D$86:$D$91,MATCH('1'!AE40, CB!$D$86:$D$91,1)+1)- INDEX(CB!$D$86:$D$91,MATCH('1'!AE40,CB!$D$86:$D$91,1))),IF(AND('1'!AF40=CB!$A$92, '1'!AG40=CB!$B$92),INDEX(CB!$C$92:$C$97,MATCH('1'!AE40, CB!$D$92:$D$97,1))+('1'!AE40- INDEX(CB!$D$92:$D$97,MATCH('1'!AE40,CB!$D$92:$D$97,1)))*( INDEX(CB!$C$92:$C$97,MATCH('1'!AE40, CB!$D$92:$D$97,1)+1)- INDEX(CB!$C$92:$C$97,MATCH('1'!AE40, CB!$D$92:$D$97,1)))/(INDEX(CB!$D$92:$D$97,MATCH('1'!AE40, CB!$D$92:$D$97,1)+1)- INDEX(CB!$D$92:$D$97,MATCH('1'!AE40,CB!$D$92:$D$97,1))),IF(AND('1'!AF40=CB!$A$98, '1'!AG40=CB!$B$98),INDEX(CB!$C$98:$C$103,MATCH('1'!AE40, CB!$D$98:$D$103,1))+('1'!AE40- INDEX(CB!$D$98:$D$103,MATCH('1'!AE40,CB!$D$98:$D$103,1)))*( INDEX(CB!$C$98:$C$103,MATCH('1'!AE40, CB!$D$98:$D$103,1)+1)- INDEX(CB!$C$98:$C$103,MATCH('1'!AE40, CB!$D$98:$D$103,1)))/(INDEX(CB!$D$98:$D$103,MATCH('1'!AE40, CB!$D$98:$D$103,1)+1)- INDEX(CB!$D$98:$D$103,MATCH('1'!AE40,CB!$D$98:$D$103,1))),IF(AND('1'!AF40=CB!$A$104, '1'!AG40=CB!$B$104),INDEX(CB!$C$104:$C$109,MATCH('1'!AE40, CB!$D$104:$D$109,1))+('1'!AE40- INDEX(CB!$D$104:$D$109,MATCH('1'!AE40,CB!$D$104:$D$109,1)))*( INDEX(CB!$C$104:$C$109,MATCH('1'!AE40, CB!$D$104:$D$109,1)+1)- INDEX(CB!$C$104:$C$109,MATCH('1'!AE40, CB!$D$104:$D$109,1)))/(INDEX(CB!$D$104:$D$109,MATCH('1'!AE40, CB!$D$104:$D$109,1)+1)- INDEX(CB!$D$104:$D$109,MATCH('1'!AE40,CB!$D$104:$D$109,1))),0))))))))))))))))))</f>
        <v>0</v>
      </c>
      <c r="AL40" s="33">
        <f>IF(AND('1'!AF40=CB!$A$2, '1'!AG40=CB!$B$2),INDEX(CB!$M$2:$M$7,MATCH('1'!AE40, CB!$D$2:$D$7,1))+('1'!AE40- INDEX(CB!$D$2:$D$7,MATCH('1'!AE40,CB!$D$2:$D$7,1)))*( INDEX(CB!$M$2:$M$7,MATCH('1'!AE40, CB!$D$2:$D$7,1)+1)- INDEX(CB!$M$2:$M$7,MATCH('1'!AE40, CB!$D$2:$D$7,1)))/( INDEX(CB!$D$2:$D$7,MATCH('1'!AE40, CB!$D$2:$D$7,1)+1)- INDEX(CB!$D$2:$D$7,MATCH('1'!AE40,CB!$D$2:$D$7,1))),IF(AND('1'!AF40=CB!$A$8, '1'!AG40=CB!$B$8),INDEX(CB!$M$8:$M$13,MATCH('1'!AE40, CB!$D$8:$D$13,1))+('1'!AE40- INDEX(CB!$D$8:$D$13,MATCH('1'!AE40,CB!$D$8:$D$13,1)))*( INDEX(CB!$M$8:$M$13,MATCH('1'!AE40, CB!$D$8:$D$13,1)+1)- INDEX(CB!$M$8:$M$13,MATCH('1'!AE40, CB!$D$8:$D$13,1)))/( INDEX(CB!$D$8:$D$13,MATCH('1'!AE40, CB!$D$8:$D$13,1)+1)- INDEX(CB!$D$8:$D$13,MATCH('1'!AE40,CB!$D$8:$D$13,1))),IF(AND('1'!AF40=CB!$A$14, '1'!AG40=CB!$B$14),INDEX(CB!$M$14:$M$19,MATCH('1'!AE40, CB!$D$14:$D$19,1))+('1'!AE40- INDEX(CB!$D$14:$D$19,MATCH('1'!AE40,CB!$D$14:$D$19,1)))*( INDEX(CB!$M$14:$M$19,MATCH('1'!AE40, CB!$D$14:$D$19,1)+1)- INDEX(CB!$M$14:$M$19,MATCH('1'!AE40, CB!$D$14:$D$19,1)))/( INDEX(CB!$D$14:$D$19,MATCH('1'!AE40, CB!$D$14:$D$19,1)+1)- INDEX(CB!$D$14:$D$19,MATCH('1'!AE40,CB!$D$14:$D$19,1))),IF(AND('1'!AF40=CB!$A$20, '1'!AG40=CB!$B$20),INDEX(CB!$M$20:$M$25,MATCH('1'!AE40, CB!$D$20:$D$25,1))+('1'!AE40- INDEX(CB!$D$20:$D$25,MATCH('1'!AE40,CB!$D$20:$D$25,1)))*( INDEX(CB!$M$20:$M$25,MATCH('1'!AE40, CB!$D$20:$D$25,1)+1)- INDEX(CB!$M$20:$M$25,MATCH('1'!AE40, CB!$D$20:$D$25,1)))/( INDEX(CB!$D$20:$D$25,MATCH('1'!AE40, CB!$D$20:$D$25,1)+1)- INDEX(CB!$D$20:$D$25,MATCH('1'!AE40,CB!$D$20:$D$25,1))),IF(AND('1'!AF40=CB!$A$26, '1'!AG40=CB!$B$26),INDEX(CB!$M$26:$M$31,MATCH('1'!AE40, CB!$D$26:$D$31,1))+('1'!AE40- INDEX(CB!$D$26:$D$31,MATCH('1'!AE40,CB!$D$26:$D$31,1)))*( INDEX(CB!$M$26:$M$31,MATCH('1'!AE40, CB!$D$26:$D$31,1)+1)- INDEX(CB!$M$26:$M$31,MATCH('1'!AE40, CB!$D$26:$D$31,1)))/( INDEX(CB!$D$26:$D$31,MATCH('1'!AE40, CB!$D$26:$D$31,1)+1)- INDEX(CB!$D$26:$D$31,MATCH('1'!AE40,CB!$D$26:$D$31,1))),IF(AND('1'!AF40=CB!$A$32, '1'!AG40=CB!$B$32),INDEX(CB!$M$32:$M$37,MATCH('1'!AE40, CB!$D$32:$D$37,1))+('1'!AE40- INDEX(CB!$D$32:$D$37,MATCH('1'!AE40,CB!$D$32:$D$37,1)))*( INDEX(CB!$M$32:$M$37,MATCH('1'!AE40, CB!$D$32:$D$37,1)+1)- INDEX(CB!$M$32:$M$37,MATCH('1'!AE40, CB!$D$32:$D$37,1)))/( INDEX(CB!$D$32:$D$37,MATCH('1'!AE40, CB!$D$32:$D$37,1)+1)- INDEX(CB!$D$32:$D$37,MATCH('1'!AE40,CB!$D$32:$D$37,1))),IF(AND('1'!AF40=CB!$A$38, '1'!AG40=CB!$B$38),INDEX(CB!$M$38:$M$43,MATCH('1'!AE40, CB!$D$38:$D$43,1))+('1'!AE40- INDEX(CB!$D$38:$D$43,MATCH('1'!AE40,CB!$D$38:$D$43,1)))*( INDEX(CB!$M$38:$M$43,MATCH('1'!AE40, CB!$D$38:$D$43,1)+1)- INDEX(CB!$M$38:$M$43,MATCH('1'!AE40, CB!$D$38:$D$43,1)))/( INDEX(CB!$D$38:$D$43,MATCH('1'!AE40, CB!$D$38:$D$43,1)+1)- INDEX(CB!$D$38:$D$43,MATCH('1'!AE40,CB!$D$38:$D$43,1))),IF(AND('1'!AF40=CB!$A$44, '1'!AG40=CB!$B$44),INDEX(CB!$M$44:$M$49,MATCH('1'!AE40, CB!$D$44:$D$49,1))+('1'!AE40- INDEX(CB!$D$44:$D$49,MATCH('1'!AE40,CB!$D$44:$D$49,1)))*( INDEX(CB!$M$44:$M$49,MATCH('1'!AE40, CB!$D$44:$D$49,1)+1)- INDEX(CB!$M$44:$M$49,MATCH('1'!AE40, CB!$D$44:$D$49,1)))/( INDEX(CB!$D$44:$D$49,MATCH('1'!AE40, CB!$D$44:$D$49,1)+1)- INDEX(CB!$D$44:$D$49,MATCH('1'!AE40,CB!$D$44:$D$49,1))),IF(AND('1'!AF40=CB!$A$50, '1'!AG40=CB!$B$50),INDEX(CB!$M$50:$M$55,MATCH('1'!AE40, CB!$D$50:$D$55,1))+('1'!AE40- INDEX(CB!$D$50:$D$55,MATCH('1'!AE40,CB!$D$50:$D$55,1)))*( INDEX(CB!$M$50:$M$55,MATCH('1'!AE40, CB!$D$50:$D$55,1)+1)- INDEX(CB!$M$50:$M$55,MATCH('1'!AE40, CB!$D$50:$D$55,1)))/( INDEX(CB!$D$50:$D$55,MATCH('1'!AE40, CB!$D$50:$D$55,1)+1)- INDEX(CB!$D$50:$D$55,MATCH('1'!AE40,CB!$D$50:$D$55,1))),IF(AND('1'!AF40=CB!$A$56, '1'!AG40=CB!$B$56),INDEX(CB!$M$56:$M$61,MATCH('1'!AE40, CB!$D$56:$D$61,1))+('1'!AE40- INDEX(CB!$D$56:$D$61,MATCH('1'!AE40,CB!$D$56:$D$61,1)))*( INDEX(CB!$M$56:$M$61,MATCH('1'!AE40, CB!$D$56:$D$61,1)+1)- INDEX(CB!$M$56:$M$61,MATCH('1'!AE40, CB!$D$56:$D$61,1)))/( INDEX(CB!$D$56:$D$61,MATCH('1'!AE40, CB!$D$56:$D$61,1)+1)- INDEX(CB!$D$56:$D$61,MATCH('1'!AE40,CB!$D$56:$D$61,1))),IF(AND('1'!AF40=CB!$A$62, '1'!AG40=CB!$B$62),INDEX(CB!$M$62:$M$67,MATCH('1'!AE40, CB!$D$62:$D$67,1))+('1'!AE40- INDEX(CB!$D$62:$D$67,MATCH('1'!AE40,CB!$D$62:$D$67,1)))*( INDEX(CB!$M$62:$M$67,MATCH('1'!AE40, CB!$D$62:$D$67,1)+1)- INDEX(CB!$M$62:$M$67,MATCH('1'!AE40, CB!$D$62:$D$67,1)))/( INDEX(CB!$D$62:$D$67,MATCH('1'!AE40, CB!$D$62:$D$67,1)+1)- INDEX(CB!$D$62:$D$67,MATCH('1'!AE40,CB!$D$62:$D$67,1))),IF(AND('1'!AF40=CB!$A$68, '1'!AG40=CB!$B$68),INDEX(CB!$M$68:$M$73,MATCH('1'!AE40, CB!$D$68:$D$73,1))+('1'!AE40- INDEX(CB!$D$68:$D$73,MATCH('1'!AE40,CB!$D$68:$D$73,1)))*( INDEX(CB!$M$68:$M$73,MATCH('1'!AE40, CB!$D$68:$D$73,1)+1)- INDEX(CB!$M$68:$M$73,MATCH('1'!AE40, CB!$D$68:$D$73,1)))/(INDEX(CB!$D$68:$D$73,MATCH('1'!AE40, CB!$D$68:$D$73,1)+1)- INDEX(CB!$D$68:$D$73,MATCH('1'!AE40,CB!$D$68:$D$73,1))),IF(AND('1'!AF40=CB!$A$74, '1'!AG40=CB!$B$74),INDEX(CB!$M$74:$M$79,MATCH('1'!AE40, CB!$D$74:$D$79,1))+('1'!AE40- INDEX(CB!$D$74:$D$79,MATCH('1'!AE40,CB!$D$74:$D$79,1)))*( INDEX(CB!$M$74:$M$79,MATCH('1'!AE40, CB!$D$74:$D$79,1)+1)- INDEX(CB!$M$74:$M$79,MATCH('1'!AE40, CB!$D$74:$D$79,1)))/(INDEX(CB!$D$74:$D$79,MATCH('1'!AE40, CB!$D$74:$D$79,1)+1)- INDEX(CB!$D$74:$D$79,MATCH('1'!AE40,CB!$D$74:$D$79,1))),IF(AND('1'!AF40=CB!$A$80, '1'!AG40=CB!$B$80),INDEX(CB!$M$80:$M$85,MATCH('1'!AE40, CB!$D$80:$D$85,1))+('1'!AE40- INDEX(CB!$D$80:$D$85,MATCH('1'!AE40,CB!$D$80:$D$85,1)))*( INDEX(CB!$M$80:$M$85,MATCH('1'!AE40, CB!$D$80:$D$85,1)+1)- INDEX(CB!$M$80:$M$85,MATCH('1'!AE40, CB!$D$80:$D$85,1)))/(INDEX(CB!$D$80:$D$85,MATCH('1'!AE40, CB!$D$80:$D$85,1)+1)- INDEX(CB!$D$80:$D$85,MATCH('1'!AE40,CB!$D$80:$D$85,1))),IF(AND('1'!AF40=CB!$A$86, '1'!AG40=CB!$B$86),INDEX(CB!$M$86:$M$91,MATCH('1'!AE40, CB!$D$86:$D$91,1))+('1'!AE40- INDEX(CB!$D$86:$D$91,MATCH('1'!AE40,CB!$D$86:$D$91,1)))*( INDEX(CB!$M$86:$M$91,MATCH('1'!AE40, CB!$D$86:$D$91,1)+1)- INDEX(CB!$M$86:$M$91,MATCH('1'!AE40, CB!$D$86:$D$91,1)))/(INDEX(CB!$D$86:$D$91,MATCH('1'!AE40, CB!$D$86:$D$91,1)+1)- INDEX(CB!$D$86:$D$91,MATCH('1'!AE40,CB!$D$86:$D$91,1))),IF(AND('1'!AF40=CB!$A$92, '1'!AG40=CB!$B$92),INDEX(CB!$M$92:$M$97,MATCH('1'!AE40, CB!$D$92:$D$97,1))+('1'!AE40- INDEX(CB!$D$92:$D$97,MATCH('1'!AE40,CB!$D$92:$D$97,1)))*( INDEX(CB!$M$92:$M$97,MATCH('1'!AE40, CB!$D$92:$D$97,1)+1)- INDEX(CB!$M$92:$M$97,MATCH('1'!AE40, CB!$D$92:$D$97,1)))/(INDEX(CB!$D$92:$D$97,MATCH('1'!AE40, CB!$D$92:$D$97,1)+1)- INDEX(CB!$D$92:$D$97,MATCH('1'!AE40,CB!$D$92:$D$97,1))),IF(AND('1'!AF40=CB!$A$98, '1'!AG40=CB!$B$98),INDEX(CB!$M$98:$M$103,MATCH('1'!AE40, CB!$D$98:$D$103,1))+('1'!AE40- INDEX(CB!$D$98:$D$103,MATCH('1'!AE40,CB!$D$98:$D$103,1)))*( INDEX(CB!$M$98:$M$103,MATCH('1'!AE40, CB!$D$98:$D$103,1)+1)- INDEX(CB!$M$98:$M$103,MATCH('1'!AE40, CB!$D$98:$D$103,1)))/(INDEX(CB!$D$98:$D$103,MATCH('1'!AE40, CB!$D$98:$D$103,1)+1)- INDEX(CB!$D$98:$D$103,MATCH('1'!AE40,CB!$D$98:$D$103,1))),IF(AND('1'!AF40=CB!$A$104, '1'!AG40=CB!$B$104),INDEX(CB!$M$104:$M$109,MATCH('1'!AE40, CB!$D$104:$D$109,1))+('1'!AE40- INDEX(CB!$D$104:$D$109,MATCH('1'!AE40,CB!$D$104:$D$109,1)))*( INDEX(CB!$M$104:$M$109,MATCH('1'!AE40, CB!$D$104:$D$109,1)+1)- INDEX(CB!$M$104:$M$109,MATCH('1'!AE40, CB!$D$104:$D$109,1)))/(INDEX(CB!$D$104:$D$109,MATCH('1'!AE40, CB!$D$104:$D$109,1)+1)- INDEX(CB!$D$104:$D$109,MATCH('1'!AE40,CB!$D$104:$D$109,1))),0))))))))))))))))))</f>
        <v>0</v>
      </c>
      <c r="AM40" s="33">
        <f>IF(AND('1'!AF40=CB!$A$2, '1'!AG40=CB!$B$2),INDEX(CB!$G$2:$G$7,MATCH('1'!AE40, CB!$D$2:$D$7,1))+('1'!AE40- INDEX(CB!$D$2:$D$7,MATCH('1'!AE40,CB!$D$2:$D$7,1)))*( INDEX(CB!$G$2:$G$7,MATCH('1'!AE40, CB!$D$2:$D$7,1)+1)- INDEX(CB!$G$2:$G$7,MATCH('1'!AE40, CB!$D$2:$D$7,1)))/( INDEX(CB!$D$2:$D$7,MATCH('1'!AE40, CB!$D$2:$D$7,1)+1)- INDEX(CB!$D$2:$D$7,MATCH('1'!AE40,CB!$D$2:$D$7,1))),IF(AND('1'!AF40=CB!$A$8, '1'!AG40=CB!$B$8),INDEX(CB!$G$8:$G$13,MATCH('1'!AE40, CB!$D$8:$D$13,1))+('1'!AE40- INDEX(CB!$D$8:$D$13,MATCH('1'!AE40,CB!$D$8:$D$13,1)))*( INDEX(CB!$G$8:$G$13,MATCH('1'!AE40, CB!$D$8:$D$13,1)+1)- INDEX(CB!$G$8:$G$13,MATCH('1'!AE40, CB!$D$8:$D$13,1)))/( INDEX(CB!$D$8:$D$13,MATCH('1'!AE40, CB!$D$8:$D$13,1)+1)- INDEX(CB!$D$8:$D$13,MATCH('1'!AE40,CB!$D$8:$D$13,1))),IF(AND('1'!AF40=CB!$A$14, '1'!AG40=CB!$B$14),INDEX(CB!$G$14:$G$19,MATCH('1'!AE40, CB!$D$14:$D$19,1))+('1'!AE40- INDEX(CB!$D$14:$D$19,MATCH('1'!AE40,CB!$D$14:$D$19,1)))*( INDEX(CB!$G$14:$G$19,MATCH('1'!AE40, CB!$D$14:$D$19,1)+1)- INDEX(CB!$G$14:$G$19,MATCH('1'!AE40, CB!$D$14:$D$19,1)))/( INDEX(CB!$D$14:$D$19,MATCH('1'!AE40, CB!$D$14:$D$19,1)+1)- INDEX(CB!$D$14:$D$19,MATCH('1'!AE40,CB!$D$14:$D$19,1))),IF(AND('1'!AF40=CB!$A$20, '1'!AG40=CB!$B$20),INDEX(CB!$G$20:$G$25,MATCH('1'!AE40, CB!$D$20:$D$25,1))+('1'!AE40- INDEX(CB!$D$20:$D$25,MATCH('1'!AE40,CB!$D$20:$D$25,1)))*( INDEX(CB!$G$20:$G$25,MATCH('1'!AE40, CB!$D$20:$D$25,1)+1)- INDEX(CB!$G$20:$G$25,MATCH('1'!AE40, CB!$D$20:$D$25,1)))/( INDEX(CB!$D$20:$D$25,MATCH('1'!AE40, CB!$D$20:$D$25,1)+1)- INDEX(CB!$D$20:$D$25,MATCH('1'!AE40,CB!$D$20:$D$25,1))),IF(AND('1'!AF40=CB!$A$26, '1'!AG40=CB!$B$26),INDEX(CB!$G$26:$G$31,MATCH('1'!AE40, CB!$D$26:$D$31,1))+('1'!AE40- INDEX(CB!$D$26:$D$31,MATCH('1'!AE40,CB!$D$26:$D$31,1)))*( INDEX(CB!$G$26:$G$31,MATCH('1'!AE40, CB!$D$26:$D$31,1)+1)- INDEX(CB!$G$26:$G$31,MATCH('1'!AE40, CB!$D$26:$D$31,1)))/( INDEX(CB!$D$26:$D$31,MATCH('1'!AE40, CB!$D$26:$D$31,1)+1)- INDEX(CB!$D$26:$D$31,MATCH('1'!AE40,CB!$D$26:$D$31,1))),IF(AND('1'!AF40=CB!$A$32, '1'!AG40=CB!$B$32),INDEX(CB!$G$32:$G$37,MATCH('1'!AE40, CB!$D$32:$D$37,1))+('1'!AE40- INDEX(CB!$D$32:$D$37,MATCH('1'!AE40,CB!$D$32:$D$37,1)))*( INDEX(CB!$G$32:$G$37,MATCH('1'!AE40, CB!$D$32:$D$37,1)+1)- INDEX(CB!$G$32:$G$37,MATCH('1'!AE40, CB!$D$32:$D$37,1)))/( INDEX(CB!$D$32:$D$37,MATCH('1'!AE40, CB!$D$32:$D$37,1)+1)- INDEX(CB!$D$32:$D$37,MATCH('1'!AE40,CB!$D$32:$D$37,1))),IF(AND('1'!AF40=CB!$A$38, '1'!AG40=CB!$B$38),INDEX(CB!$G$38:$G$43,MATCH('1'!AE40, CB!$D$38:$D$43,1))+('1'!AE40- INDEX(CB!$D$38:$D$43,MATCH('1'!AE40,CB!$D$38:$D$43,1)))*( INDEX(CB!$G$38:$G$43,MATCH('1'!AE40, CB!$D$38:$D$43,1)+1)- INDEX(CB!$G$38:$G$43,MATCH('1'!AE40, CB!$D$38:$D$43,1)))/( INDEX(CB!$D$38:$D$43,MATCH('1'!AE40, CB!$D$38:$D$43,1)+1)- INDEX(CB!$D$38:$D$43,MATCH('1'!AE40,CB!$D$38:$D$43,1))),IF(AND('1'!AF40=CB!$A$44, '1'!AG40=CB!$B$44),INDEX(CB!$G$44:$G$49,MATCH('1'!AE40, CB!$D$44:$D$49,1))+('1'!AE40- INDEX(CB!$D$44:$D$49,MATCH('1'!AE40,CB!$D$44:$D$49,1)))*( INDEX(CB!$G$44:$G$49,MATCH('1'!AE40, CB!$D$44:$D$49,1)+1)- INDEX(CB!$G$44:$G$49,MATCH('1'!AE40, CB!$D$44:$D$49,1)))/( INDEX(CB!$D$44:$D$49,MATCH('1'!AE40, CB!$D$44:$D$49,1)+1)- INDEX(CB!$D$44:$D$49,MATCH('1'!AE40,CB!$D$44:$D$49,1))),IF(AND('1'!AF40=CB!$A$50, '1'!AG40=CB!$B$50),INDEX(CB!$G$50:$G$55,MATCH('1'!AE40, CB!$D$50:$D$55,1))+('1'!AE40- INDEX(CB!$D$50:$D$55,MATCH('1'!AE40,CB!$D$50:$D$55,1)))*( INDEX(CB!$G$50:$G$55,MATCH('1'!AE40, CB!$D$50:$D$55,1)+1)- INDEX(CB!$G$50:$G$55,MATCH('1'!AE40, CB!$D$50:$D$55,1)))/( INDEX(CB!$D$50:$D$55,MATCH('1'!AE40, CB!$D$50:$D$55,1)+1)- INDEX(CB!$D$50:$D$55,MATCH('1'!AE40,CB!$D$50:$D$55,1))),IF(AND('1'!AF40=CB!$A$56, '1'!AG40=CB!$B$56),INDEX(CB!$G$56:$G$61,MATCH('1'!AE40, CB!$D$56:$D$61,1))+('1'!AE40- INDEX(CB!$D$56:$D$61,MATCH('1'!AE40,CB!$D$56:$D$61,1)))*( INDEX(CB!$G$56:$G$61,MATCH('1'!AE40, CB!$D$56:$D$61,1)+1)- INDEX(CB!$G$56:$G$61,MATCH('1'!AE40, CB!$D$56:$D$61,1)))/( INDEX(CB!$D$56:$D$61,MATCH('1'!AE40, CB!$D$56:$D$61,1)+1)- INDEX(CB!$D$56:$D$61,MATCH('1'!AE40,CB!$D$56:$D$61,1))),IF(AND('1'!AF40=CB!$A$62, '1'!AG40=CB!$B$62),INDEX(CB!$G$62:$G$67,MATCH('1'!AE40, CB!$D$62:$D$67,1))+('1'!AE40- INDEX(CB!$D$62:$D$67,MATCH('1'!AE40,CB!$D$62:$D$67,1)))*( INDEX(CB!$G$62:$G$67,MATCH('1'!AE40, CB!$D$62:$D$67,1)+1)- INDEX(CB!$G$62:$G$67,MATCH('1'!AE40, CB!$D$62:$D$67,1)))/( INDEX(CB!$D$62:$D$67,MATCH('1'!AE40, CB!$D$62:$D$67,1)+1)- INDEX(CB!$D$62:$D$67,MATCH('1'!AE40,CB!$D$62:$D$67,1))),IF(AND('1'!AF40=CB!$A$68, '1'!AG40=CB!$B$68),INDEX(CB!$G$68:$G$73,MATCH('1'!AE40, CB!$D$68:$D$73,1))+('1'!AE40- INDEX(CB!$D$68:$D$73,MATCH('1'!AE40,CB!$D$68:$D$73,1)))*( INDEX(CB!$G$68:$G$73,MATCH('1'!AE40, CB!$D$68:$D$73,1)+1)- INDEX(CB!$G$68:$G$73,MATCH('1'!AE40, CB!$D$68:$D$73,1)))/(INDEX(CB!$D$68:$D$73,MATCH('1'!AE40, CB!$D$68:$D$73,1)+1)- INDEX(CB!$D$68:$D$73,MATCH('1'!AE40,CB!$D$68:$D$73,1))),IF(AND('1'!AF40=CB!$A$74, '1'!AG40=CB!$B$74),INDEX(CB!$G$74:$G$79,MATCH('1'!AE40, CB!$D$74:$D$79,1))+('1'!AE40- INDEX(CB!$D$74:$D$79,MATCH('1'!AE40,CB!$D$74:$D$79,1)))*( INDEX(CB!$G$74:$G$79,MATCH('1'!AE40, CB!$D$74:$D$79,1)+1)- INDEX(CB!$G$74:$G$79,MATCH('1'!AE40, CB!$D$74:$D$79,1)))/(INDEX(CB!$D$74:$D$79,MATCH('1'!AE40, CB!$D$74:$D$79,1)+1)- INDEX(CB!$D$74:$D$79,MATCH('1'!AE40,CB!$D$74:$D$79,1))),IF(AND('1'!AF40=CB!$A$80, '1'!AG40=CB!$B$80),INDEX(CB!$G$80:$G$85,MATCH('1'!AE40, CB!$D$80:$D$85,1))+('1'!AE40- INDEX(CB!$D$80:$D$85,MATCH('1'!AE40,CB!$D$80:$D$85,1)))*( INDEX(CB!$G$80:$G$85,MATCH('1'!AE40, CB!$D$80:$D$85,1)+1)- INDEX(CB!$G$80:$G$85,MATCH('1'!AE40, CB!$D$80:$D$85,1)))/(INDEX(CB!$D$80:$D$85,MATCH('1'!AE40, CB!$D$80:$D$85,1)+1)- INDEX(CB!$D$80:$D$85,MATCH('1'!AE40,CB!$D$80:$D$85,1))),IF(AND('1'!AF40=CB!$A$86, '1'!AG40=CB!$B$86),INDEX(CB!$G$86:$G$91,MATCH('1'!AE40, CB!$D$86:$D$91,1))+('1'!AE40- INDEX(CB!$D$86:$D$91,MATCH('1'!AE40,CB!$D$86:$D$91,1)))*( INDEX(CB!$G$86:$G$91,MATCH('1'!AE40, CB!$D$86:$D$91,1)+1)- INDEX(CB!$G$86:$G$91,MATCH('1'!AE40, CB!$D$86:$D$91,1)))/(INDEX(CB!$D$86:$D$91,MATCH('1'!AE40, CB!$D$86:$D$91,1)+1)- INDEX(CB!$D$86:$D$91,MATCH('1'!AE40,CB!$D$86:$D$91,1))),IF(AND('1'!AF40=CB!$A$92, '1'!AG40=CB!$B$92),INDEX(CB!$G$92:$G$97,MATCH('1'!AE40, CB!$D$92:$D$97,1))+('1'!AE40- INDEX(CB!$D$92:$D$97,MATCH('1'!AE40,CB!$D$92:$D$97,1)))*( INDEX(CB!$G$92:$G$97,MATCH('1'!AE40, CB!$D$92:$D$97,1)+1)- INDEX(CB!$G$92:$G$97,MATCH('1'!AE40, CB!$D$92:$D$97,1)))/(INDEX(CB!$D$92:$D$97,MATCH('1'!AE40, CB!$D$92:$D$97,1)+1)- INDEX(CB!$D$92:$D$97,MATCH('1'!AE40,CB!$D$92:$D$97,1))),IF(AND('1'!AF40=CB!$A$98, '1'!AG40=CB!$B$98),INDEX(CB!$G$98:$G$103,MATCH('1'!AE40, CB!$D$98:$D$103,1))+('1'!AE40- INDEX(CB!$D$98:$D$103,MATCH('1'!AE40,CB!$D$98:$D$103,1)))*( INDEX(CB!$G$98:$G$103,MATCH('1'!AE40, CB!$D$98:$D$103,1)+1)- INDEX(CB!$G$98:$G$103,MATCH('1'!AE40, CB!$D$98:$D$103,1)))/(INDEX(CB!$D$98:$D$103,MATCH('1'!AE40, CB!$D$98:$D$103,1)+1)- INDEX(CB!$D$98:$D$103,MATCH('1'!AE40,CB!$D$98:$D$103,1))),IF(AND('1'!AF40=CB!$A$104, '1'!AG40=CB!$B$104),INDEX(CB!$G$104:$G$109,MATCH('1'!AE40, CB!$D$104:$D$109,1))+('1'!AE40- INDEX(CB!$D$104:$D$109,MATCH('1'!AE40,CB!$D$104:$D$109,1)))*( INDEX(CB!$G$104:$G$109,MATCH('1'!AE40, CB!$D$104:$D$109,1)+1)- INDEX(CB!$G$104:$G$109,MATCH('1'!AE40, CB!$D$104:$D$109,1)))/(INDEX(CB!$D$104:$D$109,MATCH('1'!AE40, CB!$D$104:$D$109,1)+1)- INDEX(CB!$D$104:$D$109,MATCH('1'!AE40,CB!$D$104:$D$109,1))),0))))))))))))))))))</f>
        <v>0</v>
      </c>
      <c r="AN40" s="33">
        <f>IF(AND('1'!AF40=CB!$A$2, '1'!AG40=CB!$B$2),INDEX(CB!$F$2:$F$7,MATCH('1'!AE40, CB!$D$2:$D$7,1))+('1'!AE40- INDEX(CB!$D$2:$D$7,MATCH('1'!AE40,CB!$D$2:$D$7,1)))*( INDEX(CB!$F$2:$F$7,MATCH('1'!AE40, CB!$D$2:$D$7,1)+1)- INDEX(CB!$F$2:$F$7,MATCH('1'!AE40, CB!$D$2:$D$7,1)))/( INDEX(CB!$D$2:$D$7,MATCH('1'!AE40, CB!$D$2:$D$7,1)+1)- INDEX(CB!$D$2:$D$7,MATCH('1'!AE40,CB!$D$2:$D$7,1))),IF(AND('1'!AF40=CB!$A$8, '1'!AG40=CB!$B$8),INDEX(CB!$F$8:$F$13,MATCH('1'!AE40, CB!$D$8:$D$13,1))+('1'!AE40- INDEX(CB!$D$8:$D$13,MATCH('1'!AE40,CB!$D$8:$D$13,1)))*( INDEX(CB!$F$8:$F$13,MATCH('1'!AE40, CB!$D$8:$D$13,1)+1)- INDEX(CB!$F$8:$F$13,MATCH('1'!AE40, CB!$D$8:$D$13,1)))/( INDEX(CB!$D$8:$D$13,MATCH('1'!AE40, CB!$D$8:$D$13,1)+1)- INDEX(CB!$D$8:$D$13,MATCH('1'!AE40,CB!$D$8:$D$13,1))),IF(AND('1'!AF40=CB!$A$14, '1'!AG40=CB!$B$14),INDEX(CB!$F$14:$F$19,MATCH('1'!AE40, CB!$D$14:$D$19,1))+('1'!AE40- INDEX(CB!$D$14:$D$19,MATCH('1'!AE40,CB!$D$14:$D$19,1)))*( INDEX(CB!$F$14:$F$19,MATCH('1'!AE40, CB!$D$14:$D$19,1)+1)- INDEX(CB!$F$14:$F$19,MATCH('1'!AE40, CB!$D$14:$D$19,1)))/( INDEX(CB!$D$14:$D$19,MATCH('1'!AE40, CB!$D$14:$D$19,1)+1)- INDEX(CB!$D$14:$D$19,MATCH('1'!AE40,CB!$D$14:$D$19,1))),IF(AND('1'!AF40=CB!$A$20, '1'!AG40=CB!$B$20),INDEX(CB!$F$20:$F$25,MATCH('1'!AE40, CB!$D$20:$D$25,1))+('1'!AE40- INDEX(CB!$D$20:$D$25,MATCH('1'!AE40,CB!$D$20:$D$25,1)))*( INDEX(CB!$F$20:$F$25,MATCH('1'!AE40, CB!$D$20:$D$25,1)+1)- INDEX(CB!$F$20:$F$25,MATCH('1'!AE40, CB!$D$20:$D$25,1)))/( INDEX(CB!$D$20:$D$25,MATCH('1'!AE40, CB!$D$20:$D$25,1)+1)- INDEX(CB!$D$20:$D$25,MATCH('1'!AE40,CB!$D$20:$D$25,1))),IF(AND('1'!AF40=CB!$A$26, '1'!AG40=CB!$B$26),INDEX(CB!$F$26:$F$31,MATCH('1'!AE40, CB!$D$26:$D$31,1))+('1'!AE40- INDEX(CB!$D$26:$D$31,MATCH('1'!AE40,CB!$D$26:$D$31,1)))*( INDEX(CB!$F$26:$F$31,MATCH('1'!AE40, CB!$D$26:$D$31,1)+1)- INDEX(CB!$F$26:$F$31,MATCH('1'!AE40, CB!$D$26:$D$31,1)))/( INDEX(CB!$D$26:$D$31,MATCH('1'!AE40, CB!$D$26:$D$31,1)+1)- INDEX(CB!$D$26:$D$31,MATCH('1'!AE40,CB!$D$26:$D$31,1))),IF(AND('1'!AF40=CB!$A$32, '1'!AG40=CB!$B$32),INDEX(CB!$F$32:$F$37,MATCH('1'!AE40, CB!$D$32:$D$37,1))+('1'!AE40- INDEX(CB!$D$32:$D$37,MATCH('1'!AE40,CB!$D$32:$D$37,1)))*( INDEX(CB!$F$32:$F$37,MATCH('1'!AE40, CB!$D$32:$D$37,1)+1)- INDEX(CB!$F$32:$F$37,MATCH('1'!AE40, CB!$D$32:$D$37,1)))/( INDEX(CB!$D$32:$D$37,MATCH('1'!AE40, CB!$D$32:$D$37,1)+1)- INDEX(CB!$D$32:$D$37,MATCH('1'!AE40,CB!$D$32:$D$37,1))),IF(AND('1'!AF40=CB!$A$38, '1'!AG40=CB!$B$38),INDEX(CB!$F$38:$F$43,MATCH('1'!AE40, CB!$D$38:$D$43,1))+('1'!AE40- INDEX(CB!$D$38:$D$43,MATCH('1'!AE40,CB!$D$38:$D$43,1)))*( INDEX(CB!$F$38:$F$43,MATCH('1'!AE40, CB!$D$38:$D$43,1)+1)- INDEX(CB!$F$38:$F$43,MATCH('1'!AE40, CB!$D$38:$D$43,1)))/( INDEX(CB!$D$38:$D$43,MATCH('1'!AE40, CB!$D$38:$D$43,1)+1)- INDEX(CB!$D$38:$D$43,MATCH('1'!AE40,CB!$D$38:$D$43,1))),IF(AND('1'!AF40=CB!$A$44, '1'!AG40=CB!$B$44),INDEX(CB!$F$44:$F$49,MATCH('1'!AE40, CB!$D$44:$D$49,1))+('1'!AE40- INDEX(CB!$D$44:$D$49,MATCH('1'!AE40,CB!$D$44:$D$49,1)))*( INDEX(CB!$F$44:$F$49,MATCH('1'!AE40, CB!$D$44:$D$49,1)+1)- INDEX(CB!$F$44:$F$49,MATCH('1'!AE40, CB!$D$44:$D$49,1)))/( INDEX(CB!$D$44:$D$49,MATCH('1'!AE40, CB!$D$44:$D$49,1)+1)- INDEX(CB!$D$44:$D$49,MATCH('1'!AE40,CB!$D$44:$D$49,1))),IF(AND('1'!AF40=CB!$A$50, '1'!AG40=CB!$B$50),INDEX(CB!$F$50:$F$55,MATCH('1'!AE40, CB!$D$50:$D$55,1))+('1'!AE40- INDEX(CB!$D$50:$D$55,MATCH('1'!AE40,CB!$D$50:$D$55,1)))*( INDEX(CB!$F$50:$F$55,MATCH('1'!AE40, CB!$D$50:$D$55,1)+1)- INDEX(CB!$F$50:$F$55,MATCH('1'!AE40, CB!$D$50:$D$55,1)))/( INDEX(CB!$D$50:$D$55,MATCH('1'!AE40, CB!$D$50:$D$55,1)+1)- INDEX(CB!$D$50:$D$55,MATCH('1'!AE40,CB!$D$50:$D$55,1))),IF(AND('1'!AF40=CB!$A$56, '1'!AG40=CB!$B$56),INDEX(CB!$F$56:$F$61,MATCH('1'!AE40, CB!$D$56:$D$61,1))+('1'!AE40- INDEX(CB!$D$56:$D$61,MATCH('1'!AE40,CB!$D$56:$D$61,1)))*( INDEX(CB!$F$56:$F$61,MATCH('1'!AE40, CB!$D$56:$D$61,1)+1)- INDEX(CB!$F$56:$F$61,MATCH('1'!AE40, CB!$D$56:$D$61,1)))/( INDEX(CB!$D$56:$D$61,MATCH('1'!AE40, CB!$D$56:$D$61,1)+1)- INDEX(CB!$D$56:$D$61,MATCH('1'!AE40,CB!$D$56:$D$61,1))),IF(AND('1'!AF40=CB!$A$62, '1'!AG40=CB!$B$62),INDEX(CB!$F$62:$F$67,MATCH('1'!AE40, CB!$D$62:$D$67,1))+('1'!AE40- INDEX(CB!$D$62:$D$67,MATCH('1'!AE40,CB!$D$62:$D$67,1)))*( INDEX(CB!$F$62:$F$67,MATCH('1'!AE40, CB!$D$62:$D$67,1)+1)- INDEX(CB!$F$62:$F$67,MATCH('1'!AE40, CB!$D$62:$D$67,1)))/( INDEX(CB!$D$62:$D$67,MATCH('1'!AE40, CB!$D$62:$D$67,1)+1)- INDEX(CB!$D$62:$D$67,MATCH('1'!AE40,CB!$D$62:$D$67,1))),IF(AND('1'!AF40=CB!$A$68, '1'!AG40=CB!$B$68),INDEX(CB!$F$68:$F$73,MATCH('1'!AE40, CB!$D$68:$D$73,1))+('1'!AE40- INDEX(CB!$D$68:$D$73,MATCH('1'!AE40,CB!$D$68:$D$73,1)))*( INDEX(CB!$F$68:$F$73,MATCH('1'!AE40, CB!$D$68:$D$73,1)+1)- INDEX(CB!$F$68:$F$73,MATCH('1'!AE40, CB!$D$68:$D$73,1)))/(INDEX(CB!$D$68:$D$73,MATCH('1'!AE40, CB!$D$68:$D$73,1)+1)- INDEX(CB!$D$68:$D$73,MATCH('1'!AE40,CB!$D$68:$D$73,1))),IF(AND('1'!AF40=CB!$A$74, '1'!AG40=CB!$B$74),INDEX(CB!$F$74:$F$79,MATCH('1'!AE40, CB!$D$74:$D$79,1))+('1'!AE40- INDEX(CB!$D$74:$D$79,MATCH('1'!AE40,CB!$D$74:$D$79,1)))*( INDEX(CB!$F$74:$F$79,MATCH('1'!AE40, CB!$D$74:$D$79,1)+1)- INDEX(CB!$F$74:$F$79,MATCH('1'!AE40, CB!$D$74:$D$79,1)))/(INDEX(CB!$D$74:$D$79,MATCH('1'!AE40, CB!$D$74:$D$79,1)+1)- INDEX(CB!$D$74:$D$79,MATCH('1'!AE40,CB!$D$74:$D$79,1))),IF(AND('1'!AF40=CB!$A$80, '1'!AG40=CB!$B$80),INDEX(CB!$F$80:$F$85,MATCH('1'!AE40, CB!$D$80:$D$85,1))+('1'!AE40- INDEX(CB!$D$80:$D$85,MATCH('1'!AE40,CB!$D$80:$D$85,1)))*( INDEX(CB!$F$80:$F$85,MATCH('1'!AE40, CB!$D$80:$D$85,1)+1)- INDEX(CB!$F$80:$F$85,MATCH('1'!AE40, CB!$D$80:$D$85,1)))/(INDEX(CB!$D$80:$D$85,MATCH('1'!AE40, CB!$D$80:$D$85,1)+1)- INDEX(CB!$D$80:$D$85,MATCH('1'!AE40,CB!$D$80:$D$85,1))),IF(AND('1'!AF40=CB!$A$86, '1'!AG40=CB!$B$86),INDEX(CB!$F$86:$F$91,MATCH('1'!AE40, CB!$D$86:$D$91,1))+('1'!AE40- INDEX(CB!$D$86:$D$91,MATCH('1'!AE40,CB!$D$86:$D$91,1)))*( INDEX(CB!$F$86:$F$91,MATCH('1'!AE40, CB!$D$86:$D$91,1)+1)- INDEX(CB!$F$86:$F$91,MATCH('1'!AE40, CB!$D$86:$D$91,1)))/(INDEX(CB!$D$86:$D$91,MATCH('1'!AE40, CB!$D$86:$D$91,1)+1)- INDEX(CB!$D$86:$D$91,MATCH('1'!AE40,CB!$D$86:$D$91,1))),IF(AND('1'!AF40=CB!$A$92, '1'!AG40=CB!$B$92),INDEX(CB!$F$92:$F$97,MATCH('1'!AE40, CB!$D$92:$D$97,1))+('1'!AE40- INDEX(CB!$D$92:$D$97,MATCH('1'!AE40,CB!$D$92:$D$97,1)))*( INDEX(CB!$F$92:$F$97,MATCH('1'!AE40, CB!$D$92:$D$97,1)+1)- INDEX(CB!$F$92:$F$97,MATCH('1'!AE40, CB!$D$92:$D$97,1)))/(INDEX(CB!$D$92:$D$97,MATCH('1'!AE40, CB!$D$92:$D$97,1)+1)- INDEX(CB!$D$92:$D$97,MATCH('1'!AE40,CB!$D$92:$D$97,1))),IF(AND('1'!AF40=CB!$A$98, '1'!AG40=CB!$B$98),INDEX(CB!$F$98:$F$103,MATCH('1'!AE40, CB!$D$98:$D$103,1))+('1'!AE40- INDEX(CB!$D$98:$D$103,MATCH('1'!AE40,CB!$D$98:$D$103,1)))*( INDEX(CB!$F$98:$F$103,MATCH('1'!AE40, CB!$D$98:$D$103,1)+1)- INDEX(CB!$F$98:$F$103,MATCH('1'!AE40, CB!$D$98:$D$103,1)))/(INDEX(CB!$D$98:$D$103,MATCH('1'!AE40, CB!$D$98:$D$103,1)+1)- INDEX(CB!$D$98:$D$103,MATCH('1'!AE40,CB!$D$98:$D$103,1))),IF(AND('1'!AF40=CB!$A$104, '1'!AG40=CB!$B$104),INDEX(CB!$F$104:$F$109,MATCH('1'!AE40, CB!$D$104:$D$109,1))+('1'!AE40- INDEX(CB!$D$104:$D$109,MATCH('1'!AE40,CB!$D$104:$D$109,1)))*( INDEX(CB!$F$104:$F$109,MATCH('1'!AE40, CB!$D$104:$D$109,1)+1)- INDEX(CB!$F$104:$F$109,MATCH('1'!AE40, CB!$D$104:$D$109,1)))/(INDEX(CB!$D$104:$D$109,MATCH('1'!AE40, CB!$D$104:$D$109,1)+1)- INDEX(CB!$D$104:$D$109,MATCH('1'!AE40,CB!$D$104:$D$109,1))),0))))))))))))))))))</f>
        <v>0</v>
      </c>
      <c r="AO40" s="33">
        <f>IF(AND('1'!AF40=CB!$A$2, '1'!AG40=CB!$B$2),INDEX(CB!$E$2:$E$7,MATCH('1'!AE40, CB!$D$2:$D$7,1))+('1'!AE40- INDEX(CB!$D$2:$D$7,MATCH('1'!AE40,CB!$D$2:$D$7,1)))*( INDEX(CB!$E$2:$E$7,MATCH('1'!AE40, CB!$D$2:$D$7,1)+1)- INDEX(CB!$E$2:$E$7,MATCH('1'!AE40, CB!$D$2:$D$7,1)))/( INDEX(CB!$D$2:$D$7,MATCH('1'!AE40, CB!$D$2:$D$7,1)+1)- INDEX(CB!$D$2:$D$7,MATCH('1'!AE40,CB!$D$2:$D$7,1))),IF(AND('1'!AF40=CB!$A$8, '1'!AG40=CB!$B$8),INDEX(CB!$E$8:$E$13,MATCH('1'!AE40, CB!$D$8:$D$13,1))+('1'!AE40- INDEX(CB!$D$8:$D$13,MATCH('1'!AE40,CB!$D$8:$D$13,1)))*( INDEX(CB!$E$8:$E$13,MATCH('1'!AE40, CB!$D$8:$D$13,1)+1)- INDEX(CB!$E$8:$E$13,MATCH('1'!AE40, CB!$D$8:$D$13,1)))/( INDEX(CB!$D$8:$D$13,MATCH('1'!AE40, CB!$D$8:$D$13,1)+1)- INDEX(CB!$D$8:$D$13,MATCH('1'!AE40,CB!$D$8:$D$13,1))),IF(AND('1'!AF40=CB!$A$14, '1'!AG40=CB!$B$14),INDEX(CB!$E$14:$E$19,MATCH('1'!AE40, CB!$D$14:$D$19,1))+('1'!AE40- INDEX(CB!$D$14:$D$19,MATCH('1'!AE40,CB!$D$14:$D$19,1)))*( INDEX(CB!$E$14:$E$19,MATCH('1'!AE40, CB!$D$14:$D$19,1)+1)- INDEX(CB!$E$14:$E$19,MATCH('1'!AE40, CB!$D$14:$D$19,1)))/( INDEX(CB!$D$14:$D$19,MATCH('1'!AE40, CB!$D$14:$D$19,1)+1)- INDEX(CB!$D$14:$D$19,MATCH('1'!AE40,CB!$D$14:$D$19,1))),IF(AND('1'!AF40=CB!$A$20, '1'!AG40=CB!$B$20),INDEX(CB!$E$20:$E$25,MATCH('1'!AE40, CB!$D$20:$D$25,1))+('1'!AE40- INDEX(CB!$D$20:$D$25,MATCH('1'!AE40,CB!$D$20:$D$25,1)))*( INDEX(CB!$E$20:$E$25,MATCH('1'!AE40, CB!$D$20:$D$25,1)+1)- INDEX(CB!$E$20:$E$25,MATCH('1'!AE40, CB!$D$20:$D$25,1)))/( INDEX(CB!$D$20:$D$25,MATCH('1'!AE40, CB!$D$20:$D$25,1)+1)- INDEX(CB!$D$20:$D$25,MATCH('1'!AE40,CB!$D$20:$D$25,1))),IF(AND('1'!AF40=CB!$A$26, '1'!AG40=CB!$B$26),INDEX(CB!$E$26:$E$31,MATCH('1'!AE40, CB!$D$26:$D$31,1))+('1'!AE40- INDEX(CB!$D$26:$D$31,MATCH('1'!AE40,CB!$D$26:$D$31,1)))*( INDEX(CB!$E$26:$E$31,MATCH('1'!AE40, CB!$D$26:$D$31,1)+1)- INDEX(CB!$E$26:$E$31,MATCH('1'!AE40, CB!$D$26:$D$31,1)))/( INDEX(CB!$D$26:$D$31,MATCH('1'!AE40, CB!$D$26:$D$31,1)+1)- INDEX(CB!$D$26:$D$31,MATCH('1'!AE40,CB!$D$26:$D$31,1))),IF(AND('1'!AF40=CB!$A$32, '1'!AG40=CB!$B$32),INDEX(CB!$E$32:$E$37,MATCH('1'!AE40, CB!$D$32:$D$37,1))+('1'!AE40- INDEX(CB!$D$32:$D$37,MATCH('1'!AE40,CB!$D$32:$D$37,1)))*( INDEX(CB!$E$32:$E$37,MATCH('1'!AE40, CB!$D$32:$D$37,1)+1)- INDEX(CB!$E$32:$E$37,MATCH('1'!AE40, CB!$D$32:$D$37,1)))/( INDEX(CB!$D$32:$D$37,MATCH('1'!AE40, CB!$D$32:$D$37,1)+1)- INDEX(CB!$D$32:$D$37,MATCH('1'!AE40,CB!$D$32:$D$37,1))),IF(AND('1'!AF40=CB!$A$38, '1'!AG40=CB!$B$38),INDEX(CB!$E$38:$E$43,MATCH('1'!AE40, CB!$D$38:$D$43,1))+('1'!AE40- INDEX(CB!$D$38:$D$43,MATCH('1'!AE40,CB!$D$38:$D$43,1)))*( INDEX(CB!$E$38:$E$43,MATCH('1'!AE40, CB!$D$38:$D$43,1)+1)- INDEX(CB!$E$38:$E$43,MATCH('1'!AE40, CB!$D$38:$D$43,1)))/( INDEX(CB!$D$38:$D$43,MATCH('1'!AE40, CB!$D$38:$D$43,1)+1)- INDEX(CB!$D$38:$D$43,MATCH('1'!AE40,CB!$D$38:$D$43,1))),IF(AND('1'!AF40=CB!$A$44, '1'!AG40=CB!$B$44),INDEX(CB!$E$44:$E$49,MATCH('1'!AE40, CB!$D$44:$D$49,1))+('1'!AE40- INDEX(CB!$D$44:$D$49,MATCH('1'!AE40,CB!$D$44:$D$49,1)))*( INDEX(CB!$E$44:$E$49,MATCH('1'!AE40, CB!$D$44:$D$49,1)+1)- INDEX(CB!$E$44:$E$49,MATCH('1'!AE40, CB!$D$44:$D$49,1)))/( INDEX(CB!$D$44:$D$49,MATCH('1'!AE40, CB!$D$44:$D$49,1)+1)- INDEX(CB!$D$44:$D$49,MATCH('1'!AE40,CB!$D$44:$D$49,1))),IF(AND('1'!AF40=CB!$A$50, '1'!AG40=CB!$B$50),INDEX(CB!$E$50:$E$55,MATCH('1'!AE40, CB!$D$50:$D$55,1))+('1'!AE40- INDEX(CB!$D$50:$D$55,MATCH('1'!AE40,CB!$D$50:$D$55,1)))*( INDEX(CB!$E$50:$E$55,MATCH('1'!AE40, CB!$D$50:$D$55,1)+1)- INDEX(CB!$E$50:$E$55,MATCH('1'!AE40, CB!$D$50:$D$55,1)))/( INDEX(CB!$D$50:$D$55,MATCH('1'!AE40, CB!$D$50:$D$55,1)+1)- INDEX(CB!$D$50:$D$55,MATCH('1'!AE40,CB!$D$50:$D$55,1))),IF(AND('1'!AF40=CB!$A$56, '1'!AG40=CB!$B$56),INDEX(CB!$E$56:$E$61,MATCH('1'!AE40, CB!$D$56:$D$61,1))+('1'!AE40- INDEX(CB!$D$56:$D$61,MATCH('1'!AE40,CB!$D$56:$D$61,1)))*( INDEX(CB!$E$56:$E$61,MATCH('1'!AE40, CB!$D$56:$D$61,1)+1)- INDEX(CB!$E$56:$E$61,MATCH('1'!AE40, CB!$D$56:$D$61,1)))/( INDEX(CB!$D$56:$D$61,MATCH('1'!AE40, CB!$D$56:$D$61,1)+1)- INDEX(CB!$D$56:$D$61,MATCH('1'!AE40,CB!$D$56:$D$61,1))),IF(AND('1'!AF40=CB!$A$62, '1'!AG40=CB!$B$62),INDEX(CB!$E$62:$E$67,MATCH('1'!AE40, CB!$D$62:$D$67,1))+('1'!AE40- INDEX(CB!$D$62:$D$67,MATCH('1'!AE40,CB!$D$62:$D$67,1)))*( INDEX(CB!$E$62:$E$67,MATCH('1'!AE40, CB!$D$62:$D$67,1)+1)- INDEX(CB!$E$62:$E$67,MATCH('1'!AE40, CB!$D$62:$D$67,1)))/( INDEX(CB!$D$62:$D$67,MATCH('1'!AE40, CB!$D$62:$D$67,1)+1)- INDEX(CB!$D$62:$D$67,MATCH('1'!AE40,CB!$D$62:$D$67,1))),IF(AND('1'!AF40=CB!$A$68, '1'!AG40=CB!$B$68),INDEX(CB!$E$68:$E$73,MATCH('1'!AE40, CB!$D$68:$D$73,1))+('1'!AE40- INDEX(CB!$D$68:$D$73,MATCH('1'!AE40,CB!$D$68:$D$73,1)))*( INDEX(CB!$E$68:$E$73,MATCH('1'!AE40, CB!$D$68:$D$73,1)+1)- INDEX(CB!$E$68:$E$73,MATCH('1'!AE40, CB!$D$68:$D$73,1)))/(INDEX(CB!$D$68:$D$73,MATCH('1'!AE40, CB!$D$68:$D$73,1)+1)- INDEX(CB!$D$68:$D$73,MATCH('1'!AE40,CB!$D$68:$D$73,1))),IF(AND('1'!AF40=CB!$A$74, '1'!AG40=CB!$B$74),INDEX(CB!$E$74:$E$79,MATCH('1'!AE40, CB!$D$74:$D$79,1))+('1'!AE40- INDEX(CB!$D$74:$D$79,MATCH('1'!AE40,CB!$D$74:$D$79,1)))*( INDEX(CB!$E$74:$E$79,MATCH('1'!AE40, CB!$D$74:$D$79,1)+1)- INDEX(CB!$E$74:$E$79,MATCH('1'!AE40, CB!$D$74:$D$79,1)))/(INDEX(CB!$D$74:$D$79,MATCH('1'!AE40, CB!$D$74:$D$79,1)+1)- INDEX(CB!$D$74:$D$79,MATCH('1'!AE40,CB!$D$74:$D$79,1))),IF(AND('1'!AF40=CB!$A$80, '1'!AG40=CB!$B$80),INDEX(CB!$E$80:$E$85,MATCH('1'!AE40, CB!$D$80:$D$85,1))+('1'!AE40- INDEX(CB!$D$80:$D$85,MATCH('1'!AE40,CB!$D$80:$D$85,1)))*( INDEX(CB!$E$80:$E$85,MATCH('1'!AE40, CB!$D$80:$D$85,1)+1)- INDEX(CB!$E$80:$E$85,MATCH('1'!AE40, CB!$D$80:$D$85,1)))/(INDEX(CB!$D$80:$D$85,MATCH('1'!AE40, CB!$D$80:$D$85,1)+1)- INDEX(CB!$D$80:$D$85,MATCH('1'!AE40,CB!$D$80:$D$85,1))),IF(AND('1'!AF40=CB!$A$86, '1'!AG40=CB!$B$86),INDEX(CB!$E$86:$E$91,MATCH('1'!AE40, CB!$D$86:$D$91,1))+('1'!AE40- INDEX(CB!$D$86:$D$91,MATCH('1'!AE40,CB!$D$86:$D$91,1)))*( INDEX(CB!$E$86:$E$91,MATCH('1'!AE40, CB!$D$86:$D$91,1)+1)- INDEX(CB!$E$86:$E$91,MATCH('1'!AE40, CB!$D$86:$D$91,1)))/(INDEX(CB!$D$86:$D$91,MATCH('1'!AE40, CB!$D$86:$D$91,1)+1)- INDEX(CB!$D$86:$D$91,MATCH('1'!AE40,CB!$D$86:$D$91,1))),IF(AND('1'!AF40=CB!$A$92, '1'!AG40=CB!$B$92),INDEX(CB!$E$92:$E$97,MATCH('1'!AE40, CB!$D$92:$D$97,1))+('1'!AE40- INDEX(CB!$D$92:$D$97,MATCH('1'!AE40,CB!$D$92:$D$97,1)))*( INDEX(CB!$E$92:$E$97,MATCH('1'!AE40, CB!$D$92:$D$97,1)+1)- INDEX(CB!$E$92:$E$97,MATCH('1'!AE40, CB!$D$92:$D$97,1)))/(INDEX(CB!$D$92:$D$97,MATCH('1'!AE40, CB!$D$92:$D$97,1)+1)- INDEX(CB!$D$92:$D$97,MATCH('1'!AE40,CB!$D$92:$D$97,1))),IF(AND('1'!AF40=CB!$A$98, '1'!AG40=CB!$B$98),INDEX(CB!$E$98:$E$103,MATCH('1'!AE40, CB!$D$98:$D$103,1))+('1'!AE40- INDEX(CB!$D$98:$D$103,MATCH('1'!AE40,CB!$D$98:$D$103,1)))*( INDEX(CB!$E$98:$E$103,MATCH('1'!AE40, CB!$D$98:$D$103,1)+1)- INDEX(CB!$E$98:$E$103,MATCH('1'!AE40, CB!$D$98:$D$103,1)))/(INDEX(CB!$D$98:$D$103,MATCH('1'!AE40, CB!$D$98:$D$103,1)+1)- INDEX(CB!$D$98:$D$103,MATCH('1'!AE40,CB!$D$98:$D$103,1))),IF(AND('1'!AF40=CB!$A$104, '1'!AG40=CB!$B$104),INDEX(CB!$E$104:$E$109,MATCH('1'!AE40, CB!$D$104:$D$109,1))+('1'!AE40- INDEX(CB!$D$104:$D$109,MATCH('1'!AE40,CB!$D$104:$D$109,1)))*( INDEX(CB!$E$104:$E$109,MATCH('1'!AE40, CB!$D$104:$D$109,1)+1)- INDEX(CB!$E$104:$E$109,MATCH('1'!AE40, CB!$D$104:$D$109,1)))/(INDEX(CB!$D$104:$D$109,MATCH('1'!AE40, CB!$D$104:$D$109,1)+1)- INDEX(CB!$D$104:$D$109,MATCH('1'!AE40,CB!$D$104:$D$109,1))),0))))))))))))))))))</f>
        <v>0</v>
      </c>
      <c r="AP40" s="11" t="e">
        <f t="shared" si="16"/>
        <v>#VALUE!</v>
      </c>
      <c r="AQ40" s="11" t="e">
        <f>(-AP39+IF(AND('1'!AF40=CB!$A$2,'1'!AG40=CB!$B$2),MAX(CB!$D$2:$D$7),IF(AND('1'!AF40=CB!$A$8,'1'!AG40=CB!$B$8),MAX(CB!$D$8:$D$13),IF(AND('1'!AF40=CB!$A$14,'1'!AG40=CB!$B$14),MAX(CB!$D$14:$D$19),IF(AND('1'!AF40=CB!$A$20,'1'!AG40=CB!$B$20),MAX(CB!$D$20:$D$25),IF(AND('1'!AF40=CB!$A$26,'1'!AG40=CB!$B$26),MAX(CB!$D$26:$D$31),IF(AND('1'!AF40=CB!$A$32,'1'!AG40=CB!$B$32),CB!$D$36+(6-CB!$C$36)*(CB!$D$37-CB!$D$36)/(CB!$C$37-CB!$C$36),IF(AND('1'!AF40=CB!$A$38,'1'!AG40=CB!$B$38),CB!$D$42+(6-CB!$C$42)*(CB!$D$43-CB!$D$42)/(CB!$C$43-CB!$C$42),IF(AND('1'!AF40=CB!$A$44,'1'!AG40=CB!$B$44),CB!$D$48+(6-CB!$C$48)*(CB!$D$49-CB!$D$48)/(CB!$C$49-CB!$C$48),IF(AND('1'!AF40=CB!$A$50,'1'!AG40=CB!$B$50),CB!$D$54+(6-CB!$C$54)*(CB!$D$55-CB!$D$54)/(CB!$C$55-CB!$C$54),IF(AND('1'!AF40=CB!$A$56,'1'!AG40=CB!$B$56),CB!$D$60+(6-CB!$C$60)*(CB!$D$61-CB!$D$60)/(CB!$C$61-CB!$C$60),IF(AND('1'!AF40=CB!$A$62,'1'!AG40=CB!$B$62),MAX(CB!$D$62:$D$67),IF(AND('1'!AF40=CB!$A$68,'1'!AG40=CB!$B$68),MAX(CB!$D$68:$D$73),IF(AND('1'!AF40=CB!$A$74,'1'!AG40=CB!$B$74),MAX(CB!$D$74:$D$79),IF(AND('1'!AF40=CB!$A$80,'1'!AG40=CB!$B$80),MAX(CB!$D$80:$D$85),IF(AND('1'!AF40=CB!$A$86,'1'!AG40=CB!$B$86),MAX(CB!$D$86:$D$91),IF(AND('1'!AF40=CB!$A$92,'1'!AG40=CB!$B$92),MAX(CB!$D$92:$D$97),IF(AND('1'!AF40=CB!$A$98,'1'!AG40=CB!$B$98),MAX(CB!$D$98:$D$103),IF(AND('1'!AF40=CB!$A$104,'1'!AG40=CB!$B$104),MAX(CB!$D$104:$D$109),0)))))))))))))))))))/(F40*H40*D40)*43560+$B39</f>
        <v>#VALUE!</v>
      </c>
      <c r="AR40" s="38" t="e">
        <f>IF(AND('1'!AF40=CB!$A$2, '1'!AH40=CB!$B$2),INDEX(CB!$K$2:$K$7,MATCH('1'!AE40, CB!$D$2:$D$7,1))+('1'!AE40- INDEX(CB!$D$2:$D$7,MATCH('1'!AE40,CB!$D$2:$D$7,1)))*( INDEX(CB!$K$2:$K$7,MATCH('1'!AE40, CB!$D$2:$D$7,1)+1)- INDEX(CB!$K$2:$K$7,MATCH('1'!AE40, CB!$D$2:$D$7,1)))/( INDEX(CB!$D$2:$D$7,MATCH('1'!AE40, CB!$D$2:$D$7,1)+1)- INDEX(CB!$D$2:$D$7,MATCH('1'!AE40,CB!$D$2:$D$7,1))),IF(AND('1'!AF40=CB!$A$8, '1'!AH40=CB!$B$8),INDEX(CB!$K$8:$K$13,MATCH('1'!AE40, CB!$D$8:$D$13,1))+('1'!AE40- INDEX(CB!$D$8:$D$13,MATCH('1'!AE40,CB!$D$8:$D$13,1)))*( INDEX(CB!$K$8:$K$13,MATCH('1'!AE40, CB!$D$8:$D$13,1)+1)- INDEX(CB!$K$8:$K$13,MATCH('1'!AE40, CB!$D$8:$D$13,1)))/( INDEX(CB!$D$8:$D$13,MATCH('1'!AE40, CB!$D$8:$D$13,1)+1)- INDEX(CB!$D$8:$D$13,MATCH('1'!AE40,CB!$D$8:$D$13,1))),IF(AND('1'!AF40=CB!$A$14, '1'!AH40=CB!$B$14),INDEX(CB!$K$14:$K$19,MATCH('1'!AE40, CB!$D$14:$D$19,1))+('1'!AE40- INDEX(CB!$D$14:$D$19,MATCH('1'!AE40,CB!$D$14:$D$19,1)))*( INDEX(CB!$K$14:$K$19,MATCH('1'!AE40, CB!$D$14:$D$19,1)+1)- INDEX(CB!$K$14:$K$19,MATCH('1'!AE40, CB!$D$14:$D$19,1)))/( INDEX(CB!$D$14:$D$19,MATCH('1'!AE40, CB!$D$14:$D$19,1)+1)- INDEX(CB!$D$14:$D$19,MATCH('1'!AE40,CB!$D$14:$D$19,1))),IF(AND('1'!AF40=CB!$A$20, '1'!AH40=CB!$B$20),INDEX(CB!$K$20:$K$25,MATCH('1'!AE40, CB!$D$20:$D$25,1))+('1'!AE40- INDEX(CB!$D$20:$D$25,MATCH('1'!AE40,CB!$D$20:$D$25,1)))*( INDEX(CB!$K$20:$K$25,MATCH('1'!AE40, CB!$D$20:$D$25,1)+1)- INDEX(CB!$K$20:$K$25,MATCH('1'!AE40, CB!$D$20:$D$25,1)))/( INDEX(CB!$D$20:$D$25,MATCH('1'!AE40, CB!$D$20:$D$25,1)+1)- INDEX(CB!$D$20:$D$25,MATCH('1'!AE40,CB!$D$20:$D$25,1))),IF(AND('1'!AF40=CB!$A$26, '1'!AH40=CB!$B$26),INDEX(CB!$K$26:$K$31,MATCH('1'!AE40, CB!$D$26:$D$31,1))+('1'!AE40- INDEX(CB!$D$26:$D$31,MATCH('1'!AE40,CB!$D$26:$D$31,1)))*( INDEX(CB!$K$26:$K$31,MATCH('1'!AE40, CB!$D$26:$D$31,1)+1)- INDEX(CB!$K$26:$K$31,MATCH('1'!AE40, CB!$D$26:$D$31,1)))/( INDEX(CB!$D$26:$D$31,MATCH('1'!AE40, CB!$D$26:$D$31,1)+1)- INDEX(CB!$D$26:$D$31,MATCH('1'!AE40,CB!$D$26:$D$31,1))),IF(AND('1'!AF40=CB!$A$32, '1'!AH40=CB!$B$32),INDEX(CB!$K$32:$K$37,MATCH('1'!AE40, CB!$D$32:$D$37,1))+('1'!AE40- INDEX(CB!$D$32:$D$37,MATCH('1'!AE40,CB!$D$32:$D$37,1)))*( INDEX(CB!$K$32:$K$37,MATCH('1'!AE40, CB!$D$32:$D$37,1)+1)- INDEX(CB!$K$32:$K$37,MATCH('1'!AE40, CB!$D$32:$D$37,1)))/( INDEX(CB!$D$32:$D$37,MATCH('1'!AE40, CB!$D$32:$D$37,1)+1)- INDEX(CB!$D$32:$D$37,MATCH('1'!AE40,CB!$D$32:$D$37,1))),IF(AND('1'!AF40=CB!$A$38, '1'!AH40=CB!$B$38),INDEX(CB!$K$38:$K$43,MATCH('1'!AE40, CB!$D$38:$D$43,1))+('1'!AE40- INDEX(CB!$D$38:$D$43,MATCH('1'!AE40,CB!$D$38:$D$43,1)))*( INDEX(CB!$K$38:$K$43,MATCH('1'!AE40, CB!$D$38:$D$43,1)+1)- INDEX(CB!$K$38:$K$43,MATCH('1'!AE40, CB!$D$38:$D$43,1)))/( INDEX(CB!$D$38:$D$43,MATCH('1'!AE40, CB!$D$38:$D$43,1)+1)- INDEX(CB!$D$38:$D$43,MATCH('1'!AE40,CB!$D$38:$D$43,1))),IF(AND('1'!AF40=CB!$A$44, '1'!AH40=CB!$B$44),INDEX(CB!$K$44:$K$49,MATCH('1'!AE40, CB!$D$44:$D$49,1))+('1'!AE40- INDEX(CB!$D$44:$D$49,MATCH('1'!AE40,CB!$D$44:$D$49,1)))*( INDEX(CB!$K$44:$K$49,MATCH('1'!AE40, CB!$D$44:$D$49,1)+1)- INDEX(CB!$K$44:$K$49,MATCH('1'!AE40, CB!$D$44:$D$49,1)))/( INDEX(CB!$D$44:$D$49,MATCH('1'!AE40, CB!$D$44:$D$49,1)+1)- INDEX(CB!$D$44:$D$49,MATCH('1'!AE40,CB!$D$44:$D$49,1))),IF(AND('1'!AF40=CB!$A$50, '1'!AH40=CB!$B$50),INDEX(CB!$K$50:$K$55,MATCH('1'!AE40, CB!$D$50:$D$55,1))+('1'!AE40- INDEX(CB!$D$50:$D$55,MATCH('1'!AE40,CB!$D$50:$D$55,1)))*( INDEX(CB!$K$50:$K$55,MATCH('1'!AE40, CB!$D$50:$D$55,1)+1)- INDEX(CB!$K$50:$K$55,MATCH('1'!AE40, CB!$D$50:$D$55,1)))/( INDEX(CB!$D$50:$D$55,MATCH('1'!AE40, CB!$D$50:$D$55,1)+1)- INDEX(CB!$D$50:$D$55,MATCH('1'!AE40,CB!$D$50:$D$55,1))),IF(AND('1'!AF40=CB!$A$56, '1'!AH40=CB!$B$56),INDEX(CB!$K$56:$K$61,MATCH('1'!AE40, CB!$D$56:$D$61,1))+('1'!AE40- INDEX(CB!$D$56:$D$61,MATCH('1'!AE40,CB!$D$56:$D$61,1)))*( INDEX(CB!$K$56:$K$61,MATCH('1'!AE40, CB!$D$56:$D$61,1)+1)- INDEX(CB!$K$56:$K$61,MATCH('1'!AE40, CB!$D$56:$D$61,1)))/( INDEX(CB!$D$56:$D$61,MATCH('1'!AE40, CB!$D$56:$D$61,1)+1)- INDEX(CB!$D$56:$D$61,MATCH('1'!AE40,CB!$D$56:$D$61,1))),IF(AND('1'!AF40=CB!$A$62, '1'!AH40=CB!$B$62),INDEX(CB!$K$62:$K$67,MATCH('1'!AE40, CB!$D$62:$D$67,1))+('1'!AE40- INDEX(CB!$D$62:$D$67,MATCH('1'!AE40,CB!$D$62:$D$67,1)))*( INDEX(CB!$K$62:$K$67,MATCH('1'!AE40, CB!$D$62:$D$67,1)+1)- INDEX(CB!$K$62:$K$67,MATCH('1'!AE40, CB!$D$62:$D$67,1)))/( INDEX(CB!$D$62:$D$67,MATCH('1'!AE40, CB!$D$62:$D$67,1)+1)- INDEX(CB!$D$62:$D$67,MATCH('1'!AE40,CB!$D$62:$D$67,1))),IF(AND('1'!AF40=CB!$A$68, '1'!AH40=CB!$B$68),INDEX(CB!$K$68:$K$73,MATCH('1'!AE40, CB!$D$68:$D$73,1))+('1'!AE40- INDEX(CB!$D$68:$D$73,MATCH('1'!AE40,CB!$D$68:$D$73,1)))*( INDEX(CB!$K$68:$K$73,MATCH('1'!AE40, CB!$D$68:$D$73,1)+1)- INDEX(CB!$K$68:$K$73,MATCH('1'!AE40, CB!$D$68:$D$73,1)))/(INDEX(CB!$D$68:$D$73,MATCH('1'!AE40, CB!$D$68:$D$73,1)+1)- INDEX(CB!$D$68:$D$73,MATCH('1'!AE40,CB!$D$68:$D$73,1))),IF(AND('1'!AF40=CB!$A$74, '1'!AH40=CB!$B$74),INDEX(CB!$K$74:$K$79,MATCH('1'!AE40, CB!$D$74:$D$79,1))+('1'!AE40- INDEX(CB!$D$74:$D$79,MATCH('1'!AE40,CB!$D$74:$D$79,1)))*( INDEX(CB!$K$74:$K$79,MATCH('1'!AE40, CB!$D$74:$D$79,1)+1)- INDEX(CB!$K$74:$K$79,MATCH('1'!AE40, CB!$D$74:$D$79,1)))/(INDEX(CB!$D$74:$D$79,MATCH('1'!AE40, CB!$D$74:$D$79,1)+1)- INDEX(CB!$D$74:$D$79,MATCH('1'!AE40,CB!$D$74:$D$79,1))),IF(AND('1'!AF40=CB!$A$80, '1'!AH40=CB!$B$80),INDEX(CB!$K$80:$K$85,MATCH('1'!AE40, CB!$D$80:$D$85,1))+('1'!AE40- INDEX(CB!$D$80:$D$85,MATCH('1'!AE40,CB!$D$80:$D$85,1)))*( INDEX(CB!$K$80:$K$85,MATCH('1'!AE40, CB!$D$80:$D$85,1)+1)- INDEX(CB!$K$80:$K$85,MATCH('1'!AE40, CB!$D$80:$D$85,1)))/(INDEX(CB!$D$80:$D$85,MATCH('1'!AE40, CB!$D$80:$D$85,1)+1)- INDEX(CB!$D$80:$D$85,MATCH('1'!AE40,CB!$D$80:$D$85,1))),IF(AND('1'!AF40=CB!$A$86, '1'!AH40=CB!$B$86),INDEX(CB!$K$86:$K$91,MATCH('1'!AE40, CB!$D$86:$D$91,1))+('1'!AE40- INDEX(CB!$D$86:$D$91,MATCH('1'!AE40,CB!$D$86:$D$91,1)))*( INDEX(CB!$K$86:$K$91,MATCH('1'!AE40, CB!$D$86:$D$91,1)+1)- INDEX(CB!$K$86:$K$91,MATCH('1'!AE40, CB!$D$86:$D$91,1)))/(INDEX(CB!$D$86:$D$91,MATCH('1'!AE40, CB!$D$86:$D$91,1)+1)- INDEX(CB!$D$86:$D$91,MATCH('1'!AE40,CB!$D$86:$D$91,1))),IF(AND('1'!AF40=CB!$A$92, '1'!AH40=CB!$B$92),INDEX(CB!$K$92:$K$97,MATCH('1'!AE40, CB!$D$92:$D$97,1))+('1'!AE40- INDEX(CB!$D$92:$D$97,MATCH('1'!AE40,CB!$D$92:$D$97,1)))*( INDEX(CB!$K$92:$K$97,MATCH('1'!AE40, CB!$D$92:$D$97,1)+1)- INDEX(CB!$K$92:$K$97,MATCH('1'!AE40, CB!$D$92:$D$97,1)))/(INDEX(CB!$D$92:$D$97,MATCH('1'!AE40, CB!$D$92:$D$97,1)+1)- INDEX(CB!$D$92:$D$97,MATCH('1'!AE40,CB!$D$92:$D$97,1))),IF(AND('1'!AF40=CB!$A$98, '1'!AH40=CB!$B$98),INDEX(CB!$K$98:$K$103,MATCH('1'!AE40, CB!$D$98:$D$103,1))+('1'!AE40- INDEX(CB!$D$98:$D$103,MATCH('1'!AE40,CB!$D$98:$D$103,1)))*( INDEX(CB!$K$98:$K$103,MATCH('1'!AE40, CB!$D$98:$D$103,1)+1)- INDEX(CB!$K$98:$K$103,MATCH('1'!AE40, CB!$D$98:$D$103,1)))/(INDEX(CB!$D$98:$D$103,MATCH('1'!AE40, CB!$D$98:$D$103,1)+1)- INDEX(CB!$D$98:$D$103,MATCH('1'!AE40,CB!$D$98:$D$103,1))),IF(AND('1'!AF40=CB!$A$104, '1'!AH40=CB!$B$104),INDEX(CB!$K$104:$K$109,MATCH('1'!AE40, CB!$D$104:$D$109,1))+('1'!AE40- INDEX(CB!$D$104:$D$109,MATCH('1'!AE40,CB!$D$104:$D$109,1)))*( INDEX(CB!$K$104:$K$109,MATCH('1'!AE40, CB!$D$104:$D$109,1)+1)- INDEX(CB!$K$104:$K$109,MATCH('1'!AE40, CB!$D$104:$D$109,1)))/(INDEX(CB!$D$104:$D$109,MATCH('1'!AE40, CB!$D$104:$D$109,1)+1)- INDEX(CB!$D$104:$D$109,MATCH('1'!AE40,CB!$D$104:$D$109,1))),0))))))))))))))))))</f>
        <v>#N/A</v>
      </c>
      <c r="AS40" s="33" t="e">
        <f>IF(AND('1'!AF40=CB!$A$2, '1'!AH40=CB!$B$2),INDEX(CB!$I$2:$I$7,MATCH('1'!AE40, CB!$D$2:$D$7,1))+('1'!AE40- INDEX(CB!$D$2:$D$7,MATCH('1'!AE40,CB!$D$2:$D$7,1)))*( INDEX(CB!$I$2:$I$7,MATCH('1'!AE40, CB!$D$2:$D$7,1)+1)- INDEX(CB!$I$2:$I$7,MATCH('1'!AE40, CB!$D$2:$D$7,1)))/( INDEX(CB!$D$2:$D$7,MATCH('1'!AE40, CB!$D$2:$D$7,1)+1)- INDEX(CB!$D$2:$D$7,MATCH('1'!AE40,CB!$D$2:$D$7,1))),IF(AND('1'!AF40=CB!$A$8, '1'!AH40=CB!$B$8),INDEX(CB!$I$8:$I$13,MATCH('1'!AE40, CB!$D$8:$D$13,1))+('1'!AE40- INDEX(CB!$D$8:$D$13,MATCH('1'!AE40,CB!$D$8:$D$13,1)))*( INDEX(CB!$I$8:$I$13,MATCH('1'!AE40, CB!$D$8:$D$13,1)+1)- INDEX(CB!$I$8:$I$13,MATCH('1'!AE40, CB!$D$8:$D$13,1)))/( INDEX(CB!$D$8:$D$13,MATCH('1'!AE40, CB!$D$8:$D$13,1)+1)- INDEX(CB!$D$8:$D$13,MATCH('1'!AE40,CB!$D$8:$D$13,1))),IF(AND('1'!AF40=CB!$A$14, '1'!AH40=CB!$B$14),INDEX(CB!$I$14:$I$19,MATCH('1'!AE40, CB!$D$14:$D$19,1))+('1'!AE40- INDEX(CB!$D$14:$D$19,MATCH('1'!AE40,CB!$D$14:$D$19,1)))*( INDEX(CB!$I$14:$I$19,MATCH('1'!AE40, CB!$D$14:$D$19,1)+1)- INDEX(CB!$I$14:$I$19,MATCH('1'!AE40, CB!$D$14:$D$19,1)))/( INDEX(CB!$D$14:$D$19,MATCH('1'!AE40, CB!$D$14:$D$19,1)+1)- INDEX(CB!$D$14:$D$19,MATCH('1'!AE40,CB!$D$14:$D$19,1))),IF(AND('1'!AF40=CB!$A$20, '1'!AH40=CB!$B$20),INDEX(CB!$I$20:$I$25,MATCH('1'!AE40, CB!$D$20:$D$25,1))+('1'!AE40- INDEX(CB!$D$20:$D$25,MATCH('1'!AE40,CB!$D$20:$D$25,1)))*( INDEX(CB!$I$20:$I$25,MATCH('1'!AE40, CB!$D$20:$D$25,1)+1)- INDEX(CB!$I$20:$I$25,MATCH('1'!AE40, CB!$D$20:$D$25,1)))/( INDEX(CB!$D$20:$D$25,MATCH('1'!AE40, CB!$D$20:$D$25,1)+1)- INDEX(CB!$D$20:$D$25,MATCH('1'!AE40,CB!$D$20:$D$25,1))),IF(AND('1'!AF40=CB!$A$26, '1'!AH40=CB!$B$26),INDEX(CB!$I$26:$I$31,MATCH('1'!AE40, CB!$D$26:$D$31,1))+('1'!AE40- INDEX(CB!$D$26:$D$31,MATCH('1'!AE40,CB!$D$26:$D$31,1)))*( INDEX(CB!$I$26:$I$31,MATCH('1'!AE40, CB!$D$26:$D$31,1)+1)- INDEX(CB!$I$26:$I$31,MATCH('1'!AE40, CB!$D$26:$D$31,1)))/( INDEX(CB!$D$26:$D$31,MATCH('1'!AE40, CB!$D$26:$D$31,1)+1)- INDEX(CB!$D$26:$D$31,MATCH('1'!AE40,CB!$D$26:$D$31,1))),IF(AND('1'!AF40=CB!$A$32, '1'!AH40=CB!$B$32),INDEX(CB!$I$32:$I$37,MATCH('1'!AE40, CB!$D$32:$D$37,1))+('1'!AE40- INDEX(CB!$D$32:$D$37,MATCH('1'!AE40,CB!$D$32:$D$37,1)))*( INDEX(CB!$I$32:$I$37,MATCH('1'!AE40, CB!$D$32:$D$37,1)+1)- INDEX(CB!$I$32:$I$37,MATCH('1'!AE40, CB!$D$32:$D$37,1)))/( INDEX(CB!$D$32:$D$37,MATCH('1'!AE40, CB!$D$32:$D$37,1)+1)- INDEX(CB!$D$32:$D$37,MATCH('1'!AE40,CB!$D$32:$D$37,1))),IF(AND('1'!AF40=CB!$A$38, '1'!AH40=CB!$B$38),INDEX(CB!$I$38:$I$43,MATCH('1'!AE40, CB!$D$38:$D$43,1))+('1'!AE40- INDEX(CB!$D$38:$D$43,MATCH('1'!AE40,CB!$D$38:$D$43,1)))*( INDEX(CB!$I$38:$I$43,MATCH('1'!AE40, CB!$D$38:$D$43,1)+1)- INDEX(CB!$I$38:$I$43,MATCH('1'!AE40, CB!$D$38:$D$43,1)))/( INDEX(CB!$D$38:$D$43,MATCH('1'!AE40, CB!$D$38:$D$43,1)+1)- INDEX(CB!$D$38:$D$43,MATCH('1'!AE40,CB!$D$38:$D$43,1))),IF(AND('1'!AF40=CB!$A$44, '1'!AH40=CB!$B$44),INDEX(CB!$I$44:$I$49,MATCH('1'!AE40, CB!$D$44:$D$49,1))+('1'!AE40- INDEX(CB!$D$44:$D$49,MATCH('1'!AE40,CB!$D$44:$D$49,1)))*( INDEX(CB!$I$44:$I$49,MATCH('1'!AE40, CB!$D$44:$D$49,1)+1)- INDEX(CB!$I$44:$I$49,MATCH('1'!AE40, CB!$D$44:$D$49,1)))/( INDEX(CB!$D$44:$D$49,MATCH('1'!AE40, CB!$D$44:$D$49,1)+1)- INDEX(CB!$D$44:$D$49,MATCH('1'!AE40,CB!$D$44:$D$49,1))),IF(AND('1'!AF40=CB!$A$50, '1'!AH40=CB!$B$50),INDEX(CB!$I$50:$I$55,MATCH('1'!AE40, CB!$D$50:$D$55,1))+('1'!AE40- INDEX(CB!$D$50:$D$55,MATCH('1'!AE40,CB!$D$50:$D$55,1)))*( INDEX(CB!$I$50:$I$55,MATCH('1'!AE40, CB!$D$50:$D$55,1)+1)- INDEX(CB!$I$50:$I$55,MATCH('1'!AE40, CB!$D$50:$D$55,1)))/( INDEX(CB!$D$50:$D$55,MATCH('1'!AE40, CB!$D$50:$D$55,1)+1)- INDEX(CB!$D$50:$D$55,MATCH('1'!AE40,CB!$D$50:$D$55,1))),IF(AND('1'!AF40=CB!$A$56, '1'!AH40=CB!$B$56),INDEX(CB!$I$56:$I$61,MATCH('1'!AE40, CB!$D$56:$D$61,1))+('1'!AE40- INDEX(CB!$D$56:$D$61,MATCH('1'!AE40,CB!$D$56:$D$61,1)))*( INDEX(CB!$I$56:$I$61,MATCH('1'!AE40, CB!$D$56:$D$61,1)+1)- INDEX(CB!$I$56:$I$61,MATCH('1'!AE40, CB!$D$56:$D$61,1)))/( INDEX(CB!$D$56:$D$61,MATCH('1'!AE40, CB!$D$56:$D$61,1)+1)- INDEX(CB!$D$56:$D$61,MATCH('1'!AE40,CB!$D$56:$D$61,1))),IF(AND('1'!AF40=CB!$A$62, '1'!AH40=CB!$B$62),INDEX(CB!$I$62:$I$67,MATCH('1'!AE40, CB!$D$62:$D$67,1))+('1'!AE40- INDEX(CB!$D$62:$D$67,MATCH('1'!AE40,CB!$D$62:$D$67,1)))*( INDEX(CB!$I$62:$I$67,MATCH('1'!AE40, CB!$D$62:$D$67,1)+1)- INDEX(CB!$I$62:$I$67,MATCH('1'!AE40, CB!$D$62:$D$67,1)))/( INDEX(CB!$D$62:$D$67,MATCH('1'!AE40, CB!$D$62:$D$67,1)+1)- INDEX(CB!$D$62:$D$67,MATCH('1'!AE40,CB!$D$62:$D$67,1))),IF(AND('1'!AF40=CB!$A$68, '1'!AH40=CB!$B$68),INDEX(CB!$I$68:$I$73,MATCH('1'!AE40, CB!$D$68:$D$73,1))+('1'!AE40- INDEX(CB!$D$68:$D$73,MATCH('1'!AE40,CB!$D$68:$D$73,1)))*( INDEX(CB!$I$68:$I$73,MATCH('1'!AE40, CB!$D$68:$D$73,1)+1)- INDEX(CB!$I$68:$I$73,MATCH('1'!AE40, CB!$D$68:$D$73,1)))/(INDEX(CB!$D$68:$D$73,MATCH('1'!AE40, CB!$D$68:$D$73,1)+1)- INDEX(CB!$D$68:$D$73,MATCH('1'!AE40,CB!$D$68:$D$73,1))),IF(AND('1'!AF40=CB!$A$74, '1'!AH40=CB!$B$74),INDEX(CB!$I$74:$I$79,MATCH('1'!AE40, CB!$D$74:$D$79,1))+('1'!AE40- INDEX(CB!$D$74:$D$79,MATCH('1'!AE40,CB!$D$74:$D$79,1)))*( INDEX(CB!$I$74:$I$79,MATCH('1'!AE40, CB!$D$74:$D$79,1)+1)- INDEX(CB!$I$74:$I$79,MATCH('1'!AE40, CB!$D$74:$D$79,1)))/(INDEX(CB!$D$74:$D$79,MATCH('1'!AE40, CB!$D$74:$D$79,1)+1)- INDEX(CB!$D$74:$D$79,MATCH('1'!AE40,CB!$D$74:$D$79,1))),IF(AND('1'!AF40=CB!$A$80, '1'!AH40=CB!$B$80),INDEX(CB!$I$80:$I$85,MATCH('1'!AE40, CB!$D$80:$D$85,1))+('1'!AE40- INDEX(CB!$D$80:$D$85,MATCH('1'!AE40,CB!$D$80:$D$85,1)))*( INDEX(CB!$I$80:$I$85,MATCH('1'!AE40, CB!$D$80:$D$85,1)+1)- INDEX(CB!$I$80:$I$85,MATCH('1'!AE40, CB!$D$80:$D$85,1)))/(INDEX(CB!$D$80:$D$85,MATCH('1'!AE40, CB!$D$80:$D$85,1)+1)- INDEX(CB!$D$80:$D$85,MATCH('1'!AE40,CB!$D$80:$D$85,1))),IF(AND('1'!AF40=CB!$A$86, '1'!AH40=CB!$B$86),INDEX(CB!$I$86:$I$91,MATCH('1'!AE40, CB!$D$86:$D$91,1))+('1'!AE40- INDEX(CB!$D$86:$D$91,MATCH('1'!AE40,CB!$D$86:$D$91,1)))*( INDEX(CB!$I$86:$I$91,MATCH('1'!AE40, CB!$D$86:$D$91,1)+1)- INDEX(CB!$I$86:$I$91,MATCH('1'!AE40, CB!$D$86:$D$91,1)))/(INDEX(CB!$D$86:$D$91,MATCH('1'!AE40, CB!$D$86:$D$91,1)+1)- INDEX(CB!$D$86:$D$91,MATCH('1'!AE40,CB!$D$86:$D$91,1))),IF(AND('1'!AF40=CB!$A$92, '1'!AH40=CB!$B$92),INDEX(CB!$I$92:$I$97,MATCH('1'!AE40, CB!$D$92:$D$97,1))+('1'!AE40- INDEX(CB!$D$92:$D$97,MATCH('1'!AE40,CB!$D$92:$D$97,1)))*( INDEX(CB!$I$92:$I$97,MATCH('1'!AE40, CB!$D$92:$D$97,1)+1)- INDEX(CB!$I$92:$I$97,MATCH('1'!AE40, CB!$D$92:$D$97,1)))/(INDEX(CB!$D$92:$D$97,MATCH('1'!AE40, CB!$D$92:$D$97,1)+1)- INDEX(CB!$D$92:$D$97,MATCH('1'!AE40,CB!$D$92:$D$97,1))),IF(AND('1'!AF40=CB!$A$98, '1'!AH40=CB!$B$98),INDEX(CB!$I$98:$I$103,MATCH('1'!AE40, CB!$D$98:$D$103,1))+('1'!AE40- INDEX(CB!$D$98:$D$103,MATCH('1'!AE40,CB!$D$98:$D$103,1)))*( INDEX(CB!$I$98:$I$103,MATCH('1'!AE40, CB!$D$98:$D$103,1)+1)- INDEX(CB!$I$98:$I$103,MATCH('1'!AE40, CB!$D$98:$D$103,1)))/(INDEX(CB!$D$98:$D$103,MATCH('1'!AE40, CB!$D$98:$D$103,1)+1)- INDEX(CB!$D$98:$D$103,MATCH('1'!AE40,CB!$D$98:$D$103,1))),IF(AND('1'!AF40=CB!$A$104, '1'!AH40=CB!$B$104),INDEX(CB!$I$104:$I$109,MATCH('1'!AE40, CB!$D$104:$D$109,1))+('1'!AE40- INDEX(CB!$D$104:$D$109,MATCH('1'!AE40,CB!$D$104:$D$109,1)))*( INDEX(CB!$I$104:$I$109,MATCH('1'!AE40, CB!$D$104:$D$109,1)+1)- INDEX(CB!$I$104:$I$109,MATCH('1'!AE40, CB!$D$104:$D$109,1)))/(INDEX(CB!$D$104:$D$109,MATCH('1'!AE40, CB!$D$104:$D$109,1)+1)- INDEX(CB!$D$104:$D$109,MATCH('1'!AE40,CB!$D$104:$D$109,1))),0))))))))))))))))))</f>
        <v>#N/A</v>
      </c>
      <c r="AT40" s="33" t="e">
        <f>IF(AND('1'!AF40=CB!$A$2, '1'!AH40=CB!$B$2),INDEX(CB!$C$2:$C$7,MATCH('1'!AE40, CB!$D$2:$D$7,1))+('1'!AE40- INDEX(CB!$D$2:$D$7,MATCH('1'!AE40,CB!$D$2:$D$7,1)))*( INDEX(CB!$C$2:$C$7,MATCH('1'!AE40, CB!$D$2:$D$7,1)+1)- INDEX(CB!$C$2:$C$7,MATCH('1'!AE40, CB!$D$2:$D$7,1)))/( INDEX(CB!$D$2:$D$7,MATCH('1'!AE40, CB!$D$2:$D$7,1)+1)- INDEX(CB!$D$2:$D$7,MATCH('1'!AE40,CB!$D$2:$D$7,1))),IF(AND('1'!AF40=CB!$A$8, '1'!AH40=CB!$B$8),INDEX(CB!$C$8:$C$13,MATCH('1'!AE40, CB!$D$8:$D$13,1))+('1'!AE40- INDEX(CB!$D$8:$D$13,MATCH('1'!AE40,CB!$D$8:$D$13,1)))*( INDEX(CB!$C$8:$C$13,MATCH('1'!AE40, CB!$D$8:$D$13,1)+1)- INDEX(CB!$C$8:$C$13,MATCH('1'!AE40, CB!$D$8:$D$13,1)))/( INDEX(CB!$D$8:$D$13,MATCH('1'!AE40, CB!$D$8:$D$13,1)+1)- INDEX(CB!$D$8:$D$13,MATCH('1'!AE40,CB!$D$8:$D$13,1))),IF(AND('1'!AF40=CB!$A$14, '1'!AH40=CB!$B$14),INDEX(CB!$C$14:$C$19,MATCH('1'!AE40, CB!$D$14:$D$19,1))+('1'!AE40- INDEX(CB!$D$14:$D$19,MATCH('1'!AE40,CB!$D$14:$D$19,1)))*( INDEX(CB!$C$14:$C$19,MATCH('1'!AE40, CB!$D$14:$D$19,1)+1)- INDEX(CB!$C$14:$C$19,MATCH('1'!AE40, CB!$D$14:$D$19,1)))/( INDEX(CB!$D$14:$D$19,MATCH('1'!AE40, CB!$D$14:$D$19,1)+1)- INDEX(CB!$D$14:$D$19,MATCH('1'!AE40,CB!$D$14:$D$19,1))),IF(AND('1'!AF40=CB!$A$20, '1'!AH40=CB!$B$20),INDEX(CB!$C$20:$C$25,MATCH('1'!AE40, CB!$D$20:$D$25,1))+('1'!AE40- INDEX(CB!$D$20:$D$25,MATCH('1'!AE40,CB!$D$20:$D$25,1)))*( INDEX(CB!$C$20:$C$25,MATCH('1'!AE40, CB!$D$20:$D$25,1)+1)- INDEX(CB!$C$20:$C$25,MATCH('1'!AE40, CB!$D$20:$D$25,1)))/( INDEX(CB!$D$20:$D$25,MATCH('1'!AE40, CB!$D$20:$D$25,1)+1)- INDEX(CB!$D$20:$D$25,MATCH('1'!AE40,CB!$D$20:$D$25,1))),IF(AND('1'!AF40=CB!$A$26, '1'!AH40=CB!$B$26),INDEX(CB!$C$26:$C$31,MATCH('1'!AE40, CB!$D$26:$D$31,1))+('1'!AE40- INDEX(CB!$D$26:$D$31,MATCH('1'!AE40,CB!$D$26:$D$31,1)))*( INDEX(CB!$C$26:$C$31,MATCH('1'!AE40, CB!$D$26:$D$31,1)+1)- INDEX(CB!$C$26:$C$31,MATCH('1'!AE40, CB!$D$26:$D$31,1)))/( INDEX(CB!$D$26:$D$31,MATCH('1'!AE40, CB!$D$26:$D$31,1)+1)- INDEX(CB!$D$26:$D$31,MATCH('1'!AE40,CB!$D$26:$D$31,1))),IF(AND('1'!AF40=CB!$A$32, '1'!AH40=CB!$B$32),INDEX(CB!$C$32:$C$37,MATCH('1'!AE40, CB!$D$32:$D$37,1))+('1'!AE40- INDEX(CB!$D$32:$D$37,MATCH('1'!AE40,CB!$D$32:$D$37,1)))*( INDEX(CB!$C$32:$C$37,MATCH('1'!AE40, CB!$D$32:$D$37,1)+1)- INDEX(CB!$C$32:$C$37,MATCH('1'!AE40, CB!$D$32:$D$37,1)))/( INDEX(CB!$D$32:$D$37,MATCH('1'!AE40, CB!$D$32:$D$37,1)+1)- INDEX(CB!$D$32:$D$37,MATCH('1'!AE40,CB!$D$32:$D$37,1))),IF(AND('1'!AF40=CB!$A$38, '1'!AH40=CB!$B$38),INDEX(CB!$C$38:$C$43,MATCH('1'!AE40, CB!$D$38:$D$43,1))+('1'!AE40- INDEX(CB!$D$38:$D$43,MATCH('1'!AE40,CB!$D$38:$D$43,1)))*( INDEX(CB!$C$38:$C$43,MATCH('1'!AE40, CB!$D$38:$D$43,1)+1)- INDEX(CB!$C$38:$C$43,MATCH('1'!AE40, CB!$D$38:$D$43,1)))/( INDEX(CB!$D$38:$D$43,MATCH('1'!AE40, CB!$D$38:$D$43,1)+1)- INDEX(CB!$D$38:$D$43,MATCH('1'!AE40,CB!$D$38:$D$43,1))),IF(AND('1'!AF40=CB!$A$44, '1'!AH40=CB!$B$44),INDEX(CB!$C$44:$C$49,MATCH('1'!AE40, CB!$D$44:$D$49,1))+('1'!AE40- INDEX(CB!$D$44:$D$49,MATCH('1'!AE40,CB!$D$44:$D$49,1)))*( INDEX(CB!$C$44:$C$49,MATCH('1'!AE40, CB!$D$44:$D$49,1)+1)- INDEX(CB!$C$44:$C$49,MATCH('1'!AE40, CB!$D$44:$D$49,1)))/( INDEX(CB!$D$44:$D$49,MATCH('1'!AE40, CB!$D$44:$D$49,1)+1)- INDEX(CB!$D$44:$D$49,MATCH('1'!AE40,CB!$D$44:$D$49,1))),IF(AND('1'!AF40=CB!$A$50, '1'!AH40=CB!$B$50),INDEX(CB!$C$50:$C$55,MATCH('1'!AE40, CB!$D$50:$D$55,1))+('1'!AE40- INDEX(CB!$D$50:$D$55,MATCH('1'!AE40,CB!$D$50:$D$55,1)))*( INDEX(CB!$C$50:$C$55,MATCH('1'!AE40, CB!$D$50:$D$55,1)+1)- INDEX(CB!$C$50:$C$55,MATCH('1'!AE40, CB!$D$50:$D$55,1)))/( INDEX(CB!$D$50:$D$55,MATCH('1'!AE40, CB!$D$50:$D$55,1)+1)- INDEX(CB!$D$50:$D$55,MATCH('1'!AE40,CB!$D$50:$D$55,1))),IF(AND('1'!AF40=CB!$A$56, '1'!AH40=CB!$B$56),INDEX(CB!$C$56:$C$61,MATCH('1'!AE40, CB!$D$56:$D$61,1))+('1'!AE40- INDEX(CB!$D$56:$D$61,MATCH('1'!AE40,CB!$D$56:$D$61,1)))*( INDEX(CB!$C$56:$C$61,MATCH('1'!AE40, CB!$D$56:$D$61,1)+1)- INDEX(CB!$C$56:$C$61,MATCH('1'!AE40, CB!$D$56:$D$61,1)))/( INDEX(CB!$D$56:$D$61,MATCH('1'!AE40, CB!$D$56:$D$61,1)+1)- INDEX(CB!$D$56:$D$61,MATCH('1'!AE40,CB!$D$56:$D$61,1))),IF(AND('1'!AF40=CB!$A$62, '1'!AH40=CB!$B$62),INDEX(CB!$C$62:$C$67,MATCH('1'!AE40, CB!$D$62:$D$67,1))+('1'!AE40- INDEX(CB!$D$62:$D$67,MATCH('1'!AE40,CB!$D$62:$D$67,1)))*( INDEX(CB!$C$62:$C$67,MATCH('1'!AE40, CB!$D$62:$D$67,1)+1)- INDEX(CB!$C$62:$C$67,MATCH('1'!AE40, CB!$D$62:$D$67,1)))/( INDEX(CB!$D$62:$D$67,MATCH('1'!AE40, CB!$D$62:$D$67,1)+1)- INDEX(CB!$D$62:$D$67,MATCH('1'!AE40,CB!$D$62:$D$67,1))),IF(AND('1'!AF40=CB!$A$68, '1'!AH40=CB!$B$68),INDEX(CB!$C$68:$C$73,MATCH('1'!AE40, CB!$D$68:$D$73,1))+('1'!AE40- INDEX(CB!$D$68:$D$73,MATCH('1'!AE40,CB!$D$68:$D$73,1)))*( INDEX(CB!$C$68:$C$73,MATCH('1'!AE40, CB!$D$68:$D$73,1)+1)- INDEX(CB!$C$68:$C$73,MATCH('1'!AE40, CB!$D$68:$D$73,1)))/(INDEX(CB!$D$68:$D$73,MATCH('1'!AE40, CB!$D$68:$D$73,1)+1)- INDEX(CB!$D$68:$D$73,MATCH('1'!AE40,CB!$D$68:$D$73,1))),IF(AND('1'!AF40=CB!$A$74, '1'!AH40=CB!$B$74),INDEX(CB!$C$74:$C$79,MATCH('1'!AE40, CB!$D$74:$D$79,1))+('1'!AE40- INDEX(CB!$D$74:$D$79,MATCH('1'!AE40,CB!$D$74:$D$79,1)))*( INDEX(CB!$C$74:$C$79,MATCH('1'!AE40, CB!$D$74:$D$79,1)+1)- INDEX(CB!$C$74:$C$79,MATCH('1'!AE40, CB!$D$74:$D$79,1)))/(INDEX(CB!$D$74:$D$79,MATCH('1'!AE40, CB!$D$74:$D$79,1)+1)- INDEX(CB!$D$74:$D$79,MATCH('1'!AE40,CB!$D$74:$D$79,1))),IF(AND('1'!AF40=CB!$A$80, '1'!AH40=CB!$B$80),INDEX(CB!$C$80:$C$85,MATCH('1'!AE40, CB!$D$80:$D$85,1))+('1'!AE40- INDEX(CB!$D$80:$D$85,MATCH('1'!AE40,CB!$D$80:$D$85,1)))*( INDEX(CB!$C$80:$C$85,MATCH('1'!AE40, CB!$D$80:$D$85,1)+1)- INDEX(CB!$C$80:$C$85,MATCH('1'!AE40, CB!$D$80:$D$85,1)))/(INDEX(CB!$D$80:$D$85,MATCH('1'!AE40, CB!$D$80:$D$85,1)+1)- INDEX(CB!$D$80:$D$85,MATCH('1'!AE40,CB!$D$80:$D$85,1))),IF(AND('1'!AF40=CB!$A$86, '1'!AH40=CB!$B$86),INDEX(CB!$C$86:$C$91,MATCH('1'!AE40, CB!$D$86:$D$91,1))+('1'!AE40- INDEX(CB!$D$86:$D$91,MATCH('1'!AE40,CB!$D$86:$D$91,1)))*( INDEX(CB!$C$86:$C$91,MATCH('1'!AE40, CB!$D$86:$D$91,1)+1)- INDEX(CB!$C$86:$C$91,MATCH('1'!AE40, CB!$D$86:$D$91,1)))/(INDEX(CB!$D$86:$D$91,MATCH('1'!AE40, CB!$D$86:$D$91,1)+1)- INDEX(CB!$D$86:$D$91,MATCH('1'!AE40,CB!$D$86:$D$91,1))),IF(AND('1'!AF40=CB!$A$92, '1'!AH40=CB!$B$92),INDEX(CB!$C$92:$C$97,MATCH('1'!AE40, CB!$D$92:$D$97,1))+('1'!AE40- INDEX(CB!$D$92:$D$97,MATCH('1'!AE40,CB!$D$92:$D$97,1)))*( INDEX(CB!$C$92:$C$97,MATCH('1'!AE40, CB!$D$92:$D$97,1)+1)- INDEX(CB!$C$92:$C$97,MATCH('1'!AE40, CB!$D$92:$D$97,1)))/(INDEX(CB!$D$92:$D$97,MATCH('1'!AE40, CB!$D$92:$D$97,1)+1)- INDEX(CB!$D$92:$D$97,MATCH('1'!AE40,CB!$D$92:$D$97,1))),IF(AND('1'!AF40=CB!$A$98, '1'!AH40=CB!$B$98),INDEX(CB!$C$98:$C$103,MATCH('1'!AE40, CB!$D$98:$D$103,1))+('1'!AE40- INDEX(CB!$D$98:$D$103,MATCH('1'!AE40,CB!$D$98:$D$103,1)))*( INDEX(CB!$C$98:$C$103,MATCH('1'!AE40, CB!$D$98:$D$103,1)+1)- INDEX(CB!$C$98:$C$103,MATCH('1'!AE40, CB!$D$98:$D$103,1)))/(INDEX(CB!$D$98:$D$103,MATCH('1'!AE40, CB!$D$98:$D$103,1)+1)- INDEX(CB!$D$98:$D$103,MATCH('1'!AE40,CB!$D$98:$D$103,1))),IF(AND('1'!AF40=CB!$A$104, '1'!AH40=CB!$B$104),INDEX(CB!$C$104:$C$109,MATCH('1'!AE40, CB!$D$104:$D$109,1))+('1'!AE40- INDEX(CB!$D$104:$D$109,MATCH('1'!AE40,CB!$D$104:$D$109,1)))*( INDEX(CB!$C$104:$C$109,MATCH('1'!AE40, CB!$D$104:$D$109,1)+1)- INDEX(CB!$C$104:$C$109,MATCH('1'!AE40, CB!$D$104:$D$109,1)))/(INDEX(CB!$D$104:$D$109,MATCH('1'!AE40, CB!$D$104:$D$109,1)+1)- INDEX(CB!$D$104:$D$109,MATCH('1'!AE40,CB!$D$104:$D$109,1))),0))))))))))))))))))</f>
        <v>#N/A</v>
      </c>
      <c r="AU40" s="33" t="e">
        <f>IF(AND('1'!AF40=CB!$A$2, '1'!AH40=CB!$B$2),INDEX(CB!$M$2:$M$7,MATCH('1'!AE40, CB!$D$2:$D$7,1))+('1'!AE40- INDEX(CB!$D$2:$D$7,MATCH('1'!AE40,CB!$D$2:$D$7,1)))*( INDEX(CB!$M$2:$M$7,MATCH('1'!AE40, CB!$D$2:$D$7,1)+1)- INDEX(CB!$M$2:$M$7,MATCH('1'!AE40, CB!$D$2:$D$7,1)))/( INDEX(CB!$D$2:$D$7,MATCH('1'!AE40, CB!$D$2:$D$7,1)+1)- INDEX(CB!$D$2:$D$7,MATCH('1'!AE40,CB!$D$2:$D$7,1))),IF(AND('1'!AF40=CB!$A$8, '1'!AH40=CB!$B$8),INDEX(CB!$M$8:$M$13,MATCH('1'!AE40, CB!$D$8:$D$13,1))+('1'!AE40- INDEX(CB!$D$8:$D$13,MATCH('1'!AE40,CB!$D$8:$D$13,1)))*( INDEX(CB!$M$8:$M$13,MATCH('1'!AE40, CB!$D$8:$D$13,1)+1)- INDEX(CB!$M$8:$M$13,MATCH('1'!AE40, CB!$D$8:$D$13,1)))/( INDEX(CB!$D$8:$D$13,MATCH('1'!AE40, CB!$D$8:$D$13,1)+1)- INDEX(CB!$D$8:$D$13,MATCH('1'!AE40,CB!$D$8:$D$13,1))),IF(AND('1'!AF40=CB!$A$14, '1'!AH40=CB!$B$14),INDEX(CB!$M$14:$M$19,MATCH('1'!AE40, CB!$D$14:$D$19,1))+('1'!AE40- INDEX(CB!$D$14:$D$19,MATCH('1'!AE40,CB!$D$14:$D$19,1)))*( INDEX(CB!$M$14:$M$19,MATCH('1'!AE40, CB!$D$14:$D$19,1)+1)- INDEX(CB!$M$14:$M$19,MATCH('1'!AE40, CB!$D$14:$D$19,1)))/( INDEX(CB!$D$14:$D$19,MATCH('1'!AE40, CB!$D$14:$D$19,1)+1)- INDEX(CB!$D$14:$D$19,MATCH('1'!AE40,CB!$D$14:$D$19,1))),IF(AND('1'!AF40=CB!$A$20, '1'!AH40=CB!$B$20),INDEX(CB!$M$20:$M$25,MATCH('1'!AE40, CB!$D$20:$D$25,1))+('1'!AE40- INDEX(CB!$D$20:$D$25,MATCH('1'!AE40,CB!$D$20:$D$25,1)))*( INDEX(CB!$M$20:$M$25,MATCH('1'!AE40, CB!$D$20:$D$25,1)+1)- INDEX(CB!$M$20:$M$25,MATCH('1'!AE40, CB!$D$20:$D$25,1)))/( INDEX(CB!$D$20:$D$25,MATCH('1'!AE40, CB!$D$20:$D$25,1)+1)- INDEX(CB!$D$20:$D$25,MATCH('1'!AE40,CB!$D$20:$D$25,1))),IF(AND('1'!AF40=CB!$A$26, '1'!AH40=CB!$B$26),INDEX(CB!$M$26:$M$31,MATCH('1'!AE40, CB!$D$26:$D$31,1))+('1'!AE40- INDEX(CB!$D$26:$D$31,MATCH('1'!AE40,CB!$D$26:$D$31,1)))*( INDEX(CB!$M$26:$M$31,MATCH('1'!AE40, CB!$D$26:$D$31,1)+1)- INDEX(CB!$M$26:$M$31,MATCH('1'!AE40, CB!$D$26:$D$31,1)))/( INDEX(CB!$D$26:$D$31,MATCH('1'!AE40, CB!$D$26:$D$31,1)+1)- INDEX(CB!$D$26:$D$31,MATCH('1'!AE40,CB!$D$26:$D$31,1))),IF(AND('1'!AF40=CB!$A$32, '1'!AH40=CB!$B$32),INDEX(CB!$M$32:$M$37,MATCH('1'!AE40, CB!$D$32:$D$37,1))+('1'!AE40- INDEX(CB!$D$32:$D$37,MATCH('1'!AE40,CB!$D$32:$D$37,1)))*( INDEX(CB!$M$32:$M$37,MATCH('1'!AE40, CB!$D$32:$D$37,1)+1)- INDEX(CB!$M$32:$M$37,MATCH('1'!AE40, CB!$D$32:$D$37,1)))/( INDEX(CB!$D$32:$D$37,MATCH('1'!AE40, CB!$D$32:$D$37,1)+1)- INDEX(CB!$D$32:$D$37,MATCH('1'!AE40,CB!$D$32:$D$37,1))),IF(AND('1'!AF40=CB!$A$38, '1'!AH40=CB!$B$38),INDEX(CB!$M$38:$M$43,MATCH('1'!AE40, CB!$D$38:$D$43,1))+('1'!AE40- INDEX(CB!$D$38:$D$43,MATCH('1'!AE40,CB!$D$38:$D$43,1)))*( INDEX(CB!$M$38:$M$43,MATCH('1'!AE40, CB!$D$38:$D$43,1)+1)- INDEX(CB!$M$38:$M$43,MATCH('1'!AE40, CB!$D$38:$D$43,1)))/( INDEX(CB!$D$38:$D$43,MATCH('1'!AE40, CB!$D$38:$D$43,1)+1)- INDEX(CB!$D$38:$D$43,MATCH('1'!AE40,CB!$D$38:$D$43,1))),IF(AND('1'!AF40=CB!$A$44, '1'!AH40=CB!$B$44),INDEX(CB!$M$44:$M$49,MATCH('1'!AE40, CB!$D$44:$D$49,1))+('1'!AE40- INDEX(CB!$D$44:$D$49,MATCH('1'!AE40,CB!$D$44:$D$49,1)))*( INDEX(CB!$M$44:$M$49,MATCH('1'!AE40, CB!$D$44:$D$49,1)+1)- INDEX(CB!$M$44:$M$49,MATCH('1'!AE40, CB!$D$44:$D$49,1)))/( INDEX(CB!$D$44:$D$49,MATCH('1'!AE40, CB!$D$44:$D$49,1)+1)- INDEX(CB!$D$44:$D$49,MATCH('1'!AE40,CB!$D$44:$D$49,1))),IF(AND('1'!AF40=CB!$A$50, '1'!AH40=CB!$B$50),INDEX(CB!$M$50:$M$55,MATCH('1'!AE40, CB!$D$50:$D$55,1))+('1'!AE40- INDEX(CB!$D$50:$D$55,MATCH('1'!AE40,CB!$D$50:$D$55,1)))*( INDEX(CB!$M$50:$M$55,MATCH('1'!AE40, CB!$D$50:$D$55,1)+1)- INDEX(CB!$M$50:$M$55,MATCH('1'!AE40, CB!$D$50:$D$55,1)))/( INDEX(CB!$D$50:$D$55,MATCH('1'!AE40, CB!$D$50:$D$55,1)+1)- INDEX(CB!$D$50:$D$55,MATCH('1'!AE40,CB!$D$50:$D$55,1))),IF(AND('1'!AF40=CB!$A$56, '1'!AH40=CB!$B$56),INDEX(CB!$M$56:$M$61,MATCH('1'!AE40, CB!$D$56:$D$61,1))+('1'!AE40- INDEX(CB!$D$56:$D$61,MATCH('1'!AE40,CB!$D$56:$D$61,1)))*( INDEX(CB!$M$56:$M$61,MATCH('1'!AE40, CB!$D$56:$D$61,1)+1)- INDEX(CB!$M$56:$M$61,MATCH('1'!AE40, CB!$D$56:$D$61,1)))/( INDEX(CB!$D$56:$D$61,MATCH('1'!AE40, CB!$D$56:$D$61,1)+1)- INDEX(CB!$D$56:$D$61,MATCH('1'!AE40,CB!$D$56:$D$61,1))),IF(AND('1'!AF40=CB!$A$62, '1'!AH40=CB!$B$62),INDEX(CB!$M$62:$M$67,MATCH('1'!AE40, CB!$D$62:$D$67,1))+('1'!AE40- INDEX(CB!$D$62:$D$67,MATCH('1'!AE40,CB!$D$62:$D$67,1)))*( INDEX(CB!$M$62:$M$67,MATCH('1'!AE40, CB!$D$62:$D$67,1)+1)- INDEX(CB!$M$62:$M$67,MATCH('1'!AE40, CB!$D$62:$D$67,1)))/( INDEX(CB!$D$62:$D$67,MATCH('1'!AE40, CB!$D$62:$D$67,1)+1)- INDEX(CB!$D$62:$D$67,MATCH('1'!AE40,CB!$D$62:$D$67,1))),IF(AND('1'!AF40=CB!$A$68, '1'!AH40=CB!$B$68),INDEX(CB!$M$68:$M$73,MATCH('1'!AE40, CB!$D$68:$D$73,1))+('1'!AE40- INDEX(CB!$D$68:$D$73,MATCH('1'!AE40,CB!$D$68:$D$73,1)))*( INDEX(CB!$M$68:$M$73,MATCH('1'!AE40, CB!$D$68:$D$73,1)+1)- INDEX(CB!$M$68:$M$73,MATCH('1'!AE40, CB!$D$68:$D$73,1)))/(INDEX(CB!$D$68:$D$73,MATCH('1'!AE40, CB!$D$68:$D$73,1)+1)- INDEX(CB!$D$68:$D$73,MATCH('1'!AE40,CB!$D$68:$D$73,1))),IF(AND('1'!AF40=CB!$A$74, '1'!AH40=CB!$B$74),INDEX(CB!$M$74:$M$79,MATCH('1'!AE40, CB!$D$74:$D$79,1))+('1'!AE40- INDEX(CB!$D$74:$D$79,MATCH('1'!AE40,CB!$D$74:$D$79,1)))*( INDEX(CB!$M$74:$M$79,MATCH('1'!AE40, CB!$D$74:$D$79,1)+1)- INDEX(CB!$M$74:$M$79,MATCH('1'!AE40, CB!$D$74:$D$79,1)))/(INDEX(CB!$D$74:$D$79,MATCH('1'!AE40, CB!$D$74:$D$79,1)+1)- INDEX(CB!$D$74:$D$79,MATCH('1'!AE40,CB!$D$74:$D$79,1))),IF(AND('1'!AF40=CB!$A$80, '1'!AH40=CB!$B$80),INDEX(CB!$M$80:$M$85,MATCH('1'!AE40, CB!$D$80:$D$85,1))+('1'!AE40- INDEX(CB!$D$80:$D$85,MATCH('1'!AE40,CB!$D$80:$D$85,1)))*( INDEX(CB!$M$80:$M$85,MATCH('1'!AE40, CB!$D$80:$D$85,1)+1)- INDEX(CB!$M$80:$M$85,MATCH('1'!AE40, CB!$D$80:$D$85,1)))/(INDEX(CB!$D$80:$D$85,MATCH('1'!AE40, CB!$D$80:$D$85,1)+1)- INDEX(CB!$D$80:$D$85,MATCH('1'!AE40,CB!$D$80:$D$85,1))),IF(AND('1'!AF40=CB!$A$86, '1'!AH40=CB!$B$86),INDEX(CB!$M$86:$M$91,MATCH('1'!AE40, CB!$D$86:$D$91,1))+('1'!AE40- INDEX(CB!$D$86:$D$91,MATCH('1'!AE40,CB!$D$86:$D$91,1)))*( INDEX(CB!$M$86:$M$91,MATCH('1'!AE40, CB!$D$86:$D$91,1)+1)- INDEX(CB!$M$86:$M$91,MATCH('1'!AE40, CB!$D$86:$D$91,1)))/(INDEX(CB!$D$86:$D$91,MATCH('1'!AE40, CB!$D$86:$D$91,1)+1)- INDEX(CB!$D$86:$D$91,MATCH('1'!AE40,CB!$D$86:$D$91,1))),IF(AND('1'!AF40=CB!$A$92, '1'!AH40=CB!$B$92),INDEX(CB!$M$92:$M$97,MATCH('1'!AE40, CB!$D$92:$D$97,1))+('1'!AE40- INDEX(CB!$D$92:$D$97,MATCH('1'!AE40,CB!$D$92:$D$97,1)))*( INDEX(CB!$M$92:$M$97,MATCH('1'!AE40, CB!$D$92:$D$97,1)+1)- INDEX(CB!$M$92:$M$97,MATCH('1'!AE40, CB!$D$92:$D$97,1)))/(INDEX(CB!$D$92:$D$97,MATCH('1'!AE40, CB!$D$92:$D$97,1)+1)- INDEX(CB!$D$92:$D$97,MATCH('1'!AE40,CB!$D$92:$D$97,1))),IF(AND('1'!AF40=CB!$A$98, '1'!AH40=CB!$B$98),INDEX(CB!$M$98:$M$103,MATCH('1'!AE40, CB!$D$98:$D$103,1))+('1'!AE40- INDEX(CB!$D$98:$D$103,MATCH('1'!AE40,CB!$D$98:$D$103,1)))*( INDEX(CB!$M$98:$M$103,MATCH('1'!AE40, CB!$D$98:$D$103,1)+1)- INDEX(CB!$M$98:$M$103,MATCH('1'!AE40, CB!$D$98:$D$103,1)))/(INDEX(CB!$D$98:$D$103,MATCH('1'!AE40, CB!$D$98:$D$103,1)+1)- INDEX(CB!$D$98:$D$103,MATCH('1'!AE40,CB!$D$98:$D$103,1))),IF(AND('1'!AF40=CB!$A$104, '1'!AH40=CB!$B$104),INDEX(CB!$M$104:$M$109,MATCH('1'!AE40, CB!$D$104:$D$109,1))+('1'!AE40- INDEX(CB!$D$104:$D$109,MATCH('1'!AE40,CB!$D$104:$D$109,1)))*( INDEX(CB!$M$104:$M$109,MATCH('1'!AE40, CB!$D$104:$D$109,1)+1)- INDEX(CB!$M$104:$M$109,MATCH('1'!AE40, CB!$D$104:$D$109,1)))/(INDEX(CB!$D$104:$D$109,MATCH('1'!AE40, CB!$D$104:$D$109,1)+1)- INDEX(CB!$D$104:$D$109,MATCH('1'!AE40,CB!$D$104:$D$109,1))),0))))))))))))))))))</f>
        <v>#N/A</v>
      </c>
      <c r="AV40" s="33" t="e">
        <f>IF(AND('1'!AF40=CB!$A$2, '1'!AH40=CB!$B$2),INDEX(CB!$G$2:$G$7,MATCH('1'!AE40, CB!$D$2:$D$7,1))+('1'!AE40- INDEX(CB!$D$2:$D$7,MATCH('1'!AE40,CB!$D$2:$D$7,1)))*( INDEX(CB!$G$2:$G$7,MATCH('1'!AE40, CB!$D$2:$D$7,1)+1)- INDEX(CB!$G$2:$G$7,MATCH('1'!AE40, CB!$D$2:$D$7,1)))/( INDEX(CB!$D$2:$D$7,MATCH('1'!AE40, CB!$D$2:$D$7,1)+1)- INDEX(CB!$D$2:$D$7,MATCH('1'!AE40,CB!$D$2:$D$7,1))),IF(AND('1'!AF40=CB!$A$8, '1'!AH40=CB!$B$8),INDEX(CB!$G$8:$G$13,MATCH('1'!AE40, CB!$D$8:$D$13,1))+('1'!AE40- INDEX(CB!$D$8:$D$13,MATCH('1'!AE40,CB!$D$8:$D$13,1)))*( INDEX(CB!$G$8:$G$13,MATCH('1'!AE40, CB!$D$8:$D$13,1)+1)- INDEX(CB!$G$8:$G$13,MATCH('1'!AE40, CB!$D$8:$D$13,1)))/( INDEX(CB!$D$8:$D$13,MATCH('1'!AE40, CB!$D$8:$D$13,1)+1)- INDEX(CB!$D$8:$D$13,MATCH('1'!AE40,CB!$D$8:$D$13,1))),IF(AND('1'!AF40=CB!$A$14, '1'!AH40=CB!$B$14),INDEX(CB!$G$14:$G$19,MATCH('1'!AE40, CB!$D$14:$D$19,1))+('1'!AE40- INDEX(CB!$D$14:$D$19,MATCH('1'!AE40,CB!$D$14:$D$19,1)))*( INDEX(CB!$G$14:$G$19,MATCH('1'!AE40, CB!$D$14:$D$19,1)+1)- INDEX(CB!$G$14:$G$19,MATCH('1'!AE40, CB!$D$14:$D$19,1)))/( INDEX(CB!$D$14:$D$19,MATCH('1'!AE40, CB!$D$14:$D$19,1)+1)- INDEX(CB!$D$14:$D$19,MATCH('1'!AE40,CB!$D$14:$D$19,1))),IF(AND('1'!AF40=CB!$A$20, '1'!AH40=CB!$B$20),INDEX(CB!$G$20:$G$25,MATCH('1'!AE40, CB!$D$20:$D$25,1))+('1'!AE40- INDEX(CB!$D$20:$D$25,MATCH('1'!AE40,CB!$D$20:$D$25,1)))*( INDEX(CB!$G$20:$G$25,MATCH('1'!AE40, CB!$D$20:$D$25,1)+1)- INDEX(CB!$G$20:$G$25,MATCH('1'!AE40, CB!$D$20:$D$25,1)))/( INDEX(CB!$D$20:$D$25,MATCH('1'!AE40, CB!$D$20:$D$25,1)+1)- INDEX(CB!$D$20:$D$25,MATCH('1'!AE40,CB!$D$20:$D$25,1))),IF(AND('1'!AF40=CB!$A$26, '1'!AH40=CB!$B$26),INDEX(CB!$G$26:$G$31,MATCH('1'!AE40, CB!$D$26:$D$31,1))+('1'!AE40- INDEX(CB!$D$26:$D$31,MATCH('1'!AE40,CB!$D$26:$D$31,1)))*( INDEX(CB!$G$26:$G$31,MATCH('1'!AE40, CB!$D$26:$D$31,1)+1)- INDEX(CB!$G$26:$G$31,MATCH('1'!AE40, CB!$D$26:$D$31,1)))/( INDEX(CB!$D$26:$D$31,MATCH('1'!AE40, CB!$D$26:$D$31,1)+1)- INDEX(CB!$D$26:$D$31,MATCH('1'!AE40,CB!$D$26:$D$31,1))),IF(AND('1'!AF40=CB!$A$32, '1'!AH40=CB!$B$32),INDEX(CB!$G$32:$G$37,MATCH('1'!AE40, CB!$D$32:$D$37,1))+('1'!AE40- INDEX(CB!$D$32:$D$37,MATCH('1'!AE40,CB!$D$32:$D$37,1)))*( INDEX(CB!$G$32:$G$37,MATCH('1'!AE40, CB!$D$32:$D$37,1)+1)- INDEX(CB!$G$32:$G$37,MATCH('1'!AE40, CB!$D$32:$D$37,1)))/( INDEX(CB!$D$32:$D$37,MATCH('1'!AE40, CB!$D$32:$D$37,1)+1)- INDEX(CB!$D$32:$D$37,MATCH('1'!AE40,CB!$D$32:$D$37,1))),IF(AND('1'!AF40=CB!$A$38, '1'!AH40=CB!$B$38),INDEX(CB!$G$38:$G$43,MATCH('1'!AE40, CB!$D$38:$D$43,1))+('1'!AE40- INDEX(CB!$D$38:$D$43,MATCH('1'!AE40,CB!$D$38:$D$43,1)))*( INDEX(CB!$G$38:$G$43,MATCH('1'!AE40, CB!$D$38:$D$43,1)+1)- INDEX(CB!$G$38:$G$43,MATCH('1'!AE40, CB!$D$38:$D$43,1)))/( INDEX(CB!$D$38:$D$43,MATCH('1'!AE40, CB!$D$38:$D$43,1)+1)- INDEX(CB!$D$38:$D$43,MATCH('1'!AE40,CB!$D$38:$D$43,1))),IF(AND('1'!AF40=CB!$A$44, '1'!AH40=CB!$B$44),INDEX(CB!$G$44:$G$49,MATCH('1'!AE40, CB!$D$44:$D$49,1))+('1'!AE40- INDEX(CB!$D$44:$D$49,MATCH('1'!AE40,CB!$D$44:$D$49,1)))*( INDEX(CB!$G$44:$G$49,MATCH('1'!AE40, CB!$D$44:$D$49,1)+1)- INDEX(CB!$G$44:$G$49,MATCH('1'!AE40, CB!$D$44:$D$49,1)))/( INDEX(CB!$D$44:$D$49,MATCH('1'!AE40, CB!$D$44:$D$49,1)+1)- INDEX(CB!$D$44:$D$49,MATCH('1'!AE40,CB!$D$44:$D$49,1))),IF(AND('1'!AF40=CB!$A$50, '1'!AH40=CB!$B$50),INDEX(CB!$G$50:$G$55,MATCH('1'!AE40, CB!$D$50:$D$55,1))+('1'!AE40- INDEX(CB!$D$50:$D$55,MATCH('1'!AE40,CB!$D$50:$D$55,1)))*( INDEX(CB!$G$50:$G$55,MATCH('1'!AE40, CB!$D$50:$D$55,1)+1)- INDEX(CB!$G$50:$G$55,MATCH('1'!AE40, CB!$D$50:$D$55,1)))/( INDEX(CB!$D$50:$D$55,MATCH('1'!AE40, CB!$D$50:$D$55,1)+1)- INDEX(CB!$D$50:$D$55,MATCH('1'!AE40,CB!$D$50:$D$55,1))),IF(AND('1'!AF40=CB!$A$56, '1'!AH40=CB!$B$56),INDEX(CB!$G$56:$G$61,MATCH('1'!AE40, CB!$D$56:$D$61,1))+('1'!AE40- INDEX(CB!$D$56:$D$61,MATCH('1'!AE40,CB!$D$56:$D$61,1)))*( INDEX(CB!$G$56:$G$61,MATCH('1'!AE40, CB!$D$56:$D$61,1)+1)- INDEX(CB!$G$56:$G$61,MATCH('1'!AE40, CB!$D$56:$D$61,1)))/( INDEX(CB!$D$56:$D$61,MATCH('1'!AE40, CB!$D$56:$D$61,1)+1)- INDEX(CB!$D$56:$D$61,MATCH('1'!AE40,CB!$D$56:$D$61,1))),IF(AND('1'!AF40=CB!$A$62, '1'!AH40=CB!$B$62),INDEX(CB!$G$62:$G$67,MATCH('1'!AE40, CB!$D$62:$D$67,1))+('1'!AE40- INDEX(CB!$D$62:$D$67,MATCH('1'!AE40,CB!$D$62:$D$67,1)))*( INDEX(CB!$G$62:$G$67,MATCH('1'!AE40, CB!$D$62:$D$67,1)+1)- INDEX(CB!$G$62:$G$67,MATCH('1'!AE40, CB!$D$62:$D$67,1)))/( INDEX(CB!$D$62:$D$67,MATCH('1'!AE40, CB!$D$62:$D$67,1)+1)- INDEX(CB!$D$62:$D$67,MATCH('1'!AE40,CB!$D$62:$D$67,1))),IF(AND('1'!AF40=CB!$A$68, '1'!AH40=CB!$B$68),INDEX(CB!$G$68:$G$73,MATCH('1'!AE40, CB!$D$68:$D$73,1))+('1'!AE40- INDEX(CB!$D$68:$D$73,MATCH('1'!AE40,CB!$D$68:$D$73,1)))*( INDEX(CB!$G$68:$G$73,MATCH('1'!AE40, CB!$D$68:$D$73,1)+1)- INDEX(CB!$G$68:$G$73,MATCH('1'!AE40, CB!$D$68:$D$73,1)))/(INDEX(CB!$D$68:$D$73,MATCH('1'!AE40, CB!$D$68:$D$73,1)+1)- INDEX(CB!$D$68:$D$73,MATCH('1'!AE40,CB!$D$68:$D$73,1))),IF(AND('1'!AF40=CB!$A$74, '1'!AH40=CB!$B$74),INDEX(CB!$G$74:$G$79,MATCH('1'!AE40, CB!$D$74:$D$79,1))+('1'!AE40- INDEX(CB!$D$74:$D$79,MATCH('1'!AE40,CB!$D$74:$D$79,1)))*( INDEX(CB!$G$74:$G$79,MATCH('1'!AE40, CB!$D$74:$D$79,1)+1)- INDEX(CB!$G$74:$G$79,MATCH('1'!AE40, CB!$D$74:$D$79,1)))/(INDEX(CB!$D$74:$D$79,MATCH('1'!AE40, CB!$D$74:$D$79,1)+1)- INDEX(CB!$D$74:$D$79,MATCH('1'!AE40,CB!$D$74:$D$79,1))),IF(AND('1'!AF40=CB!$A$80, '1'!AH40=CB!$B$80),INDEX(CB!$G$80:$G$85,MATCH('1'!AE40, CB!$D$80:$D$85,1))+('1'!AE40- INDEX(CB!$D$80:$D$85,MATCH('1'!AE40,CB!$D$80:$D$85,1)))*( INDEX(CB!$G$80:$G$85,MATCH('1'!AE40, CB!$D$80:$D$85,1)+1)- INDEX(CB!$G$80:$G$85,MATCH('1'!AE40, CB!$D$80:$D$85,1)))/(INDEX(CB!$D$80:$D$85,MATCH('1'!AE40, CB!$D$80:$D$85,1)+1)- INDEX(CB!$D$80:$D$85,MATCH('1'!AE40,CB!$D$80:$D$85,1))),IF(AND('1'!AF40=CB!$A$86, '1'!AH40=CB!$B$86),INDEX(CB!$G$86:$G$91,MATCH('1'!AE40, CB!$D$86:$D$91,1))+('1'!AE40- INDEX(CB!$D$86:$D$91,MATCH('1'!AE40,CB!$D$86:$D$91,1)))*( INDEX(CB!$G$86:$G$91,MATCH('1'!AE40, CB!$D$86:$D$91,1)+1)- INDEX(CB!$G$86:$G$91,MATCH('1'!AE40, CB!$D$86:$D$91,1)))/(INDEX(CB!$D$86:$D$91,MATCH('1'!AE40, CB!$D$86:$D$91,1)+1)- INDEX(CB!$D$86:$D$91,MATCH('1'!AE40,CB!$D$86:$D$91,1))),IF(AND('1'!AF40=CB!$A$92, '1'!AH40=CB!$B$92),INDEX(CB!$G$92:$G$97,MATCH('1'!AE40, CB!$D$92:$D$97,1))+('1'!AE40- INDEX(CB!$D$92:$D$97,MATCH('1'!AE40,CB!$D$92:$D$97,1)))*( INDEX(CB!$G$92:$G$97,MATCH('1'!AE40, CB!$D$92:$D$97,1)+1)- INDEX(CB!$G$92:$G$97,MATCH('1'!AE40, CB!$D$92:$D$97,1)))/(INDEX(CB!$D$92:$D$97,MATCH('1'!AE40, CB!$D$92:$D$97,1)+1)- INDEX(CB!$D$92:$D$97,MATCH('1'!AE40,CB!$D$92:$D$97,1))),IF(AND('1'!AF40=CB!$A$98, '1'!AH40=CB!$B$98),INDEX(CB!$G$98:$G$103,MATCH('1'!AE40, CB!$D$98:$D$103,1))+('1'!AE40- INDEX(CB!$D$98:$D$103,MATCH('1'!AE40,CB!$D$98:$D$103,1)))*( INDEX(CB!$G$98:$G$103,MATCH('1'!AE40, CB!$D$98:$D$103,1)+1)- INDEX(CB!$G$98:$G$103,MATCH('1'!AE40, CB!$D$98:$D$103,1)))/(INDEX(CB!$D$98:$D$103,MATCH('1'!AE40, CB!$D$98:$D$103,1)+1)- INDEX(CB!$D$98:$D$103,MATCH('1'!AE40,CB!$D$98:$D$103,1))),IF(AND('1'!AF40=CB!$A$104, '1'!AH40=CB!$B$104),INDEX(CB!$G$104:$G$109,MATCH('1'!AE40, CB!$D$104:$D$109,1))+('1'!AE40- INDEX(CB!$D$104:$D$109,MATCH('1'!AE40,CB!$D$104:$D$109,1)))*( INDEX(CB!$G$104:$G$109,MATCH('1'!AE40, CB!$D$104:$D$109,1)+1)- INDEX(CB!$G$104:$G$109,MATCH('1'!AE40, CB!$D$104:$D$109,1)))/(INDEX(CB!$D$104:$D$109,MATCH('1'!AE40, CB!$D$104:$D$109,1)+1)- INDEX(CB!$D$104:$D$109,MATCH('1'!AE40,CB!$D$104:$D$109,1))),0))))))))))))))))))</f>
        <v>#N/A</v>
      </c>
      <c r="AW40" s="33" t="e">
        <f>IF(AND('1'!AF40=CB!$A$2, '1'!AH40=CB!$B$2),INDEX(CB!$F$2:$F$7,MATCH('1'!AE40, CB!$D$2:$D$7,1))+('1'!AE40- INDEX(CB!$D$2:$D$7,MATCH('1'!AE40,CB!$D$2:$D$7,1)))*( INDEX(CB!$F$2:$F$7,MATCH('1'!AE40, CB!$D$2:$D$7,1)+1)- INDEX(CB!$F$2:$F$7,MATCH('1'!AE40, CB!$D$2:$D$7,1)))/( INDEX(CB!$D$2:$D$7,MATCH('1'!AE40, CB!$D$2:$D$7,1)+1)- INDEX(CB!$D$2:$D$7,MATCH('1'!AE40,CB!$D$2:$D$7,1))),IF(AND('1'!AF40=CB!$A$8, '1'!AH40=CB!$B$8),INDEX(CB!$F$8:$F$13,MATCH('1'!AE40, CB!$D$8:$D$13,1))+('1'!AE40- INDEX(CB!$D$8:$D$13,MATCH('1'!AE40,CB!$D$8:$D$13,1)))*( INDEX(CB!$F$8:$F$13,MATCH('1'!AE40, CB!$D$8:$D$13,1)+1)- INDEX(CB!$F$8:$F$13,MATCH('1'!AE40, CB!$D$8:$D$13,1)))/( INDEX(CB!$D$8:$D$13,MATCH('1'!AE40, CB!$D$8:$D$13,1)+1)- INDEX(CB!$D$8:$D$13,MATCH('1'!AE40,CB!$D$8:$D$13,1))),IF(AND('1'!AF40=CB!$A$14, '1'!AH40=CB!$B$14),INDEX(CB!$F$14:$F$19,MATCH('1'!AE40, CB!$D$14:$D$19,1))+('1'!AE40- INDEX(CB!$D$14:$D$19,MATCH('1'!AE40,CB!$D$14:$D$19,1)))*( INDEX(CB!$F$14:$F$19,MATCH('1'!AE40, CB!$D$14:$D$19,1)+1)- INDEX(CB!$F$14:$F$19,MATCH('1'!AE40, CB!$D$14:$D$19,1)))/( INDEX(CB!$D$14:$D$19,MATCH('1'!AE40, CB!$D$14:$D$19,1)+1)- INDEX(CB!$D$14:$D$19,MATCH('1'!AE40,CB!$D$14:$D$19,1))),IF(AND('1'!AF40=CB!$A$20, '1'!AH40=CB!$B$20),INDEX(CB!$F$20:$F$25,MATCH('1'!AE40, CB!$D$20:$D$25,1))+('1'!AE40- INDEX(CB!$D$20:$D$25,MATCH('1'!AE40,CB!$D$20:$D$25,1)))*( INDEX(CB!$F$20:$F$25,MATCH('1'!AE40, CB!$D$20:$D$25,1)+1)- INDEX(CB!$F$20:$F$25,MATCH('1'!AE40, CB!$D$20:$D$25,1)))/( INDEX(CB!$D$20:$D$25,MATCH('1'!AE40, CB!$D$20:$D$25,1)+1)- INDEX(CB!$D$20:$D$25,MATCH('1'!AE40,CB!$D$20:$D$25,1))),IF(AND('1'!AF40=CB!$A$26, '1'!AH40=CB!$B$26),INDEX(CB!$F$26:$F$31,MATCH('1'!AE40, CB!$D$26:$D$31,1))+('1'!AE40- INDEX(CB!$D$26:$D$31,MATCH('1'!AE40,CB!$D$26:$D$31,1)))*( INDEX(CB!$F$26:$F$31,MATCH('1'!AE40, CB!$D$26:$D$31,1)+1)- INDEX(CB!$F$26:$F$31,MATCH('1'!AE40, CB!$D$26:$D$31,1)))/( INDEX(CB!$D$26:$D$31,MATCH('1'!AE40, CB!$D$26:$D$31,1)+1)- INDEX(CB!$D$26:$D$31,MATCH('1'!AE40,CB!$D$26:$D$31,1))),IF(AND('1'!AF40=CB!$A$32, '1'!AH40=CB!$B$32),INDEX(CB!$F$32:$F$37,MATCH('1'!AE40, CB!$D$32:$D$37,1))+('1'!AE40- INDEX(CB!$D$32:$D$37,MATCH('1'!AE40,CB!$D$32:$D$37,1)))*( INDEX(CB!$F$32:$F$37,MATCH('1'!AE40, CB!$D$32:$D$37,1)+1)- INDEX(CB!$F$32:$F$37,MATCH('1'!AE40, CB!$D$32:$D$37,1)))/( INDEX(CB!$D$32:$D$37,MATCH('1'!AE40, CB!$D$32:$D$37,1)+1)- INDEX(CB!$D$32:$D$37,MATCH('1'!AE40,CB!$D$32:$D$37,1))),IF(AND('1'!AF40=CB!$A$38, '1'!AH40=CB!$B$38),INDEX(CB!$F$38:$F$43,MATCH('1'!AE40, CB!$D$38:$D$43,1))+('1'!AE40- INDEX(CB!$D$38:$D$43,MATCH('1'!AE40,CB!$D$38:$D$43,1)))*( INDEX(CB!$F$38:$F$43,MATCH('1'!AE40, CB!$D$38:$D$43,1)+1)- INDEX(CB!$F$38:$F$43,MATCH('1'!AE40, CB!$D$38:$D$43,1)))/( INDEX(CB!$D$38:$D$43,MATCH('1'!AE40, CB!$D$38:$D$43,1)+1)- INDEX(CB!$D$38:$D$43,MATCH('1'!AE40,CB!$D$38:$D$43,1))),IF(AND('1'!AF40=CB!$A$44, '1'!AH40=CB!$B$44),INDEX(CB!$F$44:$F$49,MATCH('1'!AE40, CB!$D$44:$D$49,1))+('1'!AE40- INDEX(CB!$D$44:$D$49,MATCH('1'!AE40,CB!$D$44:$D$49,1)))*( INDEX(CB!$F$44:$F$49,MATCH('1'!AE40, CB!$D$44:$D$49,1)+1)- INDEX(CB!$F$44:$F$49,MATCH('1'!AE40, CB!$D$44:$D$49,1)))/( INDEX(CB!$D$44:$D$49,MATCH('1'!AE40, CB!$D$44:$D$49,1)+1)- INDEX(CB!$D$44:$D$49,MATCH('1'!AE40,CB!$D$44:$D$49,1))),IF(AND('1'!AF40=CB!$A$50, '1'!AH40=CB!$B$50),INDEX(CB!$F$50:$F$55,MATCH('1'!AE40, CB!$D$50:$D$55,1))+('1'!AE40- INDEX(CB!$D$50:$D$55,MATCH('1'!AE40,CB!$D$50:$D$55,1)))*( INDEX(CB!$F$50:$F$55,MATCH('1'!AE40, CB!$D$50:$D$55,1)+1)- INDEX(CB!$F$50:$F$55,MATCH('1'!AE40, CB!$D$50:$D$55,1)))/( INDEX(CB!$D$50:$D$55,MATCH('1'!AE40, CB!$D$50:$D$55,1)+1)- INDEX(CB!$D$50:$D$55,MATCH('1'!AE40,CB!$D$50:$D$55,1))),IF(AND('1'!AF40=CB!$A$56, '1'!AH40=CB!$B$56),INDEX(CB!$F$56:$F$61,MATCH('1'!AE40, CB!$D$56:$D$61,1))+('1'!AE40- INDEX(CB!$D$56:$D$61,MATCH('1'!AE40,CB!$D$56:$D$61,1)))*( INDEX(CB!$F$56:$F$61,MATCH('1'!AE40, CB!$D$56:$D$61,1)+1)- INDEX(CB!$F$56:$F$61,MATCH('1'!AE40, CB!$D$56:$D$61,1)))/( INDEX(CB!$D$56:$D$61,MATCH('1'!AE40, CB!$D$56:$D$61,1)+1)- INDEX(CB!$D$56:$D$61,MATCH('1'!AE40,CB!$D$56:$D$61,1))),IF(AND('1'!AF40=CB!$A$62, '1'!AH40=CB!$B$62),INDEX(CB!$F$62:$F$67,MATCH('1'!AE40, CB!$D$62:$D$67,1))+('1'!AE40- INDEX(CB!$D$62:$D$67,MATCH('1'!AE40,CB!$D$62:$D$67,1)))*( INDEX(CB!$F$62:$F$67,MATCH('1'!AE40, CB!$D$62:$D$67,1)+1)- INDEX(CB!$F$62:$F$67,MATCH('1'!AE40, CB!$D$62:$D$67,1)))/( INDEX(CB!$D$62:$D$67,MATCH('1'!AE40, CB!$D$62:$D$67,1)+1)- INDEX(CB!$D$62:$D$67,MATCH('1'!AE40,CB!$D$62:$D$67,1))),IF(AND('1'!AF40=CB!$A$68, '1'!AH40=CB!$B$68),INDEX(CB!$F$68:$F$73,MATCH('1'!AE40, CB!$D$68:$D$73,1))+('1'!AE40- INDEX(CB!$D$68:$D$73,MATCH('1'!AE40,CB!$D$68:$D$73,1)))*( INDEX(CB!$F$68:$F$73,MATCH('1'!AE40, CB!$D$68:$D$73,1)+1)- INDEX(CB!$F$68:$F$73,MATCH('1'!AE40, CB!$D$68:$D$73,1)))/(INDEX(CB!$D$68:$D$73,MATCH('1'!AE40, CB!$D$68:$D$73,1)+1)- INDEX(CB!$D$68:$D$73,MATCH('1'!AE40,CB!$D$68:$D$73,1))),IF(AND('1'!AF40=CB!$A$74, '1'!AH40=CB!$B$74),INDEX(CB!$F$74:$F$79,MATCH('1'!AE40, CB!$D$74:$D$79,1))+('1'!AE40- INDEX(CB!$D$74:$D$79,MATCH('1'!AE40,CB!$D$74:$D$79,1)))*( INDEX(CB!$F$74:$F$79,MATCH('1'!AE40, CB!$D$74:$D$79,1)+1)- INDEX(CB!$F$74:$F$79,MATCH('1'!AE40, CB!$D$74:$D$79,1)))/(INDEX(CB!$D$74:$D$79,MATCH('1'!AE40, CB!$D$74:$D$79,1)+1)- INDEX(CB!$D$74:$D$79,MATCH('1'!AE40,CB!$D$74:$D$79,1))),IF(AND('1'!AF40=CB!$A$80, '1'!AH40=CB!$B$80),INDEX(CB!$F$80:$F$85,MATCH('1'!AE40, CB!$D$80:$D$85,1))+('1'!AE40- INDEX(CB!$D$80:$D$85,MATCH('1'!AE40,CB!$D$80:$D$85,1)))*( INDEX(CB!$F$80:$F$85,MATCH('1'!AE40, CB!$D$80:$D$85,1)+1)- INDEX(CB!$F$80:$F$85,MATCH('1'!AE40, CB!$D$80:$D$85,1)))/(INDEX(CB!$D$80:$D$85,MATCH('1'!AE40, CB!$D$80:$D$85,1)+1)- INDEX(CB!$D$80:$D$85,MATCH('1'!AE40,CB!$D$80:$D$85,1))),IF(AND('1'!AF40=CB!$A$86, '1'!AH40=CB!$B$86),INDEX(CB!$F$86:$F$91,MATCH('1'!AE40, CB!$D$86:$D$91,1))+('1'!AE40- INDEX(CB!$D$86:$D$91,MATCH('1'!AE40,CB!$D$86:$D$91,1)))*( INDEX(CB!$F$86:$F$91,MATCH('1'!AE40, CB!$D$86:$D$91,1)+1)- INDEX(CB!$F$86:$F$91,MATCH('1'!AE40, CB!$D$86:$D$91,1)))/(INDEX(CB!$D$86:$D$91,MATCH('1'!AE40, CB!$D$86:$D$91,1)+1)- INDEX(CB!$D$86:$D$91,MATCH('1'!AE40,CB!$D$86:$D$91,1))),IF(AND('1'!AF40=CB!$A$92, '1'!AH40=CB!$B$92),INDEX(CB!$F$92:$F$97,MATCH('1'!AE40, CB!$D$92:$D$97,1))+('1'!AE40- INDEX(CB!$D$92:$D$97,MATCH('1'!AE40,CB!$D$92:$D$97,1)))*( INDEX(CB!$F$92:$F$97,MATCH('1'!AE40, CB!$D$92:$D$97,1)+1)- INDEX(CB!$F$92:$F$97,MATCH('1'!AE40, CB!$D$92:$D$97,1)))/(INDEX(CB!$D$92:$D$97,MATCH('1'!AE40, CB!$D$92:$D$97,1)+1)- INDEX(CB!$D$92:$D$97,MATCH('1'!AE40,CB!$D$92:$D$97,1))),IF(AND('1'!AF40=CB!$A$98, '1'!AH40=CB!$B$98),INDEX(CB!$F$98:$F$103,MATCH('1'!AE40, CB!$D$98:$D$103,1))+('1'!AE40- INDEX(CB!$D$98:$D$103,MATCH('1'!AE40,CB!$D$98:$D$103,1)))*( INDEX(CB!$F$98:$F$103,MATCH('1'!AE40, CB!$D$98:$D$103,1)+1)- INDEX(CB!$F$98:$F$103,MATCH('1'!AE40, CB!$D$98:$D$103,1)))/(INDEX(CB!$D$98:$D$103,MATCH('1'!AE40, CB!$D$98:$D$103,1)+1)- INDEX(CB!$D$98:$D$103,MATCH('1'!AE40,CB!$D$98:$D$103,1))),IF(AND('1'!AF40=CB!$A$104, '1'!AH40=CB!$B$104),INDEX(CB!$F$104:$F$109,MATCH('1'!AE40, CB!$D$104:$D$109,1))+('1'!AE40- INDEX(CB!$D$104:$D$109,MATCH('1'!AE40,CB!$D$104:$D$109,1)))*( INDEX(CB!$F$104:$F$109,MATCH('1'!AE40, CB!$D$104:$D$109,1)+1)- INDEX(CB!$F$104:$F$109,MATCH('1'!AE40, CB!$D$104:$D$109,1)))/(INDEX(CB!$D$104:$D$109,MATCH('1'!AE40, CB!$D$104:$D$109,1)+1)- INDEX(CB!$D$104:$D$109,MATCH('1'!AE40,CB!$D$104:$D$109,1))),0))))))))))))))))))</f>
        <v>#N/A</v>
      </c>
      <c r="AX40" s="33" t="e">
        <f>IF(AND('1'!AF40=CB!$A$2, '1'!AH40=CB!$B$2),INDEX(CB!$E$2:$E$7,MATCH('1'!AE40, CB!$D$2:$D$7,1))+('1'!AE40- INDEX(CB!$D$2:$D$7,MATCH('1'!AE40,CB!$D$2:$D$7,1)))*( INDEX(CB!$E$2:$E$7,MATCH('1'!AE40, CB!$D$2:$D$7,1)+1)- INDEX(CB!$E$2:$E$7,MATCH('1'!AE40, CB!$D$2:$D$7,1)))/( INDEX(CB!$D$2:$D$7,MATCH('1'!AE40, CB!$D$2:$D$7,1)+1)- INDEX(CB!$D$2:$D$7,MATCH('1'!AE40,CB!$D$2:$D$7,1))),IF(AND('1'!AF40=CB!$A$8, '1'!AH40=CB!$B$8),INDEX(CB!$E$8:$E$13,MATCH('1'!AE40, CB!$D$8:$D$13,1))+('1'!AE40- INDEX(CB!$D$8:$D$13,MATCH('1'!AE40,CB!$D$8:$D$13,1)))*( INDEX(CB!$E$8:$E$13,MATCH('1'!AE40, CB!$D$8:$D$13,1)+1)- INDEX(CB!$E$8:$E$13,MATCH('1'!AE40, CB!$D$8:$D$13,1)))/( INDEX(CB!$D$8:$D$13,MATCH('1'!AE40, CB!$D$8:$D$13,1)+1)- INDEX(CB!$D$8:$D$13,MATCH('1'!AE40,CB!$D$8:$D$13,1))),IF(AND('1'!AF40=CB!$A$14, '1'!AH40=CB!$B$14),INDEX(CB!$E$14:$E$19,MATCH('1'!AE40, CB!$D$14:$D$19,1))+('1'!AE40- INDEX(CB!$D$14:$D$19,MATCH('1'!AE40,CB!$D$14:$D$19,1)))*( INDEX(CB!$E$14:$E$19,MATCH('1'!AE40, CB!$D$14:$D$19,1)+1)- INDEX(CB!$E$14:$E$19,MATCH('1'!AE40, CB!$D$14:$D$19,1)))/( INDEX(CB!$D$14:$D$19,MATCH('1'!AE40, CB!$D$14:$D$19,1)+1)- INDEX(CB!$D$14:$D$19,MATCH('1'!AE40,CB!$D$14:$D$19,1))),IF(AND('1'!AF40=CB!$A$20, '1'!AH40=CB!$B$20),INDEX(CB!$E$20:$E$25,MATCH('1'!AE40, CB!$D$20:$D$25,1))+('1'!AE40- INDEX(CB!$D$20:$D$25,MATCH('1'!AE40,CB!$D$20:$D$25,1)))*( INDEX(CB!$E$20:$E$25,MATCH('1'!AE40, CB!$D$20:$D$25,1)+1)- INDEX(CB!$E$20:$E$25,MATCH('1'!AE40, CB!$D$20:$D$25,1)))/( INDEX(CB!$D$20:$D$25,MATCH('1'!AE40, CB!$D$20:$D$25,1)+1)- INDEX(CB!$D$20:$D$25,MATCH('1'!AE40,CB!$D$20:$D$25,1))),IF(AND('1'!AF40=CB!$A$26, '1'!AH40=CB!$B$26),INDEX(CB!$E$26:$E$31,MATCH('1'!AE40, CB!$D$26:$D$31,1))+('1'!AE40- INDEX(CB!$D$26:$D$31,MATCH('1'!AE40,CB!$D$26:$D$31,1)))*( INDEX(CB!$E$26:$E$31,MATCH('1'!AE40, CB!$D$26:$D$31,1)+1)- INDEX(CB!$E$26:$E$31,MATCH('1'!AE40, CB!$D$26:$D$31,1)))/( INDEX(CB!$D$26:$D$31,MATCH('1'!AE40, CB!$D$26:$D$31,1)+1)- INDEX(CB!$D$26:$D$31,MATCH('1'!AE40,CB!$D$26:$D$31,1))),IF(AND('1'!AF40=CB!$A$32, '1'!AH40=CB!$B$32),INDEX(CB!$E$32:$E$37,MATCH('1'!AE40, CB!$D$32:$D$37,1))+('1'!AE40- INDEX(CB!$D$32:$D$37,MATCH('1'!AE40,CB!$D$32:$D$37,1)))*( INDEX(CB!$E$32:$E$37,MATCH('1'!AE40, CB!$D$32:$D$37,1)+1)- INDEX(CB!$E$32:$E$37,MATCH('1'!AE40, CB!$D$32:$D$37,1)))/( INDEX(CB!$D$32:$D$37,MATCH('1'!AE40, CB!$D$32:$D$37,1)+1)- INDEX(CB!$D$32:$D$37,MATCH('1'!AE40,CB!$D$32:$D$37,1))),IF(AND('1'!AF40=CB!$A$38, '1'!AH40=CB!$B$38),INDEX(CB!$E$38:$E$43,MATCH('1'!AE40, CB!$D$38:$D$43,1))+('1'!AE40- INDEX(CB!$D$38:$D$43,MATCH('1'!AE40,CB!$D$38:$D$43,1)))*( INDEX(CB!$E$38:$E$43,MATCH('1'!AE40, CB!$D$38:$D$43,1)+1)- INDEX(CB!$E$38:$E$43,MATCH('1'!AE40, CB!$D$38:$D$43,1)))/( INDEX(CB!$D$38:$D$43,MATCH('1'!AE40, CB!$D$38:$D$43,1)+1)- INDEX(CB!$D$38:$D$43,MATCH('1'!AE40,CB!$D$38:$D$43,1))),IF(AND('1'!AF40=CB!$A$44, '1'!AH40=CB!$B$44),INDEX(CB!$E$44:$E$49,MATCH('1'!AE40, CB!$D$44:$D$49,1))+('1'!AE40- INDEX(CB!$D$44:$D$49,MATCH('1'!AE40,CB!$D$44:$D$49,1)))*( INDEX(CB!$E$44:$E$49,MATCH('1'!AE40, CB!$D$44:$D$49,1)+1)- INDEX(CB!$E$44:$E$49,MATCH('1'!AE40, CB!$D$44:$D$49,1)))/( INDEX(CB!$D$44:$D$49,MATCH('1'!AE40, CB!$D$44:$D$49,1)+1)- INDEX(CB!$D$44:$D$49,MATCH('1'!AE40,CB!$D$44:$D$49,1))),IF(AND('1'!AF40=CB!$A$50, '1'!AH40=CB!$B$50),INDEX(CB!$E$50:$E$55,MATCH('1'!AE40, CB!$D$50:$D$55,1))+('1'!AE40- INDEX(CB!$D$50:$D$55,MATCH('1'!AE40,CB!$D$50:$D$55,1)))*( INDEX(CB!$E$50:$E$55,MATCH('1'!AE40, CB!$D$50:$D$55,1)+1)- INDEX(CB!$E$50:$E$55,MATCH('1'!AE40, CB!$D$50:$D$55,1)))/( INDEX(CB!$D$50:$D$55,MATCH('1'!AE40, CB!$D$50:$D$55,1)+1)- INDEX(CB!$D$50:$D$55,MATCH('1'!AE40,CB!$D$50:$D$55,1))),IF(AND('1'!AF40=CB!$A$56, '1'!AH40=CB!$B$56),INDEX(CB!$E$56:$E$61,MATCH('1'!AE40, CB!$D$56:$D$61,1))+('1'!AE40- INDEX(CB!$D$56:$D$61,MATCH('1'!AE40,CB!$D$56:$D$61,1)))*( INDEX(CB!$E$56:$E$61,MATCH('1'!AE40, CB!$D$56:$D$61,1)+1)- INDEX(CB!$E$56:$E$61,MATCH('1'!AE40, CB!$D$56:$D$61,1)))/( INDEX(CB!$D$56:$D$61,MATCH('1'!AE40, CB!$D$56:$D$61,1)+1)- INDEX(CB!$D$56:$D$61,MATCH('1'!AE40,CB!$D$56:$D$61,1))),IF(AND('1'!AF40=CB!$A$62, '1'!AH40=CB!$B$62),INDEX(CB!$E$62:$E$67,MATCH('1'!AE40, CB!$D$62:$D$67,1))+('1'!AE40- INDEX(CB!$D$62:$D$67,MATCH('1'!AE40,CB!$D$62:$D$67,1)))*( INDEX(CB!$E$62:$E$67,MATCH('1'!AE40, CB!$D$62:$D$67,1)+1)- INDEX(CB!$E$62:$E$67,MATCH('1'!AE40, CB!$D$62:$D$67,1)))/( INDEX(CB!$D$62:$D$67,MATCH('1'!AE40, CB!$D$62:$D$67,1)+1)- INDEX(CB!$D$62:$D$67,MATCH('1'!AE40,CB!$D$62:$D$67,1))),IF(AND('1'!AF40=CB!$A$68, '1'!AH40=CB!$B$68),INDEX(CB!$E$68:$E$73,MATCH('1'!AE40, CB!$D$68:$D$73,1))+('1'!AE40- INDEX(CB!$D$68:$D$73,MATCH('1'!AE40,CB!$D$68:$D$73,1)))*( INDEX(CB!$E$68:$E$73,MATCH('1'!AE40, CB!$D$68:$D$73,1)+1)- INDEX(CB!$E$68:$E$73,MATCH('1'!AE40, CB!$D$68:$D$73,1)))/(INDEX(CB!$D$68:$D$73,MATCH('1'!AE40, CB!$D$68:$D$73,1)+1)- INDEX(CB!$D$68:$D$73,MATCH('1'!AE40,CB!$D$68:$D$73,1))),IF(AND('1'!AF40=CB!$A$74, '1'!AH40=CB!$B$74),INDEX(CB!$E$74:$E$79,MATCH('1'!AE40, CB!$D$74:$D$79,1))+('1'!AE40- INDEX(CB!$D$74:$D$79,MATCH('1'!AE40,CB!$D$74:$D$79,1)))*( INDEX(CB!$E$74:$E$79,MATCH('1'!AE40, CB!$D$74:$D$79,1)+1)- INDEX(CB!$E$74:$E$79,MATCH('1'!AE40, CB!$D$74:$D$79,1)))/(INDEX(CB!$D$74:$D$79,MATCH('1'!AE40, CB!$D$74:$D$79,1)+1)- INDEX(CB!$D$74:$D$79,MATCH('1'!AE40,CB!$D$74:$D$79,1))),IF(AND('1'!AF40=CB!$A$80, '1'!AH40=CB!$B$80),INDEX(CB!$E$80:$E$85,MATCH('1'!AE40, CB!$D$80:$D$85,1))+('1'!AE40- INDEX(CB!$D$80:$D$85,MATCH('1'!AE40,CB!$D$80:$D$85,1)))*( INDEX(CB!$E$80:$E$85,MATCH('1'!AE40, CB!$D$80:$D$85,1)+1)- INDEX(CB!$E$80:$E$85,MATCH('1'!AE40, CB!$D$80:$D$85,1)))/(INDEX(CB!$D$80:$D$85,MATCH('1'!AE40, CB!$D$80:$D$85,1)+1)- INDEX(CB!$D$80:$D$85,MATCH('1'!AE40,CB!$D$80:$D$85,1))),IF(AND('1'!AF40=CB!$A$86, '1'!AH40=CB!$B$86),INDEX(CB!$E$86:$E$91,MATCH('1'!AE40, CB!$D$86:$D$91,1))+('1'!AE40- INDEX(CB!$D$86:$D$91,MATCH('1'!AE40,CB!$D$86:$D$91,1)))*( INDEX(CB!$E$86:$E$91,MATCH('1'!AE40, CB!$D$86:$D$91,1)+1)- INDEX(CB!$E$86:$E$91,MATCH('1'!AE40, CB!$D$86:$D$91,1)))/(INDEX(CB!$D$86:$D$91,MATCH('1'!AE40, CB!$D$86:$D$91,1)+1)- INDEX(CB!$D$86:$D$91,MATCH('1'!AE40,CB!$D$86:$D$91,1))),IF(AND('1'!AF40=CB!$A$92, '1'!AH40=CB!$B$92),INDEX(CB!$E$92:$E$97,MATCH('1'!AE40, CB!$D$92:$D$97,1))+('1'!AE40- INDEX(CB!$D$92:$D$97,MATCH('1'!AE40,CB!$D$92:$D$97,1)))*( INDEX(CB!$E$92:$E$97,MATCH('1'!AE40, CB!$D$92:$D$97,1)+1)- INDEX(CB!$E$92:$E$97,MATCH('1'!AE40, CB!$D$92:$D$97,1)))/(INDEX(CB!$D$92:$D$97,MATCH('1'!AE40, CB!$D$92:$D$97,1)+1)- INDEX(CB!$D$92:$D$97,MATCH('1'!AE40,CB!$D$92:$D$97,1))),IF(AND('1'!AF40=CB!$A$98, '1'!AH40=CB!$B$98),INDEX(CB!$E$98:$E$103,MATCH('1'!AE40, CB!$D$98:$D$103,1))+('1'!AE40- INDEX(CB!$D$98:$D$103,MATCH('1'!AE40,CB!$D$98:$D$103,1)))*( INDEX(CB!$E$98:$E$103,MATCH('1'!AE40, CB!$D$98:$D$103,1)+1)- INDEX(CB!$E$98:$E$103,MATCH('1'!AE40, CB!$D$98:$D$103,1)))/(INDEX(CB!$D$98:$D$103,MATCH('1'!AE40, CB!$D$98:$D$103,1)+1)- INDEX(CB!$D$98:$D$103,MATCH('1'!AE40,CB!$D$98:$D$103,1))),IF(AND('1'!AF40=CB!$A$104, '1'!AH40=CB!$B$104),INDEX(CB!$E$104:$E$109,MATCH('1'!AE40, CB!$D$104:$D$109,1))+('1'!AE40- INDEX(CB!$D$104:$D$109,MATCH('1'!AE40,CB!$D$104:$D$109,1)))*( INDEX(CB!$E$104:$E$109,MATCH('1'!AE40, CB!$D$104:$D$109,1)+1)- INDEX(CB!$E$104:$E$109,MATCH('1'!AE40, CB!$D$104:$D$109,1)))/(INDEX(CB!$D$104:$D$109,MATCH('1'!AE40, CB!$D$104:$D$109,1)+1)- INDEX(CB!$D$104:$D$109,MATCH('1'!AE40,CB!$D$104:$D$109,1))),0))))))))))))))))))</f>
        <v>#N/A</v>
      </c>
      <c r="AY40" s="11" t="e">
        <f t="shared" si="17"/>
        <v>#VALUE!</v>
      </c>
      <c r="AZ40" s="11" t="e">
        <f>(-AY39+IF(AND('1'!AF40=CB!$A$2,'1'!AH40=CB!$B$2),MAX(CB!$D$2:$D$7),IF(AND('1'!AF40=CB!$A$8,'1'!AH40=CB!$B$8),MAX(CB!$D$8:$D$13),IF(AND('1'!AF40=CB!$A$14,'1'!AH40=CB!$B$14),MAX(CB!$D$14:$D$19),IF(AND('1'!AF40=CB!$A$20,'1'!AH40=CB!$B$20),MAX(CB!$D$20:$D$25),IF(AND('1'!AF40=CB!$A$26,'1'!AH40=CB!$B$26),MAX(CB!$D$26:$D$31),IF(AND('1'!AF40=CB!$A$32,'1'!AH40=CB!$B$32),CB!$D$36+(6-CB!$C$36)*(CB!$D$37-CB!$D$36)/(CB!$C$37-CB!$C$36),IF(AND('1'!AF40=CB!$A$38,'1'!AH40=CB!$B$38),CB!$D$42+(6-CB!$C$42)*(CB!$D$43-CB!$D$42)/(CB!$C$43-CB!$C$42),IF(AND('1'!AF40=CB!$A$44,'1'!AH40=CB!$B$44),CB!$D$48+(6-CB!$C$48)*(CB!$D$49-CB!$D$48)/(CB!$C$49-CB!$C$48),IF(AND('1'!AF40=CB!$A$50,'1'!AH40=CB!$B$50),CB!$D$54+(6-CB!$C$54)*(CB!$D$55-CB!$D$54)/(CB!$C$55-CB!$C$54),IF(AND('1'!AF40=CB!$A$56,'1'!AH40=CB!$B$56),CB!$D$60+(6-CB!$C$60)*(CB!$D$61-CB!$D$60)/(CB!$C$61-CB!$C$60),IF(AND('1'!AF40=CB!$A$62,'1'!AH40=CB!$B$62),MAX(CB!$D$62:$D$67),IF(AND('1'!AF40=CB!$A$68,'1'!AH40=CB!$B$68),MAX(CB!$D$68:$D$73),IF(AND('1'!AF40=CB!$A$74,'1'!AH40=CB!$B$74),MAX(CB!$D$74:$D$79),IF(AND('1'!AF40=CB!$A$80,'1'!AH40=CB!$B$80),MAX(CB!$D$80:$D$85),IF(AND('1'!AF40=CB!$A$86,'1'!AH40=CB!$B$86),MAX(CB!$D$86:$D$91),IF(AND('1'!AF40=CB!$A$92,'1'!AH40=CB!$B$92),MAX(CB!$D$92:$D$97),IF(AND('1'!AF40=CB!$A$98,'1'!AH40=CB!$B$98),MAX(CB!$D$98:$D$103),IF(AND('1'!AF40=CB!$A$104,'1'!AH40=CB!$B$104),MAX(CB!$D$104:$D$109),0)))))))))))))))))))/(F40*H40*D40)*43560+$B39</f>
        <v>#VALUE!</v>
      </c>
      <c r="BA40" s="38" t="e">
        <f t="shared" si="1"/>
        <v>#N/A</v>
      </c>
      <c r="BB40" s="39" t="e">
        <f t="shared" si="2"/>
        <v>#N/A</v>
      </c>
      <c r="BC40" s="39" t="e">
        <f t="shared" si="3"/>
        <v>#N/A</v>
      </c>
      <c r="BD40" s="39" t="e">
        <f t="shared" si="4"/>
        <v>#N/A</v>
      </c>
      <c r="BE40" s="39" t="e">
        <f t="shared" si="5"/>
        <v>#N/A</v>
      </c>
      <c r="BF40" s="39" t="e">
        <f t="shared" si="6"/>
        <v>#N/A</v>
      </c>
      <c r="BG40" s="39" t="e">
        <f t="shared" si="7"/>
        <v>#N/A</v>
      </c>
      <c r="BH40" s="39" t="e">
        <f t="shared" si="8"/>
        <v>#VALUE!</v>
      </c>
      <c r="BI40" s="56" t="e">
        <f t="shared" si="18"/>
        <v>#VALUE!</v>
      </c>
    </row>
    <row r="41" spans="1:61" ht="14.55" x14ac:dyDescent="0.4">
      <c r="A41" s="65">
        <v>30</v>
      </c>
      <c r="B41" s="35"/>
      <c r="C41" s="23" t="str">
        <f t="shared" si="20"/>
        <v/>
      </c>
      <c r="D41" s="95" t="str">
        <f t="shared" si="10"/>
        <v/>
      </c>
      <c r="E41" s="23" t="str">
        <f t="shared" si="11"/>
        <v/>
      </c>
      <c r="F41" s="35"/>
      <c r="G41" s="48" t="str">
        <f t="shared" si="12"/>
        <v/>
      </c>
      <c r="H41" s="93" t="str">
        <f>IF(B41&lt;&gt;0,INDEX(RainfallIntensity!$A$4:$B$49,MATCH($K$8,RainfallIntensity!$A$4:$A$49),2),"")</f>
        <v/>
      </c>
      <c r="I41" s="23" t="str">
        <f t="shared" si="13"/>
        <v/>
      </c>
      <c r="J41" s="23" t="str">
        <f t="shared" si="19"/>
        <v/>
      </c>
      <c r="K41" s="23" t="str">
        <f t="shared" si="14"/>
        <v/>
      </c>
      <c r="L41" s="35"/>
      <c r="M41" s="35" t="s">
        <v>119</v>
      </c>
      <c r="N41" s="83"/>
      <c r="O41" s="24" t="str">
        <f>IF(B41&lt;&gt;0,'1'!BA41,"")</f>
        <v/>
      </c>
      <c r="P41" s="55" t="str">
        <f>IF(B41&lt;&gt;0,'1'!BB41,"")</f>
        <v/>
      </c>
      <c r="Q41" s="24" t="str">
        <f>IF(B41&lt;&gt;0,'1'!BC41,"")</f>
        <v/>
      </c>
      <c r="R41" s="24" t="str">
        <f>IF(B41&lt;&gt;0,INDEX(CB!$N$2:$N$109,MATCH('1'!M41, CB!$A$2:$A$109,1)),"")</f>
        <v/>
      </c>
      <c r="S41" s="24" t="str">
        <f>IF(B41&lt;&gt;0,'1'!BD41,"")</f>
        <v/>
      </c>
      <c r="T41" s="24" t="str">
        <f>IF(B41&lt;&gt;0,'1'!BE41,"")</f>
        <v/>
      </c>
      <c r="U41" s="24" t="str">
        <f>IF(B41&lt;&gt;0,'1'!BF41,"")</f>
        <v/>
      </c>
      <c r="V41" s="24" t="str">
        <f>IF(B41&lt;&gt;0,'1'!BG41,"")</f>
        <v/>
      </c>
      <c r="W41" s="24" t="str">
        <f>IF(B41&lt;&gt;0,'1'!BH41,"")</f>
        <v/>
      </c>
      <c r="X41" s="53" t="str">
        <f t="shared" si="15"/>
        <v/>
      </c>
      <c r="Y41" s="63"/>
      <c r="Z41" s="94" t="str">
        <f t="shared" si="0"/>
        <v/>
      </c>
      <c r="AE41" s="11" t="str">
        <f>'1'!K41</f>
        <v/>
      </c>
      <c r="AF41" s="33">
        <f t="array" ref="AF41">MAX(IF(CB!$A$2:$A$109&lt;='1'!M41,CB!$A$2:$A$109))</f>
        <v>10</v>
      </c>
      <c r="AG41" s="33">
        <f t="array" ref="AG41">IF('1'!M41&lt;10,MAX(IF(CB!$B$2:$B$91&lt;='1'!N41,CB!$B$2:$B$91)),MAX(IF(CB!$B$92:$B$109&lt;='1'!N41,CB!$B$92:$B$109)))</f>
        <v>0</v>
      </c>
      <c r="AH41" s="100">
        <f t="array" ref="AH41">IF('1'!M41&lt;10,MIN(IF(CB!$B$2:$B$91&gt;='1'!N41,CB!$B$2:$B$91),0.07),MIN(IF(CB!$B$92:$B$109&gt;='1'!N41,CB!$B$92:$B$109,0.03)))</f>
        <v>3.0000000000000001E-3</v>
      </c>
      <c r="AI41" s="38">
        <f>IF(AND('1'!AF41=CB!$A$2, '1'!AG41=CB!$B$2),INDEX(CB!$K$2:$K$7,MATCH('1'!AE41, CB!$D$2:$D$7,1))+('1'!AE41- INDEX(CB!$D$2:$D$7,MATCH('1'!AE41,CB!$D$2:$D$7,1)))*( INDEX(CB!$K$2:$K$7,MATCH('1'!AE41, CB!$D$2:$D$7,1)+1)- INDEX(CB!$K$2:$K$7,MATCH('1'!AE41, CB!$D$2:$D$7,1)))/( INDEX(CB!$D$2:$D$7,MATCH('1'!AE41, CB!$D$2:$D$7,1)+1)- INDEX(CB!$D$2:$D$7,MATCH('1'!AE41,CB!$D$2:$D$7,1))),IF(AND('1'!AF41=CB!$A$8, '1'!AG41=CB!$B$8),INDEX(CB!$K$8:$K$13,MATCH('1'!AE41, CB!$D$8:$D$13,1))+('1'!AE41- INDEX(CB!$D$8:$D$13,MATCH('1'!AE41,CB!$D$8:$D$13,1)))*( INDEX(CB!$K$8:$K$13,MATCH('1'!AE41, CB!$D$8:$D$13,1)+1)- INDEX(CB!$K$8:$K$13,MATCH('1'!AE41, CB!$D$8:$D$13,1)))/( INDEX(CB!$D$8:$D$13,MATCH('1'!AE41, CB!$D$8:$D$13,1)+1)- INDEX(CB!$D$8:$D$13,MATCH('1'!AE41,CB!$D$8:$D$13,1))),IF(AND('1'!AF41=CB!$A$14, '1'!AG41=CB!$B$14),INDEX(CB!$K$14:$K$19,MATCH('1'!AE41, CB!$D$14:$D$19,1))+('1'!AE41- INDEX(CB!$D$14:$D$19,MATCH('1'!AE41,CB!$D$14:$D$19,1)))*( INDEX(CB!$K$14:$K$19,MATCH('1'!AE41, CB!$D$14:$D$19,1)+1)- INDEX(CB!$K$14:$K$19,MATCH('1'!AE41, CB!$D$14:$D$19,1)))/( INDEX(CB!$D$14:$D$19,MATCH('1'!AE41, CB!$D$14:$D$19,1)+1)- INDEX(CB!$D$14:$D$19,MATCH('1'!AE41,CB!$D$14:$D$19,1))),IF(AND('1'!AF41=CB!$A$20, '1'!AG41=CB!$B$20),INDEX(CB!$K$20:$K$25,MATCH('1'!AE41, CB!$D$20:$D$25,1))+('1'!AE41- INDEX(CB!$D$20:$D$25,MATCH('1'!AE41,CB!$D$20:$D$25,1)))*( INDEX(CB!$K$20:$K$25,MATCH('1'!AE41, CB!$D$20:$D$25,1)+1)- INDEX(CB!$K$20:$K$25,MATCH('1'!AE41, CB!$D$20:$D$25,1)))/( INDEX(CB!$D$20:$D$25,MATCH('1'!AE41, CB!$D$20:$D$25,1)+1)- INDEX(CB!$D$20:$D$25,MATCH('1'!AE41,CB!$D$20:$D$25,1))),IF(AND('1'!AF41=CB!$A$26, '1'!AG41=CB!$B$26),INDEX(CB!$K$26:$K$31,MATCH('1'!AE41, CB!$D$26:$D$31,1))+('1'!AE41- INDEX(CB!$D$26:$D$31,MATCH('1'!AE41,CB!$D$26:$D$31,1)))*( INDEX(CB!$K$26:$K$31,MATCH('1'!AE41, CB!$D$26:$D$31,1)+1)- INDEX(CB!$K$26:$K$31,MATCH('1'!AE41, CB!$D$26:$D$31,1)))/( INDEX(CB!$D$26:$D$31,MATCH('1'!AE41, CB!$D$26:$D$31,1)+1)- INDEX(CB!$D$26:$D$31,MATCH('1'!AE41,CB!$D$26:$D$31,1))),IF(AND('1'!AF41=CB!$A$32, '1'!AG41=CB!$B$32),INDEX(CB!$K$32:$K$37,MATCH('1'!AE41, CB!$D$32:$D$37,1))+('1'!AE41- INDEX(CB!$D$32:$D$37,MATCH('1'!AE41,CB!$D$32:$D$37,1)))*( INDEX(CB!$K$32:$K$37,MATCH('1'!AE41, CB!$D$32:$D$37,1)+1)- INDEX(CB!$K$32:$K$37,MATCH('1'!AE41, CB!$D$32:$D$37,1)))/( INDEX(CB!$D$32:$D$37,MATCH('1'!AE41, CB!$D$32:$D$37,1)+1)- INDEX(CB!$D$32:$D$37,MATCH('1'!AE41,CB!$D$32:$D$37,1))),IF(AND('1'!AF41=CB!$A$38, '1'!AG41=CB!$B$38),INDEX(CB!$K$38:$K$43,MATCH('1'!AE41, CB!$D$38:$D$43,1))+('1'!AE41- INDEX(CB!$D$38:$D$43,MATCH('1'!AE41,CB!$D$38:$D$43,1)))*( INDEX(CB!$K$38:$K$43,MATCH('1'!AE41, CB!$D$38:$D$43,1)+1)- INDEX(CB!$K$38:$K$43,MATCH('1'!AE41, CB!$D$38:$D$43,1)))/( INDEX(CB!$D$38:$D$43,MATCH('1'!AE41, CB!$D$38:$D$43,1)+1)- INDEX(CB!$D$38:$D$43,MATCH('1'!AE41,CB!$D$38:$D$43,1))),IF(AND('1'!AF41=CB!$A$44, '1'!AG41=CB!$B$44),INDEX(CB!$K$44:$K$49,MATCH('1'!AE41, CB!$D$44:$D$49,1))+('1'!AE41- INDEX(CB!$D$44:$D$49,MATCH('1'!AE41,CB!$D$44:$D$49,1)))*( INDEX(CB!$K$44:$K$49,MATCH('1'!AE41, CB!$D$44:$D$49,1)+1)- INDEX(CB!$K$44:$K$49,MATCH('1'!AE41, CB!$D$44:$D$49,1)))/( INDEX(CB!$D$44:$D$49,MATCH('1'!AE41, CB!$D$44:$D$49,1)+1)- INDEX(CB!$D$44:$D$49,MATCH('1'!AE41,CB!$D$44:$D$49,1))),IF(AND('1'!AF41=CB!$A$50, '1'!AG41=CB!$B$50),INDEX(CB!$K$50:$K$55,MATCH('1'!AE41, CB!$D$50:$D$55,1))+('1'!AE41- INDEX(CB!$D$50:$D$55,MATCH('1'!AE41,CB!$D$50:$D$55,1)))*( INDEX(CB!$K$50:$K$55,MATCH('1'!AE41, CB!$D$50:$D$55,1)+1)- INDEX(CB!$K$50:$K$55,MATCH('1'!AE41, CB!$D$50:$D$55,1)))/( INDEX(CB!$D$50:$D$55,MATCH('1'!AE41, CB!$D$50:$D$55,1)+1)- INDEX(CB!$D$50:$D$55,MATCH('1'!AE41,CB!$D$50:$D$55,1))),IF(AND('1'!AF41=CB!$A$56, '1'!AG41=CB!$B$56),INDEX(CB!$K$56:$K$61,MATCH('1'!AE41, CB!$D$56:$D$61,1))+('1'!AE41- INDEX(CB!$D$56:$D$61,MATCH('1'!AE41,CB!$D$56:$D$61,1)))*( INDEX(CB!$K$56:$K$61,MATCH('1'!AE41, CB!$D$56:$D$61,1)+1)- INDEX(CB!$K$56:$K$61,MATCH('1'!AE41, CB!$D$56:$D$61,1)))/( INDEX(CB!$D$56:$D$61,MATCH('1'!AE41, CB!$D$56:$D$61,1)+1)- INDEX(CB!$D$56:$D$61,MATCH('1'!AE41,CB!$D$56:$D$61,1))),IF(AND('1'!AF41=CB!$A$62, '1'!AG41=CB!$B$62),INDEX(CB!$K$62:$K$67,MATCH('1'!AE41, CB!$D$62:$D$67,1))+('1'!AE41- INDEX(CB!$D$62:$D$67,MATCH('1'!AE41,CB!$D$62:$D$67,1)))*( INDEX(CB!$K$62:$K$67,MATCH('1'!AE41, CB!$D$62:$D$67,1)+1)- INDEX(CB!$K$62:$K$67,MATCH('1'!AE41, CB!$D$62:$D$67,1)))/( INDEX(CB!$D$62:$D$67,MATCH('1'!AE41, CB!$D$62:$D$67,1)+1)- INDEX(CB!$D$62:$D$67,MATCH('1'!AE41,CB!$D$62:$D$67,1))),IF(AND('1'!AF41=CB!$A$68, '1'!AG41=CB!$B$68),INDEX(CB!$K$68:$K$73,MATCH('1'!AE41, CB!$D$68:$D$73,1))+('1'!AE41- INDEX(CB!$D$68:$D$73,MATCH('1'!AE41,CB!$D$68:$D$73,1)))*( INDEX(CB!$K$68:$K$73,MATCH('1'!AE41, CB!$D$68:$D$73,1)+1)- INDEX(CB!$K$68:$K$73,MATCH('1'!AE41, CB!$D$68:$D$73,1)))/(INDEX(CB!$D$68:$D$73,MATCH('1'!AE41, CB!$D$68:$D$73,1)+1)- INDEX(CB!$D$68:$D$73,MATCH('1'!AE41,CB!$D$68:$D$73,1))),IF(AND('1'!AF41=CB!$A$74, '1'!AG41=CB!$B$74),INDEX(CB!$K$74:$K$79,MATCH('1'!AE41, CB!$D$74:$D$79,1))+('1'!AE41- INDEX(CB!$D$74:$D$79,MATCH('1'!AE41,CB!$D$74:$D$79,1)))*( INDEX(CB!$K$74:$K$79,MATCH('1'!AE41, CB!$D$74:$D$79,1)+1)- INDEX(CB!$K$74:$K$79,MATCH('1'!AE41, CB!$D$74:$D$79,1)))/(INDEX(CB!$D$74:$D$79,MATCH('1'!AE41, CB!$D$74:$D$79,1)+1)- INDEX(CB!$D$74:$D$79,MATCH('1'!AE41,CB!$D$74:$D$79,1))),IF(AND('1'!AF41=CB!$A$80, '1'!AG41=CB!$B$80),INDEX(CB!$K$80:$K$85,MATCH('1'!AE41, CB!$D$80:$D$85,1))+('1'!AE41- INDEX(CB!$D$80:$D$85,MATCH('1'!AE41,CB!$D$80:$D$85,1)))*( INDEX(CB!$K$80:$K$85,MATCH('1'!AE41, CB!$D$80:$D$85,1)+1)- INDEX(CB!$K$80:$K$85,MATCH('1'!AE41, CB!$D$80:$D$85,1)))/(INDEX(CB!$D$80:$D$85,MATCH('1'!AE41, CB!$D$80:$D$85,1)+1)- INDEX(CB!$D$80:$D$85,MATCH('1'!AE41,CB!$D$80:$D$85,1))),IF(AND('1'!AF41=CB!$A$86, '1'!AG41=CB!$B$86),INDEX(CB!$K$86:$K$91,MATCH('1'!AE41, CB!$D$86:$D$91,1))+('1'!AE41- INDEX(CB!$D$86:$D$91,MATCH('1'!AE41,CB!$D$86:$D$91,1)))*( INDEX(CB!$K$86:$K$91,MATCH('1'!AE41, CB!$D$86:$D$91,1)+1)- INDEX(CB!$K$86:$K$91,MATCH('1'!AE41, CB!$D$86:$D$91,1)))/(INDEX(CB!$D$86:$D$91,MATCH('1'!AE41, CB!$D$86:$D$91,1)+1)- INDEX(CB!$D$86:$D$91,MATCH('1'!AE41,CB!$D$86:$D$91,1))),IF(AND('1'!AF41=CB!$A$92, '1'!AG41=CB!$B$92),INDEX(CB!$K$92:$K$97,MATCH('1'!AE41, CB!$D$92:$D$97,1))+('1'!AE41- INDEX(CB!$D$92:$D$97,MATCH('1'!AE41,CB!$D$92:$D$97,1)))*( INDEX(CB!$K$92:$K$97,MATCH('1'!AE41, CB!$D$92:$D$97,1)+1)- INDEX(CB!$K$92:$K$97,MATCH('1'!AE41, CB!$D$92:$D$97,1)))/(INDEX(CB!$D$92:$D$97,MATCH('1'!AE41, CB!$D$92:$D$97,1)+1)- INDEX(CB!$D$92:$D$97,MATCH('1'!AE41,CB!$D$92:$D$97,1))),IF(AND('1'!AF41=CB!$A$98, '1'!AG41=CB!$B$98),INDEX(CB!$K$98:$K$103,MATCH('1'!AE41, CB!$D$98:$D$103,1))+('1'!AE41- INDEX(CB!$D$98:$D$103,MATCH('1'!AE41,CB!$D$98:$D$103,1)))*( INDEX(CB!$K$98:$K$103,MATCH('1'!AE41, CB!$D$98:$D$103,1)+1)- INDEX(CB!$K$98:$K$103,MATCH('1'!AE41, CB!$D$98:$D$103,1)))/(INDEX(CB!$D$98:$D$103,MATCH('1'!AE41, CB!$D$98:$D$103,1)+1)- INDEX(CB!$D$98:$D$103,MATCH('1'!AE41,CB!$D$98:$D$103,1))),IF(AND('1'!AF41=CB!$A$104, '1'!AG41=CB!$B$104),INDEX(CB!$K$104:$K$109,MATCH('1'!AE41, CB!$D$104:$D$109,1))+('1'!AE41- INDEX(CB!$D$104:$D$109,MATCH('1'!AE41,CB!$D$104:$D$109,1)))*( INDEX(CB!$K$104:$K$109,MATCH('1'!AE41, CB!$D$104:$D$109,1)+1)- INDEX(CB!$K$104:$K$109,MATCH('1'!AE41, CB!$D$104:$D$109,1)))/(INDEX(CB!$D$104:$D$109,MATCH('1'!AE41, CB!$D$104:$D$109,1)+1)- INDEX(CB!$D$104:$D$109,MATCH('1'!AE41,CB!$D$104:$D$109,1))),0))))))))))))))))))</f>
        <v>0</v>
      </c>
      <c r="AJ41" s="33">
        <f>IF(AND('1'!AF41=CB!$A$2, '1'!AG41=CB!$B$2),INDEX(CB!$I$2:$I$7,MATCH('1'!AE41, CB!$D$2:$D$7,1))+('1'!AE41- INDEX(CB!$D$2:$D$7,MATCH('1'!AE41,CB!$D$2:$D$7,1)))*( INDEX(CB!$I$2:$I$7,MATCH('1'!AE41, CB!$D$2:$D$7,1)+1)- INDEX(CB!$I$2:$I$7,MATCH('1'!AE41, CB!$D$2:$D$7,1)))/( INDEX(CB!$D$2:$D$7,MATCH('1'!AE41, CB!$D$2:$D$7,1)+1)- INDEX(CB!$D$2:$D$7,MATCH('1'!AE41,CB!$D$2:$D$7,1))),IF(AND('1'!AF41=CB!$A$8, '1'!AG41=CB!$B$8),INDEX(CB!$I$8:$I$13,MATCH('1'!AE41, CB!$D$8:$D$13,1))+('1'!AE41- INDEX(CB!$D$8:$D$13,MATCH('1'!AE41,CB!$D$8:$D$13,1)))*( INDEX(CB!$I$8:$I$13,MATCH('1'!AE41, CB!$D$8:$D$13,1)+1)- INDEX(CB!$I$8:$I$13,MATCH('1'!AE41, CB!$D$8:$D$13,1)))/( INDEX(CB!$D$8:$D$13,MATCH('1'!AE41, CB!$D$8:$D$13,1)+1)- INDEX(CB!$D$8:$D$13,MATCH('1'!AE41,CB!$D$8:$D$13,1))),IF(AND('1'!AF41=CB!$A$14, '1'!AG41=CB!$B$14),INDEX(CB!$I$14:$I$19,MATCH('1'!AE41, CB!$D$14:$D$19,1))+('1'!AE41- INDEX(CB!$D$14:$D$19,MATCH('1'!AE41,CB!$D$14:$D$19,1)))*( INDEX(CB!$I$14:$I$19,MATCH('1'!AE41, CB!$D$14:$D$19,1)+1)- INDEX(CB!$I$14:$I$19,MATCH('1'!AE41, CB!$D$14:$D$19,1)))/( INDEX(CB!$D$14:$D$19,MATCH('1'!AE41, CB!$D$14:$D$19,1)+1)- INDEX(CB!$D$14:$D$19,MATCH('1'!AE41,CB!$D$14:$D$19,1))),IF(AND('1'!AF41=CB!$A$20, '1'!AG41=CB!$B$20),INDEX(CB!$I$20:$I$25,MATCH('1'!AE41, CB!$D$20:$D$25,1))+('1'!AE41- INDEX(CB!$D$20:$D$25,MATCH('1'!AE41,CB!$D$20:$D$25,1)))*( INDEX(CB!$I$20:$I$25,MATCH('1'!AE41, CB!$D$20:$D$25,1)+1)- INDEX(CB!$I$20:$I$25,MATCH('1'!AE41, CB!$D$20:$D$25,1)))/( INDEX(CB!$D$20:$D$25,MATCH('1'!AE41, CB!$D$20:$D$25,1)+1)- INDEX(CB!$D$20:$D$25,MATCH('1'!AE41,CB!$D$20:$D$25,1))),IF(AND('1'!AF41=CB!$A$26, '1'!AG41=CB!$B$26),INDEX(CB!$I$26:$I$31,MATCH('1'!AE41, CB!$D$26:$D$31,1))+('1'!AE41- INDEX(CB!$D$26:$D$31,MATCH('1'!AE41,CB!$D$26:$D$31,1)))*( INDEX(CB!$I$26:$I$31,MATCH('1'!AE41, CB!$D$26:$D$31,1)+1)- INDEX(CB!$I$26:$I$31,MATCH('1'!AE41, CB!$D$26:$D$31,1)))/( INDEX(CB!$D$26:$D$31,MATCH('1'!AE41, CB!$D$26:$D$31,1)+1)- INDEX(CB!$D$26:$D$31,MATCH('1'!AE41,CB!$D$26:$D$31,1))),IF(AND('1'!AF41=CB!$A$32, '1'!AG41=CB!$B$32),INDEX(CB!$I$32:$I$37,MATCH('1'!AE41, CB!$D$32:$D$37,1))+('1'!AE41- INDEX(CB!$D$32:$D$37,MATCH('1'!AE41,CB!$D$32:$D$37,1)))*( INDEX(CB!$I$32:$I$37,MATCH('1'!AE41, CB!$D$32:$D$37,1)+1)- INDEX(CB!$I$32:$I$37,MATCH('1'!AE41, CB!$D$32:$D$37,1)))/( INDEX(CB!$D$32:$D$37,MATCH('1'!AE41, CB!$D$32:$D$37,1)+1)- INDEX(CB!$D$32:$D$37,MATCH('1'!AE41,CB!$D$32:$D$37,1))),IF(AND('1'!AF41=CB!$A$38, '1'!AG41=CB!$B$38),INDEX(CB!$I$38:$I$43,MATCH('1'!AE41, CB!$D$38:$D$43,1))+('1'!AE41- INDEX(CB!$D$38:$D$43,MATCH('1'!AE41,CB!$D$38:$D$43,1)))*( INDEX(CB!$I$38:$I$43,MATCH('1'!AE41, CB!$D$38:$D$43,1)+1)- INDEX(CB!$I$38:$I$43,MATCH('1'!AE41, CB!$D$38:$D$43,1)))/( INDEX(CB!$D$38:$D$43,MATCH('1'!AE41, CB!$D$38:$D$43,1)+1)- INDEX(CB!$D$38:$D$43,MATCH('1'!AE41,CB!$D$38:$D$43,1))),IF(AND('1'!AF41=CB!$A$44, '1'!AG41=CB!$B$44),INDEX(CB!$I$44:$I$49,MATCH('1'!AE41, CB!$D$44:$D$49,1))+('1'!AE41- INDEX(CB!$D$44:$D$49,MATCH('1'!AE41,CB!$D$44:$D$49,1)))*( INDEX(CB!$I$44:$I$49,MATCH('1'!AE41, CB!$D$44:$D$49,1)+1)- INDEX(CB!$I$44:$I$49,MATCH('1'!AE41, CB!$D$44:$D$49,1)))/( INDEX(CB!$D$44:$D$49,MATCH('1'!AE41, CB!$D$44:$D$49,1)+1)- INDEX(CB!$D$44:$D$49,MATCH('1'!AE41,CB!$D$44:$D$49,1))),IF(AND('1'!AF41=CB!$A$50, '1'!AG41=CB!$B$50),INDEX(CB!$I$50:$I$55,MATCH('1'!AE41, CB!$D$50:$D$55,1))+('1'!AE41- INDEX(CB!$D$50:$D$55,MATCH('1'!AE41,CB!$D$50:$D$55,1)))*( INDEX(CB!$I$50:$I$55,MATCH('1'!AE41, CB!$D$50:$D$55,1)+1)- INDEX(CB!$I$50:$I$55,MATCH('1'!AE41, CB!$D$50:$D$55,1)))/( INDEX(CB!$D$50:$D$55,MATCH('1'!AE41, CB!$D$50:$D$55,1)+1)- INDEX(CB!$D$50:$D$55,MATCH('1'!AE41,CB!$D$50:$D$55,1))),IF(AND('1'!AF41=CB!$A$56, '1'!AG41=CB!$B$56),INDEX(CB!$I$56:$I$61,MATCH('1'!AE41, CB!$D$56:$D$61,1))+('1'!AE41- INDEX(CB!$D$56:$D$61,MATCH('1'!AE41,CB!$D$56:$D$61,1)))*( INDEX(CB!$I$56:$I$61,MATCH('1'!AE41, CB!$D$56:$D$61,1)+1)- INDEX(CB!$I$56:$I$61,MATCH('1'!AE41, CB!$D$56:$D$61,1)))/( INDEX(CB!$D$56:$D$61,MATCH('1'!AE41, CB!$D$56:$D$61,1)+1)- INDEX(CB!$D$56:$D$61,MATCH('1'!AE41,CB!$D$56:$D$61,1))),IF(AND('1'!AF41=CB!$A$62, '1'!AG41=CB!$B$62),INDEX(CB!$I$62:$I$67,MATCH('1'!AE41, CB!$D$62:$D$67,1))+('1'!AE41- INDEX(CB!$D$62:$D$67,MATCH('1'!AE41,CB!$D$62:$D$67,1)))*( INDEX(CB!$I$62:$I$67,MATCH('1'!AE41, CB!$D$62:$D$67,1)+1)- INDEX(CB!$I$62:$I$67,MATCH('1'!AE41, CB!$D$62:$D$67,1)))/( INDEX(CB!$D$62:$D$67,MATCH('1'!AE41, CB!$D$62:$D$67,1)+1)- INDEX(CB!$D$62:$D$67,MATCH('1'!AE41,CB!$D$62:$D$67,1))),IF(AND('1'!AF41=CB!$A$68, '1'!AG41=CB!$B$68),INDEX(CB!$I$68:$I$73,MATCH('1'!AE41, CB!$D$68:$D$73,1))+('1'!AE41- INDEX(CB!$D$68:$D$73,MATCH('1'!AE41,CB!$D$68:$D$73,1)))*( INDEX(CB!$I$68:$I$73,MATCH('1'!AE41, CB!$D$68:$D$73,1)+1)- INDEX(CB!$I$68:$I$73,MATCH('1'!AE41, CB!$D$68:$D$73,1)))/(INDEX(CB!$D$68:$D$73,MATCH('1'!AE41, CB!$D$68:$D$73,1)+1)- INDEX(CB!$D$68:$D$73,MATCH('1'!AE41,CB!$D$68:$D$73,1))),IF(AND('1'!AF41=CB!$A$74, '1'!AG41=CB!$B$74),INDEX(CB!$I$74:$I$79,MATCH('1'!AE41, CB!$D$74:$D$79,1))+('1'!AE41- INDEX(CB!$D$74:$D$79,MATCH('1'!AE41,CB!$D$74:$D$79,1)))*( INDEX(CB!$I$74:$I$79,MATCH('1'!AE41, CB!$D$74:$D$79,1)+1)- INDEX(CB!$I$74:$I$79,MATCH('1'!AE41, CB!$D$74:$D$79,1)))/(INDEX(CB!$D$74:$D$79,MATCH('1'!AE41, CB!$D$74:$D$79,1)+1)- INDEX(CB!$D$74:$D$79,MATCH('1'!AE41,CB!$D$74:$D$79,1))),IF(AND('1'!AF41=CB!$A$80, '1'!AG41=CB!$B$80),INDEX(CB!$I$80:$I$85,MATCH('1'!AE41, CB!$D$80:$D$85,1))+('1'!AE41- INDEX(CB!$D$80:$D$85,MATCH('1'!AE41,CB!$D$80:$D$85,1)))*( INDEX(CB!$I$80:$I$85,MATCH('1'!AE41, CB!$D$80:$D$85,1)+1)- INDEX(CB!$I$80:$I$85,MATCH('1'!AE41, CB!$D$80:$D$85,1)))/(INDEX(CB!$D$80:$D$85,MATCH('1'!AE41, CB!$D$80:$D$85,1)+1)- INDEX(CB!$D$80:$D$85,MATCH('1'!AE41,CB!$D$80:$D$85,1))),IF(AND('1'!AF41=CB!$A$86, '1'!AG41=CB!$B$86),INDEX(CB!$I$86:$I$91,MATCH('1'!AE41, CB!$D$86:$D$91,1))+('1'!AE41- INDEX(CB!$D$86:$D$91,MATCH('1'!AE41,CB!$D$86:$D$91,1)))*( INDEX(CB!$I$86:$I$91,MATCH('1'!AE41, CB!$D$86:$D$91,1)+1)- INDEX(CB!$I$86:$I$91,MATCH('1'!AE41, CB!$D$86:$D$91,1)))/(INDEX(CB!$D$86:$D$91,MATCH('1'!AE41, CB!$D$86:$D$91,1)+1)- INDEX(CB!$D$86:$D$91,MATCH('1'!AE41,CB!$D$86:$D$91,1))),IF(AND('1'!AF41=CB!$A$92, '1'!AG41=CB!$B$92),INDEX(CB!$I$92:$I$97,MATCH('1'!AE41, CB!$D$92:$D$97,1))+('1'!AE41- INDEX(CB!$D$92:$D$97,MATCH('1'!AE41,CB!$D$92:$D$97,1)))*( INDEX(CB!$I$92:$I$97,MATCH('1'!AE41, CB!$D$92:$D$97,1)+1)- INDEX(CB!$I$92:$I$97,MATCH('1'!AE41, CB!$D$92:$D$97,1)))/(INDEX(CB!$D$92:$D$97,MATCH('1'!AE41, CB!$D$92:$D$97,1)+1)- INDEX(CB!$D$92:$D$97,MATCH('1'!AE41,CB!$D$92:$D$97,1))),IF(AND('1'!AF41=CB!$A$98, '1'!AG41=CB!$B$98),INDEX(CB!$I$98:$I$103,MATCH('1'!AE41, CB!$D$98:$D$103,1))+('1'!AE41- INDEX(CB!$D$98:$D$103,MATCH('1'!AE41,CB!$D$98:$D$103,1)))*( INDEX(CB!$I$98:$I$103,MATCH('1'!AE41, CB!$D$98:$D$103,1)+1)- INDEX(CB!$I$98:$I$103,MATCH('1'!AE41, CB!$D$98:$D$103,1)))/(INDEX(CB!$D$98:$D$103,MATCH('1'!AE41, CB!$D$98:$D$103,1)+1)- INDEX(CB!$D$98:$D$103,MATCH('1'!AE41,CB!$D$98:$D$103,1))),IF(AND('1'!AF41=CB!$A$104, '1'!AG41=CB!$B$104),INDEX(CB!$I$104:$I$109,MATCH('1'!AE41, CB!$D$104:$D$109,1))+('1'!AE41- INDEX(CB!$D$104:$D$109,MATCH('1'!AE41,CB!$D$104:$D$109,1)))*( INDEX(CB!$I$104:$I$109,MATCH('1'!AE41, CB!$D$104:$D$109,1)+1)- INDEX(CB!$I$104:$I$109,MATCH('1'!AE41, CB!$D$104:$D$109,1)))/(INDEX(CB!$D$104:$D$109,MATCH('1'!AE41, CB!$D$104:$D$109,1)+1)- INDEX(CB!$D$104:$D$109,MATCH('1'!AE41,CB!$D$104:$D$109,1))),0))))))))))))))))))</f>
        <v>0</v>
      </c>
      <c r="AK41" s="33">
        <f>IF(AND('1'!AF41=CB!$A$2, '1'!AG41=CB!$B$2),INDEX(CB!$C$2:$C$7,MATCH('1'!AE41, CB!$D$2:$D$7,1))+('1'!AE41- INDEX(CB!$D$2:$D$7,MATCH('1'!AE41,CB!$D$2:$D$7,1)))*( INDEX(CB!$C$2:$C$7,MATCH('1'!AE41, CB!$D$2:$D$7,1)+1)- INDEX(CB!$C$2:$C$7,MATCH('1'!AE41, CB!$D$2:$D$7,1)))/( INDEX(CB!$D$2:$D$7,MATCH('1'!AE41, CB!$D$2:$D$7,1)+1)- INDEX(CB!$D$2:$D$7,MATCH('1'!AE41,CB!$D$2:$D$7,1))),IF(AND('1'!AF41=CB!$A$8, '1'!AG41=CB!$B$8),INDEX(CB!$C$8:$C$13,MATCH('1'!AE41, CB!$D$8:$D$13,1))+('1'!AE41- INDEX(CB!$D$8:$D$13,MATCH('1'!AE41,CB!$D$8:$D$13,1)))*( INDEX(CB!$C$8:$C$13,MATCH('1'!AE41, CB!$D$8:$D$13,1)+1)- INDEX(CB!$C$8:$C$13,MATCH('1'!AE41, CB!$D$8:$D$13,1)))/( INDEX(CB!$D$8:$D$13,MATCH('1'!AE41, CB!$D$8:$D$13,1)+1)- INDEX(CB!$D$8:$D$13,MATCH('1'!AE41,CB!$D$8:$D$13,1))),IF(AND('1'!AF41=CB!$A$14, '1'!AG41=CB!$B$14),INDEX(CB!$C$14:$C$19,MATCH('1'!AE41, CB!$D$14:$D$19,1))+('1'!AE41- INDEX(CB!$D$14:$D$19,MATCH('1'!AE41,CB!$D$14:$D$19,1)))*( INDEX(CB!$C$14:$C$19,MATCH('1'!AE41, CB!$D$14:$D$19,1)+1)- INDEX(CB!$C$14:$C$19,MATCH('1'!AE41, CB!$D$14:$D$19,1)))/( INDEX(CB!$D$14:$D$19,MATCH('1'!AE41, CB!$D$14:$D$19,1)+1)- INDEX(CB!$D$14:$D$19,MATCH('1'!AE41,CB!$D$14:$D$19,1))),IF(AND('1'!AF41=CB!$A$20, '1'!AG41=CB!$B$20),INDEX(CB!$C$20:$C$25,MATCH('1'!AE41, CB!$D$20:$D$25,1))+('1'!AE41- INDEX(CB!$D$20:$D$25,MATCH('1'!AE41,CB!$D$20:$D$25,1)))*( INDEX(CB!$C$20:$C$25,MATCH('1'!AE41, CB!$D$20:$D$25,1)+1)- INDEX(CB!$C$20:$C$25,MATCH('1'!AE41, CB!$D$20:$D$25,1)))/( INDEX(CB!$D$20:$D$25,MATCH('1'!AE41, CB!$D$20:$D$25,1)+1)- INDEX(CB!$D$20:$D$25,MATCH('1'!AE41,CB!$D$20:$D$25,1))),IF(AND('1'!AF41=CB!$A$26, '1'!AG41=CB!$B$26),INDEX(CB!$C$26:$C$31,MATCH('1'!AE41, CB!$D$26:$D$31,1))+('1'!AE41- INDEX(CB!$D$26:$D$31,MATCH('1'!AE41,CB!$D$26:$D$31,1)))*( INDEX(CB!$C$26:$C$31,MATCH('1'!AE41, CB!$D$26:$D$31,1)+1)- INDEX(CB!$C$26:$C$31,MATCH('1'!AE41, CB!$D$26:$D$31,1)))/( INDEX(CB!$D$26:$D$31,MATCH('1'!AE41, CB!$D$26:$D$31,1)+1)- INDEX(CB!$D$26:$D$31,MATCH('1'!AE41,CB!$D$26:$D$31,1))),IF(AND('1'!AF41=CB!$A$32, '1'!AG41=CB!$B$32),INDEX(CB!$C$32:$C$37,MATCH('1'!AE41, CB!$D$32:$D$37,1))+('1'!AE41- INDEX(CB!$D$32:$D$37,MATCH('1'!AE41,CB!$D$32:$D$37,1)))*( INDEX(CB!$C$32:$C$37,MATCH('1'!AE41, CB!$D$32:$D$37,1)+1)- INDEX(CB!$C$32:$C$37,MATCH('1'!AE41, CB!$D$32:$D$37,1)))/( INDEX(CB!$D$32:$D$37,MATCH('1'!AE41, CB!$D$32:$D$37,1)+1)- INDEX(CB!$D$32:$D$37,MATCH('1'!AE41,CB!$D$32:$D$37,1))),IF(AND('1'!AF41=CB!$A$38, '1'!AG41=CB!$B$38),INDEX(CB!$C$38:$C$43,MATCH('1'!AE41, CB!$D$38:$D$43,1))+('1'!AE41- INDEX(CB!$D$38:$D$43,MATCH('1'!AE41,CB!$D$38:$D$43,1)))*( INDEX(CB!$C$38:$C$43,MATCH('1'!AE41, CB!$D$38:$D$43,1)+1)- INDEX(CB!$C$38:$C$43,MATCH('1'!AE41, CB!$D$38:$D$43,1)))/( INDEX(CB!$D$38:$D$43,MATCH('1'!AE41, CB!$D$38:$D$43,1)+1)- INDEX(CB!$D$38:$D$43,MATCH('1'!AE41,CB!$D$38:$D$43,1))),IF(AND('1'!AF41=CB!$A$44, '1'!AG41=CB!$B$44),INDEX(CB!$C$44:$C$49,MATCH('1'!AE41, CB!$D$44:$D$49,1))+('1'!AE41- INDEX(CB!$D$44:$D$49,MATCH('1'!AE41,CB!$D$44:$D$49,1)))*( INDEX(CB!$C$44:$C$49,MATCH('1'!AE41, CB!$D$44:$D$49,1)+1)- INDEX(CB!$C$44:$C$49,MATCH('1'!AE41, CB!$D$44:$D$49,1)))/( INDEX(CB!$D$44:$D$49,MATCH('1'!AE41, CB!$D$44:$D$49,1)+1)- INDEX(CB!$D$44:$D$49,MATCH('1'!AE41,CB!$D$44:$D$49,1))),IF(AND('1'!AF41=CB!$A$50, '1'!AG41=CB!$B$50),INDEX(CB!$C$50:$C$55,MATCH('1'!AE41, CB!$D$50:$D$55,1))+('1'!AE41- INDEX(CB!$D$50:$D$55,MATCH('1'!AE41,CB!$D$50:$D$55,1)))*( INDEX(CB!$C$50:$C$55,MATCH('1'!AE41, CB!$D$50:$D$55,1)+1)- INDEX(CB!$C$50:$C$55,MATCH('1'!AE41, CB!$D$50:$D$55,1)))/( INDEX(CB!$D$50:$D$55,MATCH('1'!AE41, CB!$D$50:$D$55,1)+1)- INDEX(CB!$D$50:$D$55,MATCH('1'!AE41,CB!$D$50:$D$55,1))),IF(AND('1'!AF41=CB!$A$56, '1'!AG41=CB!$B$56),INDEX(CB!$C$56:$C$61,MATCH('1'!AE41, CB!$D$56:$D$61,1))+('1'!AE41- INDEX(CB!$D$56:$D$61,MATCH('1'!AE41,CB!$D$56:$D$61,1)))*( INDEX(CB!$C$56:$C$61,MATCH('1'!AE41, CB!$D$56:$D$61,1)+1)- INDEX(CB!$C$56:$C$61,MATCH('1'!AE41, CB!$D$56:$D$61,1)))/( INDEX(CB!$D$56:$D$61,MATCH('1'!AE41, CB!$D$56:$D$61,1)+1)- INDEX(CB!$D$56:$D$61,MATCH('1'!AE41,CB!$D$56:$D$61,1))),IF(AND('1'!AF41=CB!$A$62, '1'!AG41=CB!$B$62),INDEX(CB!$C$62:$C$67,MATCH('1'!AE41, CB!$D$62:$D$67,1))+('1'!AE41- INDEX(CB!$D$62:$D$67,MATCH('1'!AE41,CB!$D$62:$D$67,1)))*( INDEX(CB!$C$62:$C$67,MATCH('1'!AE41, CB!$D$62:$D$67,1)+1)- INDEX(CB!$C$62:$C$67,MATCH('1'!AE41, CB!$D$62:$D$67,1)))/( INDEX(CB!$D$62:$D$67,MATCH('1'!AE41, CB!$D$62:$D$67,1)+1)- INDEX(CB!$D$62:$D$67,MATCH('1'!AE41,CB!$D$62:$D$67,1))),IF(AND('1'!AF41=CB!$A$68, '1'!AG41=CB!$B$68),INDEX(CB!$C$68:$C$73,MATCH('1'!AE41, CB!$D$68:$D$73,1))+('1'!AE41- INDEX(CB!$D$68:$D$73,MATCH('1'!AE41,CB!$D$68:$D$73,1)))*( INDEX(CB!$C$68:$C$73,MATCH('1'!AE41, CB!$D$68:$D$73,1)+1)- INDEX(CB!$C$68:$C$73,MATCH('1'!AE41, CB!$D$68:$D$73,1)))/(INDEX(CB!$D$68:$D$73,MATCH('1'!AE41, CB!$D$68:$D$73,1)+1)- INDEX(CB!$D$68:$D$73,MATCH('1'!AE41,CB!$D$68:$D$73,1))),IF(AND('1'!AF41=CB!$A$74, '1'!AG41=CB!$B$74),INDEX(CB!$C$74:$C$79,MATCH('1'!AE41, CB!$D$74:$D$79,1))+('1'!AE41- INDEX(CB!$D$74:$D$79,MATCH('1'!AE41,CB!$D$74:$D$79,1)))*( INDEX(CB!$C$74:$C$79,MATCH('1'!AE41, CB!$D$74:$D$79,1)+1)- INDEX(CB!$C$74:$C$79,MATCH('1'!AE41, CB!$D$74:$D$79,1)))/(INDEX(CB!$D$74:$D$79,MATCH('1'!AE41, CB!$D$74:$D$79,1)+1)- INDEX(CB!$D$74:$D$79,MATCH('1'!AE41,CB!$D$74:$D$79,1))),IF(AND('1'!AF41=CB!$A$80, '1'!AG41=CB!$B$80),INDEX(CB!$C$80:$C$85,MATCH('1'!AE41, CB!$D$80:$D$85,1))+('1'!AE41- INDEX(CB!$D$80:$D$85,MATCH('1'!AE41,CB!$D$80:$D$85,1)))*( INDEX(CB!$C$80:$C$85,MATCH('1'!AE41, CB!$D$80:$D$85,1)+1)- INDEX(CB!$C$80:$C$85,MATCH('1'!AE41, CB!$D$80:$D$85,1)))/(INDEX(CB!$D$80:$D$85,MATCH('1'!AE41, CB!$D$80:$D$85,1)+1)- INDEX(CB!$D$80:$D$85,MATCH('1'!AE41,CB!$D$80:$D$85,1))),IF(AND('1'!AF41=CB!$A$86, '1'!AG41=CB!$B$86),INDEX(CB!$C$86:$C$91,MATCH('1'!AE41, CB!$D$86:$D$91,1))+('1'!AE41- INDEX(CB!$D$86:$D$91,MATCH('1'!AE41,CB!$D$86:$D$91,1)))*( INDEX(CB!$C$86:$C$91,MATCH('1'!AE41, CB!$D$86:$D$91,1)+1)- INDEX(CB!$C$86:$C$91,MATCH('1'!AE41, CB!$D$86:$D$91,1)))/(INDEX(CB!$D$86:$D$91,MATCH('1'!AE41, CB!$D$86:$D$91,1)+1)- INDEX(CB!$D$86:$D$91,MATCH('1'!AE41,CB!$D$86:$D$91,1))),IF(AND('1'!AF41=CB!$A$92, '1'!AG41=CB!$B$92),INDEX(CB!$C$92:$C$97,MATCH('1'!AE41, CB!$D$92:$D$97,1))+('1'!AE41- INDEX(CB!$D$92:$D$97,MATCH('1'!AE41,CB!$D$92:$D$97,1)))*( INDEX(CB!$C$92:$C$97,MATCH('1'!AE41, CB!$D$92:$D$97,1)+1)- INDEX(CB!$C$92:$C$97,MATCH('1'!AE41, CB!$D$92:$D$97,1)))/(INDEX(CB!$D$92:$D$97,MATCH('1'!AE41, CB!$D$92:$D$97,1)+1)- INDEX(CB!$D$92:$D$97,MATCH('1'!AE41,CB!$D$92:$D$97,1))),IF(AND('1'!AF41=CB!$A$98, '1'!AG41=CB!$B$98),INDEX(CB!$C$98:$C$103,MATCH('1'!AE41, CB!$D$98:$D$103,1))+('1'!AE41- INDEX(CB!$D$98:$D$103,MATCH('1'!AE41,CB!$D$98:$D$103,1)))*( INDEX(CB!$C$98:$C$103,MATCH('1'!AE41, CB!$D$98:$D$103,1)+1)- INDEX(CB!$C$98:$C$103,MATCH('1'!AE41, CB!$D$98:$D$103,1)))/(INDEX(CB!$D$98:$D$103,MATCH('1'!AE41, CB!$D$98:$D$103,1)+1)- INDEX(CB!$D$98:$D$103,MATCH('1'!AE41,CB!$D$98:$D$103,1))),IF(AND('1'!AF41=CB!$A$104, '1'!AG41=CB!$B$104),INDEX(CB!$C$104:$C$109,MATCH('1'!AE41, CB!$D$104:$D$109,1))+('1'!AE41- INDEX(CB!$D$104:$D$109,MATCH('1'!AE41,CB!$D$104:$D$109,1)))*( INDEX(CB!$C$104:$C$109,MATCH('1'!AE41, CB!$D$104:$D$109,1)+1)- INDEX(CB!$C$104:$C$109,MATCH('1'!AE41, CB!$D$104:$D$109,1)))/(INDEX(CB!$D$104:$D$109,MATCH('1'!AE41, CB!$D$104:$D$109,1)+1)- INDEX(CB!$D$104:$D$109,MATCH('1'!AE41,CB!$D$104:$D$109,1))),0))))))))))))))))))</f>
        <v>0</v>
      </c>
      <c r="AL41" s="33">
        <f>IF(AND('1'!AF41=CB!$A$2, '1'!AG41=CB!$B$2),INDEX(CB!$M$2:$M$7,MATCH('1'!AE41, CB!$D$2:$D$7,1))+('1'!AE41- INDEX(CB!$D$2:$D$7,MATCH('1'!AE41,CB!$D$2:$D$7,1)))*( INDEX(CB!$M$2:$M$7,MATCH('1'!AE41, CB!$D$2:$D$7,1)+1)- INDEX(CB!$M$2:$M$7,MATCH('1'!AE41, CB!$D$2:$D$7,1)))/( INDEX(CB!$D$2:$D$7,MATCH('1'!AE41, CB!$D$2:$D$7,1)+1)- INDEX(CB!$D$2:$D$7,MATCH('1'!AE41,CB!$D$2:$D$7,1))),IF(AND('1'!AF41=CB!$A$8, '1'!AG41=CB!$B$8),INDEX(CB!$M$8:$M$13,MATCH('1'!AE41, CB!$D$8:$D$13,1))+('1'!AE41- INDEX(CB!$D$8:$D$13,MATCH('1'!AE41,CB!$D$8:$D$13,1)))*( INDEX(CB!$M$8:$M$13,MATCH('1'!AE41, CB!$D$8:$D$13,1)+1)- INDEX(CB!$M$8:$M$13,MATCH('1'!AE41, CB!$D$8:$D$13,1)))/( INDEX(CB!$D$8:$D$13,MATCH('1'!AE41, CB!$D$8:$D$13,1)+1)- INDEX(CB!$D$8:$D$13,MATCH('1'!AE41,CB!$D$8:$D$13,1))),IF(AND('1'!AF41=CB!$A$14, '1'!AG41=CB!$B$14),INDEX(CB!$M$14:$M$19,MATCH('1'!AE41, CB!$D$14:$D$19,1))+('1'!AE41- INDEX(CB!$D$14:$D$19,MATCH('1'!AE41,CB!$D$14:$D$19,1)))*( INDEX(CB!$M$14:$M$19,MATCH('1'!AE41, CB!$D$14:$D$19,1)+1)- INDEX(CB!$M$14:$M$19,MATCH('1'!AE41, CB!$D$14:$D$19,1)))/( INDEX(CB!$D$14:$D$19,MATCH('1'!AE41, CB!$D$14:$D$19,1)+1)- INDEX(CB!$D$14:$D$19,MATCH('1'!AE41,CB!$D$14:$D$19,1))),IF(AND('1'!AF41=CB!$A$20, '1'!AG41=CB!$B$20),INDEX(CB!$M$20:$M$25,MATCH('1'!AE41, CB!$D$20:$D$25,1))+('1'!AE41- INDEX(CB!$D$20:$D$25,MATCH('1'!AE41,CB!$D$20:$D$25,1)))*( INDEX(CB!$M$20:$M$25,MATCH('1'!AE41, CB!$D$20:$D$25,1)+1)- INDEX(CB!$M$20:$M$25,MATCH('1'!AE41, CB!$D$20:$D$25,1)))/( INDEX(CB!$D$20:$D$25,MATCH('1'!AE41, CB!$D$20:$D$25,1)+1)- INDEX(CB!$D$20:$D$25,MATCH('1'!AE41,CB!$D$20:$D$25,1))),IF(AND('1'!AF41=CB!$A$26, '1'!AG41=CB!$B$26),INDEX(CB!$M$26:$M$31,MATCH('1'!AE41, CB!$D$26:$D$31,1))+('1'!AE41- INDEX(CB!$D$26:$D$31,MATCH('1'!AE41,CB!$D$26:$D$31,1)))*( INDEX(CB!$M$26:$M$31,MATCH('1'!AE41, CB!$D$26:$D$31,1)+1)- INDEX(CB!$M$26:$M$31,MATCH('1'!AE41, CB!$D$26:$D$31,1)))/( INDEX(CB!$D$26:$D$31,MATCH('1'!AE41, CB!$D$26:$D$31,1)+1)- INDEX(CB!$D$26:$D$31,MATCH('1'!AE41,CB!$D$26:$D$31,1))),IF(AND('1'!AF41=CB!$A$32, '1'!AG41=CB!$B$32),INDEX(CB!$M$32:$M$37,MATCH('1'!AE41, CB!$D$32:$D$37,1))+('1'!AE41- INDEX(CB!$D$32:$D$37,MATCH('1'!AE41,CB!$D$32:$D$37,1)))*( INDEX(CB!$M$32:$M$37,MATCH('1'!AE41, CB!$D$32:$D$37,1)+1)- INDEX(CB!$M$32:$M$37,MATCH('1'!AE41, CB!$D$32:$D$37,1)))/( INDEX(CB!$D$32:$D$37,MATCH('1'!AE41, CB!$D$32:$D$37,1)+1)- INDEX(CB!$D$32:$D$37,MATCH('1'!AE41,CB!$D$32:$D$37,1))),IF(AND('1'!AF41=CB!$A$38, '1'!AG41=CB!$B$38),INDEX(CB!$M$38:$M$43,MATCH('1'!AE41, CB!$D$38:$D$43,1))+('1'!AE41- INDEX(CB!$D$38:$D$43,MATCH('1'!AE41,CB!$D$38:$D$43,1)))*( INDEX(CB!$M$38:$M$43,MATCH('1'!AE41, CB!$D$38:$D$43,1)+1)- INDEX(CB!$M$38:$M$43,MATCH('1'!AE41, CB!$D$38:$D$43,1)))/( INDEX(CB!$D$38:$D$43,MATCH('1'!AE41, CB!$D$38:$D$43,1)+1)- INDEX(CB!$D$38:$D$43,MATCH('1'!AE41,CB!$D$38:$D$43,1))),IF(AND('1'!AF41=CB!$A$44, '1'!AG41=CB!$B$44),INDEX(CB!$M$44:$M$49,MATCH('1'!AE41, CB!$D$44:$D$49,1))+('1'!AE41- INDEX(CB!$D$44:$D$49,MATCH('1'!AE41,CB!$D$44:$D$49,1)))*( INDEX(CB!$M$44:$M$49,MATCH('1'!AE41, CB!$D$44:$D$49,1)+1)- INDEX(CB!$M$44:$M$49,MATCH('1'!AE41, CB!$D$44:$D$49,1)))/( INDEX(CB!$D$44:$D$49,MATCH('1'!AE41, CB!$D$44:$D$49,1)+1)- INDEX(CB!$D$44:$D$49,MATCH('1'!AE41,CB!$D$44:$D$49,1))),IF(AND('1'!AF41=CB!$A$50, '1'!AG41=CB!$B$50),INDEX(CB!$M$50:$M$55,MATCH('1'!AE41, CB!$D$50:$D$55,1))+('1'!AE41- INDEX(CB!$D$50:$D$55,MATCH('1'!AE41,CB!$D$50:$D$55,1)))*( INDEX(CB!$M$50:$M$55,MATCH('1'!AE41, CB!$D$50:$D$55,1)+1)- INDEX(CB!$M$50:$M$55,MATCH('1'!AE41, CB!$D$50:$D$55,1)))/( INDEX(CB!$D$50:$D$55,MATCH('1'!AE41, CB!$D$50:$D$55,1)+1)- INDEX(CB!$D$50:$D$55,MATCH('1'!AE41,CB!$D$50:$D$55,1))),IF(AND('1'!AF41=CB!$A$56, '1'!AG41=CB!$B$56),INDEX(CB!$M$56:$M$61,MATCH('1'!AE41, CB!$D$56:$D$61,1))+('1'!AE41- INDEX(CB!$D$56:$D$61,MATCH('1'!AE41,CB!$D$56:$D$61,1)))*( INDEX(CB!$M$56:$M$61,MATCH('1'!AE41, CB!$D$56:$D$61,1)+1)- INDEX(CB!$M$56:$M$61,MATCH('1'!AE41, CB!$D$56:$D$61,1)))/( INDEX(CB!$D$56:$D$61,MATCH('1'!AE41, CB!$D$56:$D$61,1)+1)- INDEX(CB!$D$56:$D$61,MATCH('1'!AE41,CB!$D$56:$D$61,1))),IF(AND('1'!AF41=CB!$A$62, '1'!AG41=CB!$B$62),INDEX(CB!$M$62:$M$67,MATCH('1'!AE41, CB!$D$62:$D$67,1))+('1'!AE41- INDEX(CB!$D$62:$D$67,MATCH('1'!AE41,CB!$D$62:$D$67,1)))*( INDEX(CB!$M$62:$M$67,MATCH('1'!AE41, CB!$D$62:$D$67,1)+1)- INDEX(CB!$M$62:$M$67,MATCH('1'!AE41, CB!$D$62:$D$67,1)))/( INDEX(CB!$D$62:$D$67,MATCH('1'!AE41, CB!$D$62:$D$67,1)+1)- INDEX(CB!$D$62:$D$67,MATCH('1'!AE41,CB!$D$62:$D$67,1))),IF(AND('1'!AF41=CB!$A$68, '1'!AG41=CB!$B$68),INDEX(CB!$M$68:$M$73,MATCH('1'!AE41, CB!$D$68:$D$73,1))+('1'!AE41- INDEX(CB!$D$68:$D$73,MATCH('1'!AE41,CB!$D$68:$D$73,1)))*( INDEX(CB!$M$68:$M$73,MATCH('1'!AE41, CB!$D$68:$D$73,1)+1)- INDEX(CB!$M$68:$M$73,MATCH('1'!AE41, CB!$D$68:$D$73,1)))/(INDEX(CB!$D$68:$D$73,MATCH('1'!AE41, CB!$D$68:$D$73,1)+1)- INDEX(CB!$D$68:$D$73,MATCH('1'!AE41,CB!$D$68:$D$73,1))),IF(AND('1'!AF41=CB!$A$74, '1'!AG41=CB!$B$74),INDEX(CB!$M$74:$M$79,MATCH('1'!AE41, CB!$D$74:$D$79,1))+('1'!AE41- INDEX(CB!$D$74:$D$79,MATCH('1'!AE41,CB!$D$74:$D$79,1)))*( INDEX(CB!$M$74:$M$79,MATCH('1'!AE41, CB!$D$74:$D$79,1)+1)- INDEX(CB!$M$74:$M$79,MATCH('1'!AE41, CB!$D$74:$D$79,1)))/(INDEX(CB!$D$74:$D$79,MATCH('1'!AE41, CB!$D$74:$D$79,1)+1)- INDEX(CB!$D$74:$D$79,MATCH('1'!AE41,CB!$D$74:$D$79,1))),IF(AND('1'!AF41=CB!$A$80, '1'!AG41=CB!$B$80),INDEX(CB!$M$80:$M$85,MATCH('1'!AE41, CB!$D$80:$D$85,1))+('1'!AE41- INDEX(CB!$D$80:$D$85,MATCH('1'!AE41,CB!$D$80:$D$85,1)))*( INDEX(CB!$M$80:$M$85,MATCH('1'!AE41, CB!$D$80:$D$85,1)+1)- INDEX(CB!$M$80:$M$85,MATCH('1'!AE41, CB!$D$80:$D$85,1)))/(INDEX(CB!$D$80:$D$85,MATCH('1'!AE41, CB!$D$80:$D$85,1)+1)- INDEX(CB!$D$80:$D$85,MATCH('1'!AE41,CB!$D$80:$D$85,1))),IF(AND('1'!AF41=CB!$A$86, '1'!AG41=CB!$B$86),INDEX(CB!$M$86:$M$91,MATCH('1'!AE41, CB!$D$86:$D$91,1))+('1'!AE41- INDEX(CB!$D$86:$D$91,MATCH('1'!AE41,CB!$D$86:$D$91,1)))*( INDEX(CB!$M$86:$M$91,MATCH('1'!AE41, CB!$D$86:$D$91,1)+1)- INDEX(CB!$M$86:$M$91,MATCH('1'!AE41, CB!$D$86:$D$91,1)))/(INDEX(CB!$D$86:$D$91,MATCH('1'!AE41, CB!$D$86:$D$91,1)+1)- INDEX(CB!$D$86:$D$91,MATCH('1'!AE41,CB!$D$86:$D$91,1))),IF(AND('1'!AF41=CB!$A$92, '1'!AG41=CB!$B$92),INDEX(CB!$M$92:$M$97,MATCH('1'!AE41, CB!$D$92:$D$97,1))+('1'!AE41- INDEX(CB!$D$92:$D$97,MATCH('1'!AE41,CB!$D$92:$D$97,1)))*( INDEX(CB!$M$92:$M$97,MATCH('1'!AE41, CB!$D$92:$D$97,1)+1)- INDEX(CB!$M$92:$M$97,MATCH('1'!AE41, CB!$D$92:$D$97,1)))/(INDEX(CB!$D$92:$D$97,MATCH('1'!AE41, CB!$D$92:$D$97,1)+1)- INDEX(CB!$D$92:$D$97,MATCH('1'!AE41,CB!$D$92:$D$97,1))),IF(AND('1'!AF41=CB!$A$98, '1'!AG41=CB!$B$98),INDEX(CB!$M$98:$M$103,MATCH('1'!AE41, CB!$D$98:$D$103,1))+('1'!AE41- INDEX(CB!$D$98:$D$103,MATCH('1'!AE41,CB!$D$98:$D$103,1)))*( INDEX(CB!$M$98:$M$103,MATCH('1'!AE41, CB!$D$98:$D$103,1)+1)- INDEX(CB!$M$98:$M$103,MATCH('1'!AE41, CB!$D$98:$D$103,1)))/(INDEX(CB!$D$98:$D$103,MATCH('1'!AE41, CB!$D$98:$D$103,1)+1)- INDEX(CB!$D$98:$D$103,MATCH('1'!AE41,CB!$D$98:$D$103,1))),IF(AND('1'!AF41=CB!$A$104, '1'!AG41=CB!$B$104),INDEX(CB!$M$104:$M$109,MATCH('1'!AE41, CB!$D$104:$D$109,1))+('1'!AE41- INDEX(CB!$D$104:$D$109,MATCH('1'!AE41,CB!$D$104:$D$109,1)))*( INDEX(CB!$M$104:$M$109,MATCH('1'!AE41, CB!$D$104:$D$109,1)+1)- INDEX(CB!$M$104:$M$109,MATCH('1'!AE41, CB!$D$104:$D$109,1)))/(INDEX(CB!$D$104:$D$109,MATCH('1'!AE41, CB!$D$104:$D$109,1)+1)- INDEX(CB!$D$104:$D$109,MATCH('1'!AE41,CB!$D$104:$D$109,1))),0))))))))))))))))))</f>
        <v>0</v>
      </c>
      <c r="AM41" s="33">
        <f>IF(AND('1'!AF41=CB!$A$2, '1'!AG41=CB!$B$2),INDEX(CB!$G$2:$G$7,MATCH('1'!AE41, CB!$D$2:$D$7,1))+('1'!AE41- INDEX(CB!$D$2:$D$7,MATCH('1'!AE41,CB!$D$2:$D$7,1)))*( INDEX(CB!$G$2:$G$7,MATCH('1'!AE41, CB!$D$2:$D$7,1)+1)- INDEX(CB!$G$2:$G$7,MATCH('1'!AE41, CB!$D$2:$D$7,1)))/( INDEX(CB!$D$2:$D$7,MATCH('1'!AE41, CB!$D$2:$D$7,1)+1)- INDEX(CB!$D$2:$D$7,MATCH('1'!AE41,CB!$D$2:$D$7,1))),IF(AND('1'!AF41=CB!$A$8, '1'!AG41=CB!$B$8),INDEX(CB!$G$8:$G$13,MATCH('1'!AE41, CB!$D$8:$D$13,1))+('1'!AE41- INDEX(CB!$D$8:$D$13,MATCH('1'!AE41,CB!$D$8:$D$13,1)))*( INDEX(CB!$G$8:$G$13,MATCH('1'!AE41, CB!$D$8:$D$13,1)+1)- INDEX(CB!$G$8:$G$13,MATCH('1'!AE41, CB!$D$8:$D$13,1)))/( INDEX(CB!$D$8:$D$13,MATCH('1'!AE41, CB!$D$8:$D$13,1)+1)- INDEX(CB!$D$8:$D$13,MATCH('1'!AE41,CB!$D$8:$D$13,1))),IF(AND('1'!AF41=CB!$A$14, '1'!AG41=CB!$B$14),INDEX(CB!$G$14:$G$19,MATCH('1'!AE41, CB!$D$14:$D$19,1))+('1'!AE41- INDEX(CB!$D$14:$D$19,MATCH('1'!AE41,CB!$D$14:$D$19,1)))*( INDEX(CB!$G$14:$G$19,MATCH('1'!AE41, CB!$D$14:$D$19,1)+1)- INDEX(CB!$G$14:$G$19,MATCH('1'!AE41, CB!$D$14:$D$19,1)))/( INDEX(CB!$D$14:$D$19,MATCH('1'!AE41, CB!$D$14:$D$19,1)+1)- INDEX(CB!$D$14:$D$19,MATCH('1'!AE41,CB!$D$14:$D$19,1))),IF(AND('1'!AF41=CB!$A$20, '1'!AG41=CB!$B$20),INDEX(CB!$G$20:$G$25,MATCH('1'!AE41, CB!$D$20:$D$25,1))+('1'!AE41- INDEX(CB!$D$20:$D$25,MATCH('1'!AE41,CB!$D$20:$D$25,1)))*( INDEX(CB!$G$20:$G$25,MATCH('1'!AE41, CB!$D$20:$D$25,1)+1)- INDEX(CB!$G$20:$G$25,MATCH('1'!AE41, CB!$D$20:$D$25,1)))/( INDEX(CB!$D$20:$D$25,MATCH('1'!AE41, CB!$D$20:$D$25,1)+1)- INDEX(CB!$D$20:$D$25,MATCH('1'!AE41,CB!$D$20:$D$25,1))),IF(AND('1'!AF41=CB!$A$26, '1'!AG41=CB!$B$26),INDEX(CB!$G$26:$G$31,MATCH('1'!AE41, CB!$D$26:$D$31,1))+('1'!AE41- INDEX(CB!$D$26:$D$31,MATCH('1'!AE41,CB!$D$26:$D$31,1)))*( INDEX(CB!$G$26:$G$31,MATCH('1'!AE41, CB!$D$26:$D$31,1)+1)- INDEX(CB!$G$26:$G$31,MATCH('1'!AE41, CB!$D$26:$D$31,1)))/( INDEX(CB!$D$26:$D$31,MATCH('1'!AE41, CB!$D$26:$D$31,1)+1)- INDEX(CB!$D$26:$D$31,MATCH('1'!AE41,CB!$D$26:$D$31,1))),IF(AND('1'!AF41=CB!$A$32, '1'!AG41=CB!$B$32),INDEX(CB!$G$32:$G$37,MATCH('1'!AE41, CB!$D$32:$D$37,1))+('1'!AE41- INDEX(CB!$D$32:$D$37,MATCH('1'!AE41,CB!$D$32:$D$37,1)))*( INDEX(CB!$G$32:$G$37,MATCH('1'!AE41, CB!$D$32:$D$37,1)+1)- INDEX(CB!$G$32:$G$37,MATCH('1'!AE41, CB!$D$32:$D$37,1)))/( INDEX(CB!$D$32:$D$37,MATCH('1'!AE41, CB!$D$32:$D$37,1)+1)- INDEX(CB!$D$32:$D$37,MATCH('1'!AE41,CB!$D$32:$D$37,1))),IF(AND('1'!AF41=CB!$A$38, '1'!AG41=CB!$B$38),INDEX(CB!$G$38:$G$43,MATCH('1'!AE41, CB!$D$38:$D$43,1))+('1'!AE41- INDEX(CB!$D$38:$D$43,MATCH('1'!AE41,CB!$D$38:$D$43,1)))*( INDEX(CB!$G$38:$G$43,MATCH('1'!AE41, CB!$D$38:$D$43,1)+1)- INDEX(CB!$G$38:$G$43,MATCH('1'!AE41, CB!$D$38:$D$43,1)))/( INDEX(CB!$D$38:$D$43,MATCH('1'!AE41, CB!$D$38:$D$43,1)+1)- INDEX(CB!$D$38:$D$43,MATCH('1'!AE41,CB!$D$38:$D$43,1))),IF(AND('1'!AF41=CB!$A$44, '1'!AG41=CB!$B$44),INDEX(CB!$G$44:$G$49,MATCH('1'!AE41, CB!$D$44:$D$49,1))+('1'!AE41- INDEX(CB!$D$44:$D$49,MATCH('1'!AE41,CB!$D$44:$D$49,1)))*( INDEX(CB!$G$44:$G$49,MATCH('1'!AE41, CB!$D$44:$D$49,1)+1)- INDEX(CB!$G$44:$G$49,MATCH('1'!AE41, CB!$D$44:$D$49,1)))/( INDEX(CB!$D$44:$D$49,MATCH('1'!AE41, CB!$D$44:$D$49,1)+1)- INDEX(CB!$D$44:$D$49,MATCH('1'!AE41,CB!$D$44:$D$49,1))),IF(AND('1'!AF41=CB!$A$50, '1'!AG41=CB!$B$50),INDEX(CB!$G$50:$G$55,MATCH('1'!AE41, CB!$D$50:$D$55,1))+('1'!AE41- INDEX(CB!$D$50:$D$55,MATCH('1'!AE41,CB!$D$50:$D$55,1)))*( INDEX(CB!$G$50:$G$55,MATCH('1'!AE41, CB!$D$50:$D$55,1)+1)- INDEX(CB!$G$50:$G$55,MATCH('1'!AE41, CB!$D$50:$D$55,1)))/( INDEX(CB!$D$50:$D$55,MATCH('1'!AE41, CB!$D$50:$D$55,1)+1)- INDEX(CB!$D$50:$D$55,MATCH('1'!AE41,CB!$D$50:$D$55,1))),IF(AND('1'!AF41=CB!$A$56, '1'!AG41=CB!$B$56),INDEX(CB!$G$56:$G$61,MATCH('1'!AE41, CB!$D$56:$D$61,1))+('1'!AE41- INDEX(CB!$D$56:$D$61,MATCH('1'!AE41,CB!$D$56:$D$61,1)))*( INDEX(CB!$G$56:$G$61,MATCH('1'!AE41, CB!$D$56:$D$61,1)+1)- INDEX(CB!$G$56:$G$61,MATCH('1'!AE41, CB!$D$56:$D$61,1)))/( INDEX(CB!$D$56:$D$61,MATCH('1'!AE41, CB!$D$56:$D$61,1)+1)- INDEX(CB!$D$56:$D$61,MATCH('1'!AE41,CB!$D$56:$D$61,1))),IF(AND('1'!AF41=CB!$A$62, '1'!AG41=CB!$B$62),INDEX(CB!$G$62:$G$67,MATCH('1'!AE41, CB!$D$62:$D$67,1))+('1'!AE41- INDEX(CB!$D$62:$D$67,MATCH('1'!AE41,CB!$D$62:$D$67,1)))*( INDEX(CB!$G$62:$G$67,MATCH('1'!AE41, CB!$D$62:$D$67,1)+1)- INDEX(CB!$G$62:$G$67,MATCH('1'!AE41, CB!$D$62:$D$67,1)))/( INDEX(CB!$D$62:$D$67,MATCH('1'!AE41, CB!$D$62:$D$67,1)+1)- INDEX(CB!$D$62:$D$67,MATCH('1'!AE41,CB!$D$62:$D$67,1))),IF(AND('1'!AF41=CB!$A$68, '1'!AG41=CB!$B$68),INDEX(CB!$G$68:$G$73,MATCH('1'!AE41, CB!$D$68:$D$73,1))+('1'!AE41- INDEX(CB!$D$68:$D$73,MATCH('1'!AE41,CB!$D$68:$D$73,1)))*( INDEX(CB!$G$68:$G$73,MATCH('1'!AE41, CB!$D$68:$D$73,1)+1)- INDEX(CB!$G$68:$G$73,MATCH('1'!AE41, CB!$D$68:$D$73,1)))/(INDEX(CB!$D$68:$D$73,MATCH('1'!AE41, CB!$D$68:$D$73,1)+1)- INDEX(CB!$D$68:$D$73,MATCH('1'!AE41,CB!$D$68:$D$73,1))),IF(AND('1'!AF41=CB!$A$74, '1'!AG41=CB!$B$74),INDEX(CB!$G$74:$G$79,MATCH('1'!AE41, CB!$D$74:$D$79,1))+('1'!AE41- INDEX(CB!$D$74:$D$79,MATCH('1'!AE41,CB!$D$74:$D$79,1)))*( INDEX(CB!$G$74:$G$79,MATCH('1'!AE41, CB!$D$74:$D$79,1)+1)- INDEX(CB!$G$74:$G$79,MATCH('1'!AE41, CB!$D$74:$D$79,1)))/(INDEX(CB!$D$74:$D$79,MATCH('1'!AE41, CB!$D$74:$D$79,1)+1)- INDEX(CB!$D$74:$D$79,MATCH('1'!AE41,CB!$D$74:$D$79,1))),IF(AND('1'!AF41=CB!$A$80, '1'!AG41=CB!$B$80),INDEX(CB!$G$80:$G$85,MATCH('1'!AE41, CB!$D$80:$D$85,1))+('1'!AE41- INDEX(CB!$D$80:$D$85,MATCH('1'!AE41,CB!$D$80:$D$85,1)))*( INDEX(CB!$G$80:$G$85,MATCH('1'!AE41, CB!$D$80:$D$85,1)+1)- INDEX(CB!$G$80:$G$85,MATCH('1'!AE41, CB!$D$80:$D$85,1)))/(INDEX(CB!$D$80:$D$85,MATCH('1'!AE41, CB!$D$80:$D$85,1)+1)- INDEX(CB!$D$80:$D$85,MATCH('1'!AE41,CB!$D$80:$D$85,1))),IF(AND('1'!AF41=CB!$A$86, '1'!AG41=CB!$B$86),INDEX(CB!$G$86:$G$91,MATCH('1'!AE41, CB!$D$86:$D$91,1))+('1'!AE41- INDEX(CB!$D$86:$D$91,MATCH('1'!AE41,CB!$D$86:$D$91,1)))*( INDEX(CB!$G$86:$G$91,MATCH('1'!AE41, CB!$D$86:$D$91,1)+1)- INDEX(CB!$G$86:$G$91,MATCH('1'!AE41, CB!$D$86:$D$91,1)))/(INDEX(CB!$D$86:$D$91,MATCH('1'!AE41, CB!$D$86:$D$91,1)+1)- INDEX(CB!$D$86:$D$91,MATCH('1'!AE41,CB!$D$86:$D$91,1))),IF(AND('1'!AF41=CB!$A$92, '1'!AG41=CB!$B$92),INDEX(CB!$G$92:$G$97,MATCH('1'!AE41, CB!$D$92:$D$97,1))+('1'!AE41- INDEX(CB!$D$92:$D$97,MATCH('1'!AE41,CB!$D$92:$D$97,1)))*( INDEX(CB!$G$92:$G$97,MATCH('1'!AE41, CB!$D$92:$D$97,1)+1)- INDEX(CB!$G$92:$G$97,MATCH('1'!AE41, CB!$D$92:$D$97,1)))/(INDEX(CB!$D$92:$D$97,MATCH('1'!AE41, CB!$D$92:$D$97,1)+1)- INDEX(CB!$D$92:$D$97,MATCH('1'!AE41,CB!$D$92:$D$97,1))),IF(AND('1'!AF41=CB!$A$98, '1'!AG41=CB!$B$98),INDEX(CB!$G$98:$G$103,MATCH('1'!AE41, CB!$D$98:$D$103,1))+('1'!AE41- INDEX(CB!$D$98:$D$103,MATCH('1'!AE41,CB!$D$98:$D$103,1)))*( INDEX(CB!$G$98:$G$103,MATCH('1'!AE41, CB!$D$98:$D$103,1)+1)- INDEX(CB!$G$98:$G$103,MATCH('1'!AE41, CB!$D$98:$D$103,1)))/(INDEX(CB!$D$98:$D$103,MATCH('1'!AE41, CB!$D$98:$D$103,1)+1)- INDEX(CB!$D$98:$D$103,MATCH('1'!AE41,CB!$D$98:$D$103,1))),IF(AND('1'!AF41=CB!$A$104, '1'!AG41=CB!$B$104),INDEX(CB!$G$104:$G$109,MATCH('1'!AE41, CB!$D$104:$D$109,1))+('1'!AE41- INDEX(CB!$D$104:$D$109,MATCH('1'!AE41,CB!$D$104:$D$109,1)))*( INDEX(CB!$G$104:$G$109,MATCH('1'!AE41, CB!$D$104:$D$109,1)+1)- INDEX(CB!$G$104:$G$109,MATCH('1'!AE41, CB!$D$104:$D$109,1)))/(INDEX(CB!$D$104:$D$109,MATCH('1'!AE41, CB!$D$104:$D$109,1)+1)- INDEX(CB!$D$104:$D$109,MATCH('1'!AE41,CB!$D$104:$D$109,1))),0))))))))))))))))))</f>
        <v>0</v>
      </c>
      <c r="AN41" s="33">
        <f>IF(AND('1'!AF41=CB!$A$2, '1'!AG41=CB!$B$2),INDEX(CB!$F$2:$F$7,MATCH('1'!AE41, CB!$D$2:$D$7,1))+('1'!AE41- INDEX(CB!$D$2:$D$7,MATCH('1'!AE41,CB!$D$2:$D$7,1)))*( INDEX(CB!$F$2:$F$7,MATCH('1'!AE41, CB!$D$2:$D$7,1)+1)- INDEX(CB!$F$2:$F$7,MATCH('1'!AE41, CB!$D$2:$D$7,1)))/( INDEX(CB!$D$2:$D$7,MATCH('1'!AE41, CB!$D$2:$D$7,1)+1)- INDEX(CB!$D$2:$D$7,MATCH('1'!AE41,CB!$D$2:$D$7,1))),IF(AND('1'!AF41=CB!$A$8, '1'!AG41=CB!$B$8),INDEX(CB!$F$8:$F$13,MATCH('1'!AE41, CB!$D$8:$D$13,1))+('1'!AE41- INDEX(CB!$D$8:$D$13,MATCH('1'!AE41,CB!$D$8:$D$13,1)))*( INDEX(CB!$F$8:$F$13,MATCH('1'!AE41, CB!$D$8:$D$13,1)+1)- INDEX(CB!$F$8:$F$13,MATCH('1'!AE41, CB!$D$8:$D$13,1)))/( INDEX(CB!$D$8:$D$13,MATCH('1'!AE41, CB!$D$8:$D$13,1)+1)- INDEX(CB!$D$8:$D$13,MATCH('1'!AE41,CB!$D$8:$D$13,1))),IF(AND('1'!AF41=CB!$A$14, '1'!AG41=CB!$B$14),INDEX(CB!$F$14:$F$19,MATCH('1'!AE41, CB!$D$14:$D$19,1))+('1'!AE41- INDEX(CB!$D$14:$D$19,MATCH('1'!AE41,CB!$D$14:$D$19,1)))*( INDEX(CB!$F$14:$F$19,MATCH('1'!AE41, CB!$D$14:$D$19,1)+1)- INDEX(CB!$F$14:$F$19,MATCH('1'!AE41, CB!$D$14:$D$19,1)))/( INDEX(CB!$D$14:$D$19,MATCH('1'!AE41, CB!$D$14:$D$19,1)+1)- INDEX(CB!$D$14:$D$19,MATCH('1'!AE41,CB!$D$14:$D$19,1))),IF(AND('1'!AF41=CB!$A$20, '1'!AG41=CB!$B$20),INDEX(CB!$F$20:$F$25,MATCH('1'!AE41, CB!$D$20:$D$25,1))+('1'!AE41- INDEX(CB!$D$20:$D$25,MATCH('1'!AE41,CB!$D$20:$D$25,1)))*( INDEX(CB!$F$20:$F$25,MATCH('1'!AE41, CB!$D$20:$D$25,1)+1)- INDEX(CB!$F$20:$F$25,MATCH('1'!AE41, CB!$D$20:$D$25,1)))/( INDEX(CB!$D$20:$D$25,MATCH('1'!AE41, CB!$D$20:$D$25,1)+1)- INDEX(CB!$D$20:$D$25,MATCH('1'!AE41,CB!$D$20:$D$25,1))),IF(AND('1'!AF41=CB!$A$26, '1'!AG41=CB!$B$26),INDEX(CB!$F$26:$F$31,MATCH('1'!AE41, CB!$D$26:$D$31,1))+('1'!AE41- INDEX(CB!$D$26:$D$31,MATCH('1'!AE41,CB!$D$26:$D$31,1)))*( INDEX(CB!$F$26:$F$31,MATCH('1'!AE41, CB!$D$26:$D$31,1)+1)- INDEX(CB!$F$26:$F$31,MATCH('1'!AE41, CB!$D$26:$D$31,1)))/( INDEX(CB!$D$26:$D$31,MATCH('1'!AE41, CB!$D$26:$D$31,1)+1)- INDEX(CB!$D$26:$D$31,MATCH('1'!AE41,CB!$D$26:$D$31,1))),IF(AND('1'!AF41=CB!$A$32, '1'!AG41=CB!$B$32),INDEX(CB!$F$32:$F$37,MATCH('1'!AE41, CB!$D$32:$D$37,1))+('1'!AE41- INDEX(CB!$D$32:$D$37,MATCH('1'!AE41,CB!$D$32:$D$37,1)))*( INDEX(CB!$F$32:$F$37,MATCH('1'!AE41, CB!$D$32:$D$37,1)+1)- INDEX(CB!$F$32:$F$37,MATCH('1'!AE41, CB!$D$32:$D$37,1)))/( INDEX(CB!$D$32:$D$37,MATCH('1'!AE41, CB!$D$32:$D$37,1)+1)- INDEX(CB!$D$32:$D$37,MATCH('1'!AE41,CB!$D$32:$D$37,1))),IF(AND('1'!AF41=CB!$A$38, '1'!AG41=CB!$B$38),INDEX(CB!$F$38:$F$43,MATCH('1'!AE41, CB!$D$38:$D$43,1))+('1'!AE41- INDEX(CB!$D$38:$D$43,MATCH('1'!AE41,CB!$D$38:$D$43,1)))*( INDEX(CB!$F$38:$F$43,MATCH('1'!AE41, CB!$D$38:$D$43,1)+1)- INDEX(CB!$F$38:$F$43,MATCH('1'!AE41, CB!$D$38:$D$43,1)))/( INDEX(CB!$D$38:$D$43,MATCH('1'!AE41, CB!$D$38:$D$43,1)+1)- INDEX(CB!$D$38:$D$43,MATCH('1'!AE41,CB!$D$38:$D$43,1))),IF(AND('1'!AF41=CB!$A$44, '1'!AG41=CB!$B$44),INDEX(CB!$F$44:$F$49,MATCH('1'!AE41, CB!$D$44:$D$49,1))+('1'!AE41- INDEX(CB!$D$44:$D$49,MATCH('1'!AE41,CB!$D$44:$D$49,1)))*( INDEX(CB!$F$44:$F$49,MATCH('1'!AE41, CB!$D$44:$D$49,1)+1)- INDEX(CB!$F$44:$F$49,MATCH('1'!AE41, CB!$D$44:$D$49,1)))/( INDEX(CB!$D$44:$D$49,MATCH('1'!AE41, CB!$D$44:$D$49,1)+1)- INDEX(CB!$D$44:$D$49,MATCH('1'!AE41,CB!$D$44:$D$49,1))),IF(AND('1'!AF41=CB!$A$50, '1'!AG41=CB!$B$50),INDEX(CB!$F$50:$F$55,MATCH('1'!AE41, CB!$D$50:$D$55,1))+('1'!AE41- INDEX(CB!$D$50:$D$55,MATCH('1'!AE41,CB!$D$50:$D$55,1)))*( INDEX(CB!$F$50:$F$55,MATCH('1'!AE41, CB!$D$50:$D$55,1)+1)- INDEX(CB!$F$50:$F$55,MATCH('1'!AE41, CB!$D$50:$D$55,1)))/( INDEX(CB!$D$50:$D$55,MATCH('1'!AE41, CB!$D$50:$D$55,1)+1)- INDEX(CB!$D$50:$D$55,MATCH('1'!AE41,CB!$D$50:$D$55,1))),IF(AND('1'!AF41=CB!$A$56, '1'!AG41=CB!$B$56),INDEX(CB!$F$56:$F$61,MATCH('1'!AE41, CB!$D$56:$D$61,1))+('1'!AE41- INDEX(CB!$D$56:$D$61,MATCH('1'!AE41,CB!$D$56:$D$61,1)))*( INDEX(CB!$F$56:$F$61,MATCH('1'!AE41, CB!$D$56:$D$61,1)+1)- INDEX(CB!$F$56:$F$61,MATCH('1'!AE41, CB!$D$56:$D$61,1)))/( INDEX(CB!$D$56:$D$61,MATCH('1'!AE41, CB!$D$56:$D$61,1)+1)- INDEX(CB!$D$56:$D$61,MATCH('1'!AE41,CB!$D$56:$D$61,1))),IF(AND('1'!AF41=CB!$A$62, '1'!AG41=CB!$B$62),INDEX(CB!$F$62:$F$67,MATCH('1'!AE41, CB!$D$62:$D$67,1))+('1'!AE41- INDEX(CB!$D$62:$D$67,MATCH('1'!AE41,CB!$D$62:$D$67,1)))*( INDEX(CB!$F$62:$F$67,MATCH('1'!AE41, CB!$D$62:$D$67,1)+1)- INDEX(CB!$F$62:$F$67,MATCH('1'!AE41, CB!$D$62:$D$67,1)))/( INDEX(CB!$D$62:$D$67,MATCH('1'!AE41, CB!$D$62:$D$67,1)+1)- INDEX(CB!$D$62:$D$67,MATCH('1'!AE41,CB!$D$62:$D$67,1))),IF(AND('1'!AF41=CB!$A$68, '1'!AG41=CB!$B$68),INDEX(CB!$F$68:$F$73,MATCH('1'!AE41, CB!$D$68:$D$73,1))+('1'!AE41- INDEX(CB!$D$68:$D$73,MATCH('1'!AE41,CB!$D$68:$D$73,1)))*( INDEX(CB!$F$68:$F$73,MATCH('1'!AE41, CB!$D$68:$D$73,1)+1)- INDEX(CB!$F$68:$F$73,MATCH('1'!AE41, CB!$D$68:$D$73,1)))/(INDEX(CB!$D$68:$D$73,MATCH('1'!AE41, CB!$D$68:$D$73,1)+1)- INDEX(CB!$D$68:$D$73,MATCH('1'!AE41,CB!$D$68:$D$73,1))),IF(AND('1'!AF41=CB!$A$74, '1'!AG41=CB!$B$74),INDEX(CB!$F$74:$F$79,MATCH('1'!AE41, CB!$D$74:$D$79,1))+('1'!AE41- INDEX(CB!$D$74:$D$79,MATCH('1'!AE41,CB!$D$74:$D$79,1)))*( INDEX(CB!$F$74:$F$79,MATCH('1'!AE41, CB!$D$74:$D$79,1)+1)- INDEX(CB!$F$74:$F$79,MATCH('1'!AE41, CB!$D$74:$D$79,1)))/(INDEX(CB!$D$74:$D$79,MATCH('1'!AE41, CB!$D$74:$D$79,1)+1)- INDEX(CB!$D$74:$D$79,MATCH('1'!AE41,CB!$D$74:$D$79,1))),IF(AND('1'!AF41=CB!$A$80, '1'!AG41=CB!$B$80),INDEX(CB!$F$80:$F$85,MATCH('1'!AE41, CB!$D$80:$D$85,1))+('1'!AE41- INDEX(CB!$D$80:$D$85,MATCH('1'!AE41,CB!$D$80:$D$85,1)))*( INDEX(CB!$F$80:$F$85,MATCH('1'!AE41, CB!$D$80:$D$85,1)+1)- INDEX(CB!$F$80:$F$85,MATCH('1'!AE41, CB!$D$80:$D$85,1)))/(INDEX(CB!$D$80:$D$85,MATCH('1'!AE41, CB!$D$80:$D$85,1)+1)- INDEX(CB!$D$80:$D$85,MATCH('1'!AE41,CB!$D$80:$D$85,1))),IF(AND('1'!AF41=CB!$A$86, '1'!AG41=CB!$B$86),INDEX(CB!$F$86:$F$91,MATCH('1'!AE41, CB!$D$86:$D$91,1))+('1'!AE41- INDEX(CB!$D$86:$D$91,MATCH('1'!AE41,CB!$D$86:$D$91,1)))*( INDEX(CB!$F$86:$F$91,MATCH('1'!AE41, CB!$D$86:$D$91,1)+1)- INDEX(CB!$F$86:$F$91,MATCH('1'!AE41, CB!$D$86:$D$91,1)))/(INDEX(CB!$D$86:$D$91,MATCH('1'!AE41, CB!$D$86:$D$91,1)+1)- INDEX(CB!$D$86:$D$91,MATCH('1'!AE41,CB!$D$86:$D$91,1))),IF(AND('1'!AF41=CB!$A$92, '1'!AG41=CB!$B$92),INDEX(CB!$F$92:$F$97,MATCH('1'!AE41, CB!$D$92:$D$97,1))+('1'!AE41- INDEX(CB!$D$92:$D$97,MATCH('1'!AE41,CB!$D$92:$D$97,1)))*( INDEX(CB!$F$92:$F$97,MATCH('1'!AE41, CB!$D$92:$D$97,1)+1)- INDEX(CB!$F$92:$F$97,MATCH('1'!AE41, CB!$D$92:$D$97,1)))/(INDEX(CB!$D$92:$D$97,MATCH('1'!AE41, CB!$D$92:$D$97,1)+1)- INDEX(CB!$D$92:$D$97,MATCH('1'!AE41,CB!$D$92:$D$97,1))),IF(AND('1'!AF41=CB!$A$98, '1'!AG41=CB!$B$98),INDEX(CB!$F$98:$F$103,MATCH('1'!AE41, CB!$D$98:$D$103,1))+('1'!AE41- INDEX(CB!$D$98:$D$103,MATCH('1'!AE41,CB!$D$98:$D$103,1)))*( INDEX(CB!$F$98:$F$103,MATCH('1'!AE41, CB!$D$98:$D$103,1)+1)- INDEX(CB!$F$98:$F$103,MATCH('1'!AE41, CB!$D$98:$D$103,1)))/(INDEX(CB!$D$98:$D$103,MATCH('1'!AE41, CB!$D$98:$D$103,1)+1)- INDEX(CB!$D$98:$D$103,MATCH('1'!AE41,CB!$D$98:$D$103,1))),IF(AND('1'!AF41=CB!$A$104, '1'!AG41=CB!$B$104),INDEX(CB!$F$104:$F$109,MATCH('1'!AE41, CB!$D$104:$D$109,1))+('1'!AE41- INDEX(CB!$D$104:$D$109,MATCH('1'!AE41,CB!$D$104:$D$109,1)))*( INDEX(CB!$F$104:$F$109,MATCH('1'!AE41, CB!$D$104:$D$109,1)+1)- INDEX(CB!$F$104:$F$109,MATCH('1'!AE41, CB!$D$104:$D$109,1)))/(INDEX(CB!$D$104:$D$109,MATCH('1'!AE41, CB!$D$104:$D$109,1)+1)- INDEX(CB!$D$104:$D$109,MATCH('1'!AE41,CB!$D$104:$D$109,1))),0))))))))))))))))))</f>
        <v>0</v>
      </c>
      <c r="AO41" s="33">
        <f>IF(AND('1'!AF41=CB!$A$2, '1'!AG41=CB!$B$2),INDEX(CB!$E$2:$E$7,MATCH('1'!AE41, CB!$D$2:$D$7,1))+('1'!AE41- INDEX(CB!$D$2:$D$7,MATCH('1'!AE41,CB!$D$2:$D$7,1)))*( INDEX(CB!$E$2:$E$7,MATCH('1'!AE41, CB!$D$2:$D$7,1)+1)- INDEX(CB!$E$2:$E$7,MATCH('1'!AE41, CB!$D$2:$D$7,1)))/( INDEX(CB!$D$2:$D$7,MATCH('1'!AE41, CB!$D$2:$D$7,1)+1)- INDEX(CB!$D$2:$D$7,MATCH('1'!AE41,CB!$D$2:$D$7,1))),IF(AND('1'!AF41=CB!$A$8, '1'!AG41=CB!$B$8),INDEX(CB!$E$8:$E$13,MATCH('1'!AE41, CB!$D$8:$D$13,1))+('1'!AE41- INDEX(CB!$D$8:$D$13,MATCH('1'!AE41,CB!$D$8:$D$13,1)))*( INDEX(CB!$E$8:$E$13,MATCH('1'!AE41, CB!$D$8:$D$13,1)+1)- INDEX(CB!$E$8:$E$13,MATCH('1'!AE41, CB!$D$8:$D$13,1)))/( INDEX(CB!$D$8:$D$13,MATCH('1'!AE41, CB!$D$8:$D$13,1)+1)- INDEX(CB!$D$8:$D$13,MATCH('1'!AE41,CB!$D$8:$D$13,1))),IF(AND('1'!AF41=CB!$A$14, '1'!AG41=CB!$B$14),INDEX(CB!$E$14:$E$19,MATCH('1'!AE41, CB!$D$14:$D$19,1))+('1'!AE41- INDEX(CB!$D$14:$D$19,MATCH('1'!AE41,CB!$D$14:$D$19,1)))*( INDEX(CB!$E$14:$E$19,MATCH('1'!AE41, CB!$D$14:$D$19,1)+1)- INDEX(CB!$E$14:$E$19,MATCH('1'!AE41, CB!$D$14:$D$19,1)))/( INDEX(CB!$D$14:$D$19,MATCH('1'!AE41, CB!$D$14:$D$19,1)+1)- INDEX(CB!$D$14:$D$19,MATCH('1'!AE41,CB!$D$14:$D$19,1))),IF(AND('1'!AF41=CB!$A$20, '1'!AG41=CB!$B$20),INDEX(CB!$E$20:$E$25,MATCH('1'!AE41, CB!$D$20:$D$25,1))+('1'!AE41- INDEX(CB!$D$20:$D$25,MATCH('1'!AE41,CB!$D$20:$D$25,1)))*( INDEX(CB!$E$20:$E$25,MATCH('1'!AE41, CB!$D$20:$D$25,1)+1)- INDEX(CB!$E$20:$E$25,MATCH('1'!AE41, CB!$D$20:$D$25,1)))/( INDEX(CB!$D$20:$D$25,MATCH('1'!AE41, CB!$D$20:$D$25,1)+1)- INDEX(CB!$D$20:$D$25,MATCH('1'!AE41,CB!$D$20:$D$25,1))),IF(AND('1'!AF41=CB!$A$26, '1'!AG41=CB!$B$26),INDEX(CB!$E$26:$E$31,MATCH('1'!AE41, CB!$D$26:$D$31,1))+('1'!AE41- INDEX(CB!$D$26:$D$31,MATCH('1'!AE41,CB!$D$26:$D$31,1)))*( INDEX(CB!$E$26:$E$31,MATCH('1'!AE41, CB!$D$26:$D$31,1)+1)- INDEX(CB!$E$26:$E$31,MATCH('1'!AE41, CB!$D$26:$D$31,1)))/( INDEX(CB!$D$26:$D$31,MATCH('1'!AE41, CB!$D$26:$D$31,1)+1)- INDEX(CB!$D$26:$D$31,MATCH('1'!AE41,CB!$D$26:$D$31,1))),IF(AND('1'!AF41=CB!$A$32, '1'!AG41=CB!$B$32),INDEX(CB!$E$32:$E$37,MATCH('1'!AE41, CB!$D$32:$D$37,1))+('1'!AE41- INDEX(CB!$D$32:$D$37,MATCH('1'!AE41,CB!$D$32:$D$37,1)))*( INDEX(CB!$E$32:$E$37,MATCH('1'!AE41, CB!$D$32:$D$37,1)+1)- INDEX(CB!$E$32:$E$37,MATCH('1'!AE41, CB!$D$32:$D$37,1)))/( INDEX(CB!$D$32:$D$37,MATCH('1'!AE41, CB!$D$32:$D$37,1)+1)- INDEX(CB!$D$32:$D$37,MATCH('1'!AE41,CB!$D$32:$D$37,1))),IF(AND('1'!AF41=CB!$A$38, '1'!AG41=CB!$B$38),INDEX(CB!$E$38:$E$43,MATCH('1'!AE41, CB!$D$38:$D$43,1))+('1'!AE41- INDEX(CB!$D$38:$D$43,MATCH('1'!AE41,CB!$D$38:$D$43,1)))*( INDEX(CB!$E$38:$E$43,MATCH('1'!AE41, CB!$D$38:$D$43,1)+1)- INDEX(CB!$E$38:$E$43,MATCH('1'!AE41, CB!$D$38:$D$43,1)))/( INDEX(CB!$D$38:$D$43,MATCH('1'!AE41, CB!$D$38:$D$43,1)+1)- INDEX(CB!$D$38:$D$43,MATCH('1'!AE41,CB!$D$38:$D$43,1))),IF(AND('1'!AF41=CB!$A$44, '1'!AG41=CB!$B$44),INDEX(CB!$E$44:$E$49,MATCH('1'!AE41, CB!$D$44:$D$49,1))+('1'!AE41- INDEX(CB!$D$44:$D$49,MATCH('1'!AE41,CB!$D$44:$D$49,1)))*( INDEX(CB!$E$44:$E$49,MATCH('1'!AE41, CB!$D$44:$D$49,1)+1)- INDEX(CB!$E$44:$E$49,MATCH('1'!AE41, CB!$D$44:$D$49,1)))/( INDEX(CB!$D$44:$D$49,MATCH('1'!AE41, CB!$D$44:$D$49,1)+1)- INDEX(CB!$D$44:$D$49,MATCH('1'!AE41,CB!$D$44:$D$49,1))),IF(AND('1'!AF41=CB!$A$50, '1'!AG41=CB!$B$50),INDEX(CB!$E$50:$E$55,MATCH('1'!AE41, CB!$D$50:$D$55,1))+('1'!AE41- INDEX(CB!$D$50:$D$55,MATCH('1'!AE41,CB!$D$50:$D$55,1)))*( INDEX(CB!$E$50:$E$55,MATCH('1'!AE41, CB!$D$50:$D$55,1)+1)- INDEX(CB!$E$50:$E$55,MATCH('1'!AE41, CB!$D$50:$D$55,1)))/( INDEX(CB!$D$50:$D$55,MATCH('1'!AE41, CB!$D$50:$D$55,1)+1)- INDEX(CB!$D$50:$D$55,MATCH('1'!AE41,CB!$D$50:$D$55,1))),IF(AND('1'!AF41=CB!$A$56, '1'!AG41=CB!$B$56),INDEX(CB!$E$56:$E$61,MATCH('1'!AE41, CB!$D$56:$D$61,1))+('1'!AE41- INDEX(CB!$D$56:$D$61,MATCH('1'!AE41,CB!$D$56:$D$61,1)))*( INDEX(CB!$E$56:$E$61,MATCH('1'!AE41, CB!$D$56:$D$61,1)+1)- INDEX(CB!$E$56:$E$61,MATCH('1'!AE41, CB!$D$56:$D$61,1)))/( INDEX(CB!$D$56:$D$61,MATCH('1'!AE41, CB!$D$56:$D$61,1)+1)- INDEX(CB!$D$56:$D$61,MATCH('1'!AE41,CB!$D$56:$D$61,1))),IF(AND('1'!AF41=CB!$A$62, '1'!AG41=CB!$B$62),INDEX(CB!$E$62:$E$67,MATCH('1'!AE41, CB!$D$62:$D$67,1))+('1'!AE41- INDEX(CB!$D$62:$D$67,MATCH('1'!AE41,CB!$D$62:$D$67,1)))*( INDEX(CB!$E$62:$E$67,MATCH('1'!AE41, CB!$D$62:$D$67,1)+1)- INDEX(CB!$E$62:$E$67,MATCH('1'!AE41, CB!$D$62:$D$67,1)))/( INDEX(CB!$D$62:$D$67,MATCH('1'!AE41, CB!$D$62:$D$67,1)+1)- INDEX(CB!$D$62:$D$67,MATCH('1'!AE41,CB!$D$62:$D$67,1))),IF(AND('1'!AF41=CB!$A$68, '1'!AG41=CB!$B$68),INDEX(CB!$E$68:$E$73,MATCH('1'!AE41, CB!$D$68:$D$73,1))+('1'!AE41- INDEX(CB!$D$68:$D$73,MATCH('1'!AE41,CB!$D$68:$D$73,1)))*( INDEX(CB!$E$68:$E$73,MATCH('1'!AE41, CB!$D$68:$D$73,1)+1)- INDEX(CB!$E$68:$E$73,MATCH('1'!AE41, CB!$D$68:$D$73,1)))/(INDEX(CB!$D$68:$D$73,MATCH('1'!AE41, CB!$D$68:$D$73,1)+1)- INDEX(CB!$D$68:$D$73,MATCH('1'!AE41,CB!$D$68:$D$73,1))),IF(AND('1'!AF41=CB!$A$74, '1'!AG41=CB!$B$74),INDEX(CB!$E$74:$E$79,MATCH('1'!AE41, CB!$D$74:$D$79,1))+('1'!AE41- INDEX(CB!$D$74:$D$79,MATCH('1'!AE41,CB!$D$74:$D$79,1)))*( INDEX(CB!$E$74:$E$79,MATCH('1'!AE41, CB!$D$74:$D$79,1)+1)- INDEX(CB!$E$74:$E$79,MATCH('1'!AE41, CB!$D$74:$D$79,1)))/(INDEX(CB!$D$74:$D$79,MATCH('1'!AE41, CB!$D$74:$D$79,1)+1)- INDEX(CB!$D$74:$D$79,MATCH('1'!AE41,CB!$D$74:$D$79,1))),IF(AND('1'!AF41=CB!$A$80, '1'!AG41=CB!$B$80),INDEX(CB!$E$80:$E$85,MATCH('1'!AE41, CB!$D$80:$D$85,1))+('1'!AE41- INDEX(CB!$D$80:$D$85,MATCH('1'!AE41,CB!$D$80:$D$85,1)))*( INDEX(CB!$E$80:$E$85,MATCH('1'!AE41, CB!$D$80:$D$85,1)+1)- INDEX(CB!$E$80:$E$85,MATCH('1'!AE41, CB!$D$80:$D$85,1)))/(INDEX(CB!$D$80:$D$85,MATCH('1'!AE41, CB!$D$80:$D$85,1)+1)- INDEX(CB!$D$80:$D$85,MATCH('1'!AE41,CB!$D$80:$D$85,1))),IF(AND('1'!AF41=CB!$A$86, '1'!AG41=CB!$B$86),INDEX(CB!$E$86:$E$91,MATCH('1'!AE41, CB!$D$86:$D$91,1))+('1'!AE41- INDEX(CB!$D$86:$D$91,MATCH('1'!AE41,CB!$D$86:$D$91,1)))*( INDEX(CB!$E$86:$E$91,MATCH('1'!AE41, CB!$D$86:$D$91,1)+1)- INDEX(CB!$E$86:$E$91,MATCH('1'!AE41, CB!$D$86:$D$91,1)))/(INDEX(CB!$D$86:$D$91,MATCH('1'!AE41, CB!$D$86:$D$91,1)+1)- INDEX(CB!$D$86:$D$91,MATCH('1'!AE41,CB!$D$86:$D$91,1))),IF(AND('1'!AF41=CB!$A$92, '1'!AG41=CB!$B$92),INDEX(CB!$E$92:$E$97,MATCH('1'!AE41, CB!$D$92:$D$97,1))+('1'!AE41- INDEX(CB!$D$92:$D$97,MATCH('1'!AE41,CB!$D$92:$D$97,1)))*( INDEX(CB!$E$92:$E$97,MATCH('1'!AE41, CB!$D$92:$D$97,1)+1)- INDEX(CB!$E$92:$E$97,MATCH('1'!AE41, CB!$D$92:$D$97,1)))/(INDEX(CB!$D$92:$D$97,MATCH('1'!AE41, CB!$D$92:$D$97,1)+1)- INDEX(CB!$D$92:$D$97,MATCH('1'!AE41,CB!$D$92:$D$97,1))),IF(AND('1'!AF41=CB!$A$98, '1'!AG41=CB!$B$98),INDEX(CB!$E$98:$E$103,MATCH('1'!AE41, CB!$D$98:$D$103,1))+('1'!AE41- INDEX(CB!$D$98:$D$103,MATCH('1'!AE41,CB!$D$98:$D$103,1)))*( INDEX(CB!$E$98:$E$103,MATCH('1'!AE41, CB!$D$98:$D$103,1)+1)- INDEX(CB!$E$98:$E$103,MATCH('1'!AE41, CB!$D$98:$D$103,1)))/(INDEX(CB!$D$98:$D$103,MATCH('1'!AE41, CB!$D$98:$D$103,1)+1)- INDEX(CB!$D$98:$D$103,MATCH('1'!AE41,CB!$D$98:$D$103,1))),IF(AND('1'!AF41=CB!$A$104, '1'!AG41=CB!$B$104),INDEX(CB!$E$104:$E$109,MATCH('1'!AE41, CB!$D$104:$D$109,1))+('1'!AE41- INDEX(CB!$D$104:$D$109,MATCH('1'!AE41,CB!$D$104:$D$109,1)))*( INDEX(CB!$E$104:$E$109,MATCH('1'!AE41, CB!$D$104:$D$109,1)+1)- INDEX(CB!$E$104:$E$109,MATCH('1'!AE41, CB!$D$104:$D$109,1)))/(INDEX(CB!$D$104:$D$109,MATCH('1'!AE41, CB!$D$104:$D$109,1)+1)- INDEX(CB!$D$104:$D$109,MATCH('1'!AE41,CB!$D$104:$D$109,1))),0))))))))))))))))))</f>
        <v>0</v>
      </c>
      <c r="AP41" s="11" t="e">
        <f t="shared" si="16"/>
        <v>#VALUE!</v>
      </c>
      <c r="AQ41" s="11" t="e">
        <f>(-AP40+IF(AND('1'!AF41=CB!$A$2,'1'!AG41=CB!$B$2),MAX(CB!$D$2:$D$7),IF(AND('1'!AF41=CB!$A$8,'1'!AG41=CB!$B$8),MAX(CB!$D$8:$D$13),IF(AND('1'!AF41=CB!$A$14,'1'!AG41=CB!$B$14),MAX(CB!$D$14:$D$19),IF(AND('1'!AF41=CB!$A$20,'1'!AG41=CB!$B$20),MAX(CB!$D$20:$D$25),IF(AND('1'!AF41=CB!$A$26,'1'!AG41=CB!$B$26),MAX(CB!$D$26:$D$31),IF(AND('1'!AF41=CB!$A$32,'1'!AG41=CB!$B$32),CB!$D$36+(6-CB!$C$36)*(CB!$D$37-CB!$D$36)/(CB!$C$37-CB!$C$36),IF(AND('1'!AF41=CB!$A$38,'1'!AG41=CB!$B$38),CB!$D$42+(6-CB!$C$42)*(CB!$D$43-CB!$D$42)/(CB!$C$43-CB!$C$42),IF(AND('1'!AF41=CB!$A$44,'1'!AG41=CB!$B$44),CB!$D$48+(6-CB!$C$48)*(CB!$D$49-CB!$D$48)/(CB!$C$49-CB!$C$48),IF(AND('1'!AF41=CB!$A$50,'1'!AG41=CB!$B$50),CB!$D$54+(6-CB!$C$54)*(CB!$D$55-CB!$D$54)/(CB!$C$55-CB!$C$54),IF(AND('1'!AF41=CB!$A$56,'1'!AG41=CB!$B$56),CB!$D$60+(6-CB!$C$60)*(CB!$D$61-CB!$D$60)/(CB!$C$61-CB!$C$60),IF(AND('1'!AF41=CB!$A$62,'1'!AG41=CB!$B$62),MAX(CB!$D$62:$D$67),IF(AND('1'!AF41=CB!$A$68,'1'!AG41=CB!$B$68),MAX(CB!$D$68:$D$73),IF(AND('1'!AF41=CB!$A$74,'1'!AG41=CB!$B$74),MAX(CB!$D$74:$D$79),IF(AND('1'!AF41=CB!$A$80,'1'!AG41=CB!$B$80),MAX(CB!$D$80:$D$85),IF(AND('1'!AF41=CB!$A$86,'1'!AG41=CB!$B$86),MAX(CB!$D$86:$D$91),IF(AND('1'!AF41=CB!$A$92,'1'!AG41=CB!$B$92),MAX(CB!$D$92:$D$97),IF(AND('1'!AF41=CB!$A$98,'1'!AG41=CB!$B$98),MAX(CB!$D$98:$D$103),IF(AND('1'!AF41=CB!$A$104,'1'!AG41=CB!$B$104),MAX(CB!$D$104:$D$109),0)))))))))))))))))))/(F41*H41*D41)*43560+$B40</f>
        <v>#VALUE!</v>
      </c>
      <c r="AR41" s="38" t="e">
        <f>IF(AND('1'!AF41=CB!$A$2, '1'!AH41=CB!$B$2),INDEX(CB!$K$2:$K$7,MATCH('1'!AE41, CB!$D$2:$D$7,1))+('1'!AE41- INDEX(CB!$D$2:$D$7,MATCH('1'!AE41,CB!$D$2:$D$7,1)))*( INDEX(CB!$K$2:$K$7,MATCH('1'!AE41, CB!$D$2:$D$7,1)+1)- INDEX(CB!$K$2:$K$7,MATCH('1'!AE41, CB!$D$2:$D$7,1)))/( INDEX(CB!$D$2:$D$7,MATCH('1'!AE41, CB!$D$2:$D$7,1)+1)- INDEX(CB!$D$2:$D$7,MATCH('1'!AE41,CB!$D$2:$D$7,1))),IF(AND('1'!AF41=CB!$A$8, '1'!AH41=CB!$B$8),INDEX(CB!$K$8:$K$13,MATCH('1'!AE41, CB!$D$8:$D$13,1))+('1'!AE41- INDEX(CB!$D$8:$D$13,MATCH('1'!AE41,CB!$D$8:$D$13,1)))*( INDEX(CB!$K$8:$K$13,MATCH('1'!AE41, CB!$D$8:$D$13,1)+1)- INDEX(CB!$K$8:$K$13,MATCH('1'!AE41, CB!$D$8:$D$13,1)))/( INDEX(CB!$D$8:$D$13,MATCH('1'!AE41, CB!$D$8:$D$13,1)+1)- INDEX(CB!$D$8:$D$13,MATCH('1'!AE41,CB!$D$8:$D$13,1))),IF(AND('1'!AF41=CB!$A$14, '1'!AH41=CB!$B$14),INDEX(CB!$K$14:$K$19,MATCH('1'!AE41, CB!$D$14:$D$19,1))+('1'!AE41- INDEX(CB!$D$14:$D$19,MATCH('1'!AE41,CB!$D$14:$D$19,1)))*( INDEX(CB!$K$14:$K$19,MATCH('1'!AE41, CB!$D$14:$D$19,1)+1)- INDEX(CB!$K$14:$K$19,MATCH('1'!AE41, CB!$D$14:$D$19,1)))/( INDEX(CB!$D$14:$D$19,MATCH('1'!AE41, CB!$D$14:$D$19,1)+1)- INDEX(CB!$D$14:$D$19,MATCH('1'!AE41,CB!$D$14:$D$19,1))),IF(AND('1'!AF41=CB!$A$20, '1'!AH41=CB!$B$20),INDEX(CB!$K$20:$K$25,MATCH('1'!AE41, CB!$D$20:$D$25,1))+('1'!AE41- INDEX(CB!$D$20:$D$25,MATCH('1'!AE41,CB!$D$20:$D$25,1)))*( INDEX(CB!$K$20:$K$25,MATCH('1'!AE41, CB!$D$20:$D$25,1)+1)- INDEX(CB!$K$20:$K$25,MATCH('1'!AE41, CB!$D$20:$D$25,1)))/( INDEX(CB!$D$20:$D$25,MATCH('1'!AE41, CB!$D$20:$D$25,1)+1)- INDEX(CB!$D$20:$D$25,MATCH('1'!AE41,CB!$D$20:$D$25,1))),IF(AND('1'!AF41=CB!$A$26, '1'!AH41=CB!$B$26),INDEX(CB!$K$26:$K$31,MATCH('1'!AE41, CB!$D$26:$D$31,1))+('1'!AE41- INDEX(CB!$D$26:$D$31,MATCH('1'!AE41,CB!$D$26:$D$31,1)))*( INDEX(CB!$K$26:$K$31,MATCH('1'!AE41, CB!$D$26:$D$31,1)+1)- INDEX(CB!$K$26:$K$31,MATCH('1'!AE41, CB!$D$26:$D$31,1)))/( INDEX(CB!$D$26:$D$31,MATCH('1'!AE41, CB!$D$26:$D$31,1)+1)- INDEX(CB!$D$26:$D$31,MATCH('1'!AE41,CB!$D$26:$D$31,1))),IF(AND('1'!AF41=CB!$A$32, '1'!AH41=CB!$B$32),INDEX(CB!$K$32:$K$37,MATCH('1'!AE41, CB!$D$32:$D$37,1))+('1'!AE41- INDEX(CB!$D$32:$D$37,MATCH('1'!AE41,CB!$D$32:$D$37,1)))*( INDEX(CB!$K$32:$K$37,MATCH('1'!AE41, CB!$D$32:$D$37,1)+1)- INDEX(CB!$K$32:$K$37,MATCH('1'!AE41, CB!$D$32:$D$37,1)))/( INDEX(CB!$D$32:$D$37,MATCH('1'!AE41, CB!$D$32:$D$37,1)+1)- INDEX(CB!$D$32:$D$37,MATCH('1'!AE41,CB!$D$32:$D$37,1))),IF(AND('1'!AF41=CB!$A$38, '1'!AH41=CB!$B$38),INDEX(CB!$K$38:$K$43,MATCH('1'!AE41, CB!$D$38:$D$43,1))+('1'!AE41- INDEX(CB!$D$38:$D$43,MATCH('1'!AE41,CB!$D$38:$D$43,1)))*( INDEX(CB!$K$38:$K$43,MATCH('1'!AE41, CB!$D$38:$D$43,1)+1)- INDEX(CB!$K$38:$K$43,MATCH('1'!AE41, CB!$D$38:$D$43,1)))/( INDEX(CB!$D$38:$D$43,MATCH('1'!AE41, CB!$D$38:$D$43,1)+1)- INDEX(CB!$D$38:$D$43,MATCH('1'!AE41,CB!$D$38:$D$43,1))),IF(AND('1'!AF41=CB!$A$44, '1'!AH41=CB!$B$44),INDEX(CB!$K$44:$K$49,MATCH('1'!AE41, CB!$D$44:$D$49,1))+('1'!AE41- INDEX(CB!$D$44:$D$49,MATCH('1'!AE41,CB!$D$44:$D$49,1)))*( INDEX(CB!$K$44:$K$49,MATCH('1'!AE41, CB!$D$44:$D$49,1)+1)- INDEX(CB!$K$44:$K$49,MATCH('1'!AE41, CB!$D$44:$D$49,1)))/( INDEX(CB!$D$44:$D$49,MATCH('1'!AE41, CB!$D$44:$D$49,1)+1)- INDEX(CB!$D$44:$D$49,MATCH('1'!AE41,CB!$D$44:$D$49,1))),IF(AND('1'!AF41=CB!$A$50, '1'!AH41=CB!$B$50),INDEX(CB!$K$50:$K$55,MATCH('1'!AE41, CB!$D$50:$D$55,1))+('1'!AE41- INDEX(CB!$D$50:$D$55,MATCH('1'!AE41,CB!$D$50:$D$55,1)))*( INDEX(CB!$K$50:$K$55,MATCH('1'!AE41, CB!$D$50:$D$55,1)+1)- INDEX(CB!$K$50:$K$55,MATCH('1'!AE41, CB!$D$50:$D$55,1)))/( INDEX(CB!$D$50:$D$55,MATCH('1'!AE41, CB!$D$50:$D$55,1)+1)- INDEX(CB!$D$50:$D$55,MATCH('1'!AE41,CB!$D$50:$D$55,1))),IF(AND('1'!AF41=CB!$A$56, '1'!AH41=CB!$B$56),INDEX(CB!$K$56:$K$61,MATCH('1'!AE41, CB!$D$56:$D$61,1))+('1'!AE41- INDEX(CB!$D$56:$D$61,MATCH('1'!AE41,CB!$D$56:$D$61,1)))*( INDEX(CB!$K$56:$K$61,MATCH('1'!AE41, CB!$D$56:$D$61,1)+1)- INDEX(CB!$K$56:$K$61,MATCH('1'!AE41, CB!$D$56:$D$61,1)))/( INDEX(CB!$D$56:$D$61,MATCH('1'!AE41, CB!$D$56:$D$61,1)+1)- INDEX(CB!$D$56:$D$61,MATCH('1'!AE41,CB!$D$56:$D$61,1))),IF(AND('1'!AF41=CB!$A$62, '1'!AH41=CB!$B$62),INDEX(CB!$K$62:$K$67,MATCH('1'!AE41, CB!$D$62:$D$67,1))+('1'!AE41- INDEX(CB!$D$62:$D$67,MATCH('1'!AE41,CB!$D$62:$D$67,1)))*( INDEX(CB!$K$62:$K$67,MATCH('1'!AE41, CB!$D$62:$D$67,1)+1)- INDEX(CB!$K$62:$K$67,MATCH('1'!AE41, CB!$D$62:$D$67,1)))/( INDEX(CB!$D$62:$D$67,MATCH('1'!AE41, CB!$D$62:$D$67,1)+1)- INDEX(CB!$D$62:$D$67,MATCH('1'!AE41,CB!$D$62:$D$67,1))),IF(AND('1'!AF41=CB!$A$68, '1'!AH41=CB!$B$68),INDEX(CB!$K$68:$K$73,MATCH('1'!AE41, CB!$D$68:$D$73,1))+('1'!AE41- INDEX(CB!$D$68:$D$73,MATCH('1'!AE41,CB!$D$68:$D$73,1)))*( INDEX(CB!$K$68:$K$73,MATCH('1'!AE41, CB!$D$68:$D$73,1)+1)- INDEX(CB!$K$68:$K$73,MATCH('1'!AE41, CB!$D$68:$D$73,1)))/(INDEX(CB!$D$68:$D$73,MATCH('1'!AE41, CB!$D$68:$D$73,1)+1)- INDEX(CB!$D$68:$D$73,MATCH('1'!AE41,CB!$D$68:$D$73,1))),IF(AND('1'!AF41=CB!$A$74, '1'!AH41=CB!$B$74),INDEX(CB!$K$74:$K$79,MATCH('1'!AE41, CB!$D$74:$D$79,1))+('1'!AE41- INDEX(CB!$D$74:$D$79,MATCH('1'!AE41,CB!$D$74:$D$79,1)))*( INDEX(CB!$K$74:$K$79,MATCH('1'!AE41, CB!$D$74:$D$79,1)+1)- INDEX(CB!$K$74:$K$79,MATCH('1'!AE41, CB!$D$74:$D$79,1)))/(INDEX(CB!$D$74:$D$79,MATCH('1'!AE41, CB!$D$74:$D$79,1)+1)- INDEX(CB!$D$74:$D$79,MATCH('1'!AE41,CB!$D$74:$D$79,1))),IF(AND('1'!AF41=CB!$A$80, '1'!AH41=CB!$B$80),INDEX(CB!$K$80:$K$85,MATCH('1'!AE41, CB!$D$80:$D$85,1))+('1'!AE41- INDEX(CB!$D$80:$D$85,MATCH('1'!AE41,CB!$D$80:$D$85,1)))*( INDEX(CB!$K$80:$K$85,MATCH('1'!AE41, CB!$D$80:$D$85,1)+1)- INDEX(CB!$K$80:$K$85,MATCH('1'!AE41, CB!$D$80:$D$85,1)))/(INDEX(CB!$D$80:$D$85,MATCH('1'!AE41, CB!$D$80:$D$85,1)+1)- INDEX(CB!$D$80:$D$85,MATCH('1'!AE41,CB!$D$80:$D$85,1))),IF(AND('1'!AF41=CB!$A$86, '1'!AH41=CB!$B$86),INDEX(CB!$K$86:$K$91,MATCH('1'!AE41, CB!$D$86:$D$91,1))+('1'!AE41- INDEX(CB!$D$86:$D$91,MATCH('1'!AE41,CB!$D$86:$D$91,1)))*( INDEX(CB!$K$86:$K$91,MATCH('1'!AE41, CB!$D$86:$D$91,1)+1)- INDEX(CB!$K$86:$K$91,MATCH('1'!AE41, CB!$D$86:$D$91,1)))/(INDEX(CB!$D$86:$D$91,MATCH('1'!AE41, CB!$D$86:$D$91,1)+1)- INDEX(CB!$D$86:$D$91,MATCH('1'!AE41,CB!$D$86:$D$91,1))),IF(AND('1'!AF41=CB!$A$92, '1'!AH41=CB!$B$92),INDEX(CB!$K$92:$K$97,MATCH('1'!AE41, CB!$D$92:$D$97,1))+('1'!AE41- INDEX(CB!$D$92:$D$97,MATCH('1'!AE41,CB!$D$92:$D$97,1)))*( INDEX(CB!$K$92:$K$97,MATCH('1'!AE41, CB!$D$92:$D$97,1)+1)- INDEX(CB!$K$92:$K$97,MATCH('1'!AE41, CB!$D$92:$D$97,1)))/(INDEX(CB!$D$92:$D$97,MATCH('1'!AE41, CB!$D$92:$D$97,1)+1)- INDEX(CB!$D$92:$D$97,MATCH('1'!AE41,CB!$D$92:$D$97,1))),IF(AND('1'!AF41=CB!$A$98, '1'!AH41=CB!$B$98),INDEX(CB!$K$98:$K$103,MATCH('1'!AE41, CB!$D$98:$D$103,1))+('1'!AE41- INDEX(CB!$D$98:$D$103,MATCH('1'!AE41,CB!$D$98:$D$103,1)))*( INDEX(CB!$K$98:$K$103,MATCH('1'!AE41, CB!$D$98:$D$103,1)+1)- INDEX(CB!$K$98:$K$103,MATCH('1'!AE41, CB!$D$98:$D$103,1)))/(INDEX(CB!$D$98:$D$103,MATCH('1'!AE41, CB!$D$98:$D$103,1)+1)- INDEX(CB!$D$98:$D$103,MATCH('1'!AE41,CB!$D$98:$D$103,1))),IF(AND('1'!AF41=CB!$A$104, '1'!AH41=CB!$B$104),INDEX(CB!$K$104:$K$109,MATCH('1'!AE41, CB!$D$104:$D$109,1))+('1'!AE41- INDEX(CB!$D$104:$D$109,MATCH('1'!AE41,CB!$D$104:$D$109,1)))*( INDEX(CB!$K$104:$K$109,MATCH('1'!AE41, CB!$D$104:$D$109,1)+1)- INDEX(CB!$K$104:$K$109,MATCH('1'!AE41, CB!$D$104:$D$109,1)))/(INDEX(CB!$D$104:$D$109,MATCH('1'!AE41, CB!$D$104:$D$109,1)+1)- INDEX(CB!$D$104:$D$109,MATCH('1'!AE41,CB!$D$104:$D$109,1))),0))))))))))))))))))</f>
        <v>#N/A</v>
      </c>
      <c r="AS41" s="33" t="e">
        <f>IF(AND('1'!AF41=CB!$A$2, '1'!AH41=CB!$B$2),INDEX(CB!$I$2:$I$7,MATCH('1'!AE41, CB!$D$2:$D$7,1))+('1'!AE41- INDEX(CB!$D$2:$D$7,MATCH('1'!AE41,CB!$D$2:$D$7,1)))*( INDEX(CB!$I$2:$I$7,MATCH('1'!AE41, CB!$D$2:$D$7,1)+1)- INDEX(CB!$I$2:$I$7,MATCH('1'!AE41, CB!$D$2:$D$7,1)))/( INDEX(CB!$D$2:$D$7,MATCH('1'!AE41, CB!$D$2:$D$7,1)+1)- INDEX(CB!$D$2:$D$7,MATCH('1'!AE41,CB!$D$2:$D$7,1))),IF(AND('1'!AF41=CB!$A$8, '1'!AH41=CB!$B$8),INDEX(CB!$I$8:$I$13,MATCH('1'!AE41, CB!$D$8:$D$13,1))+('1'!AE41- INDEX(CB!$D$8:$D$13,MATCH('1'!AE41,CB!$D$8:$D$13,1)))*( INDEX(CB!$I$8:$I$13,MATCH('1'!AE41, CB!$D$8:$D$13,1)+1)- INDEX(CB!$I$8:$I$13,MATCH('1'!AE41, CB!$D$8:$D$13,1)))/( INDEX(CB!$D$8:$D$13,MATCH('1'!AE41, CB!$D$8:$D$13,1)+1)- INDEX(CB!$D$8:$D$13,MATCH('1'!AE41,CB!$D$8:$D$13,1))),IF(AND('1'!AF41=CB!$A$14, '1'!AH41=CB!$B$14),INDEX(CB!$I$14:$I$19,MATCH('1'!AE41, CB!$D$14:$D$19,1))+('1'!AE41- INDEX(CB!$D$14:$D$19,MATCH('1'!AE41,CB!$D$14:$D$19,1)))*( INDEX(CB!$I$14:$I$19,MATCH('1'!AE41, CB!$D$14:$D$19,1)+1)- INDEX(CB!$I$14:$I$19,MATCH('1'!AE41, CB!$D$14:$D$19,1)))/( INDEX(CB!$D$14:$D$19,MATCH('1'!AE41, CB!$D$14:$D$19,1)+1)- INDEX(CB!$D$14:$D$19,MATCH('1'!AE41,CB!$D$14:$D$19,1))),IF(AND('1'!AF41=CB!$A$20, '1'!AH41=CB!$B$20),INDEX(CB!$I$20:$I$25,MATCH('1'!AE41, CB!$D$20:$D$25,1))+('1'!AE41- INDEX(CB!$D$20:$D$25,MATCH('1'!AE41,CB!$D$20:$D$25,1)))*( INDEX(CB!$I$20:$I$25,MATCH('1'!AE41, CB!$D$20:$D$25,1)+1)- INDEX(CB!$I$20:$I$25,MATCH('1'!AE41, CB!$D$20:$D$25,1)))/( INDEX(CB!$D$20:$D$25,MATCH('1'!AE41, CB!$D$20:$D$25,1)+1)- INDEX(CB!$D$20:$D$25,MATCH('1'!AE41,CB!$D$20:$D$25,1))),IF(AND('1'!AF41=CB!$A$26, '1'!AH41=CB!$B$26),INDEX(CB!$I$26:$I$31,MATCH('1'!AE41, CB!$D$26:$D$31,1))+('1'!AE41- INDEX(CB!$D$26:$D$31,MATCH('1'!AE41,CB!$D$26:$D$31,1)))*( INDEX(CB!$I$26:$I$31,MATCH('1'!AE41, CB!$D$26:$D$31,1)+1)- INDEX(CB!$I$26:$I$31,MATCH('1'!AE41, CB!$D$26:$D$31,1)))/( INDEX(CB!$D$26:$D$31,MATCH('1'!AE41, CB!$D$26:$D$31,1)+1)- INDEX(CB!$D$26:$D$31,MATCH('1'!AE41,CB!$D$26:$D$31,1))),IF(AND('1'!AF41=CB!$A$32, '1'!AH41=CB!$B$32),INDEX(CB!$I$32:$I$37,MATCH('1'!AE41, CB!$D$32:$D$37,1))+('1'!AE41- INDEX(CB!$D$32:$D$37,MATCH('1'!AE41,CB!$D$32:$D$37,1)))*( INDEX(CB!$I$32:$I$37,MATCH('1'!AE41, CB!$D$32:$D$37,1)+1)- INDEX(CB!$I$32:$I$37,MATCH('1'!AE41, CB!$D$32:$D$37,1)))/( INDEX(CB!$D$32:$D$37,MATCH('1'!AE41, CB!$D$32:$D$37,1)+1)- INDEX(CB!$D$32:$D$37,MATCH('1'!AE41,CB!$D$32:$D$37,1))),IF(AND('1'!AF41=CB!$A$38, '1'!AH41=CB!$B$38),INDEX(CB!$I$38:$I$43,MATCH('1'!AE41, CB!$D$38:$D$43,1))+('1'!AE41- INDEX(CB!$D$38:$D$43,MATCH('1'!AE41,CB!$D$38:$D$43,1)))*( INDEX(CB!$I$38:$I$43,MATCH('1'!AE41, CB!$D$38:$D$43,1)+1)- INDEX(CB!$I$38:$I$43,MATCH('1'!AE41, CB!$D$38:$D$43,1)))/( INDEX(CB!$D$38:$D$43,MATCH('1'!AE41, CB!$D$38:$D$43,1)+1)- INDEX(CB!$D$38:$D$43,MATCH('1'!AE41,CB!$D$38:$D$43,1))),IF(AND('1'!AF41=CB!$A$44, '1'!AH41=CB!$B$44),INDEX(CB!$I$44:$I$49,MATCH('1'!AE41, CB!$D$44:$D$49,1))+('1'!AE41- INDEX(CB!$D$44:$D$49,MATCH('1'!AE41,CB!$D$44:$D$49,1)))*( INDEX(CB!$I$44:$I$49,MATCH('1'!AE41, CB!$D$44:$D$49,1)+1)- INDEX(CB!$I$44:$I$49,MATCH('1'!AE41, CB!$D$44:$D$49,1)))/( INDEX(CB!$D$44:$D$49,MATCH('1'!AE41, CB!$D$44:$D$49,1)+1)- INDEX(CB!$D$44:$D$49,MATCH('1'!AE41,CB!$D$44:$D$49,1))),IF(AND('1'!AF41=CB!$A$50, '1'!AH41=CB!$B$50),INDEX(CB!$I$50:$I$55,MATCH('1'!AE41, CB!$D$50:$D$55,1))+('1'!AE41- INDEX(CB!$D$50:$D$55,MATCH('1'!AE41,CB!$D$50:$D$55,1)))*( INDEX(CB!$I$50:$I$55,MATCH('1'!AE41, CB!$D$50:$D$55,1)+1)- INDEX(CB!$I$50:$I$55,MATCH('1'!AE41, CB!$D$50:$D$55,1)))/( INDEX(CB!$D$50:$D$55,MATCH('1'!AE41, CB!$D$50:$D$55,1)+1)- INDEX(CB!$D$50:$D$55,MATCH('1'!AE41,CB!$D$50:$D$55,1))),IF(AND('1'!AF41=CB!$A$56, '1'!AH41=CB!$B$56),INDEX(CB!$I$56:$I$61,MATCH('1'!AE41, CB!$D$56:$D$61,1))+('1'!AE41- INDEX(CB!$D$56:$D$61,MATCH('1'!AE41,CB!$D$56:$D$61,1)))*( INDEX(CB!$I$56:$I$61,MATCH('1'!AE41, CB!$D$56:$D$61,1)+1)- INDEX(CB!$I$56:$I$61,MATCH('1'!AE41, CB!$D$56:$D$61,1)))/( INDEX(CB!$D$56:$D$61,MATCH('1'!AE41, CB!$D$56:$D$61,1)+1)- INDEX(CB!$D$56:$D$61,MATCH('1'!AE41,CB!$D$56:$D$61,1))),IF(AND('1'!AF41=CB!$A$62, '1'!AH41=CB!$B$62),INDEX(CB!$I$62:$I$67,MATCH('1'!AE41, CB!$D$62:$D$67,1))+('1'!AE41- INDEX(CB!$D$62:$D$67,MATCH('1'!AE41,CB!$D$62:$D$67,1)))*( INDEX(CB!$I$62:$I$67,MATCH('1'!AE41, CB!$D$62:$D$67,1)+1)- INDEX(CB!$I$62:$I$67,MATCH('1'!AE41, CB!$D$62:$D$67,1)))/( INDEX(CB!$D$62:$D$67,MATCH('1'!AE41, CB!$D$62:$D$67,1)+1)- INDEX(CB!$D$62:$D$67,MATCH('1'!AE41,CB!$D$62:$D$67,1))),IF(AND('1'!AF41=CB!$A$68, '1'!AH41=CB!$B$68),INDEX(CB!$I$68:$I$73,MATCH('1'!AE41, CB!$D$68:$D$73,1))+('1'!AE41- INDEX(CB!$D$68:$D$73,MATCH('1'!AE41,CB!$D$68:$D$73,1)))*( INDEX(CB!$I$68:$I$73,MATCH('1'!AE41, CB!$D$68:$D$73,1)+1)- INDEX(CB!$I$68:$I$73,MATCH('1'!AE41, CB!$D$68:$D$73,1)))/(INDEX(CB!$D$68:$D$73,MATCH('1'!AE41, CB!$D$68:$D$73,1)+1)- INDEX(CB!$D$68:$D$73,MATCH('1'!AE41,CB!$D$68:$D$73,1))),IF(AND('1'!AF41=CB!$A$74, '1'!AH41=CB!$B$74),INDEX(CB!$I$74:$I$79,MATCH('1'!AE41, CB!$D$74:$D$79,1))+('1'!AE41- INDEX(CB!$D$74:$D$79,MATCH('1'!AE41,CB!$D$74:$D$79,1)))*( INDEX(CB!$I$74:$I$79,MATCH('1'!AE41, CB!$D$74:$D$79,1)+1)- INDEX(CB!$I$74:$I$79,MATCH('1'!AE41, CB!$D$74:$D$79,1)))/(INDEX(CB!$D$74:$D$79,MATCH('1'!AE41, CB!$D$74:$D$79,1)+1)- INDEX(CB!$D$74:$D$79,MATCH('1'!AE41,CB!$D$74:$D$79,1))),IF(AND('1'!AF41=CB!$A$80, '1'!AH41=CB!$B$80),INDEX(CB!$I$80:$I$85,MATCH('1'!AE41, CB!$D$80:$D$85,1))+('1'!AE41- INDEX(CB!$D$80:$D$85,MATCH('1'!AE41,CB!$D$80:$D$85,1)))*( INDEX(CB!$I$80:$I$85,MATCH('1'!AE41, CB!$D$80:$D$85,1)+1)- INDEX(CB!$I$80:$I$85,MATCH('1'!AE41, CB!$D$80:$D$85,1)))/(INDEX(CB!$D$80:$D$85,MATCH('1'!AE41, CB!$D$80:$D$85,1)+1)- INDEX(CB!$D$80:$D$85,MATCH('1'!AE41,CB!$D$80:$D$85,1))),IF(AND('1'!AF41=CB!$A$86, '1'!AH41=CB!$B$86),INDEX(CB!$I$86:$I$91,MATCH('1'!AE41, CB!$D$86:$D$91,1))+('1'!AE41- INDEX(CB!$D$86:$D$91,MATCH('1'!AE41,CB!$D$86:$D$91,1)))*( INDEX(CB!$I$86:$I$91,MATCH('1'!AE41, CB!$D$86:$D$91,1)+1)- INDEX(CB!$I$86:$I$91,MATCH('1'!AE41, CB!$D$86:$D$91,1)))/(INDEX(CB!$D$86:$D$91,MATCH('1'!AE41, CB!$D$86:$D$91,1)+1)- INDEX(CB!$D$86:$D$91,MATCH('1'!AE41,CB!$D$86:$D$91,1))),IF(AND('1'!AF41=CB!$A$92, '1'!AH41=CB!$B$92),INDEX(CB!$I$92:$I$97,MATCH('1'!AE41, CB!$D$92:$D$97,1))+('1'!AE41- INDEX(CB!$D$92:$D$97,MATCH('1'!AE41,CB!$D$92:$D$97,1)))*( INDEX(CB!$I$92:$I$97,MATCH('1'!AE41, CB!$D$92:$D$97,1)+1)- INDEX(CB!$I$92:$I$97,MATCH('1'!AE41, CB!$D$92:$D$97,1)))/(INDEX(CB!$D$92:$D$97,MATCH('1'!AE41, CB!$D$92:$D$97,1)+1)- INDEX(CB!$D$92:$D$97,MATCH('1'!AE41,CB!$D$92:$D$97,1))),IF(AND('1'!AF41=CB!$A$98, '1'!AH41=CB!$B$98),INDEX(CB!$I$98:$I$103,MATCH('1'!AE41, CB!$D$98:$D$103,1))+('1'!AE41- INDEX(CB!$D$98:$D$103,MATCH('1'!AE41,CB!$D$98:$D$103,1)))*( INDEX(CB!$I$98:$I$103,MATCH('1'!AE41, CB!$D$98:$D$103,1)+1)- INDEX(CB!$I$98:$I$103,MATCH('1'!AE41, CB!$D$98:$D$103,1)))/(INDEX(CB!$D$98:$D$103,MATCH('1'!AE41, CB!$D$98:$D$103,1)+1)- INDEX(CB!$D$98:$D$103,MATCH('1'!AE41,CB!$D$98:$D$103,1))),IF(AND('1'!AF41=CB!$A$104, '1'!AH41=CB!$B$104),INDEX(CB!$I$104:$I$109,MATCH('1'!AE41, CB!$D$104:$D$109,1))+('1'!AE41- INDEX(CB!$D$104:$D$109,MATCH('1'!AE41,CB!$D$104:$D$109,1)))*( INDEX(CB!$I$104:$I$109,MATCH('1'!AE41, CB!$D$104:$D$109,1)+1)- INDEX(CB!$I$104:$I$109,MATCH('1'!AE41, CB!$D$104:$D$109,1)))/(INDEX(CB!$D$104:$D$109,MATCH('1'!AE41, CB!$D$104:$D$109,1)+1)- INDEX(CB!$D$104:$D$109,MATCH('1'!AE41,CB!$D$104:$D$109,1))),0))))))))))))))))))</f>
        <v>#N/A</v>
      </c>
      <c r="AT41" s="33" t="e">
        <f>IF(AND('1'!AF41=CB!$A$2, '1'!AH41=CB!$B$2),INDEX(CB!$C$2:$C$7,MATCH('1'!AE41, CB!$D$2:$D$7,1))+('1'!AE41- INDEX(CB!$D$2:$D$7,MATCH('1'!AE41,CB!$D$2:$D$7,1)))*( INDEX(CB!$C$2:$C$7,MATCH('1'!AE41, CB!$D$2:$D$7,1)+1)- INDEX(CB!$C$2:$C$7,MATCH('1'!AE41, CB!$D$2:$D$7,1)))/( INDEX(CB!$D$2:$D$7,MATCH('1'!AE41, CB!$D$2:$D$7,1)+1)- INDEX(CB!$D$2:$D$7,MATCH('1'!AE41,CB!$D$2:$D$7,1))),IF(AND('1'!AF41=CB!$A$8, '1'!AH41=CB!$B$8),INDEX(CB!$C$8:$C$13,MATCH('1'!AE41, CB!$D$8:$D$13,1))+('1'!AE41- INDEX(CB!$D$8:$D$13,MATCH('1'!AE41,CB!$D$8:$D$13,1)))*( INDEX(CB!$C$8:$C$13,MATCH('1'!AE41, CB!$D$8:$D$13,1)+1)- INDEX(CB!$C$8:$C$13,MATCH('1'!AE41, CB!$D$8:$D$13,1)))/( INDEX(CB!$D$8:$D$13,MATCH('1'!AE41, CB!$D$8:$D$13,1)+1)- INDEX(CB!$D$8:$D$13,MATCH('1'!AE41,CB!$D$8:$D$13,1))),IF(AND('1'!AF41=CB!$A$14, '1'!AH41=CB!$B$14),INDEX(CB!$C$14:$C$19,MATCH('1'!AE41, CB!$D$14:$D$19,1))+('1'!AE41- INDEX(CB!$D$14:$D$19,MATCH('1'!AE41,CB!$D$14:$D$19,1)))*( INDEX(CB!$C$14:$C$19,MATCH('1'!AE41, CB!$D$14:$D$19,1)+1)- INDEX(CB!$C$14:$C$19,MATCH('1'!AE41, CB!$D$14:$D$19,1)))/( INDEX(CB!$D$14:$D$19,MATCH('1'!AE41, CB!$D$14:$D$19,1)+1)- INDEX(CB!$D$14:$D$19,MATCH('1'!AE41,CB!$D$14:$D$19,1))),IF(AND('1'!AF41=CB!$A$20, '1'!AH41=CB!$B$20),INDEX(CB!$C$20:$C$25,MATCH('1'!AE41, CB!$D$20:$D$25,1))+('1'!AE41- INDEX(CB!$D$20:$D$25,MATCH('1'!AE41,CB!$D$20:$D$25,1)))*( INDEX(CB!$C$20:$C$25,MATCH('1'!AE41, CB!$D$20:$D$25,1)+1)- INDEX(CB!$C$20:$C$25,MATCH('1'!AE41, CB!$D$20:$D$25,1)))/( INDEX(CB!$D$20:$D$25,MATCH('1'!AE41, CB!$D$20:$D$25,1)+1)- INDEX(CB!$D$20:$D$25,MATCH('1'!AE41,CB!$D$20:$D$25,1))),IF(AND('1'!AF41=CB!$A$26, '1'!AH41=CB!$B$26),INDEX(CB!$C$26:$C$31,MATCH('1'!AE41, CB!$D$26:$D$31,1))+('1'!AE41- INDEX(CB!$D$26:$D$31,MATCH('1'!AE41,CB!$D$26:$D$31,1)))*( INDEX(CB!$C$26:$C$31,MATCH('1'!AE41, CB!$D$26:$D$31,1)+1)- INDEX(CB!$C$26:$C$31,MATCH('1'!AE41, CB!$D$26:$D$31,1)))/( INDEX(CB!$D$26:$D$31,MATCH('1'!AE41, CB!$D$26:$D$31,1)+1)- INDEX(CB!$D$26:$D$31,MATCH('1'!AE41,CB!$D$26:$D$31,1))),IF(AND('1'!AF41=CB!$A$32, '1'!AH41=CB!$B$32),INDEX(CB!$C$32:$C$37,MATCH('1'!AE41, CB!$D$32:$D$37,1))+('1'!AE41- INDEX(CB!$D$32:$D$37,MATCH('1'!AE41,CB!$D$32:$D$37,1)))*( INDEX(CB!$C$32:$C$37,MATCH('1'!AE41, CB!$D$32:$D$37,1)+1)- INDEX(CB!$C$32:$C$37,MATCH('1'!AE41, CB!$D$32:$D$37,1)))/( INDEX(CB!$D$32:$D$37,MATCH('1'!AE41, CB!$D$32:$D$37,1)+1)- INDEX(CB!$D$32:$D$37,MATCH('1'!AE41,CB!$D$32:$D$37,1))),IF(AND('1'!AF41=CB!$A$38, '1'!AH41=CB!$B$38),INDEX(CB!$C$38:$C$43,MATCH('1'!AE41, CB!$D$38:$D$43,1))+('1'!AE41- INDEX(CB!$D$38:$D$43,MATCH('1'!AE41,CB!$D$38:$D$43,1)))*( INDEX(CB!$C$38:$C$43,MATCH('1'!AE41, CB!$D$38:$D$43,1)+1)- INDEX(CB!$C$38:$C$43,MATCH('1'!AE41, CB!$D$38:$D$43,1)))/( INDEX(CB!$D$38:$D$43,MATCH('1'!AE41, CB!$D$38:$D$43,1)+1)- INDEX(CB!$D$38:$D$43,MATCH('1'!AE41,CB!$D$38:$D$43,1))),IF(AND('1'!AF41=CB!$A$44, '1'!AH41=CB!$B$44),INDEX(CB!$C$44:$C$49,MATCH('1'!AE41, CB!$D$44:$D$49,1))+('1'!AE41- INDEX(CB!$D$44:$D$49,MATCH('1'!AE41,CB!$D$44:$D$49,1)))*( INDEX(CB!$C$44:$C$49,MATCH('1'!AE41, CB!$D$44:$D$49,1)+1)- INDEX(CB!$C$44:$C$49,MATCH('1'!AE41, CB!$D$44:$D$49,1)))/( INDEX(CB!$D$44:$D$49,MATCH('1'!AE41, CB!$D$44:$D$49,1)+1)- INDEX(CB!$D$44:$D$49,MATCH('1'!AE41,CB!$D$44:$D$49,1))),IF(AND('1'!AF41=CB!$A$50, '1'!AH41=CB!$B$50),INDEX(CB!$C$50:$C$55,MATCH('1'!AE41, CB!$D$50:$D$55,1))+('1'!AE41- INDEX(CB!$D$50:$D$55,MATCH('1'!AE41,CB!$D$50:$D$55,1)))*( INDEX(CB!$C$50:$C$55,MATCH('1'!AE41, CB!$D$50:$D$55,1)+1)- INDEX(CB!$C$50:$C$55,MATCH('1'!AE41, CB!$D$50:$D$55,1)))/( INDEX(CB!$D$50:$D$55,MATCH('1'!AE41, CB!$D$50:$D$55,1)+1)- INDEX(CB!$D$50:$D$55,MATCH('1'!AE41,CB!$D$50:$D$55,1))),IF(AND('1'!AF41=CB!$A$56, '1'!AH41=CB!$B$56),INDEX(CB!$C$56:$C$61,MATCH('1'!AE41, CB!$D$56:$D$61,1))+('1'!AE41- INDEX(CB!$D$56:$D$61,MATCH('1'!AE41,CB!$D$56:$D$61,1)))*( INDEX(CB!$C$56:$C$61,MATCH('1'!AE41, CB!$D$56:$D$61,1)+1)- INDEX(CB!$C$56:$C$61,MATCH('1'!AE41, CB!$D$56:$D$61,1)))/( INDEX(CB!$D$56:$D$61,MATCH('1'!AE41, CB!$D$56:$D$61,1)+1)- INDEX(CB!$D$56:$D$61,MATCH('1'!AE41,CB!$D$56:$D$61,1))),IF(AND('1'!AF41=CB!$A$62, '1'!AH41=CB!$B$62),INDEX(CB!$C$62:$C$67,MATCH('1'!AE41, CB!$D$62:$D$67,1))+('1'!AE41- INDEX(CB!$D$62:$D$67,MATCH('1'!AE41,CB!$D$62:$D$67,1)))*( INDEX(CB!$C$62:$C$67,MATCH('1'!AE41, CB!$D$62:$D$67,1)+1)- INDEX(CB!$C$62:$C$67,MATCH('1'!AE41, CB!$D$62:$D$67,1)))/( INDEX(CB!$D$62:$D$67,MATCH('1'!AE41, CB!$D$62:$D$67,1)+1)- INDEX(CB!$D$62:$D$67,MATCH('1'!AE41,CB!$D$62:$D$67,1))),IF(AND('1'!AF41=CB!$A$68, '1'!AH41=CB!$B$68),INDEX(CB!$C$68:$C$73,MATCH('1'!AE41, CB!$D$68:$D$73,1))+('1'!AE41- INDEX(CB!$D$68:$D$73,MATCH('1'!AE41,CB!$D$68:$D$73,1)))*( INDEX(CB!$C$68:$C$73,MATCH('1'!AE41, CB!$D$68:$D$73,1)+1)- INDEX(CB!$C$68:$C$73,MATCH('1'!AE41, CB!$D$68:$D$73,1)))/(INDEX(CB!$D$68:$D$73,MATCH('1'!AE41, CB!$D$68:$D$73,1)+1)- INDEX(CB!$D$68:$D$73,MATCH('1'!AE41,CB!$D$68:$D$73,1))),IF(AND('1'!AF41=CB!$A$74, '1'!AH41=CB!$B$74),INDEX(CB!$C$74:$C$79,MATCH('1'!AE41, CB!$D$74:$D$79,1))+('1'!AE41- INDEX(CB!$D$74:$D$79,MATCH('1'!AE41,CB!$D$74:$D$79,1)))*( INDEX(CB!$C$74:$C$79,MATCH('1'!AE41, CB!$D$74:$D$79,1)+1)- INDEX(CB!$C$74:$C$79,MATCH('1'!AE41, CB!$D$74:$D$79,1)))/(INDEX(CB!$D$74:$D$79,MATCH('1'!AE41, CB!$D$74:$D$79,1)+1)- INDEX(CB!$D$74:$D$79,MATCH('1'!AE41,CB!$D$74:$D$79,1))),IF(AND('1'!AF41=CB!$A$80, '1'!AH41=CB!$B$80),INDEX(CB!$C$80:$C$85,MATCH('1'!AE41, CB!$D$80:$D$85,1))+('1'!AE41- INDEX(CB!$D$80:$D$85,MATCH('1'!AE41,CB!$D$80:$D$85,1)))*( INDEX(CB!$C$80:$C$85,MATCH('1'!AE41, CB!$D$80:$D$85,1)+1)- INDEX(CB!$C$80:$C$85,MATCH('1'!AE41, CB!$D$80:$D$85,1)))/(INDEX(CB!$D$80:$D$85,MATCH('1'!AE41, CB!$D$80:$D$85,1)+1)- INDEX(CB!$D$80:$D$85,MATCH('1'!AE41,CB!$D$80:$D$85,1))),IF(AND('1'!AF41=CB!$A$86, '1'!AH41=CB!$B$86),INDEX(CB!$C$86:$C$91,MATCH('1'!AE41, CB!$D$86:$D$91,1))+('1'!AE41- INDEX(CB!$D$86:$D$91,MATCH('1'!AE41,CB!$D$86:$D$91,1)))*( INDEX(CB!$C$86:$C$91,MATCH('1'!AE41, CB!$D$86:$D$91,1)+1)- INDEX(CB!$C$86:$C$91,MATCH('1'!AE41, CB!$D$86:$D$91,1)))/(INDEX(CB!$D$86:$D$91,MATCH('1'!AE41, CB!$D$86:$D$91,1)+1)- INDEX(CB!$D$86:$D$91,MATCH('1'!AE41,CB!$D$86:$D$91,1))),IF(AND('1'!AF41=CB!$A$92, '1'!AH41=CB!$B$92),INDEX(CB!$C$92:$C$97,MATCH('1'!AE41, CB!$D$92:$D$97,1))+('1'!AE41- INDEX(CB!$D$92:$D$97,MATCH('1'!AE41,CB!$D$92:$D$97,1)))*( INDEX(CB!$C$92:$C$97,MATCH('1'!AE41, CB!$D$92:$D$97,1)+1)- INDEX(CB!$C$92:$C$97,MATCH('1'!AE41, CB!$D$92:$D$97,1)))/(INDEX(CB!$D$92:$D$97,MATCH('1'!AE41, CB!$D$92:$D$97,1)+1)- INDEX(CB!$D$92:$D$97,MATCH('1'!AE41,CB!$D$92:$D$97,1))),IF(AND('1'!AF41=CB!$A$98, '1'!AH41=CB!$B$98),INDEX(CB!$C$98:$C$103,MATCH('1'!AE41, CB!$D$98:$D$103,1))+('1'!AE41- INDEX(CB!$D$98:$D$103,MATCH('1'!AE41,CB!$D$98:$D$103,1)))*( INDEX(CB!$C$98:$C$103,MATCH('1'!AE41, CB!$D$98:$D$103,1)+1)- INDEX(CB!$C$98:$C$103,MATCH('1'!AE41, CB!$D$98:$D$103,1)))/(INDEX(CB!$D$98:$D$103,MATCH('1'!AE41, CB!$D$98:$D$103,1)+1)- INDEX(CB!$D$98:$D$103,MATCH('1'!AE41,CB!$D$98:$D$103,1))),IF(AND('1'!AF41=CB!$A$104, '1'!AH41=CB!$B$104),INDEX(CB!$C$104:$C$109,MATCH('1'!AE41, CB!$D$104:$D$109,1))+('1'!AE41- INDEX(CB!$D$104:$D$109,MATCH('1'!AE41,CB!$D$104:$D$109,1)))*( INDEX(CB!$C$104:$C$109,MATCH('1'!AE41, CB!$D$104:$D$109,1)+1)- INDEX(CB!$C$104:$C$109,MATCH('1'!AE41, CB!$D$104:$D$109,1)))/(INDEX(CB!$D$104:$D$109,MATCH('1'!AE41, CB!$D$104:$D$109,1)+1)- INDEX(CB!$D$104:$D$109,MATCH('1'!AE41,CB!$D$104:$D$109,1))),0))))))))))))))))))</f>
        <v>#N/A</v>
      </c>
      <c r="AU41" s="33" t="e">
        <f>IF(AND('1'!AF41=CB!$A$2, '1'!AH41=CB!$B$2),INDEX(CB!$M$2:$M$7,MATCH('1'!AE41, CB!$D$2:$D$7,1))+('1'!AE41- INDEX(CB!$D$2:$D$7,MATCH('1'!AE41,CB!$D$2:$D$7,1)))*( INDEX(CB!$M$2:$M$7,MATCH('1'!AE41, CB!$D$2:$D$7,1)+1)- INDEX(CB!$M$2:$M$7,MATCH('1'!AE41, CB!$D$2:$D$7,1)))/( INDEX(CB!$D$2:$D$7,MATCH('1'!AE41, CB!$D$2:$D$7,1)+1)- INDEX(CB!$D$2:$D$7,MATCH('1'!AE41,CB!$D$2:$D$7,1))),IF(AND('1'!AF41=CB!$A$8, '1'!AH41=CB!$B$8),INDEX(CB!$M$8:$M$13,MATCH('1'!AE41, CB!$D$8:$D$13,1))+('1'!AE41- INDEX(CB!$D$8:$D$13,MATCH('1'!AE41,CB!$D$8:$D$13,1)))*( INDEX(CB!$M$8:$M$13,MATCH('1'!AE41, CB!$D$8:$D$13,1)+1)- INDEX(CB!$M$8:$M$13,MATCH('1'!AE41, CB!$D$8:$D$13,1)))/( INDEX(CB!$D$8:$D$13,MATCH('1'!AE41, CB!$D$8:$D$13,1)+1)- INDEX(CB!$D$8:$D$13,MATCH('1'!AE41,CB!$D$8:$D$13,1))),IF(AND('1'!AF41=CB!$A$14, '1'!AH41=CB!$B$14),INDEX(CB!$M$14:$M$19,MATCH('1'!AE41, CB!$D$14:$D$19,1))+('1'!AE41- INDEX(CB!$D$14:$D$19,MATCH('1'!AE41,CB!$D$14:$D$19,1)))*( INDEX(CB!$M$14:$M$19,MATCH('1'!AE41, CB!$D$14:$D$19,1)+1)- INDEX(CB!$M$14:$M$19,MATCH('1'!AE41, CB!$D$14:$D$19,1)))/( INDEX(CB!$D$14:$D$19,MATCH('1'!AE41, CB!$D$14:$D$19,1)+1)- INDEX(CB!$D$14:$D$19,MATCH('1'!AE41,CB!$D$14:$D$19,1))),IF(AND('1'!AF41=CB!$A$20, '1'!AH41=CB!$B$20),INDEX(CB!$M$20:$M$25,MATCH('1'!AE41, CB!$D$20:$D$25,1))+('1'!AE41- INDEX(CB!$D$20:$D$25,MATCH('1'!AE41,CB!$D$20:$D$25,1)))*( INDEX(CB!$M$20:$M$25,MATCH('1'!AE41, CB!$D$20:$D$25,1)+1)- INDEX(CB!$M$20:$M$25,MATCH('1'!AE41, CB!$D$20:$D$25,1)))/( INDEX(CB!$D$20:$D$25,MATCH('1'!AE41, CB!$D$20:$D$25,1)+1)- INDEX(CB!$D$20:$D$25,MATCH('1'!AE41,CB!$D$20:$D$25,1))),IF(AND('1'!AF41=CB!$A$26, '1'!AH41=CB!$B$26),INDEX(CB!$M$26:$M$31,MATCH('1'!AE41, CB!$D$26:$D$31,1))+('1'!AE41- INDEX(CB!$D$26:$D$31,MATCH('1'!AE41,CB!$D$26:$D$31,1)))*( INDEX(CB!$M$26:$M$31,MATCH('1'!AE41, CB!$D$26:$D$31,1)+1)- INDEX(CB!$M$26:$M$31,MATCH('1'!AE41, CB!$D$26:$D$31,1)))/( INDEX(CB!$D$26:$D$31,MATCH('1'!AE41, CB!$D$26:$D$31,1)+1)- INDEX(CB!$D$26:$D$31,MATCH('1'!AE41,CB!$D$26:$D$31,1))),IF(AND('1'!AF41=CB!$A$32, '1'!AH41=CB!$B$32),INDEX(CB!$M$32:$M$37,MATCH('1'!AE41, CB!$D$32:$D$37,1))+('1'!AE41- INDEX(CB!$D$32:$D$37,MATCH('1'!AE41,CB!$D$32:$D$37,1)))*( INDEX(CB!$M$32:$M$37,MATCH('1'!AE41, CB!$D$32:$D$37,1)+1)- INDEX(CB!$M$32:$M$37,MATCH('1'!AE41, CB!$D$32:$D$37,1)))/( INDEX(CB!$D$32:$D$37,MATCH('1'!AE41, CB!$D$32:$D$37,1)+1)- INDEX(CB!$D$32:$D$37,MATCH('1'!AE41,CB!$D$32:$D$37,1))),IF(AND('1'!AF41=CB!$A$38, '1'!AH41=CB!$B$38),INDEX(CB!$M$38:$M$43,MATCH('1'!AE41, CB!$D$38:$D$43,1))+('1'!AE41- INDEX(CB!$D$38:$D$43,MATCH('1'!AE41,CB!$D$38:$D$43,1)))*( INDEX(CB!$M$38:$M$43,MATCH('1'!AE41, CB!$D$38:$D$43,1)+1)- INDEX(CB!$M$38:$M$43,MATCH('1'!AE41, CB!$D$38:$D$43,1)))/( INDEX(CB!$D$38:$D$43,MATCH('1'!AE41, CB!$D$38:$D$43,1)+1)- INDEX(CB!$D$38:$D$43,MATCH('1'!AE41,CB!$D$38:$D$43,1))),IF(AND('1'!AF41=CB!$A$44, '1'!AH41=CB!$B$44),INDEX(CB!$M$44:$M$49,MATCH('1'!AE41, CB!$D$44:$D$49,1))+('1'!AE41- INDEX(CB!$D$44:$D$49,MATCH('1'!AE41,CB!$D$44:$D$49,1)))*( INDEX(CB!$M$44:$M$49,MATCH('1'!AE41, CB!$D$44:$D$49,1)+1)- INDEX(CB!$M$44:$M$49,MATCH('1'!AE41, CB!$D$44:$D$49,1)))/( INDEX(CB!$D$44:$D$49,MATCH('1'!AE41, CB!$D$44:$D$49,1)+1)- INDEX(CB!$D$44:$D$49,MATCH('1'!AE41,CB!$D$44:$D$49,1))),IF(AND('1'!AF41=CB!$A$50, '1'!AH41=CB!$B$50),INDEX(CB!$M$50:$M$55,MATCH('1'!AE41, CB!$D$50:$D$55,1))+('1'!AE41- INDEX(CB!$D$50:$D$55,MATCH('1'!AE41,CB!$D$50:$D$55,1)))*( INDEX(CB!$M$50:$M$55,MATCH('1'!AE41, CB!$D$50:$D$55,1)+1)- INDEX(CB!$M$50:$M$55,MATCH('1'!AE41, CB!$D$50:$D$55,1)))/( INDEX(CB!$D$50:$D$55,MATCH('1'!AE41, CB!$D$50:$D$55,1)+1)- INDEX(CB!$D$50:$D$55,MATCH('1'!AE41,CB!$D$50:$D$55,1))),IF(AND('1'!AF41=CB!$A$56, '1'!AH41=CB!$B$56),INDEX(CB!$M$56:$M$61,MATCH('1'!AE41, CB!$D$56:$D$61,1))+('1'!AE41- INDEX(CB!$D$56:$D$61,MATCH('1'!AE41,CB!$D$56:$D$61,1)))*( INDEX(CB!$M$56:$M$61,MATCH('1'!AE41, CB!$D$56:$D$61,1)+1)- INDEX(CB!$M$56:$M$61,MATCH('1'!AE41, CB!$D$56:$D$61,1)))/( INDEX(CB!$D$56:$D$61,MATCH('1'!AE41, CB!$D$56:$D$61,1)+1)- INDEX(CB!$D$56:$D$61,MATCH('1'!AE41,CB!$D$56:$D$61,1))),IF(AND('1'!AF41=CB!$A$62, '1'!AH41=CB!$B$62),INDEX(CB!$M$62:$M$67,MATCH('1'!AE41, CB!$D$62:$D$67,1))+('1'!AE41- INDEX(CB!$D$62:$D$67,MATCH('1'!AE41,CB!$D$62:$D$67,1)))*( INDEX(CB!$M$62:$M$67,MATCH('1'!AE41, CB!$D$62:$D$67,1)+1)- INDEX(CB!$M$62:$M$67,MATCH('1'!AE41, CB!$D$62:$D$67,1)))/( INDEX(CB!$D$62:$D$67,MATCH('1'!AE41, CB!$D$62:$D$67,1)+1)- INDEX(CB!$D$62:$D$67,MATCH('1'!AE41,CB!$D$62:$D$67,1))),IF(AND('1'!AF41=CB!$A$68, '1'!AH41=CB!$B$68),INDEX(CB!$M$68:$M$73,MATCH('1'!AE41, CB!$D$68:$D$73,1))+('1'!AE41- INDEX(CB!$D$68:$D$73,MATCH('1'!AE41,CB!$D$68:$D$73,1)))*( INDEX(CB!$M$68:$M$73,MATCH('1'!AE41, CB!$D$68:$D$73,1)+1)- INDEX(CB!$M$68:$M$73,MATCH('1'!AE41, CB!$D$68:$D$73,1)))/(INDEX(CB!$D$68:$D$73,MATCH('1'!AE41, CB!$D$68:$D$73,1)+1)- INDEX(CB!$D$68:$D$73,MATCH('1'!AE41,CB!$D$68:$D$73,1))),IF(AND('1'!AF41=CB!$A$74, '1'!AH41=CB!$B$74),INDEX(CB!$M$74:$M$79,MATCH('1'!AE41, CB!$D$74:$D$79,1))+('1'!AE41- INDEX(CB!$D$74:$D$79,MATCH('1'!AE41,CB!$D$74:$D$79,1)))*( INDEX(CB!$M$74:$M$79,MATCH('1'!AE41, CB!$D$74:$D$79,1)+1)- INDEX(CB!$M$74:$M$79,MATCH('1'!AE41, CB!$D$74:$D$79,1)))/(INDEX(CB!$D$74:$D$79,MATCH('1'!AE41, CB!$D$74:$D$79,1)+1)- INDEX(CB!$D$74:$D$79,MATCH('1'!AE41,CB!$D$74:$D$79,1))),IF(AND('1'!AF41=CB!$A$80, '1'!AH41=CB!$B$80),INDEX(CB!$M$80:$M$85,MATCH('1'!AE41, CB!$D$80:$D$85,1))+('1'!AE41- INDEX(CB!$D$80:$D$85,MATCH('1'!AE41,CB!$D$80:$D$85,1)))*( INDEX(CB!$M$80:$M$85,MATCH('1'!AE41, CB!$D$80:$D$85,1)+1)- INDEX(CB!$M$80:$M$85,MATCH('1'!AE41, CB!$D$80:$D$85,1)))/(INDEX(CB!$D$80:$D$85,MATCH('1'!AE41, CB!$D$80:$D$85,1)+1)- INDEX(CB!$D$80:$D$85,MATCH('1'!AE41,CB!$D$80:$D$85,1))),IF(AND('1'!AF41=CB!$A$86, '1'!AH41=CB!$B$86),INDEX(CB!$M$86:$M$91,MATCH('1'!AE41, CB!$D$86:$D$91,1))+('1'!AE41- INDEX(CB!$D$86:$D$91,MATCH('1'!AE41,CB!$D$86:$D$91,1)))*( INDEX(CB!$M$86:$M$91,MATCH('1'!AE41, CB!$D$86:$D$91,1)+1)- INDEX(CB!$M$86:$M$91,MATCH('1'!AE41, CB!$D$86:$D$91,1)))/(INDEX(CB!$D$86:$D$91,MATCH('1'!AE41, CB!$D$86:$D$91,1)+1)- INDEX(CB!$D$86:$D$91,MATCH('1'!AE41,CB!$D$86:$D$91,1))),IF(AND('1'!AF41=CB!$A$92, '1'!AH41=CB!$B$92),INDEX(CB!$M$92:$M$97,MATCH('1'!AE41, CB!$D$92:$D$97,1))+('1'!AE41- INDEX(CB!$D$92:$D$97,MATCH('1'!AE41,CB!$D$92:$D$97,1)))*( INDEX(CB!$M$92:$M$97,MATCH('1'!AE41, CB!$D$92:$D$97,1)+1)- INDEX(CB!$M$92:$M$97,MATCH('1'!AE41, CB!$D$92:$D$97,1)))/(INDEX(CB!$D$92:$D$97,MATCH('1'!AE41, CB!$D$92:$D$97,1)+1)- INDEX(CB!$D$92:$D$97,MATCH('1'!AE41,CB!$D$92:$D$97,1))),IF(AND('1'!AF41=CB!$A$98, '1'!AH41=CB!$B$98),INDEX(CB!$M$98:$M$103,MATCH('1'!AE41, CB!$D$98:$D$103,1))+('1'!AE41- INDEX(CB!$D$98:$D$103,MATCH('1'!AE41,CB!$D$98:$D$103,1)))*( INDEX(CB!$M$98:$M$103,MATCH('1'!AE41, CB!$D$98:$D$103,1)+1)- INDEX(CB!$M$98:$M$103,MATCH('1'!AE41, CB!$D$98:$D$103,1)))/(INDEX(CB!$D$98:$D$103,MATCH('1'!AE41, CB!$D$98:$D$103,1)+1)- INDEX(CB!$D$98:$D$103,MATCH('1'!AE41,CB!$D$98:$D$103,1))),IF(AND('1'!AF41=CB!$A$104, '1'!AH41=CB!$B$104),INDEX(CB!$M$104:$M$109,MATCH('1'!AE41, CB!$D$104:$D$109,1))+('1'!AE41- INDEX(CB!$D$104:$D$109,MATCH('1'!AE41,CB!$D$104:$D$109,1)))*( INDEX(CB!$M$104:$M$109,MATCH('1'!AE41, CB!$D$104:$D$109,1)+1)- INDEX(CB!$M$104:$M$109,MATCH('1'!AE41, CB!$D$104:$D$109,1)))/(INDEX(CB!$D$104:$D$109,MATCH('1'!AE41, CB!$D$104:$D$109,1)+1)- INDEX(CB!$D$104:$D$109,MATCH('1'!AE41,CB!$D$104:$D$109,1))),0))))))))))))))))))</f>
        <v>#N/A</v>
      </c>
      <c r="AV41" s="33" t="e">
        <f>IF(AND('1'!AF41=CB!$A$2, '1'!AH41=CB!$B$2),INDEX(CB!$G$2:$G$7,MATCH('1'!AE41, CB!$D$2:$D$7,1))+('1'!AE41- INDEX(CB!$D$2:$D$7,MATCH('1'!AE41,CB!$D$2:$D$7,1)))*( INDEX(CB!$G$2:$G$7,MATCH('1'!AE41, CB!$D$2:$D$7,1)+1)- INDEX(CB!$G$2:$G$7,MATCH('1'!AE41, CB!$D$2:$D$7,1)))/( INDEX(CB!$D$2:$D$7,MATCH('1'!AE41, CB!$D$2:$D$7,1)+1)- INDEX(CB!$D$2:$D$7,MATCH('1'!AE41,CB!$D$2:$D$7,1))),IF(AND('1'!AF41=CB!$A$8, '1'!AH41=CB!$B$8),INDEX(CB!$G$8:$G$13,MATCH('1'!AE41, CB!$D$8:$D$13,1))+('1'!AE41- INDEX(CB!$D$8:$D$13,MATCH('1'!AE41,CB!$D$8:$D$13,1)))*( INDEX(CB!$G$8:$G$13,MATCH('1'!AE41, CB!$D$8:$D$13,1)+1)- INDEX(CB!$G$8:$G$13,MATCH('1'!AE41, CB!$D$8:$D$13,1)))/( INDEX(CB!$D$8:$D$13,MATCH('1'!AE41, CB!$D$8:$D$13,1)+1)- INDEX(CB!$D$8:$D$13,MATCH('1'!AE41,CB!$D$8:$D$13,1))),IF(AND('1'!AF41=CB!$A$14, '1'!AH41=CB!$B$14),INDEX(CB!$G$14:$G$19,MATCH('1'!AE41, CB!$D$14:$D$19,1))+('1'!AE41- INDEX(CB!$D$14:$D$19,MATCH('1'!AE41,CB!$D$14:$D$19,1)))*( INDEX(CB!$G$14:$G$19,MATCH('1'!AE41, CB!$D$14:$D$19,1)+1)- INDEX(CB!$G$14:$G$19,MATCH('1'!AE41, CB!$D$14:$D$19,1)))/( INDEX(CB!$D$14:$D$19,MATCH('1'!AE41, CB!$D$14:$D$19,1)+1)- INDEX(CB!$D$14:$D$19,MATCH('1'!AE41,CB!$D$14:$D$19,1))),IF(AND('1'!AF41=CB!$A$20, '1'!AH41=CB!$B$20),INDEX(CB!$G$20:$G$25,MATCH('1'!AE41, CB!$D$20:$D$25,1))+('1'!AE41- INDEX(CB!$D$20:$D$25,MATCH('1'!AE41,CB!$D$20:$D$25,1)))*( INDEX(CB!$G$20:$G$25,MATCH('1'!AE41, CB!$D$20:$D$25,1)+1)- INDEX(CB!$G$20:$G$25,MATCH('1'!AE41, CB!$D$20:$D$25,1)))/( INDEX(CB!$D$20:$D$25,MATCH('1'!AE41, CB!$D$20:$D$25,1)+1)- INDEX(CB!$D$20:$D$25,MATCH('1'!AE41,CB!$D$20:$D$25,1))),IF(AND('1'!AF41=CB!$A$26, '1'!AH41=CB!$B$26),INDEX(CB!$G$26:$G$31,MATCH('1'!AE41, CB!$D$26:$D$31,1))+('1'!AE41- INDEX(CB!$D$26:$D$31,MATCH('1'!AE41,CB!$D$26:$D$31,1)))*( INDEX(CB!$G$26:$G$31,MATCH('1'!AE41, CB!$D$26:$D$31,1)+1)- INDEX(CB!$G$26:$G$31,MATCH('1'!AE41, CB!$D$26:$D$31,1)))/( INDEX(CB!$D$26:$D$31,MATCH('1'!AE41, CB!$D$26:$D$31,1)+1)- INDEX(CB!$D$26:$D$31,MATCH('1'!AE41,CB!$D$26:$D$31,1))),IF(AND('1'!AF41=CB!$A$32, '1'!AH41=CB!$B$32),INDEX(CB!$G$32:$G$37,MATCH('1'!AE41, CB!$D$32:$D$37,1))+('1'!AE41- INDEX(CB!$D$32:$D$37,MATCH('1'!AE41,CB!$D$32:$D$37,1)))*( INDEX(CB!$G$32:$G$37,MATCH('1'!AE41, CB!$D$32:$D$37,1)+1)- INDEX(CB!$G$32:$G$37,MATCH('1'!AE41, CB!$D$32:$D$37,1)))/( INDEX(CB!$D$32:$D$37,MATCH('1'!AE41, CB!$D$32:$D$37,1)+1)- INDEX(CB!$D$32:$D$37,MATCH('1'!AE41,CB!$D$32:$D$37,1))),IF(AND('1'!AF41=CB!$A$38, '1'!AH41=CB!$B$38),INDEX(CB!$G$38:$G$43,MATCH('1'!AE41, CB!$D$38:$D$43,1))+('1'!AE41- INDEX(CB!$D$38:$D$43,MATCH('1'!AE41,CB!$D$38:$D$43,1)))*( INDEX(CB!$G$38:$G$43,MATCH('1'!AE41, CB!$D$38:$D$43,1)+1)- INDEX(CB!$G$38:$G$43,MATCH('1'!AE41, CB!$D$38:$D$43,1)))/( INDEX(CB!$D$38:$D$43,MATCH('1'!AE41, CB!$D$38:$D$43,1)+1)- INDEX(CB!$D$38:$D$43,MATCH('1'!AE41,CB!$D$38:$D$43,1))),IF(AND('1'!AF41=CB!$A$44, '1'!AH41=CB!$B$44),INDEX(CB!$G$44:$G$49,MATCH('1'!AE41, CB!$D$44:$D$49,1))+('1'!AE41- INDEX(CB!$D$44:$D$49,MATCH('1'!AE41,CB!$D$44:$D$49,1)))*( INDEX(CB!$G$44:$G$49,MATCH('1'!AE41, CB!$D$44:$D$49,1)+1)- INDEX(CB!$G$44:$G$49,MATCH('1'!AE41, CB!$D$44:$D$49,1)))/( INDEX(CB!$D$44:$D$49,MATCH('1'!AE41, CB!$D$44:$D$49,1)+1)- INDEX(CB!$D$44:$D$49,MATCH('1'!AE41,CB!$D$44:$D$49,1))),IF(AND('1'!AF41=CB!$A$50, '1'!AH41=CB!$B$50),INDEX(CB!$G$50:$G$55,MATCH('1'!AE41, CB!$D$50:$D$55,1))+('1'!AE41- INDEX(CB!$D$50:$D$55,MATCH('1'!AE41,CB!$D$50:$D$55,1)))*( INDEX(CB!$G$50:$G$55,MATCH('1'!AE41, CB!$D$50:$D$55,1)+1)- INDEX(CB!$G$50:$G$55,MATCH('1'!AE41, CB!$D$50:$D$55,1)))/( INDEX(CB!$D$50:$D$55,MATCH('1'!AE41, CB!$D$50:$D$55,1)+1)- INDEX(CB!$D$50:$D$55,MATCH('1'!AE41,CB!$D$50:$D$55,1))),IF(AND('1'!AF41=CB!$A$56, '1'!AH41=CB!$B$56),INDEX(CB!$G$56:$G$61,MATCH('1'!AE41, CB!$D$56:$D$61,1))+('1'!AE41- INDEX(CB!$D$56:$D$61,MATCH('1'!AE41,CB!$D$56:$D$61,1)))*( INDEX(CB!$G$56:$G$61,MATCH('1'!AE41, CB!$D$56:$D$61,1)+1)- INDEX(CB!$G$56:$G$61,MATCH('1'!AE41, CB!$D$56:$D$61,1)))/( INDEX(CB!$D$56:$D$61,MATCH('1'!AE41, CB!$D$56:$D$61,1)+1)- INDEX(CB!$D$56:$D$61,MATCH('1'!AE41,CB!$D$56:$D$61,1))),IF(AND('1'!AF41=CB!$A$62, '1'!AH41=CB!$B$62),INDEX(CB!$G$62:$G$67,MATCH('1'!AE41, CB!$D$62:$D$67,1))+('1'!AE41- INDEX(CB!$D$62:$D$67,MATCH('1'!AE41,CB!$D$62:$D$67,1)))*( INDEX(CB!$G$62:$G$67,MATCH('1'!AE41, CB!$D$62:$D$67,1)+1)- INDEX(CB!$G$62:$G$67,MATCH('1'!AE41, CB!$D$62:$D$67,1)))/( INDEX(CB!$D$62:$D$67,MATCH('1'!AE41, CB!$D$62:$D$67,1)+1)- INDEX(CB!$D$62:$D$67,MATCH('1'!AE41,CB!$D$62:$D$67,1))),IF(AND('1'!AF41=CB!$A$68, '1'!AH41=CB!$B$68),INDEX(CB!$G$68:$G$73,MATCH('1'!AE41, CB!$D$68:$D$73,1))+('1'!AE41- INDEX(CB!$D$68:$D$73,MATCH('1'!AE41,CB!$D$68:$D$73,1)))*( INDEX(CB!$G$68:$G$73,MATCH('1'!AE41, CB!$D$68:$D$73,1)+1)- INDEX(CB!$G$68:$G$73,MATCH('1'!AE41, CB!$D$68:$D$73,1)))/(INDEX(CB!$D$68:$D$73,MATCH('1'!AE41, CB!$D$68:$D$73,1)+1)- INDEX(CB!$D$68:$D$73,MATCH('1'!AE41,CB!$D$68:$D$73,1))),IF(AND('1'!AF41=CB!$A$74, '1'!AH41=CB!$B$74),INDEX(CB!$G$74:$G$79,MATCH('1'!AE41, CB!$D$74:$D$79,1))+('1'!AE41- INDEX(CB!$D$74:$D$79,MATCH('1'!AE41,CB!$D$74:$D$79,1)))*( INDEX(CB!$G$74:$G$79,MATCH('1'!AE41, CB!$D$74:$D$79,1)+1)- INDEX(CB!$G$74:$G$79,MATCH('1'!AE41, CB!$D$74:$D$79,1)))/(INDEX(CB!$D$74:$D$79,MATCH('1'!AE41, CB!$D$74:$D$79,1)+1)- INDEX(CB!$D$74:$D$79,MATCH('1'!AE41,CB!$D$74:$D$79,1))),IF(AND('1'!AF41=CB!$A$80, '1'!AH41=CB!$B$80),INDEX(CB!$G$80:$G$85,MATCH('1'!AE41, CB!$D$80:$D$85,1))+('1'!AE41- INDEX(CB!$D$80:$D$85,MATCH('1'!AE41,CB!$D$80:$D$85,1)))*( INDEX(CB!$G$80:$G$85,MATCH('1'!AE41, CB!$D$80:$D$85,1)+1)- INDEX(CB!$G$80:$G$85,MATCH('1'!AE41, CB!$D$80:$D$85,1)))/(INDEX(CB!$D$80:$D$85,MATCH('1'!AE41, CB!$D$80:$D$85,1)+1)- INDEX(CB!$D$80:$D$85,MATCH('1'!AE41,CB!$D$80:$D$85,1))),IF(AND('1'!AF41=CB!$A$86, '1'!AH41=CB!$B$86),INDEX(CB!$G$86:$G$91,MATCH('1'!AE41, CB!$D$86:$D$91,1))+('1'!AE41- INDEX(CB!$D$86:$D$91,MATCH('1'!AE41,CB!$D$86:$D$91,1)))*( INDEX(CB!$G$86:$G$91,MATCH('1'!AE41, CB!$D$86:$D$91,1)+1)- INDEX(CB!$G$86:$G$91,MATCH('1'!AE41, CB!$D$86:$D$91,1)))/(INDEX(CB!$D$86:$D$91,MATCH('1'!AE41, CB!$D$86:$D$91,1)+1)- INDEX(CB!$D$86:$D$91,MATCH('1'!AE41,CB!$D$86:$D$91,1))),IF(AND('1'!AF41=CB!$A$92, '1'!AH41=CB!$B$92),INDEX(CB!$G$92:$G$97,MATCH('1'!AE41, CB!$D$92:$D$97,1))+('1'!AE41- INDEX(CB!$D$92:$D$97,MATCH('1'!AE41,CB!$D$92:$D$97,1)))*( INDEX(CB!$G$92:$G$97,MATCH('1'!AE41, CB!$D$92:$D$97,1)+1)- INDEX(CB!$G$92:$G$97,MATCH('1'!AE41, CB!$D$92:$D$97,1)))/(INDEX(CB!$D$92:$D$97,MATCH('1'!AE41, CB!$D$92:$D$97,1)+1)- INDEX(CB!$D$92:$D$97,MATCH('1'!AE41,CB!$D$92:$D$97,1))),IF(AND('1'!AF41=CB!$A$98, '1'!AH41=CB!$B$98),INDEX(CB!$G$98:$G$103,MATCH('1'!AE41, CB!$D$98:$D$103,1))+('1'!AE41- INDEX(CB!$D$98:$D$103,MATCH('1'!AE41,CB!$D$98:$D$103,1)))*( INDEX(CB!$G$98:$G$103,MATCH('1'!AE41, CB!$D$98:$D$103,1)+1)- INDEX(CB!$G$98:$G$103,MATCH('1'!AE41, CB!$D$98:$D$103,1)))/(INDEX(CB!$D$98:$D$103,MATCH('1'!AE41, CB!$D$98:$D$103,1)+1)- INDEX(CB!$D$98:$D$103,MATCH('1'!AE41,CB!$D$98:$D$103,1))),IF(AND('1'!AF41=CB!$A$104, '1'!AH41=CB!$B$104),INDEX(CB!$G$104:$G$109,MATCH('1'!AE41, CB!$D$104:$D$109,1))+('1'!AE41- INDEX(CB!$D$104:$D$109,MATCH('1'!AE41,CB!$D$104:$D$109,1)))*( INDEX(CB!$G$104:$G$109,MATCH('1'!AE41, CB!$D$104:$D$109,1)+1)- INDEX(CB!$G$104:$G$109,MATCH('1'!AE41, CB!$D$104:$D$109,1)))/(INDEX(CB!$D$104:$D$109,MATCH('1'!AE41, CB!$D$104:$D$109,1)+1)- INDEX(CB!$D$104:$D$109,MATCH('1'!AE41,CB!$D$104:$D$109,1))),0))))))))))))))))))</f>
        <v>#N/A</v>
      </c>
      <c r="AW41" s="33" t="e">
        <f>IF(AND('1'!AF41=CB!$A$2, '1'!AH41=CB!$B$2),INDEX(CB!$F$2:$F$7,MATCH('1'!AE41, CB!$D$2:$D$7,1))+('1'!AE41- INDEX(CB!$D$2:$D$7,MATCH('1'!AE41,CB!$D$2:$D$7,1)))*( INDEX(CB!$F$2:$F$7,MATCH('1'!AE41, CB!$D$2:$D$7,1)+1)- INDEX(CB!$F$2:$F$7,MATCH('1'!AE41, CB!$D$2:$D$7,1)))/( INDEX(CB!$D$2:$D$7,MATCH('1'!AE41, CB!$D$2:$D$7,1)+1)- INDEX(CB!$D$2:$D$7,MATCH('1'!AE41,CB!$D$2:$D$7,1))),IF(AND('1'!AF41=CB!$A$8, '1'!AH41=CB!$B$8),INDEX(CB!$F$8:$F$13,MATCH('1'!AE41, CB!$D$8:$D$13,1))+('1'!AE41- INDEX(CB!$D$8:$D$13,MATCH('1'!AE41,CB!$D$8:$D$13,1)))*( INDEX(CB!$F$8:$F$13,MATCH('1'!AE41, CB!$D$8:$D$13,1)+1)- INDEX(CB!$F$8:$F$13,MATCH('1'!AE41, CB!$D$8:$D$13,1)))/( INDEX(CB!$D$8:$D$13,MATCH('1'!AE41, CB!$D$8:$D$13,1)+1)- INDEX(CB!$D$8:$D$13,MATCH('1'!AE41,CB!$D$8:$D$13,1))),IF(AND('1'!AF41=CB!$A$14, '1'!AH41=CB!$B$14),INDEX(CB!$F$14:$F$19,MATCH('1'!AE41, CB!$D$14:$D$19,1))+('1'!AE41- INDEX(CB!$D$14:$D$19,MATCH('1'!AE41,CB!$D$14:$D$19,1)))*( INDEX(CB!$F$14:$F$19,MATCH('1'!AE41, CB!$D$14:$D$19,1)+1)- INDEX(CB!$F$14:$F$19,MATCH('1'!AE41, CB!$D$14:$D$19,1)))/( INDEX(CB!$D$14:$D$19,MATCH('1'!AE41, CB!$D$14:$D$19,1)+1)- INDEX(CB!$D$14:$D$19,MATCH('1'!AE41,CB!$D$14:$D$19,1))),IF(AND('1'!AF41=CB!$A$20, '1'!AH41=CB!$B$20),INDEX(CB!$F$20:$F$25,MATCH('1'!AE41, CB!$D$20:$D$25,1))+('1'!AE41- INDEX(CB!$D$20:$D$25,MATCH('1'!AE41,CB!$D$20:$D$25,1)))*( INDEX(CB!$F$20:$F$25,MATCH('1'!AE41, CB!$D$20:$D$25,1)+1)- INDEX(CB!$F$20:$F$25,MATCH('1'!AE41, CB!$D$20:$D$25,1)))/( INDEX(CB!$D$20:$D$25,MATCH('1'!AE41, CB!$D$20:$D$25,1)+1)- INDEX(CB!$D$20:$D$25,MATCH('1'!AE41,CB!$D$20:$D$25,1))),IF(AND('1'!AF41=CB!$A$26, '1'!AH41=CB!$B$26),INDEX(CB!$F$26:$F$31,MATCH('1'!AE41, CB!$D$26:$D$31,1))+('1'!AE41- INDEX(CB!$D$26:$D$31,MATCH('1'!AE41,CB!$D$26:$D$31,1)))*( INDEX(CB!$F$26:$F$31,MATCH('1'!AE41, CB!$D$26:$D$31,1)+1)- INDEX(CB!$F$26:$F$31,MATCH('1'!AE41, CB!$D$26:$D$31,1)))/( INDEX(CB!$D$26:$D$31,MATCH('1'!AE41, CB!$D$26:$D$31,1)+1)- INDEX(CB!$D$26:$D$31,MATCH('1'!AE41,CB!$D$26:$D$31,1))),IF(AND('1'!AF41=CB!$A$32, '1'!AH41=CB!$B$32),INDEX(CB!$F$32:$F$37,MATCH('1'!AE41, CB!$D$32:$D$37,1))+('1'!AE41- INDEX(CB!$D$32:$D$37,MATCH('1'!AE41,CB!$D$32:$D$37,1)))*( INDEX(CB!$F$32:$F$37,MATCH('1'!AE41, CB!$D$32:$D$37,1)+1)- INDEX(CB!$F$32:$F$37,MATCH('1'!AE41, CB!$D$32:$D$37,1)))/( INDEX(CB!$D$32:$D$37,MATCH('1'!AE41, CB!$D$32:$D$37,1)+1)- INDEX(CB!$D$32:$D$37,MATCH('1'!AE41,CB!$D$32:$D$37,1))),IF(AND('1'!AF41=CB!$A$38, '1'!AH41=CB!$B$38),INDEX(CB!$F$38:$F$43,MATCH('1'!AE41, CB!$D$38:$D$43,1))+('1'!AE41- INDEX(CB!$D$38:$D$43,MATCH('1'!AE41,CB!$D$38:$D$43,1)))*( INDEX(CB!$F$38:$F$43,MATCH('1'!AE41, CB!$D$38:$D$43,1)+1)- INDEX(CB!$F$38:$F$43,MATCH('1'!AE41, CB!$D$38:$D$43,1)))/( INDEX(CB!$D$38:$D$43,MATCH('1'!AE41, CB!$D$38:$D$43,1)+1)- INDEX(CB!$D$38:$D$43,MATCH('1'!AE41,CB!$D$38:$D$43,1))),IF(AND('1'!AF41=CB!$A$44, '1'!AH41=CB!$B$44),INDEX(CB!$F$44:$F$49,MATCH('1'!AE41, CB!$D$44:$D$49,1))+('1'!AE41- INDEX(CB!$D$44:$D$49,MATCH('1'!AE41,CB!$D$44:$D$49,1)))*( INDEX(CB!$F$44:$F$49,MATCH('1'!AE41, CB!$D$44:$D$49,1)+1)- INDEX(CB!$F$44:$F$49,MATCH('1'!AE41, CB!$D$44:$D$49,1)))/( INDEX(CB!$D$44:$D$49,MATCH('1'!AE41, CB!$D$44:$D$49,1)+1)- INDEX(CB!$D$44:$D$49,MATCH('1'!AE41,CB!$D$44:$D$49,1))),IF(AND('1'!AF41=CB!$A$50, '1'!AH41=CB!$B$50),INDEX(CB!$F$50:$F$55,MATCH('1'!AE41, CB!$D$50:$D$55,1))+('1'!AE41- INDEX(CB!$D$50:$D$55,MATCH('1'!AE41,CB!$D$50:$D$55,1)))*( INDEX(CB!$F$50:$F$55,MATCH('1'!AE41, CB!$D$50:$D$55,1)+1)- INDEX(CB!$F$50:$F$55,MATCH('1'!AE41, CB!$D$50:$D$55,1)))/( INDEX(CB!$D$50:$D$55,MATCH('1'!AE41, CB!$D$50:$D$55,1)+1)- INDEX(CB!$D$50:$D$55,MATCH('1'!AE41,CB!$D$50:$D$55,1))),IF(AND('1'!AF41=CB!$A$56, '1'!AH41=CB!$B$56),INDEX(CB!$F$56:$F$61,MATCH('1'!AE41, CB!$D$56:$D$61,1))+('1'!AE41- INDEX(CB!$D$56:$D$61,MATCH('1'!AE41,CB!$D$56:$D$61,1)))*( INDEX(CB!$F$56:$F$61,MATCH('1'!AE41, CB!$D$56:$D$61,1)+1)- INDEX(CB!$F$56:$F$61,MATCH('1'!AE41, CB!$D$56:$D$61,1)))/( INDEX(CB!$D$56:$D$61,MATCH('1'!AE41, CB!$D$56:$D$61,1)+1)- INDEX(CB!$D$56:$D$61,MATCH('1'!AE41,CB!$D$56:$D$61,1))),IF(AND('1'!AF41=CB!$A$62, '1'!AH41=CB!$B$62),INDEX(CB!$F$62:$F$67,MATCH('1'!AE41, CB!$D$62:$D$67,1))+('1'!AE41- INDEX(CB!$D$62:$D$67,MATCH('1'!AE41,CB!$D$62:$D$67,1)))*( INDEX(CB!$F$62:$F$67,MATCH('1'!AE41, CB!$D$62:$D$67,1)+1)- INDEX(CB!$F$62:$F$67,MATCH('1'!AE41, CB!$D$62:$D$67,1)))/( INDEX(CB!$D$62:$D$67,MATCH('1'!AE41, CB!$D$62:$D$67,1)+1)- INDEX(CB!$D$62:$D$67,MATCH('1'!AE41,CB!$D$62:$D$67,1))),IF(AND('1'!AF41=CB!$A$68, '1'!AH41=CB!$B$68),INDEX(CB!$F$68:$F$73,MATCH('1'!AE41, CB!$D$68:$D$73,1))+('1'!AE41- INDEX(CB!$D$68:$D$73,MATCH('1'!AE41,CB!$D$68:$D$73,1)))*( INDEX(CB!$F$68:$F$73,MATCH('1'!AE41, CB!$D$68:$D$73,1)+1)- INDEX(CB!$F$68:$F$73,MATCH('1'!AE41, CB!$D$68:$D$73,1)))/(INDEX(CB!$D$68:$D$73,MATCH('1'!AE41, CB!$D$68:$D$73,1)+1)- INDEX(CB!$D$68:$D$73,MATCH('1'!AE41,CB!$D$68:$D$73,1))),IF(AND('1'!AF41=CB!$A$74, '1'!AH41=CB!$B$74),INDEX(CB!$F$74:$F$79,MATCH('1'!AE41, CB!$D$74:$D$79,1))+('1'!AE41- INDEX(CB!$D$74:$D$79,MATCH('1'!AE41,CB!$D$74:$D$79,1)))*( INDEX(CB!$F$74:$F$79,MATCH('1'!AE41, CB!$D$74:$D$79,1)+1)- INDEX(CB!$F$74:$F$79,MATCH('1'!AE41, CB!$D$74:$D$79,1)))/(INDEX(CB!$D$74:$D$79,MATCH('1'!AE41, CB!$D$74:$D$79,1)+1)- INDEX(CB!$D$74:$D$79,MATCH('1'!AE41,CB!$D$74:$D$79,1))),IF(AND('1'!AF41=CB!$A$80, '1'!AH41=CB!$B$80),INDEX(CB!$F$80:$F$85,MATCH('1'!AE41, CB!$D$80:$D$85,1))+('1'!AE41- INDEX(CB!$D$80:$D$85,MATCH('1'!AE41,CB!$D$80:$D$85,1)))*( INDEX(CB!$F$80:$F$85,MATCH('1'!AE41, CB!$D$80:$D$85,1)+1)- INDEX(CB!$F$80:$F$85,MATCH('1'!AE41, CB!$D$80:$D$85,1)))/(INDEX(CB!$D$80:$D$85,MATCH('1'!AE41, CB!$D$80:$D$85,1)+1)- INDEX(CB!$D$80:$D$85,MATCH('1'!AE41,CB!$D$80:$D$85,1))),IF(AND('1'!AF41=CB!$A$86, '1'!AH41=CB!$B$86),INDEX(CB!$F$86:$F$91,MATCH('1'!AE41, CB!$D$86:$D$91,1))+('1'!AE41- INDEX(CB!$D$86:$D$91,MATCH('1'!AE41,CB!$D$86:$D$91,1)))*( INDEX(CB!$F$86:$F$91,MATCH('1'!AE41, CB!$D$86:$D$91,1)+1)- INDEX(CB!$F$86:$F$91,MATCH('1'!AE41, CB!$D$86:$D$91,1)))/(INDEX(CB!$D$86:$D$91,MATCH('1'!AE41, CB!$D$86:$D$91,1)+1)- INDEX(CB!$D$86:$D$91,MATCH('1'!AE41,CB!$D$86:$D$91,1))),IF(AND('1'!AF41=CB!$A$92, '1'!AH41=CB!$B$92),INDEX(CB!$F$92:$F$97,MATCH('1'!AE41, CB!$D$92:$D$97,1))+('1'!AE41- INDEX(CB!$D$92:$D$97,MATCH('1'!AE41,CB!$D$92:$D$97,1)))*( INDEX(CB!$F$92:$F$97,MATCH('1'!AE41, CB!$D$92:$D$97,1)+1)- INDEX(CB!$F$92:$F$97,MATCH('1'!AE41, CB!$D$92:$D$97,1)))/(INDEX(CB!$D$92:$D$97,MATCH('1'!AE41, CB!$D$92:$D$97,1)+1)- INDEX(CB!$D$92:$D$97,MATCH('1'!AE41,CB!$D$92:$D$97,1))),IF(AND('1'!AF41=CB!$A$98, '1'!AH41=CB!$B$98),INDEX(CB!$F$98:$F$103,MATCH('1'!AE41, CB!$D$98:$D$103,1))+('1'!AE41- INDEX(CB!$D$98:$D$103,MATCH('1'!AE41,CB!$D$98:$D$103,1)))*( INDEX(CB!$F$98:$F$103,MATCH('1'!AE41, CB!$D$98:$D$103,1)+1)- INDEX(CB!$F$98:$F$103,MATCH('1'!AE41, CB!$D$98:$D$103,1)))/(INDEX(CB!$D$98:$D$103,MATCH('1'!AE41, CB!$D$98:$D$103,1)+1)- INDEX(CB!$D$98:$D$103,MATCH('1'!AE41,CB!$D$98:$D$103,1))),IF(AND('1'!AF41=CB!$A$104, '1'!AH41=CB!$B$104),INDEX(CB!$F$104:$F$109,MATCH('1'!AE41, CB!$D$104:$D$109,1))+('1'!AE41- INDEX(CB!$D$104:$D$109,MATCH('1'!AE41,CB!$D$104:$D$109,1)))*( INDEX(CB!$F$104:$F$109,MATCH('1'!AE41, CB!$D$104:$D$109,1)+1)- INDEX(CB!$F$104:$F$109,MATCH('1'!AE41, CB!$D$104:$D$109,1)))/(INDEX(CB!$D$104:$D$109,MATCH('1'!AE41, CB!$D$104:$D$109,1)+1)- INDEX(CB!$D$104:$D$109,MATCH('1'!AE41,CB!$D$104:$D$109,1))),0))))))))))))))))))</f>
        <v>#N/A</v>
      </c>
      <c r="AX41" s="33" t="e">
        <f>IF(AND('1'!AF41=CB!$A$2, '1'!AH41=CB!$B$2),INDEX(CB!$E$2:$E$7,MATCH('1'!AE41, CB!$D$2:$D$7,1))+('1'!AE41- INDEX(CB!$D$2:$D$7,MATCH('1'!AE41,CB!$D$2:$D$7,1)))*( INDEX(CB!$E$2:$E$7,MATCH('1'!AE41, CB!$D$2:$D$7,1)+1)- INDEX(CB!$E$2:$E$7,MATCH('1'!AE41, CB!$D$2:$D$7,1)))/( INDEX(CB!$D$2:$D$7,MATCH('1'!AE41, CB!$D$2:$D$7,1)+1)- INDEX(CB!$D$2:$D$7,MATCH('1'!AE41,CB!$D$2:$D$7,1))),IF(AND('1'!AF41=CB!$A$8, '1'!AH41=CB!$B$8),INDEX(CB!$E$8:$E$13,MATCH('1'!AE41, CB!$D$8:$D$13,1))+('1'!AE41- INDEX(CB!$D$8:$D$13,MATCH('1'!AE41,CB!$D$8:$D$13,1)))*( INDEX(CB!$E$8:$E$13,MATCH('1'!AE41, CB!$D$8:$D$13,1)+1)- INDEX(CB!$E$8:$E$13,MATCH('1'!AE41, CB!$D$8:$D$13,1)))/( INDEX(CB!$D$8:$D$13,MATCH('1'!AE41, CB!$D$8:$D$13,1)+1)- INDEX(CB!$D$8:$D$13,MATCH('1'!AE41,CB!$D$8:$D$13,1))),IF(AND('1'!AF41=CB!$A$14, '1'!AH41=CB!$B$14),INDEX(CB!$E$14:$E$19,MATCH('1'!AE41, CB!$D$14:$D$19,1))+('1'!AE41- INDEX(CB!$D$14:$D$19,MATCH('1'!AE41,CB!$D$14:$D$19,1)))*( INDEX(CB!$E$14:$E$19,MATCH('1'!AE41, CB!$D$14:$D$19,1)+1)- INDEX(CB!$E$14:$E$19,MATCH('1'!AE41, CB!$D$14:$D$19,1)))/( INDEX(CB!$D$14:$D$19,MATCH('1'!AE41, CB!$D$14:$D$19,1)+1)- INDEX(CB!$D$14:$D$19,MATCH('1'!AE41,CB!$D$14:$D$19,1))),IF(AND('1'!AF41=CB!$A$20, '1'!AH41=CB!$B$20),INDEX(CB!$E$20:$E$25,MATCH('1'!AE41, CB!$D$20:$D$25,1))+('1'!AE41- INDEX(CB!$D$20:$D$25,MATCH('1'!AE41,CB!$D$20:$D$25,1)))*( INDEX(CB!$E$20:$E$25,MATCH('1'!AE41, CB!$D$20:$D$25,1)+1)- INDEX(CB!$E$20:$E$25,MATCH('1'!AE41, CB!$D$20:$D$25,1)))/( INDEX(CB!$D$20:$D$25,MATCH('1'!AE41, CB!$D$20:$D$25,1)+1)- INDEX(CB!$D$20:$D$25,MATCH('1'!AE41,CB!$D$20:$D$25,1))),IF(AND('1'!AF41=CB!$A$26, '1'!AH41=CB!$B$26),INDEX(CB!$E$26:$E$31,MATCH('1'!AE41, CB!$D$26:$D$31,1))+('1'!AE41- INDEX(CB!$D$26:$D$31,MATCH('1'!AE41,CB!$D$26:$D$31,1)))*( INDEX(CB!$E$26:$E$31,MATCH('1'!AE41, CB!$D$26:$D$31,1)+1)- INDEX(CB!$E$26:$E$31,MATCH('1'!AE41, CB!$D$26:$D$31,1)))/( INDEX(CB!$D$26:$D$31,MATCH('1'!AE41, CB!$D$26:$D$31,1)+1)- INDEX(CB!$D$26:$D$31,MATCH('1'!AE41,CB!$D$26:$D$31,1))),IF(AND('1'!AF41=CB!$A$32, '1'!AH41=CB!$B$32),INDEX(CB!$E$32:$E$37,MATCH('1'!AE41, CB!$D$32:$D$37,1))+('1'!AE41- INDEX(CB!$D$32:$D$37,MATCH('1'!AE41,CB!$D$32:$D$37,1)))*( INDEX(CB!$E$32:$E$37,MATCH('1'!AE41, CB!$D$32:$D$37,1)+1)- INDEX(CB!$E$32:$E$37,MATCH('1'!AE41, CB!$D$32:$D$37,1)))/( INDEX(CB!$D$32:$D$37,MATCH('1'!AE41, CB!$D$32:$D$37,1)+1)- INDEX(CB!$D$32:$D$37,MATCH('1'!AE41,CB!$D$32:$D$37,1))),IF(AND('1'!AF41=CB!$A$38, '1'!AH41=CB!$B$38),INDEX(CB!$E$38:$E$43,MATCH('1'!AE41, CB!$D$38:$D$43,1))+('1'!AE41- INDEX(CB!$D$38:$D$43,MATCH('1'!AE41,CB!$D$38:$D$43,1)))*( INDEX(CB!$E$38:$E$43,MATCH('1'!AE41, CB!$D$38:$D$43,1)+1)- INDEX(CB!$E$38:$E$43,MATCH('1'!AE41, CB!$D$38:$D$43,1)))/( INDEX(CB!$D$38:$D$43,MATCH('1'!AE41, CB!$D$38:$D$43,1)+1)- INDEX(CB!$D$38:$D$43,MATCH('1'!AE41,CB!$D$38:$D$43,1))),IF(AND('1'!AF41=CB!$A$44, '1'!AH41=CB!$B$44),INDEX(CB!$E$44:$E$49,MATCH('1'!AE41, CB!$D$44:$D$49,1))+('1'!AE41- INDEX(CB!$D$44:$D$49,MATCH('1'!AE41,CB!$D$44:$D$49,1)))*( INDEX(CB!$E$44:$E$49,MATCH('1'!AE41, CB!$D$44:$D$49,1)+1)- INDEX(CB!$E$44:$E$49,MATCH('1'!AE41, CB!$D$44:$D$49,1)))/( INDEX(CB!$D$44:$D$49,MATCH('1'!AE41, CB!$D$44:$D$49,1)+1)- INDEX(CB!$D$44:$D$49,MATCH('1'!AE41,CB!$D$44:$D$49,1))),IF(AND('1'!AF41=CB!$A$50, '1'!AH41=CB!$B$50),INDEX(CB!$E$50:$E$55,MATCH('1'!AE41, CB!$D$50:$D$55,1))+('1'!AE41- INDEX(CB!$D$50:$D$55,MATCH('1'!AE41,CB!$D$50:$D$55,1)))*( INDEX(CB!$E$50:$E$55,MATCH('1'!AE41, CB!$D$50:$D$55,1)+1)- INDEX(CB!$E$50:$E$55,MATCH('1'!AE41, CB!$D$50:$D$55,1)))/( INDEX(CB!$D$50:$D$55,MATCH('1'!AE41, CB!$D$50:$D$55,1)+1)- INDEX(CB!$D$50:$D$55,MATCH('1'!AE41,CB!$D$50:$D$55,1))),IF(AND('1'!AF41=CB!$A$56, '1'!AH41=CB!$B$56),INDEX(CB!$E$56:$E$61,MATCH('1'!AE41, CB!$D$56:$D$61,1))+('1'!AE41- INDEX(CB!$D$56:$D$61,MATCH('1'!AE41,CB!$D$56:$D$61,1)))*( INDEX(CB!$E$56:$E$61,MATCH('1'!AE41, CB!$D$56:$D$61,1)+1)- INDEX(CB!$E$56:$E$61,MATCH('1'!AE41, CB!$D$56:$D$61,1)))/( INDEX(CB!$D$56:$D$61,MATCH('1'!AE41, CB!$D$56:$D$61,1)+1)- INDEX(CB!$D$56:$D$61,MATCH('1'!AE41,CB!$D$56:$D$61,1))),IF(AND('1'!AF41=CB!$A$62, '1'!AH41=CB!$B$62),INDEX(CB!$E$62:$E$67,MATCH('1'!AE41, CB!$D$62:$D$67,1))+('1'!AE41- INDEX(CB!$D$62:$D$67,MATCH('1'!AE41,CB!$D$62:$D$67,1)))*( INDEX(CB!$E$62:$E$67,MATCH('1'!AE41, CB!$D$62:$D$67,1)+1)- INDEX(CB!$E$62:$E$67,MATCH('1'!AE41, CB!$D$62:$D$67,1)))/( INDEX(CB!$D$62:$D$67,MATCH('1'!AE41, CB!$D$62:$D$67,1)+1)- INDEX(CB!$D$62:$D$67,MATCH('1'!AE41,CB!$D$62:$D$67,1))),IF(AND('1'!AF41=CB!$A$68, '1'!AH41=CB!$B$68),INDEX(CB!$E$68:$E$73,MATCH('1'!AE41, CB!$D$68:$D$73,1))+('1'!AE41- INDEX(CB!$D$68:$D$73,MATCH('1'!AE41,CB!$D$68:$D$73,1)))*( INDEX(CB!$E$68:$E$73,MATCH('1'!AE41, CB!$D$68:$D$73,1)+1)- INDEX(CB!$E$68:$E$73,MATCH('1'!AE41, CB!$D$68:$D$73,1)))/(INDEX(CB!$D$68:$D$73,MATCH('1'!AE41, CB!$D$68:$D$73,1)+1)- INDEX(CB!$D$68:$D$73,MATCH('1'!AE41,CB!$D$68:$D$73,1))),IF(AND('1'!AF41=CB!$A$74, '1'!AH41=CB!$B$74),INDEX(CB!$E$74:$E$79,MATCH('1'!AE41, CB!$D$74:$D$79,1))+('1'!AE41- INDEX(CB!$D$74:$D$79,MATCH('1'!AE41,CB!$D$74:$D$79,1)))*( INDEX(CB!$E$74:$E$79,MATCH('1'!AE41, CB!$D$74:$D$79,1)+1)- INDEX(CB!$E$74:$E$79,MATCH('1'!AE41, CB!$D$74:$D$79,1)))/(INDEX(CB!$D$74:$D$79,MATCH('1'!AE41, CB!$D$74:$D$79,1)+1)- INDEX(CB!$D$74:$D$79,MATCH('1'!AE41,CB!$D$74:$D$79,1))),IF(AND('1'!AF41=CB!$A$80, '1'!AH41=CB!$B$80),INDEX(CB!$E$80:$E$85,MATCH('1'!AE41, CB!$D$80:$D$85,1))+('1'!AE41- INDEX(CB!$D$80:$D$85,MATCH('1'!AE41,CB!$D$80:$D$85,1)))*( INDEX(CB!$E$80:$E$85,MATCH('1'!AE41, CB!$D$80:$D$85,1)+1)- INDEX(CB!$E$80:$E$85,MATCH('1'!AE41, CB!$D$80:$D$85,1)))/(INDEX(CB!$D$80:$D$85,MATCH('1'!AE41, CB!$D$80:$D$85,1)+1)- INDEX(CB!$D$80:$D$85,MATCH('1'!AE41,CB!$D$80:$D$85,1))),IF(AND('1'!AF41=CB!$A$86, '1'!AH41=CB!$B$86),INDEX(CB!$E$86:$E$91,MATCH('1'!AE41, CB!$D$86:$D$91,1))+('1'!AE41- INDEX(CB!$D$86:$D$91,MATCH('1'!AE41,CB!$D$86:$D$91,1)))*( INDEX(CB!$E$86:$E$91,MATCH('1'!AE41, CB!$D$86:$D$91,1)+1)- INDEX(CB!$E$86:$E$91,MATCH('1'!AE41, CB!$D$86:$D$91,1)))/(INDEX(CB!$D$86:$D$91,MATCH('1'!AE41, CB!$D$86:$D$91,1)+1)- INDEX(CB!$D$86:$D$91,MATCH('1'!AE41,CB!$D$86:$D$91,1))),IF(AND('1'!AF41=CB!$A$92, '1'!AH41=CB!$B$92),INDEX(CB!$E$92:$E$97,MATCH('1'!AE41, CB!$D$92:$D$97,1))+('1'!AE41- INDEX(CB!$D$92:$D$97,MATCH('1'!AE41,CB!$D$92:$D$97,1)))*( INDEX(CB!$E$92:$E$97,MATCH('1'!AE41, CB!$D$92:$D$97,1)+1)- INDEX(CB!$E$92:$E$97,MATCH('1'!AE41, CB!$D$92:$D$97,1)))/(INDEX(CB!$D$92:$D$97,MATCH('1'!AE41, CB!$D$92:$D$97,1)+1)- INDEX(CB!$D$92:$D$97,MATCH('1'!AE41,CB!$D$92:$D$97,1))),IF(AND('1'!AF41=CB!$A$98, '1'!AH41=CB!$B$98),INDEX(CB!$E$98:$E$103,MATCH('1'!AE41, CB!$D$98:$D$103,1))+('1'!AE41- INDEX(CB!$D$98:$D$103,MATCH('1'!AE41,CB!$D$98:$D$103,1)))*( INDEX(CB!$E$98:$E$103,MATCH('1'!AE41, CB!$D$98:$D$103,1)+1)- INDEX(CB!$E$98:$E$103,MATCH('1'!AE41, CB!$D$98:$D$103,1)))/(INDEX(CB!$D$98:$D$103,MATCH('1'!AE41, CB!$D$98:$D$103,1)+1)- INDEX(CB!$D$98:$D$103,MATCH('1'!AE41,CB!$D$98:$D$103,1))),IF(AND('1'!AF41=CB!$A$104, '1'!AH41=CB!$B$104),INDEX(CB!$E$104:$E$109,MATCH('1'!AE41, CB!$D$104:$D$109,1))+('1'!AE41- INDEX(CB!$D$104:$D$109,MATCH('1'!AE41,CB!$D$104:$D$109,1)))*( INDEX(CB!$E$104:$E$109,MATCH('1'!AE41, CB!$D$104:$D$109,1)+1)- INDEX(CB!$E$104:$E$109,MATCH('1'!AE41, CB!$D$104:$D$109,1)))/(INDEX(CB!$D$104:$D$109,MATCH('1'!AE41, CB!$D$104:$D$109,1)+1)- INDEX(CB!$D$104:$D$109,MATCH('1'!AE41,CB!$D$104:$D$109,1))),0))))))))))))))))))</f>
        <v>#N/A</v>
      </c>
      <c r="AY41" s="11" t="e">
        <f t="shared" si="17"/>
        <v>#VALUE!</v>
      </c>
      <c r="AZ41" s="11" t="e">
        <f>(-AY40+IF(AND('1'!AF41=CB!$A$2,'1'!AH41=CB!$B$2),MAX(CB!$D$2:$D$7),IF(AND('1'!AF41=CB!$A$8,'1'!AH41=CB!$B$8),MAX(CB!$D$8:$D$13),IF(AND('1'!AF41=CB!$A$14,'1'!AH41=CB!$B$14),MAX(CB!$D$14:$D$19),IF(AND('1'!AF41=CB!$A$20,'1'!AH41=CB!$B$20),MAX(CB!$D$20:$D$25),IF(AND('1'!AF41=CB!$A$26,'1'!AH41=CB!$B$26),MAX(CB!$D$26:$D$31),IF(AND('1'!AF41=CB!$A$32,'1'!AH41=CB!$B$32),CB!$D$36+(6-CB!$C$36)*(CB!$D$37-CB!$D$36)/(CB!$C$37-CB!$C$36),IF(AND('1'!AF41=CB!$A$38,'1'!AH41=CB!$B$38),CB!$D$42+(6-CB!$C$42)*(CB!$D$43-CB!$D$42)/(CB!$C$43-CB!$C$42),IF(AND('1'!AF41=CB!$A$44,'1'!AH41=CB!$B$44),CB!$D$48+(6-CB!$C$48)*(CB!$D$49-CB!$D$48)/(CB!$C$49-CB!$C$48),IF(AND('1'!AF41=CB!$A$50,'1'!AH41=CB!$B$50),CB!$D$54+(6-CB!$C$54)*(CB!$D$55-CB!$D$54)/(CB!$C$55-CB!$C$54),IF(AND('1'!AF41=CB!$A$56,'1'!AH41=CB!$B$56),CB!$D$60+(6-CB!$C$60)*(CB!$D$61-CB!$D$60)/(CB!$C$61-CB!$C$60),IF(AND('1'!AF41=CB!$A$62,'1'!AH41=CB!$B$62),MAX(CB!$D$62:$D$67),IF(AND('1'!AF41=CB!$A$68,'1'!AH41=CB!$B$68),MAX(CB!$D$68:$D$73),IF(AND('1'!AF41=CB!$A$74,'1'!AH41=CB!$B$74),MAX(CB!$D$74:$D$79),IF(AND('1'!AF41=CB!$A$80,'1'!AH41=CB!$B$80),MAX(CB!$D$80:$D$85),IF(AND('1'!AF41=CB!$A$86,'1'!AH41=CB!$B$86),MAX(CB!$D$86:$D$91),IF(AND('1'!AF41=CB!$A$92,'1'!AH41=CB!$B$92),MAX(CB!$D$92:$D$97),IF(AND('1'!AF41=CB!$A$98,'1'!AH41=CB!$B$98),MAX(CB!$D$98:$D$103),IF(AND('1'!AF41=CB!$A$104,'1'!AH41=CB!$B$104),MAX(CB!$D$104:$D$109),0)))))))))))))))))))/(F41*H41*D41)*43560+$B40</f>
        <v>#VALUE!</v>
      </c>
      <c r="BA41" s="38" t="e">
        <f t="shared" si="1"/>
        <v>#N/A</v>
      </c>
      <c r="BB41" s="39" t="e">
        <f t="shared" si="2"/>
        <v>#N/A</v>
      </c>
      <c r="BC41" s="39" t="e">
        <f t="shared" si="3"/>
        <v>#N/A</v>
      </c>
      <c r="BD41" s="39" t="e">
        <f t="shared" si="4"/>
        <v>#N/A</v>
      </c>
      <c r="BE41" s="39" t="e">
        <f t="shared" si="5"/>
        <v>#N/A</v>
      </c>
      <c r="BF41" s="39" t="e">
        <f t="shared" si="6"/>
        <v>#N/A</v>
      </c>
      <c r="BG41" s="39" t="e">
        <f t="shared" si="7"/>
        <v>#N/A</v>
      </c>
      <c r="BH41" s="39" t="e">
        <f t="shared" si="8"/>
        <v>#VALUE!</v>
      </c>
      <c r="BI41" s="56" t="e">
        <f t="shared" si="18"/>
        <v>#VALUE!</v>
      </c>
    </row>
    <row r="42" spans="1:61" ht="14.55" x14ac:dyDescent="0.4">
      <c r="A42" s="66">
        <v>31</v>
      </c>
      <c r="B42" s="35"/>
      <c r="C42" s="23" t="str">
        <f t="shared" si="20"/>
        <v/>
      </c>
      <c r="D42" s="95" t="str">
        <f t="shared" ref="D42:D61" si="21">IF(B42&lt;&gt;0,L42+M42,"")</f>
        <v/>
      </c>
      <c r="E42" s="23" t="str">
        <f t="shared" ref="E42:E61" si="22">IF(B42&lt;&gt;0,C42*D42/43560,"")</f>
        <v/>
      </c>
      <c r="F42" s="35"/>
      <c r="G42" s="48" t="str">
        <f t="shared" si="12"/>
        <v/>
      </c>
      <c r="H42" s="93" t="str">
        <f>IF(B42&lt;&gt;0,INDEX(RainfallIntensity!$A$4:$B$49,MATCH($K$8,RainfallIntensity!$A$4:$A$49),2),"")</f>
        <v/>
      </c>
      <c r="I42" s="23" t="str">
        <f t="shared" ref="I42:I61" si="23">IF(B42&lt;&gt;0,E42*F42*H42,"")</f>
        <v/>
      </c>
      <c r="J42" s="23" t="str">
        <f t="shared" ref="J42:J61" si="24">IF(B42&lt;&gt;0,W41,"")</f>
        <v/>
      </c>
      <c r="K42" s="23" t="str">
        <f t="shared" ref="K42:K61" si="25">IF(B42&lt;&gt;0,I42+J42,"")</f>
        <v/>
      </c>
      <c r="L42" s="35"/>
      <c r="M42" s="35" t="s">
        <v>119</v>
      </c>
      <c r="N42" s="83"/>
      <c r="O42" s="24" t="str">
        <f>IF(B42&lt;&gt;0,'1'!BA42,"")</f>
        <v/>
      </c>
      <c r="P42" s="55" t="str">
        <f>IF(B42&lt;&gt;0,'1'!BB42,"")</f>
        <v/>
      </c>
      <c r="Q42" s="24" t="str">
        <f>IF(B42&lt;&gt;0,'1'!BC42,"")</f>
        <v/>
      </c>
      <c r="R42" s="24" t="str">
        <f>IF(B42&lt;&gt;0,INDEX(CB!$N$2:$N$109,MATCH('1'!M42, CB!$A$2:$A$109,1)),"")</f>
        <v/>
      </c>
      <c r="S42" s="24" t="str">
        <f>IF(B42&lt;&gt;0,'1'!BD42,"")</f>
        <v/>
      </c>
      <c r="T42" s="24" t="str">
        <f>IF(B42&lt;&gt;0,'1'!BE42,"")</f>
        <v/>
      </c>
      <c r="U42" s="24" t="str">
        <f>IF(B42&lt;&gt;0,'1'!BF42,"")</f>
        <v/>
      </c>
      <c r="V42" s="24" t="str">
        <f>IF(B42&lt;&gt;0,'1'!BG42,"")</f>
        <v/>
      </c>
      <c r="W42" s="24" t="str">
        <f>IF(B42&lt;&gt;0,'1'!BH42,"")</f>
        <v/>
      </c>
      <c r="X42" s="53" t="str">
        <f t="shared" si="15"/>
        <v/>
      </c>
      <c r="Y42" s="63"/>
      <c r="Z42" s="94" t="str">
        <f t="shared" si="0"/>
        <v/>
      </c>
      <c r="AE42" s="11" t="str">
        <f>'1'!K42</f>
        <v/>
      </c>
      <c r="AF42" s="33">
        <f t="array" ref="AF42">MAX(IF(CB!$A$2:$A$109&lt;='1'!M42,CB!$A$2:$A$109))</f>
        <v>10</v>
      </c>
      <c r="AG42" s="33">
        <f t="array" ref="AG42">IF('1'!M42&lt;10,MAX(IF(CB!$B$2:$B$91&lt;='1'!N42,CB!$B$2:$B$91)),MAX(IF(CB!$B$92:$B$109&lt;='1'!N42,CB!$B$92:$B$109)))</f>
        <v>0</v>
      </c>
      <c r="AH42" s="100">
        <f t="array" ref="AH42">IF('1'!M42&lt;10,MIN(IF(CB!$B$2:$B$91&gt;='1'!N42,CB!$B$2:$B$91),0.07),MIN(IF(CB!$B$92:$B$109&gt;='1'!N42,CB!$B$92:$B$109,0.03)))</f>
        <v>3.0000000000000001E-3</v>
      </c>
      <c r="AI42" s="38">
        <f>IF(AND('1'!AF42=CB!$A$2, '1'!AG42=CB!$B$2),INDEX(CB!$K$2:$K$7,MATCH('1'!AE42, CB!$D$2:$D$7,1))+('1'!AE42- INDEX(CB!$D$2:$D$7,MATCH('1'!AE42,CB!$D$2:$D$7,1)))*( INDEX(CB!$K$2:$K$7,MATCH('1'!AE42, CB!$D$2:$D$7,1)+1)- INDEX(CB!$K$2:$K$7,MATCH('1'!AE42, CB!$D$2:$D$7,1)))/( INDEX(CB!$D$2:$D$7,MATCH('1'!AE42, CB!$D$2:$D$7,1)+1)- INDEX(CB!$D$2:$D$7,MATCH('1'!AE42,CB!$D$2:$D$7,1))),IF(AND('1'!AF42=CB!$A$8, '1'!AG42=CB!$B$8),INDEX(CB!$K$8:$K$13,MATCH('1'!AE42, CB!$D$8:$D$13,1))+('1'!AE42- INDEX(CB!$D$8:$D$13,MATCH('1'!AE42,CB!$D$8:$D$13,1)))*( INDEX(CB!$K$8:$K$13,MATCH('1'!AE42, CB!$D$8:$D$13,1)+1)- INDEX(CB!$K$8:$K$13,MATCH('1'!AE42, CB!$D$8:$D$13,1)))/( INDEX(CB!$D$8:$D$13,MATCH('1'!AE42, CB!$D$8:$D$13,1)+1)- INDEX(CB!$D$8:$D$13,MATCH('1'!AE42,CB!$D$8:$D$13,1))),IF(AND('1'!AF42=CB!$A$14, '1'!AG42=CB!$B$14),INDEX(CB!$K$14:$K$19,MATCH('1'!AE42, CB!$D$14:$D$19,1))+('1'!AE42- INDEX(CB!$D$14:$D$19,MATCH('1'!AE42,CB!$D$14:$D$19,1)))*( INDEX(CB!$K$14:$K$19,MATCH('1'!AE42, CB!$D$14:$D$19,1)+1)- INDEX(CB!$K$14:$K$19,MATCH('1'!AE42, CB!$D$14:$D$19,1)))/( INDEX(CB!$D$14:$D$19,MATCH('1'!AE42, CB!$D$14:$D$19,1)+1)- INDEX(CB!$D$14:$D$19,MATCH('1'!AE42,CB!$D$14:$D$19,1))),IF(AND('1'!AF42=CB!$A$20, '1'!AG42=CB!$B$20),INDEX(CB!$K$20:$K$25,MATCH('1'!AE42, CB!$D$20:$D$25,1))+('1'!AE42- INDEX(CB!$D$20:$D$25,MATCH('1'!AE42,CB!$D$20:$D$25,1)))*( INDEX(CB!$K$20:$K$25,MATCH('1'!AE42, CB!$D$20:$D$25,1)+1)- INDEX(CB!$K$20:$K$25,MATCH('1'!AE42, CB!$D$20:$D$25,1)))/( INDEX(CB!$D$20:$D$25,MATCH('1'!AE42, CB!$D$20:$D$25,1)+1)- INDEX(CB!$D$20:$D$25,MATCH('1'!AE42,CB!$D$20:$D$25,1))),IF(AND('1'!AF42=CB!$A$26, '1'!AG42=CB!$B$26),INDEX(CB!$K$26:$K$31,MATCH('1'!AE42, CB!$D$26:$D$31,1))+('1'!AE42- INDEX(CB!$D$26:$D$31,MATCH('1'!AE42,CB!$D$26:$D$31,1)))*( INDEX(CB!$K$26:$K$31,MATCH('1'!AE42, CB!$D$26:$D$31,1)+1)- INDEX(CB!$K$26:$K$31,MATCH('1'!AE42, CB!$D$26:$D$31,1)))/( INDEX(CB!$D$26:$D$31,MATCH('1'!AE42, CB!$D$26:$D$31,1)+1)- INDEX(CB!$D$26:$D$31,MATCH('1'!AE42,CB!$D$26:$D$31,1))),IF(AND('1'!AF42=CB!$A$32, '1'!AG42=CB!$B$32),INDEX(CB!$K$32:$K$37,MATCH('1'!AE42, CB!$D$32:$D$37,1))+('1'!AE42- INDEX(CB!$D$32:$D$37,MATCH('1'!AE42,CB!$D$32:$D$37,1)))*( INDEX(CB!$K$32:$K$37,MATCH('1'!AE42, CB!$D$32:$D$37,1)+1)- INDEX(CB!$K$32:$K$37,MATCH('1'!AE42, CB!$D$32:$D$37,1)))/( INDEX(CB!$D$32:$D$37,MATCH('1'!AE42, CB!$D$32:$D$37,1)+1)- INDEX(CB!$D$32:$D$37,MATCH('1'!AE42,CB!$D$32:$D$37,1))),IF(AND('1'!AF42=CB!$A$38, '1'!AG42=CB!$B$38),INDEX(CB!$K$38:$K$43,MATCH('1'!AE42, CB!$D$38:$D$43,1))+('1'!AE42- INDEX(CB!$D$38:$D$43,MATCH('1'!AE42,CB!$D$38:$D$43,1)))*( INDEX(CB!$K$38:$K$43,MATCH('1'!AE42, CB!$D$38:$D$43,1)+1)- INDEX(CB!$K$38:$K$43,MATCH('1'!AE42, CB!$D$38:$D$43,1)))/( INDEX(CB!$D$38:$D$43,MATCH('1'!AE42, CB!$D$38:$D$43,1)+1)- INDEX(CB!$D$38:$D$43,MATCH('1'!AE42,CB!$D$38:$D$43,1))),IF(AND('1'!AF42=CB!$A$44, '1'!AG42=CB!$B$44),INDEX(CB!$K$44:$K$49,MATCH('1'!AE42, CB!$D$44:$D$49,1))+('1'!AE42- INDEX(CB!$D$44:$D$49,MATCH('1'!AE42,CB!$D$44:$D$49,1)))*( INDEX(CB!$K$44:$K$49,MATCH('1'!AE42, CB!$D$44:$D$49,1)+1)- INDEX(CB!$K$44:$K$49,MATCH('1'!AE42, CB!$D$44:$D$49,1)))/( INDEX(CB!$D$44:$D$49,MATCH('1'!AE42, CB!$D$44:$D$49,1)+1)- INDEX(CB!$D$44:$D$49,MATCH('1'!AE42,CB!$D$44:$D$49,1))),IF(AND('1'!AF42=CB!$A$50, '1'!AG42=CB!$B$50),INDEX(CB!$K$50:$K$55,MATCH('1'!AE42, CB!$D$50:$D$55,1))+('1'!AE42- INDEX(CB!$D$50:$D$55,MATCH('1'!AE42,CB!$D$50:$D$55,1)))*( INDEX(CB!$K$50:$K$55,MATCH('1'!AE42, CB!$D$50:$D$55,1)+1)- INDEX(CB!$K$50:$K$55,MATCH('1'!AE42, CB!$D$50:$D$55,1)))/( INDEX(CB!$D$50:$D$55,MATCH('1'!AE42, CB!$D$50:$D$55,1)+1)- INDEX(CB!$D$50:$D$55,MATCH('1'!AE42,CB!$D$50:$D$55,1))),IF(AND('1'!AF42=CB!$A$56, '1'!AG42=CB!$B$56),INDEX(CB!$K$56:$K$61,MATCH('1'!AE42, CB!$D$56:$D$61,1))+('1'!AE42- INDEX(CB!$D$56:$D$61,MATCH('1'!AE42,CB!$D$56:$D$61,1)))*( INDEX(CB!$K$56:$K$61,MATCH('1'!AE42, CB!$D$56:$D$61,1)+1)- INDEX(CB!$K$56:$K$61,MATCH('1'!AE42, CB!$D$56:$D$61,1)))/( INDEX(CB!$D$56:$D$61,MATCH('1'!AE42, CB!$D$56:$D$61,1)+1)- INDEX(CB!$D$56:$D$61,MATCH('1'!AE42,CB!$D$56:$D$61,1))),IF(AND('1'!AF42=CB!$A$62, '1'!AG42=CB!$B$62),INDEX(CB!$K$62:$K$67,MATCH('1'!AE42, CB!$D$62:$D$67,1))+('1'!AE42- INDEX(CB!$D$62:$D$67,MATCH('1'!AE42,CB!$D$62:$D$67,1)))*( INDEX(CB!$K$62:$K$67,MATCH('1'!AE42, CB!$D$62:$D$67,1)+1)- INDEX(CB!$K$62:$K$67,MATCH('1'!AE42, CB!$D$62:$D$67,1)))/( INDEX(CB!$D$62:$D$67,MATCH('1'!AE42, CB!$D$62:$D$67,1)+1)- INDEX(CB!$D$62:$D$67,MATCH('1'!AE42,CB!$D$62:$D$67,1))),IF(AND('1'!AF42=CB!$A$68, '1'!AG42=CB!$B$68),INDEX(CB!$K$68:$K$73,MATCH('1'!AE42, CB!$D$68:$D$73,1))+('1'!AE42- INDEX(CB!$D$68:$D$73,MATCH('1'!AE42,CB!$D$68:$D$73,1)))*( INDEX(CB!$K$68:$K$73,MATCH('1'!AE42, CB!$D$68:$D$73,1)+1)- INDEX(CB!$K$68:$K$73,MATCH('1'!AE42, CB!$D$68:$D$73,1)))/(INDEX(CB!$D$68:$D$73,MATCH('1'!AE42, CB!$D$68:$D$73,1)+1)- INDEX(CB!$D$68:$D$73,MATCH('1'!AE42,CB!$D$68:$D$73,1))),IF(AND('1'!AF42=CB!$A$74, '1'!AG42=CB!$B$74),INDEX(CB!$K$74:$K$79,MATCH('1'!AE42, CB!$D$74:$D$79,1))+('1'!AE42- INDEX(CB!$D$74:$D$79,MATCH('1'!AE42,CB!$D$74:$D$79,1)))*( INDEX(CB!$K$74:$K$79,MATCH('1'!AE42, CB!$D$74:$D$79,1)+1)- INDEX(CB!$K$74:$K$79,MATCH('1'!AE42, CB!$D$74:$D$79,1)))/(INDEX(CB!$D$74:$D$79,MATCH('1'!AE42, CB!$D$74:$D$79,1)+1)- INDEX(CB!$D$74:$D$79,MATCH('1'!AE42,CB!$D$74:$D$79,1))),IF(AND('1'!AF42=CB!$A$80, '1'!AG42=CB!$B$80),INDEX(CB!$K$80:$K$85,MATCH('1'!AE42, CB!$D$80:$D$85,1))+('1'!AE42- INDEX(CB!$D$80:$D$85,MATCH('1'!AE42,CB!$D$80:$D$85,1)))*( INDEX(CB!$K$80:$K$85,MATCH('1'!AE42, CB!$D$80:$D$85,1)+1)- INDEX(CB!$K$80:$K$85,MATCH('1'!AE42, CB!$D$80:$D$85,1)))/(INDEX(CB!$D$80:$D$85,MATCH('1'!AE42, CB!$D$80:$D$85,1)+1)- INDEX(CB!$D$80:$D$85,MATCH('1'!AE42,CB!$D$80:$D$85,1))),IF(AND('1'!AF42=CB!$A$86, '1'!AG42=CB!$B$86),INDEX(CB!$K$86:$K$91,MATCH('1'!AE42, CB!$D$86:$D$91,1))+('1'!AE42- INDEX(CB!$D$86:$D$91,MATCH('1'!AE42,CB!$D$86:$D$91,1)))*( INDEX(CB!$K$86:$K$91,MATCH('1'!AE42, CB!$D$86:$D$91,1)+1)- INDEX(CB!$K$86:$K$91,MATCH('1'!AE42, CB!$D$86:$D$91,1)))/(INDEX(CB!$D$86:$D$91,MATCH('1'!AE42, CB!$D$86:$D$91,1)+1)- INDEX(CB!$D$86:$D$91,MATCH('1'!AE42,CB!$D$86:$D$91,1))),IF(AND('1'!AF42=CB!$A$92, '1'!AG42=CB!$B$92),INDEX(CB!$K$92:$K$97,MATCH('1'!AE42, CB!$D$92:$D$97,1))+('1'!AE42- INDEX(CB!$D$92:$D$97,MATCH('1'!AE42,CB!$D$92:$D$97,1)))*( INDEX(CB!$K$92:$K$97,MATCH('1'!AE42, CB!$D$92:$D$97,1)+1)- INDEX(CB!$K$92:$K$97,MATCH('1'!AE42, CB!$D$92:$D$97,1)))/(INDEX(CB!$D$92:$D$97,MATCH('1'!AE42, CB!$D$92:$D$97,1)+1)- INDEX(CB!$D$92:$D$97,MATCH('1'!AE42,CB!$D$92:$D$97,1))),IF(AND('1'!AF42=CB!$A$98, '1'!AG42=CB!$B$98),INDEX(CB!$K$98:$K$103,MATCH('1'!AE42, CB!$D$98:$D$103,1))+('1'!AE42- INDEX(CB!$D$98:$D$103,MATCH('1'!AE42,CB!$D$98:$D$103,1)))*( INDEX(CB!$K$98:$K$103,MATCH('1'!AE42, CB!$D$98:$D$103,1)+1)- INDEX(CB!$K$98:$K$103,MATCH('1'!AE42, CB!$D$98:$D$103,1)))/(INDEX(CB!$D$98:$D$103,MATCH('1'!AE42, CB!$D$98:$D$103,1)+1)- INDEX(CB!$D$98:$D$103,MATCH('1'!AE42,CB!$D$98:$D$103,1))),IF(AND('1'!AF42=CB!$A$104, '1'!AG42=CB!$B$104),INDEX(CB!$K$104:$K$109,MATCH('1'!AE42, CB!$D$104:$D$109,1))+('1'!AE42- INDEX(CB!$D$104:$D$109,MATCH('1'!AE42,CB!$D$104:$D$109,1)))*( INDEX(CB!$K$104:$K$109,MATCH('1'!AE42, CB!$D$104:$D$109,1)+1)- INDEX(CB!$K$104:$K$109,MATCH('1'!AE42, CB!$D$104:$D$109,1)))/(INDEX(CB!$D$104:$D$109,MATCH('1'!AE42, CB!$D$104:$D$109,1)+1)- INDEX(CB!$D$104:$D$109,MATCH('1'!AE42,CB!$D$104:$D$109,1))),0))))))))))))))))))</f>
        <v>0</v>
      </c>
      <c r="AJ42" s="33">
        <f>IF(AND('1'!AF42=CB!$A$2, '1'!AG42=CB!$B$2),INDEX(CB!$I$2:$I$7,MATCH('1'!AE42, CB!$D$2:$D$7,1))+('1'!AE42- INDEX(CB!$D$2:$D$7,MATCH('1'!AE42,CB!$D$2:$D$7,1)))*( INDEX(CB!$I$2:$I$7,MATCH('1'!AE42, CB!$D$2:$D$7,1)+1)- INDEX(CB!$I$2:$I$7,MATCH('1'!AE42, CB!$D$2:$D$7,1)))/( INDEX(CB!$D$2:$D$7,MATCH('1'!AE42, CB!$D$2:$D$7,1)+1)- INDEX(CB!$D$2:$D$7,MATCH('1'!AE42,CB!$D$2:$D$7,1))),IF(AND('1'!AF42=CB!$A$8, '1'!AG42=CB!$B$8),INDEX(CB!$I$8:$I$13,MATCH('1'!AE42, CB!$D$8:$D$13,1))+('1'!AE42- INDEX(CB!$D$8:$D$13,MATCH('1'!AE42,CB!$D$8:$D$13,1)))*( INDEX(CB!$I$8:$I$13,MATCH('1'!AE42, CB!$D$8:$D$13,1)+1)- INDEX(CB!$I$8:$I$13,MATCH('1'!AE42, CB!$D$8:$D$13,1)))/( INDEX(CB!$D$8:$D$13,MATCH('1'!AE42, CB!$D$8:$D$13,1)+1)- INDEX(CB!$D$8:$D$13,MATCH('1'!AE42,CB!$D$8:$D$13,1))),IF(AND('1'!AF42=CB!$A$14, '1'!AG42=CB!$B$14),INDEX(CB!$I$14:$I$19,MATCH('1'!AE42, CB!$D$14:$D$19,1))+('1'!AE42- INDEX(CB!$D$14:$D$19,MATCH('1'!AE42,CB!$D$14:$D$19,1)))*( INDEX(CB!$I$14:$I$19,MATCH('1'!AE42, CB!$D$14:$D$19,1)+1)- INDEX(CB!$I$14:$I$19,MATCH('1'!AE42, CB!$D$14:$D$19,1)))/( INDEX(CB!$D$14:$D$19,MATCH('1'!AE42, CB!$D$14:$D$19,1)+1)- INDEX(CB!$D$14:$D$19,MATCH('1'!AE42,CB!$D$14:$D$19,1))),IF(AND('1'!AF42=CB!$A$20, '1'!AG42=CB!$B$20),INDEX(CB!$I$20:$I$25,MATCH('1'!AE42, CB!$D$20:$D$25,1))+('1'!AE42- INDEX(CB!$D$20:$D$25,MATCH('1'!AE42,CB!$D$20:$D$25,1)))*( INDEX(CB!$I$20:$I$25,MATCH('1'!AE42, CB!$D$20:$D$25,1)+1)- INDEX(CB!$I$20:$I$25,MATCH('1'!AE42, CB!$D$20:$D$25,1)))/( INDEX(CB!$D$20:$D$25,MATCH('1'!AE42, CB!$D$20:$D$25,1)+1)- INDEX(CB!$D$20:$D$25,MATCH('1'!AE42,CB!$D$20:$D$25,1))),IF(AND('1'!AF42=CB!$A$26, '1'!AG42=CB!$B$26),INDEX(CB!$I$26:$I$31,MATCH('1'!AE42, CB!$D$26:$D$31,1))+('1'!AE42- INDEX(CB!$D$26:$D$31,MATCH('1'!AE42,CB!$D$26:$D$31,1)))*( INDEX(CB!$I$26:$I$31,MATCH('1'!AE42, CB!$D$26:$D$31,1)+1)- INDEX(CB!$I$26:$I$31,MATCH('1'!AE42, CB!$D$26:$D$31,1)))/( INDEX(CB!$D$26:$D$31,MATCH('1'!AE42, CB!$D$26:$D$31,1)+1)- INDEX(CB!$D$26:$D$31,MATCH('1'!AE42,CB!$D$26:$D$31,1))),IF(AND('1'!AF42=CB!$A$32, '1'!AG42=CB!$B$32),INDEX(CB!$I$32:$I$37,MATCH('1'!AE42, CB!$D$32:$D$37,1))+('1'!AE42- INDEX(CB!$D$32:$D$37,MATCH('1'!AE42,CB!$D$32:$D$37,1)))*( INDEX(CB!$I$32:$I$37,MATCH('1'!AE42, CB!$D$32:$D$37,1)+1)- INDEX(CB!$I$32:$I$37,MATCH('1'!AE42, CB!$D$32:$D$37,1)))/( INDEX(CB!$D$32:$D$37,MATCH('1'!AE42, CB!$D$32:$D$37,1)+1)- INDEX(CB!$D$32:$D$37,MATCH('1'!AE42,CB!$D$32:$D$37,1))),IF(AND('1'!AF42=CB!$A$38, '1'!AG42=CB!$B$38),INDEX(CB!$I$38:$I$43,MATCH('1'!AE42, CB!$D$38:$D$43,1))+('1'!AE42- INDEX(CB!$D$38:$D$43,MATCH('1'!AE42,CB!$D$38:$D$43,1)))*( INDEX(CB!$I$38:$I$43,MATCH('1'!AE42, CB!$D$38:$D$43,1)+1)- INDEX(CB!$I$38:$I$43,MATCH('1'!AE42, CB!$D$38:$D$43,1)))/( INDEX(CB!$D$38:$D$43,MATCH('1'!AE42, CB!$D$38:$D$43,1)+1)- INDEX(CB!$D$38:$D$43,MATCH('1'!AE42,CB!$D$38:$D$43,1))),IF(AND('1'!AF42=CB!$A$44, '1'!AG42=CB!$B$44),INDEX(CB!$I$44:$I$49,MATCH('1'!AE42, CB!$D$44:$D$49,1))+('1'!AE42- INDEX(CB!$D$44:$D$49,MATCH('1'!AE42,CB!$D$44:$D$49,1)))*( INDEX(CB!$I$44:$I$49,MATCH('1'!AE42, CB!$D$44:$D$49,1)+1)- INDEX(CB!$I$44:$I$49,MATCH('1'!AE42, CB!$D$44:$D$49,1)))/( INDEX(CB!$D$44:$D$49,MATCH('1'!AE42, CB!$D$44:$D$49,1)+1)- INDEX(CB!$D$44:$D$49,MATCH('1'!AE42,CB!$D$44:$D$49,1))),IF(AND('1'!AF42=CB!$A$50, '1'!AG42=CB!$B$50),INDEX(CB!$I$50:$I$55,MATCH('1'!AE42, CB!$D$50:$D$55,1))+('1'!AE42- INDEX(CB!$D$50:$D$55,MATCH('1'!AE42,CB!$D$50:$D$55,1)))*( INDEX(CB!$I$50:$I$55,MATCH('1'!AE42, CB!$D$50:$D$55,1)+1)- INDEX(CB!$I$50:$I$55,MATCH('1'!AE42, CB!$D$50:$D$55,1)))/( INDEX(CB!$D$50:$D$55,MATCH('1'!AE42, CB!$D$50:$D$55,1)+1)- INDEX(CB!$D$50:$D$55,MATCH('1'!AE42,CB!$D$50:$D$55,1))),IF(AND('1'!AF42=CB!$A$56, '1'!AG42=CB!$B$56),INDEX(CB!$I$56:$I$61,MATCH('1'!AE42, CB!$D$56:$D$61,1))+('1'!AE42- INDEX(CB!$D$56:$D$61,MATCH('1'!AE42,CB!$D$56:$D$61,1)))*( INDEX(CB!$I$56:$I$61,MATCH('1'!AE42, CB!$D$56:$D$61,1)+1)- INDEX(CB!$I$56:$I$61,MATCH('1'!AE42, CB!$D$56:$D$61,1)))/( INDEX(CB!$D$56:$D$61,MATCH('1'!AE42, CB!$D$56:$D$61,1)+1)- INDEX(CB!$D$56:$D$61,MATCH('1'!AE42,CB!$D$56:$D$61,1))),IF(AND('1'!AF42=CB!$A$62, '1'!AG42=CB!$B$62),INDEX(CB!$I$62:$I$67,MATCH('1'!AE42, CB!$D$62:$D$67,1))+('1'!AE42- INDEX(CB!$D$62:$D$67,MATCH('1'!AE42,CB!$D$62:$D$67,1)))*( INDEX(CB!$I$62:$I$67,MATCH('1'!AE42, CB!$D$62:$D$67,1)+1)- INDEX(CB!$I$62:$I$67,MATCH('1'!AE42, CB!$D$62:$D$67,1)))/( INDEX(CB!$D$62:$D$67,MATCH('1'!AE42, CB!$D$62:$D$67,1)+1)- INDEX(CB!$D$62:$D$67,MATCH('1'!AE42,CB!$D$62:$D$67,1))),IF(AND('1'!AF42=CB!$A$68, '1'!AG42=CB!$B$68),INDEX(CB!$I$68:$I$73,MATCH('1'!AE42, CB!$D$68:$D$73,1))+('1'!AE42- INDEX(CB!$D$68:$D$73,MATCH('1'!AE42,CB!$D$68:$D$73,1)))*( INDEX(CB!$I$68:$I$73,MATCH('1'!AE42, CB!$D$68:$D$73,1)+1)- INDEX(CB!$I$68:$I$73,MATCH('1'!AE42, CB!$D$68:$D$73,1)))/(INDEX(CB!$D$68:$D$73,MATCH('1'!AE42, CB!$D$68:$D$73,1)+1)- INDEX(CB!$D$68:$D$73,MATCH('1'!AE42,CB!$D$68:$D$73,1))),IF(AND('1'!AF42=CB!$A$74, '1'!AG42=CB!$B$74),INDEX(CB!$I$74:$I$79,MATCH('1'!AE42, CB!$D$74:$D$79,1))+('1'!AE42- INDEX(CB!$D$74:$D$79,MATCH('1'!AE42,CB!$D$74:$D$79,1)))*( INDEX(CB!$I$74:$I$79,MATCH('1'!AE42, CB!$D$74:$D$79,1)+1)- INDEX(CB!$I$74:$I$79,MATCH('1'!AE42, CB!$D$74:$D$79,1)))/(INDEX(CB!$D$74:$D$79,MATCH('1'!AE42, CB!$D$74:$D$79,1)+1)- INDEX(CB!$D$74:$D$79,MATCH('1'!AE42,CB!$D$74:$D$79,1))),IF(AND('1'!AF42=CB!$A$80, '1'!AG42=CB!$B$80),INDEX(CB!$I$80:$I$85,MATCH('1'!AE42, CB!$D$80:$D$85,1))+('1'!AE42- INDEX(CB!$D$80:$D$85,MATCH('1'!AE42,CB!$D$80:$D$85,1)))*( INDEX(CB!$I$80:$I$85,MATCH('1'!AE42, CB!$D$80:$D$85,1)+1)- INDEX(CB!$I$80:$I$85,MATCH('1'!AE42, CB!$D$80:$D$85,1)))/(INDEX(CB!$D$80:$D$85,MATCH('1'!AE42, CB!$D$80:$D$85,1)+1)- INDEX(CB!$D$80:$D$85,MATCH('1'!AE42,CB!$D$80:$D$85,1))),IF(AND('1'!AF42=CB!$A$86, '1'!AG42=CB!$B$86),INDEX(CB!$I$86:$I$91,MATCH('1'!AE42, CB!$D$86:$D$91,1))+('1'!AE42- INDEX(CB!$D$86:$D$91,MATCH('1'!AE42,CB!$D$86:$D$91,1)))*( INDEX(CB!$I$86:$I$91,MATCH('1'!AE42, CB!$D$86:$D$91,1)+1)- INDEX(CB!$I$86:$I$91,MATCH('1'!AE42, CB!$D$86:$D$91,1)))/(INDEX(CB!$D$86:$D$91,MATCH('1'!AE42, CB!$D$86:$D$91,1)+1)- INDEX(CB!$D$86:$D$91,MATCH('1'!AE42,CB!$D$86:$D$91,1))),IF(AND('1'!AF42=CB!$A$92, '1'!AG42=CB!$B$92),INDEX(CB!$I$92:$I$97,MATCH('1'!AE42, CB!$D$92:$D$97,1))+('1'!AE42- INDEX(CB!$D$92:$D$97,MATCH('1'!AE42,CB!$D$92:$D$97,1)))*( INDEX(CB!$I$92:$I$97,MATCH('1'!AE42, CB!$D$92:$D$97,1)+1)- INDEX(CB!$I$92:$I$97,MATCH('1'!AE42, CB!$D$92:$D$97,1)))/(INDEX(CB!$D$92:$D$97,MATCH('1'!AE42, CB!$D$92:$D$97,1)+1)- INDEX(CB!$D$92:$D$97,MATCH('1'!AE42,CB!$D$92:$D$97,1))),IF(AND('1'!AF42=CB!$A$98, '1'!AG42=CB!$B$98),INDEX(CB!$I$98:$I$103,MATCH('1'!AE42, CB!$D$98:$D$103,1))+('1'!AE42- INDEX(CB!$D$98:$D$103,MATCH('1'!AE42,CB!$D$98:$D$103,1)))*( INDEX(CB!$I$98:$I$103,MATCH('1'!AE42, CB!$D$98:$D$103,1)+1)- INDEX(CB!$I$98:$I$103,MATCH('1'!AE42, CB!$D$98:$D$103,1)))/(INDEX(CB!$D$98:$D$103,MATCH('1'!AE42, CB!$D$98:$D$103,1)+1)- INDEX(CB!$D$98:$D$103,MATCH('1'!AE42,CB!$D$98:$D$103,1))),IF(AND('1'!AF42=CB!$A$104, '1'!AG42=CB!$B$104),INDEX(CB!$I$104:$I$109,MATCH('1'!AE42, CB!$D$104:$D$109,1))+('1'!AE42- INDEX(CB!$D$104:$D$109,MATCH('1'!AE42,CB!$D$104:$D$109,1)))*( INDEX(CB!$I$104:$I$109,MATCH('1'!AE42, CB!$D$104:$D$109,1)+1)- INDEX(CB!$I$104:$I$109,MATCH('1'!AE42, CB!$D$104:$D$109,1)))/(INDEX(CB!$D$104:$D$109,MATCH('1'!AE42, CB!$D$104:$D$109,1)+1)- INDEX(CB!$D$104:$D$109,MATCH('1'!AE42,CB!$D$104:$D$109,1))),0))))))))))))))))))</f>
        <v>0</v>
      </c>
      <c r="AK42" s="33">
        <f>IF(AND('1'!AF42=CB!$A$2, '1'!AG42=CB!$B$2),INDEX(CB!$C$2:$C$7,MATCH('1'!AE42, CB!$D$2:$D$7,1))+('1'!AE42- INDEX(CB!$D$2:$D$7,MATCH('1'!AE42,CB!$D$2:$D$7,1)))*( INDEX(CB!$C$2:$C$7,MATCH('1'!AE42, CB!$D$2:$D$7,1)+1)- INDEX(CB!$C$2:$C$7,MATCH('1'!AE42, CB!$D$2:$D$7,1)))/( INDEX(CB!$D$2:$D$7,MATCH('1'!AE42, CB!$D$2:$D$7,1)+1)- INDEX(CB!$D$2:$D$7,MATCH('1'!AE42,CB!$D$2:$D$7,1))),IF(AND('1'!AF42=CB!$A$8, '1'!AG42=CB!$B$8),INDEX(CB!$C$8:$C$13,MATCH('1'!AE42, CB!$D$8:$D$13,1))+('1'!AE42- INDEX(CB!$D$8:$D$13,MATCH('1'!AE42,CB!$D$8:$D$13,1)))*( INDEX(CB!$C$8:$C$13,MATCH('1'!AE42, CB!$D$8:$D$13,1)+1)- INDEX(CB!$C$8:$C$13,MATCH('1'!AE42, CB!$D$8:$D$13,1)))/( INDEX(CB!$D$8:$D$13,MATCH('1'!AE42, CB!$D$8:$D$13,1)+1)- INDEX(CB!$D$8:$D$13,MATCH('1'!AE42,CB!$D$8:$D$13,1))),IF(AND('1'!AF42=CB!$A$14, '1'!AG42=CB!$B$14),INDEX(CB!$C$14:$C$19,MATCH('1'!AE42, CB!$D$14:$D$19,1))+('1'!AE42- INDEX(CB!$D$14:$D$19,MATCH('1'!AE42,CB!$D$14:$D$19,1)))*( INDEX(CB!$C$14:$C$19,MATCH('1'!AE42, CB!$D$14:$D$19,1)+1)- INDEX(CB!$C$14:$C$19,MATCH('1'!AE42, CB!$D$14:$D$19,1)))/( INDEX(CB!$D$14:$D$19,MATCH('1'!AE42, CB!$D$14:$D$19,1)+1)- INDEX(CB!$D$14:$D$19,MATCH('1'!AE42,CB!$D$14:$D$19,1))),IF(AND('1'!AF42=CB!$A$20, '1'!AG42=CB!$B$20),INDEX(CB!$C$20:$C$25,MATCH('1'!AE42, CB!$D$20:$D$25,1))+('1'!AE42- INDEX(CB!$D$20:$D$25,MATCH('1'!AE42,CB!$D$20:$D$25,1)))*( INDEX(CB!$C$20:$C$25,MATCH('1'!AE42, CB!$D$20:$D$25,1)+1)- INDEX(CB!$C$20:$C$25,MATCH('1'!AE42, CB!$D$20:$D$25,1)))/( INDEX(CB!$D$20:$D$25,MATCH('1'!AE42, CB!$D$20:$D$25,1)+1)- INDEX(CB!$D$20:$D$25,MATCH('1'!AE42,CB!$D$20:$D$25,1))),IF(AND('1'!AF42=CB!$A$26, '1'!AG42=CB!$B$26),INDEX(CB!$C$26:$C$31,MATCH('1'!AE42, CB!$D$26:$D$31,1))+('1'!AE42- INDEX(CB!$D$26:$D$31,MATCH('1'!AE42,CB!$D$26:$D$31,1)))*( INDEX(CB!$C$26:$C$31,MATCH('1'!AE42, CB!$D$26:$D$31,1)+1)- INDEX(CB!$C$26:$C$31,MATCH('1'!AE42, CB!$D$26:$D$31,1)))/( INDEX(CB!$D$26:$D$31,MATCH('1'!AE42, CB!$D$26:$D$31,1)+1)- INDEX(CB!$D$26:$D$31,MATCH('1'!AE42,CB!$D$26:$D$31,1))),IF(AND('1'!AF42=CB!$A$32, '1'!AG42=CB!$B$32),INDEX(CB!$C$32:$C$37,MATCH('1'!AE42, CB!$D$32:$D$37,1))+('1'!AE42- INDEX(CB!$D$32:$D$37,MATCH('1'!AE42,CB!$D$32:$D$37,1)))*( INDEX(CB!$C$32:$C$37,MATCH('1'!AE42, CB!$D$32:$D$37,1)+1)- INDEX(CB!$C$32:$C$37,MATCH('1'!AE42, CB!$D$32:$D$37,1)))/( INDEX(CB!$D$32:$D$37,MATCH('1'!AE42, CB!$D$32:$D$37,1)+1)- INDEX(CB!$D$32:$D$37,MATCH('1'!AE42,CB!$D$32:$D$37,1))),IF(AND('1'!AF42=CB!$A$38, '1'!AG42=CB!$B$38),INDEX(CB!$C$38:$C$43,MATCH('1'!AE42, CB!$D$38:$D$43,1))+('1'!AE42- INDEX(CB!$D$38:$D$43,MATCH('1'!AE42,CB!$D$38:$D$43,1)))*( INDEX(CB!$C$38:$C$43,MATCH('1'!AE42, CB!$D$38:$D$43,1)+1)- INDEX(CB!$C$38:$C$43,MATCH('1'!AE42, CB!$D$38:$D$43,1)))/( INDEX(CB!$D$38:$D$43,MATCH('1'!AE42, CB!$D$38:$D$43,1)+1)- INDEX(CB!$D$38:$D$43,MATCH('1'!AE42,CB!$D$38:$D$43,1))),IF(AND('1'!AF42=CB!$A$44, '1'!AG42=CB!$B$44),INDEX(CB!$C$44:$C$49,MATCH('1'!AE42, CB!$D$44:$D$49,1))+('1'!AE42- INDEX(CB!$D$44:$D$49,MATCH('1'!AE42,CB!$D$44:$D$49,1)))*( INDEX(CB!$C$44:$C$49,MATCH('1'!AE42, CB!$D$44:$D$49,1)+1)- INDEX(CB!$C$44:$C$49,MATCH('1'!AE42, CB!$D$44:$D$49,1)))/( INDEX(CB!$D$44:$D$49,MATCH('1'!AE42, CB!$D$44:$D$49,1)+1)- INDEX(CB!$D$44:$D$49,MATCH('1'!AE42,CB!$D$44:$D$49,1))),IF(AND('1'!AF42=CB!$A$50, '1'!AG42=CB!$B$50),INDEX(CB!$C$50:$C$55,MATCH('1'!AE42, CB!$D$50:$D$55,1))+('1'!AE42- INDEX(CB!$D$50:$D$55,MATCH('1'!AE42,CB!$D$50:$D$55,1)))*( INDEX(CB!$C$50:$C$55,MATCH('1'!AE42, CB!$D$50:$D$55,1)+1)- INDEX(CB!$C$50:$C$55,MATCH('1'!AE42, CB!$D$50:$D$55,1)))/( INDEX(CB!$D$50:$D$55,MATCH('1'!AE42, CB!$D$50:$D$55,1)+1)- INDEX(CB!$D$50:$D$55,MATCH('1'!AE42,CB!$D$50:$D$55,1))),IF(AND('1'!AF42=CB!$A$56, '1'!AG42=CB!$B$56),INDEX(CB!$C$56:$C$61,MATCH('1'!AE42, CB!$D$56:$D$61,1))+('1'!AE42- INDEX(CB!$D$56:$D$61,MATCH('1'!AE42,CB!$D$56:$D$61,1)))*( INDEX(CB!$C$56:$C$61,MATCH('1'!AE42, CB!$D$56:$D$61,1)+1)- INDEX(CB!$C$56:$C$61,MATCH('1'!AE42, CB!$D$56:$D$61,1)))/( INDEX(CB!$D$56:$D$61,MATCH('1'!AE42, CB!$D$56:$D$61,1)+1)- INDEX(CB!$D$56:$D$61,MATCH('1'!AE42,CB!$D$56:$D$61,1))),IF(AND('1'!AF42=CB!$A$62, '1'!AG42=CB!$B$62),INDEX(CB!$C$62:$C$67,MATCH('1'!AE42, CB!$D$62:$D$67,1))+('1'!AE42- INDEX(CB!$D$62:$D$67,MATCH('1'!AE42,CB!$D$62:$D$67,1)))*( INDEX(CB!$C$62:$C$67,MATCH('1'!AE42, CB!$D$62:$D$67,1)+1)- INDEX(CB!$C$62:$C$67,MATCH('1'!AE42, CB!$D$62:$D$67,1)))/( INDEX(CB!$D$62:$D$67,MATCH('1'!AE42, CB!$D$62:$D$67,1)+1)- INDEX(CB!$D$62:$D$67,MATCH('1'!AE42,CB!$D$62:$D$67,1))),IF(AND('1'!AF42=CB!$A$68, '1'!AG42=CB!$B$68),INDEX(CB!$C$68:$C$73,MATCH('1'!AE42, CB!$D$68:$D$73,1))+('1'!AE42- INDEX(CB!$D$68:$D$73,MATCH('1'!AE42,CB!$D$68:$D$73,1)))*( INDEX(CB!$C$68:$C$73,MATCH('1'!AE42, CB!$D$68:$D$73,1)+1)- INDEX(CB!$C$68:$C$73,MATCH('1'!AE42, CB!$D$68:$D$73,1)))/(INDEX(CB!$D$68:$D$73,MATCH('1'!AE42, CB!$D$68:$D$73,1)+1)- INDEX(CB!$D$68:$D$73,MATCH('1'!AE42,CB!$D$68:$D$73,1))),IF(AND('1'!AF42=CB!$A$74, '1'!AG42=CB!$B$74),INDEX(CB!$C$74:$C$79,MATCH('1'!AE42, CB!$D$74:$D$79,1))+('1'!AE42- INDEX(CB!$D$74:$D$79,MATCH('1'!AE42,CB!$D$74:$D$79,1)))*( INDEX(CB!$C$74:$C$79,MATCH('1'!AE42, CB!$D$74:$D$79,1)+1)- INDEX(CB!$C$74:$C$79,MATCH('1'!AE42, CB!$D$74:$D$79,1)))/(INDEX(CB!$D$74:$D$79,MATCH('1'!AE42, CB!$D$74:$D$79,1)+1)- INDEX(CB!$D$74:$D$79,MATCH('1'!AE42,CB!$D$74:$D$79,1))),IF(AND('1'!AF42=CB!$A$80, '1'!AG42=CB!$B$80),INDEX(CB!$C$80:$C$85,MATCH('1'!AE42, CB!$D$80:$D$85,1))+('1'!AE42- INDEX(CB!$D$80:$D$85,MATCH('1'!AE42,CB!$D$80:$D$85,1)))*( INDEX(CB!$C$80:$C$85,MATCH('1'!AE42, CB!$D$80:$D$85,1)+1)- INDEX(CB!$C$80:$C$85,MATCH('1'!AE42, CB!$D$80:$D$85,1)))/(INDEX(CB!$D$80:$D$85,MATCH('1'!AE42, CB!$D$80:$D$85,1)+1)- INDEX(CB!$D$80:$D$85,MATCH('1'!AE42,CB!$D$80:$D$85,1))),IF(AND('1'!AF42=CB!$A$86, '1'!AG42=CB!$B$86),INDEX(CB!$C$86:$C$91,MATCH('1'!AE42, CB!$D$86:$D$91,1))+('1'!AE42- INDEX(CB!$D$86:$D$91,MATCH('1'!AE42,CB!$D$86:$D$91,1)))*( INDEX(CB!$C$86:$C$91,MATCH('1'!AE42, CB!$D$86:$D$91,1)+1)- INDEX(CB!$C$86:$C$91,MATCH('1'!AE42, CB!$D$86:$D$91,1)))/(INDEX(CB!$D$86:$D$91,MATCH('1'!AE42, CB!$D$86:$D$91,1)+1)- INDEX(CB!$D$86:$D$91,MATCH('1'!AE42,CB!$D$86:$D$91,1))),IF(AND('1'!AF42=CB!$A$92, '1'!AG42=CB!$B$92),INDEX(CB!$C$92:$C$97,MATCH('1'!AE42, CB!$D$92:$D$97,1))+('1'!AE42- INDEX(CB!$D$92:$D$97,MATCH('1'!AE42,CB!$D$92:$D$97,1)))*( INDEX(CB!$C$92:$C$97,MATCH('1'!AE42, CB!$D$92:$D$97,1)+1)- INDEX(CB!$C$92:$C$97,MATCH('1'!AE42, CB!$D$92:$D$97,1)))/(INDEX(CB!$D$92:$D$97,MATCH('1'!AE42, CB!$D$92:$D$97,1)+1)- INDEX(CB!$D$92:$D$97,MATCH('1'!AE42,CB!$D$92:$D$97,1))),IF(AND('1'!AF42=CB!$A$98, '1'!AG42=CB!$B$98),INDEX(CB!$C$98:$C$103,MATCH('1'!AE42, CB!$D$98:$D$103,1))+('1'!AE42- INDEX(CB!$D$98:$D$103,MATCH('1'!AE42,CB!$D$98:$D$103,1)))*( INDEX(CB!$C$98:$C$103,MATCH('1'!AE42, CB!$D$98:$D$103,1)+1)- INDEX(CB!$C$98:$C$103,MATCH('1'!AE42, CB!$D$98:$D$103,1)))/(INDEX(CB!$D$98:$D$103,MATCH('1'!AE42, CB!$D$98:$D$103,1)+1)- INDEX(CB!$D$98:$D$103,MATCH('1'!AE42,CB!$D$98:$D$103,1))),IF(AND('1'!AF42=CB!$A$104, '1'!AG42=CB!$B$104),INDEX(CB!$C$104:$C$109,MATCH('1'!AE42, CB!$D$104:$D$109,1))+('1'!AE42- INDEX(CB!$D$104:$D$109,MATCH('1'!AE42,CB!$D$104:$D$109,1)))*( INDEX(CB!$C$104:$C$109,MATCH('1'!AE42, CB!$D$104:$D$109,1)+1)- INDEX(CB!$C$104:$C$109,MATCH('1'!AE42, CB!$D$104:$D$109,1)))/(INDEX(CB!$D$104:$D$109,MATCH('1'!AE42, CB!$D$104:$D$109,1)+1)- INDEX(CB!$D$104:$D$109,MATCH('1'!AE42,CB!$D$104:$D$109,1))),0))))))))))))))))))</f>
        <v>0</v>
      </c>
      <c r="AL42" s="33">
        <f>IF(AND('1'!AF42=CB!$A$2, '1'!AG42=CB!$B$2),INDEX(CB!$M$2:$M$7,MATCH('1'!AE42, CB!$D$2:$D$7,1))+('1'!AE42- INDEX(CB!$D$2:$D$7,MATCH('1'!AE42,CB!$D$2:$D$7,1)))*( INDEX(CB!$M$2:$M$7,MATCH('1'!AE42, CB!$D$2:$D$7,1)+1)- INDEX(CB!$M$2:$M$7,MATCH('1'!AE42, CB!$D$2:$D$7,1)))/( INDEX(CB!$D$2:$D$7,MATCH('1'!AE42, CB!$D$2:$D$7,1)+1)- INDEX(CB!$D$2:$D$7,MATCH('1'!AE42,CB!$D$2:$D$7,1))),IF(AND('1'!AF42=CB!$A$8, '1'!AG42=CB!$B$8),INDEX(CB!$M$8:$M$13,MATCH('1'!AE42, CB!$D$8:$D$13,1))+('1'!AE42- INDEX(CB!$D$8:$D$13,MATCH('1'!AE42,CB!$D$8:$D$13,1)))*( INDEX(CB!$M$8:$M$13,MATCH('1'!AE42, CB!$D$8:$D$13,1)+1)- INDEX(CB!$M$8:$M$13,MATCH('1'!AE42, CB!$D$8:$D$13,1)))/( INDEX(CB!$D$8:$D$13,MATCH('1'!AE42, CB!$D$8:$D$13,1)+1)- INDEX(CB!$D$8:$D$13,MATCH('1'!AE42,CB!$D$8:$D$13,1))),IF(AND('1'!AF42=CB!$A$14, '1'!AG42=CB!$B$14),INDEX(CB!$M$14:$M$19,MATCH('1'!AE42, CB!$D$14:$D$19,1))+('1'!AE42- INDEX(CB!$D$14:$D$19,MATCH('1'!AE42,CB!$D$14:$D$19,1)))*( INDEX(CB!$M$14:$M$19,MATCH('1'!AE42, CB!$D$14:$D$19,1)+1)- INDEX(CB!$M$14:$M$19,MATCH('1'!AE42, CB!$D$14:$D$19,1)))/( INDEX(CB!$D$14:$D$19,MATCH('1'!AE42, CB!$D$14:$D$19,1)+1)- INDEX(CB!$D$14:$D$19,MATCH('1'!AE42,CB!$D$14:$D$19,1))),IF(AND('1'!AF42=CB!$A$20, '1'!AG42=CB!$B$20),INDEX(CB!$M$20:$M$25,MATCH('1'!AE42, CB!$D$20:$D$25,1))+('1'!AE42- INDEX(CB!$D$20:$D$25,MATCH('1'!AE42,CB!$D$20:$D$25,1)))*( INDEX(CB!$M$20:$M$25,MATCH('1'!AE42, CB!$D$20:$D$25,1)+1)- INDEX(CB!$M$20:$M$25,MATCH('1'!AE42, CB!$D$20:$D$25,1)))/( INDEX(CB!$D$20:$D$25,MATCH('1'!AE42, CB!$D$20:$D$25,1)+1)- INDEX(CB!$D$20:$D$25,MATCH('1'!AE42,CB!$D$20:$D$25,1))),IF(AND('1'!AF42=CB!$A$26, '1'!AG42=CB!$B$26),INDEX(CB!$M$26:$M$31,MATCH('1'!AE42, CB!$D$26:$D$31,1))+('1'!AE42- INDEX(CB!$D$26:$D$31,MATCH('1'!AE42,CB!$D$26:$D$31,1)))*( INDEX(CB!$M$26:$M$31,MATCH('1'!AE42, CB!$D$26:$D$31,1)+1)- INDEX(CB!$M$26:$M$31,MATCH('1'!AE42, CB!$D$26:$D$31,1)))/( INDEX(CB!$D$26:$D$31,MATCH('1'!AE42, CB!$D$26:$D$31,1)+1)- INDEX(CB!$D$26:$D$31,MATCH('1'!AE42,CB!$D$26:$D$31,1))),IF(AND('1'!AF42=CB!$A$32, '1'!AG42=CB!$B$32),INDEX(CB!$M$32:$M$37,MATCH('1'!AE42, CB!$D$32:$D$37,1))+('1'!AE42- INDEX(CB!$D$32:$D$37,MATCH('1'!AE42,CB!$D$32:$D$37,1)))*( INDEX(CB!$M$32:$M$37,MATCH('1'!AE42, CB!$D$32:$D$37,1)+1)- INDEX(CB!$M$32:$M$37,MATCH('1'!AE42, CB!$D$32:$D$37,1)))/( INDEX(CB!$D$32:$D$37,MATCH('1'!AE42, CB!$D$32:$D$37,1)+1)- INDEX(CB!$D$32:$D$37,MATCH('1'!AE42,CB!$D$32:$D$37,1))),IF(AND('1'!AF42=CB!$A$38, '1'!AG42=CB!$B$38),INDEX(CB!$M$38:$M$43,MATCH('1'!AE42, CB!$D$38:$D$43,1))+('1'!AE42- INDEX(CB!$D$38:$D$43,MATCH('1'!AE42,CB!$D$38:$D$43,1)))*( INDEX(CB!$M$38:$M$43,MATCH('1'!AE42, CB!$D$38:$D$43,1)+1)- INDEX(CB!$M$38:$M$43,MATCH('1'!AE42, CB!$D$38:$D$43,1)))/( INDEX(CB!$D$38:$D$43,MATCH('1'!AE42, CB!$D$38:$D$43,1)+1)- INDEX(CB!$D$38:$D$43,MATCH('1'!AE42,CB!$D$38:$D$43,1))),IF(AND('1'!AF42=CB!$A$44, '1'!AG42=CB!$B$44),INDEX(CB!$M$44:$M$49,MATCH('1'!AE42, CB!$D$44:$D$49,1))+('1'!AE42- INDEX(CB!$D$44:$D$49,MATCH('1'!AE42,CB!$D$44:$D$49,1)))*( INDEX(CB!$M$44:$M$49,MATCH('1'!AE42, CB!$D$44:$D$49,1)+1)- INDEX(CB!$M$44:$M$49,MATCH('1'!AE42, CB!$D$44:$D$49,1)))/( INDEX(CB!$D$44:$D$49,MATCH('1'!AE42, CB!$D$44:$D$49,1)+1)- INDEX(CB!$D$44:$D$49,MATCH('1'!AE42,CB!$D$44:$D$49,1))),IF(AND('1'!AF42=CB!$A$50, '1'!AG42=CB!$B$50),INDEX(CB!$M$50:$M$55,MATCH('1'!AE42, CB!$D$50:$D$55,1))+('1'!AE42- INDEX(CB!$D$50:$D$55,MATCH('1'!AE42,CB!$D$50:$D$55,1)))*( INDEX(CB!$M$50:$M$55,MATCH('1'!AE42, CB!$D$50:$D$55,1)+1)- INDEX(CB!$M$50:$M$55,MATCH('1'!AE42, CB!$D$50:$D$55,1)))/( INDEX(CB!$D$50:$D$55,MATCH('1'!AE42, CB!$D$50:$D$55,1)+1)- INDEX(CB!$D$50:$D$55,MATCH('1'!AE42,CB!$D$50:$D$55,1))),IF(AND('1'!AF42=CB!$A$56, '1'!AG42=CB!$B$56),INDEX(CB!$M$56:$M$61,MATCH('1'!AE42, CB!$D$56:$D$61,1))+('1'!AE42- INDEX(CB!$D$56:$D$61,MATCH('1'!AE42,CB!$D$56:$D$61,1)))*( INDEX(CB!$M$56:$M$61,MATCH('1'!AE42, CB!$D$56:$D$61,1)+1)- INDEX(CB!$M$56:$M$61,MATCH('1'!AE42, CB!$D$56:$D$61,1)))/( INDEX(CB!$D$56:$D$61,MATCH('1'!AE42, CB!$D$56:$D$61,1)+1)- INDEX(CB!$D$56:$D$61,MATCH('1'!AE42,CB!$D$56:$D$61,1))),IF(AND('1'!AF42=CB!$A$62, '1'!AG42=CB!$B$62),INDEX(CB!$M$62:$M$67,MATCH('1'!AE42, CB!$D$62:$D$67,1))+('1'!AE42- INDEX(CB!$D$62:$D$67,MATCH('1'!AE42,CB!$D$62:$D$67,1)))*( INDEX(CB!$M$62:$M$67,MATCH('1'!AE42, CB!$D$62:$D$67,1)+1)- INDEX(CB!$M$62:$M$67,MATCH('1'!AE42, CB!$D$62:$D$67,1)))/( INDEX(CB!$D$62:$D$67,MATCH('1'!AE42, CB!$D$62:$D$67,1)+1)- INDEX(CB!$D$62:$D$67,MATCH('1'!AE42,CB!$D$62:$D$67,1))),IF(AND('1'!AF42=CB!$A$68, '1'!AG42=CB!$B$68),INDEX(CB!$M$68:$M$73,MATCH('1'!AE42, CB!$D$68:$D$73,1))+('1'!AE42- INDEX(CB!$D$68:$D$73,MATCH('1'!AE42,CB!$D$68:$D$73,1)))*( INDEX(CB!$M$68:$M$73,MATCH('1'!AE42, CB!$D$68:$D$73,1)+1)- INDEX(CB!$M$68:$M$73,MATCH('1'!AE42, CB!$D$68:$D$73,1)))/(INDEX(CB!$D$68:$D$73,MATCH('1'!AE42, CB!$D$68:$D$73,1)+1)- INDEX(CB!$D$68:$D$73,MATCH('1'!AE42,CB!$D$68:$D$73,1))),IF(AND('1'!AF42=CB!$A$74, '1'!AG42=CB!$B$74),INDEX(CB!$M$74:$M$79,MATCH('1'!AE42, CB!$D$74:$D$79,1))+('1'!AE42- INDEX(CB!$D$74:$D$79,MATCH('1'!AE42,CB!$D$74:$D$79,1)))*( INDEX(CB!$M$74:$M$79,MATCH('1'!AE42, CB!$D$74:$D$79,1)+1)- INDEX(CB!$M$74:$M$79,MATCH('1'!AE42, CB!$D$74:$D$79,1)))/(INDEX(CB!$D$74:$D$79,MATCH('1'!AE42, CB!$D$74:$D$79,1)+1)- INDEX(CB!$D$74:$D$79,MATCH('1'!AE42,CB!$D$74:$D$79,1))),IF(AND('1'!AF42=CB!$A$80, '1'!AG42=CB!$B$80),INDEX(CB!$M$80:$M$85,MATCH('1'!AE42, CB!$D$80:$D$85,1))+('1'!AE42- INDEX(CB!$D$80:$D$85,MATCH('1'!AE42,CB!$D$80:$D$85,1)))*( INDEX(CB!$M$80:$M$85,MATCH('1'!AE42, CB!$D$80:$D$85,1)+1)- INDEX(CB!$M$80:$M$85,MATCH('1'!AE42, CB!$D$80:$D$85,1)))/(INDEX(CB!$D$80:$D$85,MATCH('1'!AE42, CB!$D$80:$D$85,1)+1)- INDEX(CB!$D$80:$D$85,MATCH('1'!AE42,CB!$D$80:$D$85,1))),IF(AND('1'!AF42=CB!$A$86, '1'!AG42=CB!$B$86),INDEX(CB!$M$86:$M$91,MATCH('1'!AE42, CB!$D$86:$D$91,1))+('1'!AE42- INDEX(CB!$D$86:$D$91,MATCH('1'!AE42,CB!$D$86:$D$91,1)))*( INDEX(CB!$M$86:$M$91,MATCH('1'!AE42, CB!$D$86:$D$91,1)+1)- INDEX(CB!$M$86:$M$91,MATCH('1'!AE42, CB!$D$86:$D$91,1)))/(INDEX(CB!$D$86:$D$91,MATCH('1'!AE42, CB!$D$86:$D$91,1)+1)- INDEX(CB!$D$86:$D$91,MATCH('1'!AE42,CB!$D$86:$D$91,1))),IF(AND('1'!AF42=CB!$A$92, '1'!AG42=CB!$B$92),INDEX(CB!$M$92:$M$97,MATCH('1'!AE42, CB!$D$92:$D$97,1))+('1'!AE42- INDEX(CB!$D$92:$D$97,MATCH('1'!AE42,CB!$D$92:$D$97,1)))*( INDEX(CB!$M$92:$M$97,MATCH('1'!AE42, CB!$D$92:$D$97,1)+1)- INDEX(CB!$M$92:$M$97,MATCH('1'!AE42, CB!$D$92:$D$97,1)))/(INDEX(CB!$D$92:$D$97,MATCH('1'!AE42, CB!$D$92:$D$97,1)+1)- INDEX(CB!$D$92:$D$97,MATCH('1'!AE42,CB!$D$92:$D$97,1))),IF(AND('1'!AF42=CB!$A$98, '1'!AG42=CB!$B$98),INDEX(CB!$M$98:$M$103,MATCH('1'!AE42, CB!$D$98:$D$103,1))+('1'!AE42- INDEX(CB!$D$98:$D$103,MATCH('1'!AE42,CB!$D$98:$D$103,1)))*( INDEX(CB!$M$98:$M$103,MATCH('1'!AE42, CB!$D$98:$D$103,1)+1)- INDEX(CB!$M$98:$M$103,MATCH('1'!AE42, CB!$D$98:$D$103,1)))/(INDEX(CB!$D$98:$D$103,MATCH('1'!AE42, CB!$D$98:$D$103,1)+1)- INDEX(CB!$D$98:$D$103,MATCH('1'!AE42,CB!$D$98:$D$103,1))),IF(AND('1'!AF42=CB!$A$104, '1'!AG42=CB!$B$104),INDEX(CB!$M$104:$M$109,MATCH('1'!AE42, CB!$D$104:$D$109,1))+('1'!AE42- INDEX(CB!$D$104:$D$109,MATCH('1'!AE42,CB!$D$104:$D$109,1)))*( INDEX(CB!$M$104:$M$109,MATCH('1'!AE42, CB!$D$104:$D$109,1)+1)- INDEX(CB!$M$104:$M$109,MATCH('1'!AE42, CB!$D$104:$D$109,1)))/(INDEX(CB!$D$104:$D$109,MATCH('1'!AE42, CB!$D$104:$D$109,1)+1)- INDEX(CB!$D$104:$D$109,MATCH('1'!AE42,CB!$D$104:$D$109,1))),0))))))))))))))))))</f>
        <v>0</v>
      </c>
      <c r="AM42" s="33">
        <f>IF(AND('1'!AF42=CB!$A$2, '1'!AG42=CB!$B$2),INDEX(CB!$G$2:$G$7,MATCH('1'!AE42, CB!$D$2:$D$7,1))+('1'!AE42- INDEX(CB!$D$2:$D$7,MATCH('1'!AE42,CB!$D$2:$D$7,1)))*( INDEX(CB!$G$2:$G$7,MATCH('1'!AE42, CB!$D$2:$D$7,1)+1)- INDEX(CB!$G$2:$G$7,MATCH('1'!AE42, CB!$D$2:$D$7,1)))/( INDEX(CB!$D$2:$D$7,MATCH('1'!AE42, CB!$D$2:$D$7,1)+1)- INDEX(CB!$D$2:$D$7,MATCH('1'!AE42,CB!$D$2:$D$7,1))),IF(AND('1'!AF42=CB!$A$8, '1'!AG42=CB!$B$8),INDEX(CB!$G$8:$G$13,MATCH('1'!AE42, CB!$D$8:$D$13,1))+('1'!AE42- INDEX(CB!$D$8:$D$13,MATCH('1'!AE42,CB!$D$8:$D$13,1)))*( INDEX(CB!$G$8:$G$13,MATCH('1'!AE42, CB!$D$8:$D$13,1)+1)- INDEX(CB!$G$8:$G$13,MATCH('1'!AE42, CB!$D$8:$D$13,1)))/( INDEX(CB!$D$8:$D$13,MATCH('1'!AE42, CB!$D$8:$D$13,1)+1)- INDEX(CB!$D$8:$D$13,MATCH('1'!AE42,CB!$D$8:$D$13,1))),IF(AND('1'!AF42=CB!$A$14, '1'!AG42=CB!$B$14),INDEX(CB!$G$14:$G$19,MATCH('1'!AE42, CB!$D$14:$D$19,1))+('1'!AE42- INDEX(CB!$D$14:$D$19,MATCH('1'!AE42,CB!$D$14:$D$19,1)))*( INDEX(CB!$G$14:$G$19,MATCH('1'!AE42, CB!$D$14:$D$19,1)+1)- INDEX(CB!$G$14:$G$19,MATCH('1'!AE42, CB!$D$14:$D$19,1)))/( INDEX(CB!$D$14:$D$19,MATCH('1'!AE42, CB!$D$14:$D$19,1)+1)- INDEX(CB!$D$14:$D$19,MATCH('1'!AE42,CB!$D$14:$D$19,1))),IF(AND('1'!AF42=CB!$A$20, '1'!AG42=CB!$B$20),INDEX(CB!$G$20:$G$25,MATCH('1'!AE42, CB!$D$20:$D$25,1))+('1'!AE42- INDEX(CB!$D$20:$D$25,MATCH('1'!AE42,CB!$D$20:$D$25,1)))*( INDEX(CB!$G$20:$G$25,MATCH('1'!AE42, CB!$D$20:$D$25,1)+1)- INDEX(CB!$G$20:$G$25,MATCH('1'!AE42, CB!$D$20:$D$25,1)))/( INDEX(CB!$D$20:$D$25,MATCH('1'!AE42, CB!$D$20:$D$25,1)+1)- INDEX(CB!$D$20:$D$25,MATCH('1'!AE42,CB!$D$20:$D$25,1))),IF(AND('1'!AF42=CB!$A$26, '1'!AG42=CB!$B$26),INDEX(CB!$G$26:$G$31,MATCH('1'!AE42, CB!$D$26:$D$31,1))+('1'!AE42- INDEX(CB!$D$26:$D$31,MATCH('1'!AE42,CB!$D$26:$D$31,1)))*( INDEX(CB!$G$26:$G$31,MATCH('1'!AE42, CB!$D$26:$D$31,1)+1)- INDEX(CB!$G$26:$G$31,MATCH('1'!AE42, CB!$D$26:$D$31,1)))/( INDEX(CB!$D$26:$D$31,MATCH('1'!AE42, CB!$D$26:$D$31,1)+1)- INDEX(CB!$D$26:$D$31,MATCH('1'!AE42,CB!$D$26:$D$31,1))),IF(AND('1'!AF42=CB!$A$32, '1'!AG42=CB!$B$32),INDEX(CB!$G$32:$G$37,MATCH('1'!AE42, CB!$D$32:$D$37,1))+('1'!AE42- INDEX(CB!$D$32:$D$37,MATCH('1'!AE42,CB!$D$32:$D$37,1)))*( INDEX(CB!$G$32:$G$37,MATCH('1'!AE42, CB!$D$32:$D$37,1)+1)- INDEX(CB!$G$32:$G$37,MATCH('1'!AE42, CB!$D$32:$D$37,1)))/( INDEX(CB!$D$32:$D$37,MATCH('1'!AE42, CB!$D$32:$D$37,1)+1)- INDEX(CB!$D$32:$D$37,MATCH('1'!AE42,CB!$D$32:$D$37,1))),IF(AND('1'!AF42=CB!$A$38, '1'!AG42=CB!$B$38),INDEX(CB!$G$38:$G$43,MATCH('1'!AE42, CB!$D$38:$D$43,1))+('1'!AE42- INDEX(CB!$D$38:$D$43,MATCH('1'!AE42,CB!$D$38:$D$43,1)))*( INDEX(CB!$G$38:$G$43,MATCH('1'!AE42, CB!$D$38:$D$43,1)+1)- INDEX(CB!$G$38:$G$43,MATCH('1'!AE42, CB!$D$38:$D$43,1)))/( INDEX(CB!$D$38:$D$43,MATCH('1'!AE42, CB!$D$38:$D$43,1)+1)- INDEX(CB!$D$38:$D$43,MATCH('1'!AE42,CB!$D$38:$D$43,1))),IF(AND('1'!AF42=CB!$A$44, '1'!AG42=CB!$B$44),INDEX(CB!$G$44:$G$49,MATCH('1'!AE42, CB!$D$44:$D$49,1))+('1'!AE42- INDEX(CB!$D$44:$D$49,MATCH('1'!AE42,CB!$D$44:$D$49,1)))*( INDEX(CB!$G$44:$G$49,MATCH('1'!AE42, CB!$D$44:$D$49,1)+1)- INDEX(CB!$G$44:$G$49,MATCH('1'!AE42, CB!$D$44:$D$49,1)))/( INDEX(CB!$D$44:$D$49,MATCH('1'!AE42, CB!$D$44:$D$49,1)+1)- INDEX(CB!$D$44:$D$49,MATCH('1'!AE42,CB!$D$44:$D$49,1))),IF(AND('1'!AF42=CB!$A$50, '1'!AG42=CB!$B$50),INDEX(CB!$G$50:$G$55,MATCH('1'!AE42, CB!$D$50:$D$55,1))+('1'!AE42- INDEX(CB!$D$50:$D$55,MATCH('1'!AE42,CB!$D$50:$D$55,1)))*( INDEX(CB!$G$50:$G$55,MATCH('1'!AE42, CB!$D$50:$D$55,1)+1)- INDEX(CB!$G$50:$G$55,MATCH('1'!AE42, CB!$D$50:$D$55,1)))/( INDEX(CB!$D$50:$D$55,MATCH('1'!AE42, CB!$D$50:$D$55,1)+1)- INDEX(CB!$D$50:$D$55,MATCH('1'!AE42,CB!$D$50:$D$55,1))),IF(AND('1'!AF42=CB!$A$56, '1'!AG42=CB!$B$56),INDEX(CB!$G$56:$G$61,MATCH('1'!AE42, CB!$D$56:$D$61,1))+('1'!AE42- INDEX(CB!$D$56:$D$61,MATCH('1'!AE42,CB!$D$56:$D$61,1)))*( INDEX(CB!$G$56:$G$61,MATCH('1'!AE42, CB!$D$56:$D$61,1)+1)- INDEX(CB!$G$56:$G$61,MATCH('1'!AE42, CB!$D$56:$D$61,1)))/( INDEX(CB!$D$56:$D$61,MATCH('1'!AE42, CB!$D$56:$D$61,1)+1)- INDEX(CB!$D$56:$D$61,MATCH('1'!AE42,CB!$D$56:$D$61,1))),IF(AND('1'!AF42=CB!$A$62, '1'!AG42=CB!$B$62),INDEX(CB!$G$62:$G$67,MATCH('1'!AE42, CB!$D$62:$D$67,1))+('1'!AE42- INDEX(CB!$D$62:$D$67,MATCH('1'!AE42,CB!$D$62:$D$67,1)))*( INDEX(CB!$G$62:$G$67,MATCH('1'!AE42, CB!$D$62:$D$67,1)+1)- INDEX(CB!$G$62:$G$67,MATCH('1'!AE42, CB!$D$62:$D$67,1)))/( INDEX(CB!$D$62:$D$67,MATCH('1'!AE42, CB!$D$62:$D$67,1)+1)- INDEX(CB!$D$62:$D$67,MATCH('1'!AE42,CB!$D$62:$D$67,1))),IF(AND('1'!AF42=CB!$A$68, '1'!AG42=CB!$B$68),INDEX(CB!$G$68:$G$73,MATCH('1'!AE42, CB!$D$68:$D$73,1))+('1'!AE42- INDEX(CB!$D$68:$D$73,MATCH('1'!AE42,CB!$D$68:$D$73,1)))*( INDEX(CB!$G$68:$G$73,MATCH('1'!AE42, CB!$D$68:$D$73,1)+1)- INDEX(CB!$G$68:$G$73,MATCH('1'!AE42, CB!$D$68:$D$73,1)))/(INDEX(CB!$D$68:$D$73,MATCH('1'!AE42, CB!$D$68:$D$73,1)+1)- INDEX(CB!$D$68:$D$73,MATCH('1'!AE42,CB!$D$68:$D$73,1))),IF(AND('1'!AF42=CB!$A$74, '1'!AG42=CB!$B$74),INDEX(CB!$G$74:$G$79,MATCH('1'!AE42, CB!$D$74:$D$79,1))+('1'!AE42- INDEX(CB!$D$74:$D$79,MATCH('1'!AE42,CB!$D$74:$D$79,1)))*( INDEX(CB!$G$74:$G$79,MATCH('1'!AE42, CB!$D$74:$D$79,1)+1)- INDEX(CB!$G$74:$G$79,MATCH('1'!AE42, CB!$D$74:$D$79,1)))/(INDEX(CB!$D$74:$D$79,MATCH('1'!AE42, CB!$D$74:$D$79,1)+1)- INDEX(CB!$D$74:$D$79,MATCH('1'!AE42,CB!$D$74:$D$79,1))),IF(AND('1'!AF42=CB!$A$80, '1'!AG42=CB!$B$80),INDEX(CB!$G$80:$G$85,MATCH('1'!AE42, CB!$D$80:$D$85,1))+('1'!AE42- INDEX(CB!$D$80:$D$85,MATCH('1'!AE42,CB!$D$80:$D$85,1)))*( INDEX(CB!$G$80:$G$85,MATCH('1'!AE42, CB!$D$80:$D$85,1)+1)- INDEX(CB!$G$80:$G$85,MATCH('1'!AE42, CB!$D$80:$D$85,1)))/(INDEX(CB!$D$80:$D$85,MATCH('1'!AE42, CB!$D$80:$D$85,1)+1)- INDEX(CB!$D$80:$D$85,MATCH('1'!AE42,CB!$D$80:$D$85,1))),IF(AND('1'!AF42=CB!$A$86, '1'!AG42=CB!$B$86),INDEX(CB!$G$86:$G$91,MATCH('1'!AE42, CB!$D$86:$D$91,1))+('1'!AE42- INDEX(CB!$D$86:$D$91,MATCH('1'!AE42,CB!$D$86:$D$91,1)))*( INDEX(CB!$G$86:$G$91,MATCH('1'!AE42, CB!$D$86:$D$91,1)+1)- INDEX(CB!$G$86:$G$91,MATCH('1'!AE42, CB!$D$86:$D$91,1)))/(INDEX(CB!$D$86:$D$91,MATCH('1'!AE42, CB!$D$86:$D$91,1)+1)- INDEX(CB!$D$86:$D$91,MATCH('1'!AE42,CB!$D$86:$D$91,1))),IF(AND('1'!AF42=CB!$A$92, '1'!AG42=CB!$B$92),INDEX(CB!$G$92:$G$97,MATCH('1'!AE42, CB!$D$92:$D$97,1))+('1'!AE42- INDEX(CB!$D$92:$D$97,MATCH('1'!AE42,CB!$D$92:$D$97,1)))*( INDEX(CB!$G$92:$G$97,MATCH('1'!AE42, CB!$D$92:$D$97,1)+1)- INDEX(CB!$G$92:$G$97,MATCH('1'!AE42, CB!$D$92:$D$97,1)))/(INDEX(CB!$D$92:$D$97,MATCH('1'!AE42, CB!$D$92:$D$97,1)+1)- INDEX(CB!$D$92:$D$97,MATCH('1'!AE42,CB!$D$92:$D$97,1))),IF(AND('1'!AF42=CB!$A$98, '1'!AG42=CB!$B$98),INDEX(CB!$G$98:$G$103,MATCH('1'!AE42, CB!$D$98:$D$103,1))+('1'!AE42- INDEX(CB!$D$98:$D$103,MATCH('1'!AE42,CB!$D$98:$D$103,1)))*( INDEX(CB!$G$98:$G$103,MATCH('1'!AE42, CB!$D$98:$D$103,1)+1)- INDEX(CB!$G$98:$G$103,MATCH('1'!AE42, CB!$D$98:$D$103,1)))/(INDEX(CB!$D$98:$D$103,MATCH('1'!AE42, CB!$D$98:$D$103,1)+1)- INDEX(CB!$D$98:$D$103,MATCH('1'!AE42,CB!$D$98:$D$103,1))),IF(AND('1'!AF42=CB!$A$104, '1'!AG42=CB!$B$104),INDEX(CB!$G$104:$G$109,MATCH('1'!AE42, CB!$D$104:$D$109,1))+('1'!AE42- INDEX(CB!$D$104:$D$109,MATCH('1'!AE42,CB!$D$104:$D$109,1)))*( INDEX(CB!$G$104:$G$109,MATCH('1'!AE42, CB!$D$104:$D$109,1)+1)- INDEX(CB!$G$104:$G$109,MATCH('1'!AE42, CB!$D$104:$D$109,1)))/(INDEX(CB!$D$104:$D$109,MATCH('1'!AE42, CB!$D$104:$D$109,1)+1)- INDEX(CB!$D$104:$D$109,MATCH('1'!AE42,CB!$D$104:$D$109,1))),0))))))))))))))))))</f>
        <v>0</v>
      </c>
      <c r="AN42" s="33">
        <f>IF(AND('1'!AF42=CB!$A$2, '1'!AG42=CB!$B$2),INDEX(CB!$F$2:$F$7,MATCH('1'!AE42, CB!$D$2:$D$7,1))+('1'!AE42- INDEX(CB!$D$2:$D$7,MATCH('1'!AE42,CB!$D$2:$D$7,1)))*( INDEX(CB!$F$2:$F$7,MATCH('1'!AE42, CB!$D$2:$D$7,1)+1)- INDEX(CB!$F$2:$F$7,MATCH('1'!AE42, CB!$D$2:$D$7,1)))/( INDEX(CB!$D$2:$D$7,MATCH('1'!AE42, CB!$D$2:$D$7,1)+1)- INDEX(CB!$D$2:$D$7,MATCH('1'!AE42,CB!$D$2:$D$7,1))),IF(AND('1'!AF42=CB!$A$8, '1'!AG42=CB!$B$8),INDEX(CB!$F$8:$F$13,MATCH('1'!AE42, CB!$D$8:$D$13,1))+('1'!AE42- INDEX(CB!$D$8:$D$13,MATCH('1'!AE42,CB!$D$8:$D$13,1)))*( INDEX(CB!$F$8:$F$13,MATCH('1'!AE42, CB!$D$8:$D$13,1)+1)- INDEX(CB!$F$8:$F$13,MATCH('1'!AE42, CB!$D$8:$D$13,1)))/( INDEX(CB!$D$8:$D$13,MATCH('1'!AE42, CB!$D$8:$D$13,1)+1)- INDEX(CB!$D$8:$D$13,MATCH('1'!AE42,CB!$D$8:$D$13,1))),IF(AND('1'!AF42=CB!$A$14, '1'!AG42=CB!$B$14),INDEX(CB!$F$14:$F$19,MATCH('1'!AE42, CB!$D$14:$D$19,1))+('1'!AE42- INDEX(CB!$D$14:$D$19,MATCH('1'!AE42,CB!$D$14:$D$19,1)))*( INDEX(CB!$F$14:$F$19,MATCH('1'!AE42, CB!$D$14:$D$19,1)+1)- INDEX(CB!$F$14:$F$19,MATCH('1'!AE42, CB!$D$14:$D$19,1)))/( INDEX(CB!$D$14:$D$19,MATCH('1'!AE42, CB!$D$14:$D$19,1)+1)- INDEX(CB!$D$14:$D$19,MATCH('1'!AE42,CB!$D$14:$D$19,1))),IF(AND('1'!AF42=CB!$A$20, '1'!AG42=CB!$B$20),INDEX(CB!$F$20:$F$25,MATCH('1'!AE42, CB!$D$20:$D$25,1))+('1'!AE42- INDEX(CB!$D$20:$D$25,MATCH('1'!AE42,CB!$D$20:$D$25,1)))*( INDEX(CB!$F$20:$F$25,MATCH('1'!AE42, CB!$D$20:$D$25,1)+1)- INDEX(CB!$F$20:$F$25,MATCH('1'!AE42, CB!$D$20:$D$25,1)))/( INDEX(CB!$D$20:$D$25,MATCH('1'!AE42, CB!$D$20:$D$25,1)+1)- INDEX(CB!$D$20:$D$25,MATCH('1'!AE42,CB!$D$20:$D$25,1))),IF(AND('1'!AF42=CB!$A$26, '1'!AG42=CB!$B$26),INDEX(CB!$F$26:$F$31,MATCH('1'!AE42, CB!$D$26:$D$31,1))+('1'!AE42- INDEX(CB!$D$26:$D$31,MATCH('1'!AE42,CB!$D$26:$D$31,1)))*( INDEX(CB!$F$26:$F$31,MATCH('1'!AE42, CB!$D$26:$D$31,1)+1)- INDEX(CB!$F$26:$F$31,MATCH('1'!AE42, CB!$D$26:$D$31,1)))/( INDEX(CB!$D$26:$D$31,MATCH('1'!AE42, CB!$D$26:$D$31,1)+1)- INDEX(CB!$D$26:$D$31,MATCH('1'!AE42,CB!$D$26:$D$31,1))),IF(AND('1'!AF42=CB!$A$32, '1'!AG42=CB!$B$32),INDEX(CB!$F$32:$F$37,MATCH('1'!AE42, CB!$D$32:$D$37,1))+('1'!AE42- INDEX(CB!$D$32:$D$37,MATCH('1'!AE42,CB!$D$32:$D$37,1)))*( INDEX(CB!$F$32:$F$37,MATCH('1'!AE42, CB!$D$32:$D$37,1)+1)- INDEX(CB!$F$32:$F$37,MATCH('1'!AE42, CB!$D$32:$D$37,1)))/( INDEX(CB!$D$32:$D$37,MATCH('1'!AE42, CB!$D$32:$D$37,1)+1)- INDEX(CB!$D$32:$D$37,MATCH('1'!AE42,CB!$D$32:$D$37,1))),IF(AND('1'!AF42=CB!$A$38, '1'!AG42=CB!$B$38),INDEX(CB!$F$38:$F$43,MATCH('1'!AE42, CB!$D$38:$D$43,1))+('1'!AE42- INDEX(CB!$D$38:$D$43,MATCH('1'!AE42,CB!$D$38:$D$43,1)))*( INDEX(CB!$F$38:$F$43,MATCH('1'!AE42, CB!$D$38:$D$43,1)+1)- INDEX(CB!$F$38:$F$43,MATCH('1'!AE42, CB!$D$38:$D$43,1)))/( INDEX(CB!$D$38:$D$43,MATCH('1'!AE42, CB!$D$38:$D$43,1)+1)- INDEX(CB!$D$38:$D$43,MATCH('1'!AE42,CB!$D$38:$D$43,1))),IF(AND('1'!AF42=CB!$A$44, '1'!AG42=CB!$B$44),INDEX(CB!$F$44:$F$49,MATCH('1'!AE42, CB!$D$44:$D$49,1))+('1'!AE42- INDEX(CB!$D$44:$D$49,MATCH('1'!AE42,CB!$D$44:$D$49,1)))*( INDEX(CB!$F$44:$F$49,MATCH('1'!AE42, CB!$D$44:$D$49,1)+1)- INDEX(CB!$F$44:$F$49,MATCH('1'!AE42, CB!$D$44:$D$49,1)))/( INDEX(CB!$D$44:$D$49,MATCH('1'!AE42, CB!$D$44:$D$49,1)+1)- INDEX(CB!$D$44:$D$49,MATCH('1'!AE42,CB!$D$44:$D$49,1))),IF(AND('1'!AF42=CB!$A$50, '1'!AG42=CB!$B$50),INDEX(CB!$F$50:$F$55,MATCH('1'!AE42, CB!$D$50:$D$55,1))+('1'!AE42- INDEX(CB!$D$50:$D$55,MATCH('1'!AE42,CB!$D$50:$D$55,1)))*( INDEX(CB!$F$50:$F$55,MATCH('1'!AE42, CB!$D$50:$D$55,1)+1)- INDEX(CB!$F$50:$F$55,MATCH('1'!AE42, CB!$D$50:$D$55,1)))/( INDEX(CB!$D$50:$D$55,MATCH('1'!AE42, CB!$D$50:$D$55,1)+1)- INDEX(CB!$D$50:$D$55,MATCH('1'!AE42,CB!$D$50:$D$55,1))),IF(AND('1'!AF42=CB!$A$56, '1'!AG42=CB!$B$56),INDEX(CB!$F$56:$F$61,MATCH('1'!AE42, CB!$D$56:$D$61,1))+('1'!AE42- INDEX(CB!$D$56:$D$61,MATCH('1'!AE42,CB!$D$56:$D$61,1)))*( INDEX(CB!$F$56:$F$61,MATCH('1'!AE42, CB!$D$56:$D$61,1)+1)- INDEX(CB!$F$56:$F$61,MATCH('1'!AE42, CB!$D$56:$D$61,1)))/( INDEX(CB!$D$56:$D$61,MATCH('1'!AE42, CB!$D$56:$D$61,1)+1)- INDEX(CB!$D$56:$D$61,MATCH('1'!AE42,CB!$D$56:$D$61,1))),IF(AND('1'!AF42=CB!$A$62, '1'!AG42=CB!$B$62),INDEX(CB!$F$62:$F$67,MATCH('1'!AE42, CB!$D$62:$D$67,1))+('1'!AE42- INDEX(CB!$D$62:$D$67,MATCH('1'!AE42,CB!$D$62:$D$67,1)))*( INDEX(CB!$F$62:$F$67,MATCH('1'!AE42, CB!$D$62:$D$67,1)+1)- INDEX(CB!$F$62:$F$67,MATCH('1'!AE42, CB!$D$62:$D$67,1)))/( INDEX(CB!$D$62:$D$67,MATCH('1'!AE42, CB!$D$62:$D$67,1)+1)- INDEX(CB!$D$62:$D$67,MATCH('1'!AE42,CB!$D$62:$D$67,1))),IF(AND('1'!AF42=CB!$A$68, '1'!AG42=CB!$B$68),INDEX(CB!$F$68:$F$73,MATCH('1'!AE42, CB!$D$68:$D$73,1))+('1'!AE42- INDEX(CB!$D$68:$D$73,MATCH('1'!AE42,CB!$D$68:$D$73,1)))*( INDEX(CB!$F$68:$F$73,MATCH('1'!AE42, CB!$D$68:$D$73,1)+1)- INDEX(CB!$F$68:$F$73,MATCH('1'!AE42, CB!$D$68:$D$73,1)))/(INDEX(CB!$D$68:$D$73,MATCH('1'!AE42, CB!$D$68:$D$73,1)+1)- INDEX(CB!$D$68:$D$73,MATCH('1'!AE42,CB!$D$68:$D$73,1))),IF(AND('1'!AF42=CB!$A$74, '1'!AG42=CB!$B$74),INDEX(CB!$F$74:$F$79,MATCH('1'!AE42, CB!$D$74:$D$79,1))+('1'!AE42- INDEX(CB!$D$74:$D$79,MATCH('1'!AE42,CB!$D$74:$D$79,1)))*( INDEX(CB!$F$74:$F$79,MATCH('1'!AE42, CB!$D$74:$D$79,1)+1)- INDEX(CB!$F$74:$F$79,MATCH('1'!AE42, CB!$D$74:$D$79,1)))/(INDEX(CB!$D$74:$D$79,MATCH('1'!AE42, CB!$D$74:$D$79,1)+1)- INDEX(CB!$D$74:$D$79,MATCH('1'!AE42,CB!$D$74:$D$79,1))),IF(AND('1'!AF42=CB!$A$80, '1'!AG42=CB!$B$80),INDEX(CB!$F$80:$F$85,MATCH('1'!AE42, CB!$D$80:$D$85,1))+('1'!AE42- INDEX(CB!$D$80:$D$85,MATCH('1'!AE42,CB!$D$80:$D$85,1)))*( INDEX(CB!$F$80:$F$85,MATCH('1'!AE42, CB!$D$80:$D$85,1)+1)- INDEX(CB!$F$80:$F$85,MATCH('1'!AE42, CB!$D$80:$D$85,1)))/(INDEX(CB!$D$80:$D$85,MATCH('1'!AE42, CB!$D$80:$D$85,1)+1)- INDEX(CB!$D$80:$D$85,MATCH('1'!AE42,CB!$D$80:$D$85,1))),IF(AND('1'!AF42=CB!$A$86, '1'!AG42=CB!$B$86),INDEX(CB!$F$86:$F$91,MATCH('1'!AE42, CB!$D$86:$D$91,1))+('1'!AE42- INDEX(CB!$D$86:$D$91,MATCH('1'!AE42,CB!$D$86:$D$91,1)))*( INDEX(CB!$F$86:$F$91,MATCH('1'!AE42, CB!$D$86:$D$91,1)+1)- INDEX(CB!$F$86:$F$91,MATCH('1'!AE42, CB!$D$86:$D$91,1)))/(INDEX(CB!$D$86:$D$91,MATCH('1'!AE42, CB!$D$86:$D$91,1)+1)- INDEX(CB!$D$86:$D$91,MATCH('1'!AE42,CB!$D$86:$D$91,1))),IF(AND('1'!AF42=CB!$A$92, '1'!AG42=CB!$B$92),INDEX(CB!$F$92:$F$97,MATCH('1'!AE42, CB!$D$92:$D$97,1))+('1'!AE42- INDEX(CB!$D$92:$D$97,MATCH('1'!AE42,CB!$D$92:$D$97,1)))*( INDEX(CB!$F$92:$F$97,MATCH('1'!AE42, CB!$D$92:$D$97,1)+1)- INDEX(CB!$F$92:$F$97,MATCH('1'!AE42, CB!$D$92:$D$97,1)))/(INDEX(CB!$D$92:$D$97,MATCH('1'!AE42, CB!$D$92:$D$97,1)+1)- INDEX(CB!$D$92:$D$97,MATCH('1'!AE42,CB!$D$92:$D$97,1))),IF(AND('1'!AF42=CB!$A$98, '1'!AG42=CB!$B$98),INDEX(CB!$F$98:$F$103,MATCH('1'!AE42, CB!$D$98:$D$103,1))+('1'!AE42- INDEX(CB!$D$98:$D$103,MATCH('1'!AE42,CB!$D$98:$D$103,1)))*( INDEX(CB!$F$98:$F$103,MATCH('1'!AE42, CB!$D$98:$D$103,1)+1)- INDEX(CB!$F$98:$F$103,MATCH('1'!AE42, CB!$D$98:$D$103,1)))/(INDEX(CB!$D$98:$D$103,MATCH('1'!AE42, CB!$D$98:$D$103,1)+1)- INDEX(CB!$D$98:$D$103,MATCH('1'!AE42,CB!$D$98:$D$103,1))),IF(AND('1'!AF42=CB!$A$104, '1'!AG42=CB!$B$104),INDEX(CB!$F$104:$F$109,MATCH('1'!AE42, CB!$D$104:$D$109,1))+('1'!AE42- INDEX(CB!$D$104:$D$109,MATCH('1'!AE42,CB!$D$104:$D$109,1)))*( INDEX(CB!$F$104:$F$109,MATCH('1'!AE42, CB!$D$104:$D$109,1)+1)- INDEX(CB!$F$104:$F$109,MATCH('1'!AE42, CB!$D$104:$D$109,1)))/(INDEX(CB!$D$104:$D$109,MATCH('1'!AE42, CB!$D$104:$D$109,1)+1)- INDEX(CB!$D$104:$D$109,MATCH('1'!AE42,CB!$D$104:$D$109,1))),0))))))))))))))))))</f>
        <v>0</v>
      </c>
      <c r="AO42" s="33">
        <f>IF(AND('1'!AF42=CB!$A$2, '1'!AG42=CB!$B$2),INDEX(CB!$E$2:$E$7,MATCH('1'!AE42, CB!$D$2:$D$7,1))+('1'!AE42- INDEX(CB!$D$2:$D$7,MATCH('1'!AE42,CB!$D$2:$D$7,1)))*( INDEX(CB!$E$2:$E$7,MATCH('1'!AE42, CB!$D$2:$D$7,1)+1)- INDEX(CB!$E$2:$E$7,MATCH('1'!AE42, CB!$D$2:$D$7,1)))/( INDEX(CB!$D$2:$D$7,MATCH('1'!AE42, CB!$D$2:$D$7,1)+1)- INDEX(CB!$D$2:$D$7,MATCH('1'!AE42,CB!$D$2:$D$7,1))),IF(AND('1'!AF42=CB!$A$8, '1'!AG42=CB!$B$8),INDEX(CB!$E$8:$E$13,MATCH('1'!AE42, CB!$D$8:$D$13,1))+('1'!AE42- INDEX(CB!$D$8:$D$13,MATCH('1'!AE42,CB!$D$8:$D$13,1)))*( INDEX(CB!$E$8:$E$13,MATCH('1'!AE42, CB!$D$8:$D$13,1)+1)- INDEX(CB!$E$8:$E$13,MATCH('1'!AE42, CB!$D$8:$D$13,1)))/( INDEX(CB!$D$8:$D$13,MATCH('1'!AE42, CB!$D$8:$D$13,1)+1)- INDEX(CB!$D$8:$D$13,MATCH('1'!AE42,CB!$D$8:$D$13,1))),IF(AND('1'!AF42=CB!$A$14, '1'!AG42=CB!$B$14),INDEX(CB!$E$14:$E$19,MATCH('1'!AE42, CB!$D$14:$D$19,1))+('1'!AE42- INDEX(CB!$D$14:$D$19,MATCH('1'!AE42,CB!$D$14:$D$19,1)))*( INDEX(CB!$E$14:$E$19,MATCH('1'!AE42, CB!$D$14:$D$19,1)+1)- INDEX(CB!$E$14:$E$19,MATCH('1'!AE42, CB!$D$14:$D$19,1)))/( INDEX(CB!$D$14:$D$19,MATCH('1'!AE42, CB!$D$14:$D$19,1)+1)- INDEX(CB!$D$14:$D$19,MATCH('1'!AE42,CB!$D$14:$D$19,1))),IF(AND('1'!AF42=CB!$A$20, '1'!AG42=CB!$B$20),INDEX(CB!$E$20:$E$25,MATCH('1'!AE42, CB!$D$20:$D$25,1))+('1'!AE42- INDEX(CB!$D$20:$D$25,MATCH('1'!AE42,CB!$D$20:$D$25,1)))*( INDEX(CB!$E$20:$E$25,MATCH('1'!AE42, CB!$D$20:$D$25,1)+1)- INDEX(CB!$E$20:$E$25,MATCH('1'!AE42, CB!$D$20:$D$25,1)))/( INDEX(CB!$D$20:$D$25,MATCH('1'!AE42, CB!$D$20:$D$25,1)+1)- INDEX(CB!$D$20:$D$25,MATCH('1'!AE42,CB!$D$20:$D$25,1))),IF(AND('1'!AF42=CB!$A$26, '1'!AG42=CB!$B$26),INDEX(CB!$E$26:$E$31,MATCH('1'!AE42, CB!$D$26:$D$31,1))+('1'!AE42- INDEX(CB!$D$26:$D$31,MATCH('1'!AE42,CB!$D$26:$D$31,1)))*( INDEX(CB!$E$26:$E$31,MATCH('1'!AE42, CB!$D$26:$D$31,1)+1)- INDEX(CB!$E$26:$E$31,MATCH('1'!AE42, CB!$D$26:$D$31,1)))/( INDEX(CB!$D$26:$D$31,MATCH('1'!AE42, CB!$D$26:$D$31,1)+1)- INDEX(CB!$D$26:$D$31,MATCH('1'!AE42,CB!$D$26:$D$31,1))),IF(AND('1'!AF42=CB!$A$32, '1'!AG42=CB!$B$32),INDEX(CB!$E$32:$E$37,MATCH('1'!AE42, CB!$D$32:$D$37,1))+('1'!AE42- INDEX(CB!$D$32:$D$37,MATCH('1'!AE42,CB!$D$32:$D$37,1)))*( INDEX(CB!$E$32:$E$37,MATCH('1'!AE42, CB!$D$32:$D$37,1)+1)- INDEX(CB!$E$32:$E$37,MATCH('1'!AE42, CB!$D$32:$D$37,1)))/( INDEX(CB!$D$32:$D$37,MATCH('1'!AE42, CB!$D$32:$D$37,1)+1)- INDEX(CB!$D$32:$D$37,MATCH('1'!AE42,CB!$D$32:$D$37,1))),IF(AND('1'!AF42=CB!$A$38, '1'!AG42=CB!$B$38),INDEX(CB!$E$38:$E$43,MATCH('1'!AE42, CB!$D$38:$D$43,1))+('1'!AE42- INDEX(CB!$D$38:$D$43,MATCH('1'!AE42,CB!$D$38:$D$43,1)))*( INDEX(CB!$E$38:$E$43,MATCH('1'!AE42, CB!$D$38:$D$43,1)+1)- INDEX(CB!$E$38:$E$43,MATCH('1'!AE42, CB!$D$38:$D$43,1)))/( INDEX(CB!$D$38:$D$43,MATCH('1'!AE42, CB!$D$38:$D$43,1)+1)- INDEX(CB!$D$38:$D$43,MATCH('1'!AE42,CB!$D$38:$D$43,1))),IF(AND('1'!AF42=CB!$A$44, '1'!AG42=CB!$B$44),INDEX(CB!$E$44:$E$49,MATCH('1'!AE42, CB!$D$44:$D$49,1))+('1'!AE42- INDEX(CB!$D$44:$D$49,MATCH('1'!AE42,CB!$D$44:$D$49,1)))*( INDEX(CB!$E$44:$E$49,MATCH('1'!AE42, CB!$D$44:$D$49,1)+1)- INDEX(CB!$E$44:$E$49,MATCH('1'!AE42, CB!$D$44:$D$49,1)))/( INDEX(CB!$D$44:$D$49,MATCH('1'!AE42, CB!$D$44:$D$49,1)+1)- INDEX(CB!$D$44:$D$49,MATCH('1'!AE42,CB!$D$44:$D$49,1))),IF(AND('1'!AF42=CB!$A$50, '1'!AG42=CB!$B$50),INDEX(CB!$E$50:$E$55,MATCH('1'!AE42, CB!$D$50:$D$55,1))+('1'!AE42- INDEX(CB!$D$50:$D$55,MATCH('1'!AE42,CB!$D$50:$D$55,1)))*( INDEX(CB!$E$50:$E$55,MATCH('1'!AE42, CB!$D$50:$D$55,1)+1)- INDEX(CB!$E$50:$E$55,MATCH('1'!AE42, CB!$D$50:$D$55,1)))/( INDEX(CB!$D$50:$D$55,MATCH('1'!AE42, CB!$D$50:$D$55,1)+1)- INDEX(CB!$D$50:$D$55,MATCH('1'!AE42,CB!$D$50:$D$55,1))),IF(AND('1'!AF42=CB!$A$56, '1'!AG42=CB!$B$56),INDEX(CB!$E$56:$E$61,MATCH('1'!AE42, CB!$D$56:$D$61,1))+('1'!AE42- INDEX(CB!$D$56:$D$61,MATCH('1'!AE42,CB!$D$56:$D$61,1)))*( INDEX(CB!$E$56:$E$61,MATCH('1'!AE42, CB!$D$56:$D$61,1)+1)- INDEX(CB!$E$56:$E$61,MATCH('1'!AE42, CB!$D$56:$D$61,1)))/( INDEX(CB!$D$56:$D$61,MATCH('1'!AE42, CB!$D$56:$D$61,1)+1)- INDEX(CB!$D$56:$D$61,MATCH('1'!AE42,CB!$D$56:$D$61,1))),IF(AND('1'!AF42=CB!$A$62, '1'!AG42=CB!$B$62),INDEX(CB!$E$62:$E$67,MATCH('1'!AE42, CB!$D$62:$D$67,1))+('1'!AE42- INDEX(CB!$D$62:$D$67,MATCH('1'!AE42,CB!$D$62:$D$67,1)))*( INDEX(CB!$E$62:$E$67,MATCH('1'!AE42, CB!$D$62:$D$67,1)+1)- INDEX(CB!$E$62:$E$67,MATCH('1'!AE42, CB!$D$62:$D$67,1)))/( INDEX(CB!$D$62:$D$67,MATCH('1'!AE42, CB!$D$62:$D$67,1)+1)- INDEX(CB!$D$62:$D$67,MATCH('1'!AE42,CB!$D$62:$D$67,1))),IF(AND('1'!AF42=CB!$A$68, '1'!AG42=CB!$B$68),INDEX(CB!$E$68:$E$73,MATCH('1'!AE42, CB!$D$68:$D$73,1))+('1'!AE42- INDEX(CB!$D$68:$D$73,MATCH('1'!AE42,CB!$D$68:$D$73,1)))*( INDEX(CB!$E$68:$E$73,MATCH('1'!AE42, CB!$D$68:$D$73,1)+1)- INDEX(CB!$E$68:$E$73,MATCH('1'!AE42, CB!$D$68:$D$73,1)))/(INDEX(CB!$D$68:$D$73,MATCH('1'!AE42, CB!$D$68:$D$73,1)+1)- INDEX(CB!$D$68:$D$73,MATCH('1'!AE42,CB!$D$68:$D$73,1))),IF(AND('1'!AF42=CB!$A$74, '1'!AG42=CB!$B$74),INDEX(CB!$E$74:$E$79,MATCH('1'!AE42, CB!$D$74:$D$79,1))+('1'!AE42- INDEX(CB!$D$74:$D$79,MATCH('1'!AE42,CB!$D$74:$D$79,1)))*( INDEX(CB!$E$74:$E$79,MATCH('1'!AE42, CB!$D$74:$D$79,1)+1)- INDEX(CB!$E$74:$E$79,MATCH('1'!AE42, CB!$D$74:$D$79,1)))/(INDEX(CB!$D$74:$D$79,MATCH('1'!AE42, CB!$D$74:$D$79,1)+1)- INDEX(CB!$D$74:$D$79,MATCH('1'!AE42,CB!$D$74:$D$79,1))),IF(AND('1'!AF42=CB!$A$80, '1'!AG42=CB!$B$80),INDEX(CB!$E$80:$E$85,MATCH('1'!AE42, CB!$D$80:$D$85,1))+('1'!AE42- INDEX(CB!$D$80:$D$85,MATCH('1'!AE42,CB!$D$80:$D$85,1)))*( INDEX(CB!$E$80:$E$85,MATCH('1'!AE42, CB!$D$80:$D$85,1)+1)- INDEX(CB!$E$80:$E$85,MATCH('1'!AE42, CB!$D$80:$D$85,1)))/(INDEX(CB!$D$80:$D$85,MATCH('1'!AE42, CB!$D$80:$D$85,1)+1)- INDEX(CB!$D$80:$D$85,MATCH('1'!AE42,CB!$D$80:$D$85,1))),IF(AND('1'!AF42=CB!$A$86, '1'!AG42=CB!$B$86),INDEX(CB!$E$86:$E$91,MATCH('1'!AE42, CB!$D$86:$D$91,1))+('1'!AE42- INDEX(CB!$D$86:$D$91,MATCH('1'!AE42,CB!$D$86:$D$91,1)))*( INDEX(CB!$E$86:$E$91,MATCH('1'!AE42, CB!$D$86:$D$91,1)+1)- INDEX(CB!$E$86:$E$91,MATCH('1'!AE42, CB!$D$86:$D$91,1)))/(INDEX(CB!$D$86:$D$91,MATCH('1'!AE42, CB!$D$86:$D$91,1)+1)- INDEX(CB!$D$86:$D$91,MATCH('1'!AE42,CB!$D$86:$D$91,1))),IF(AND('1'!AF42=CB!$A$92, '1'!AG42=CB!$B$92),INDEX(CB!$E$92:$E$97,MATCH('1'!AE42, CB!$D$92:$D$97,1))+('1'!AE42- INDEX(CB!$D$92:$D$97,MATCH('1'!AE42,CB!$D$92:$D$97,1)))*( INDEX(CB!$E$92:$E$97,MATCH('1'!AE42, CB!$D$92:$D$97,1)+1)- INDEX(CB!$E$92:$E$97,MATCH('1'!AE42, CB!$D$92:$D$97,1)))/(INDEX(CB!$D$92:$D$97,MATCH('1'!AE42, CB!$D$92:$D$97,1)+1)- INDEX(CB!$D$92:$D$97,MATCH('1'!AE42,CB!$D$92:$D$97,1))),IF(AND('1'!AF42=CB!$A$98, '1'!AG42=CB!$B$98),INDEX(CB!$E$98:$E$103,MATCH('1'!AE42, CB!$D$98:$D$103,1))+('1'!AE42- INDEX(CB!$D$98:$D$103,MATCH('1'!AE42,CB!$D$98:$D$103,1)))*( INDEX(CB!$E$98:$E$103,MATCH('1'!AE42, CB!$D$98:$D$103,1)+1)- INDEX(CB!$E$98:$E$103,MATCH('1'!AE42, CB!$D$98:$D$103,1)))/(INDEX(CB!$D$98:$D$103,MATCH('1'!AE42, CB!$D$98:$D$103,1)+1)- INDEX(CB!$D$98:$D$103,MATCH('1'!AE42,CB!$D$98:$D$103,1))),IF(AND('1'!AF42=CB!$A$104, '1'!AG42=CB!$B$104),INDEX(CB!$E$104:$E$109,MATCH('1'!AE42, CB!$D$104:$D$109,1))+('1'!AE42- INDEX(CB!$D$104:$D$109,MATCH('1'!AE42,CB!$D$104:$D$109,1)))*( INDEX(CB!$E$104:$E$109,MATCH('1'!AE42, CB!$D$104:$D$109,1)+1)- INDEX(CB!$E$104:$E$109,MATCH('1'!AE42, CB!$D$104:$D$109,1)))/(INDEX(CB!$D$104:$D$109,MATCH('1'!AE42, CB!$D$104:$D$109,1)+1)- INDEX(CB!$D$104:$D$109,MATCH('1'!AE42,CB!$D$104:$D$109,1))),0))))))))))))))))))</f>
        <v>0</v>
      </c>
      <c r="AP42" s="11" t="e">
        <f t="shared" si="16"/>
        <v>#VALUE!</v>
      </c>
      <c r="AQ42" s="11" t="e">
        <f>(-AP41+IF(AND('1'!AF42=CB!$A$2,'1'!AG42=CB!$B$2),MAX(CB!$D$2:$D$7),IF(AND('1'!AF42=CB!$A$8,'1'!AG42=CB!$B$8),MAX(CB!$D$8:$D$13),IF(AND('1'!AF42=CB!$A$14,'1'!AG42=CB!$B$14),MAX(CB!$D$14:$D$19),IF(AND('1'!AF42=CB!$A$20,'1'!AG42=CB!$B$20),MAX(CB!$D$20:$D$25),IF(AND('1'!AF42=CB!$A$26,'1'!AG42=CB!$B$26),MAX(CB!$D$26:$D$31),IF(AND('1'!AF42=CB!$A$32,'1'!AG42=CB!$B$32),CB!$D$36+(6-CB!$C$36)*(CB!$D$37-CB!$D$36)/(CB!$C$37-CB!$C$36),IF(AND('1'!AF42=CB!$A$38,'1'!AG42=CB!$B$38),CB!$D$42+(6-CB!$C$42)*(CB!$D$43-CB!$D$42)/(CB!$C$43-CB!$C$42),IF(AND('1'!AF42=CB!$A$44,'1'!AG42=CB!$B$44),CB!$D$48+(6-CB!$C$48)*(CB!$D$49-CB!$D$48)/(CB!$C$49-CB!$C$48),IF(AND('1'!AF42=CB!$A$50,'1'!AG42=CB!$B$50),CB!$D$54+(6-CB!$C$54)*(CB!$D$55-CB!$D$54)/(CB!$C$55-CB!$C$54),IF(AND('1'!AF42=CB!$A$56,'1'!AG42=CB!$B$56),CB!$D$60+(6-CB!$C$60)*(CB!$D$61-CB!$D$60)/(CB!$C$61-CB!$C$60),IF(AND('1'!AF42=CB!$A$62,'1'!AG42=CB!$B$62),MAX(CB!$D$62:$D$67),IF(AND('1'!AF42=CB!$A$68,'1'!AG42=CB!$B$68),MAX(CB!$D$68:$D$73),IF(AND('1'!AF42=CB!$A$74,'1'!AG42=CB!$B$74),MAX(CB!$D$74:$D$79),IF(AND('1'!AF42=CB!$A$80,'1'!AG42=CB!$B$80),MAX(CB!$D$80:$D$85),IF(AND('1'!AF42=CB!$A$86,'1'!AG42=CB!$B$86),MAX(CB!$D$86:$D$91),IF(AND('1'!AF42=CB!$A$92,'1'!AG42=CB!$B$92),MAX(CB!$D$92:$D$97),IF(AND('1'!AF42=CB!$A$98,'1'!AG42=CB!$B$98),MAX(CB!$D$98:$D$103),IF(AND('1'!AF42=CB!$A$104,'1'!AG42=CB!$B$104),MAX(CB!$D$104:$D$109),0)))))))))))))))))))/(F42*H42*D42)*43560+$B41</f>
        <v>#VALUE!</v>
      </c>
      <c r="AR42" s="38" t="e">
        <f>IF(AND('1'!AF42=CB!$A$2, '1'!AH42=CB!$B$2),INDEX(CB!$K$2:$K$7,MATCH('1'!AE42, CB!$D$2:$D$7,1))+('1'!AE42- INDEX(CB!$D$2:$D$7,MATCH('1'!AE42,CB!$D$2:$D$7,1)))*( INDEX(CB!$K$2:$K$7,MATCH('1'!AE42, CB!$D$2:$D$7,1)+1)- INDEX(CB!$K$2:$K$7,MATCH('1'!AE42, CB!$D$2:$D$7,1)))/( INDEX(CB!$D$2:$D$7,MATCH('1'!AE42, CB!$D$2:$D$7,1)+1)- INDEX(CB!$D$2:$D$7,MATCH('1'!AE42,CB!$D$2:$D$7,1))),IF(AND('1'!AF42=CB!$A$8, '1'!AH42=CB!$B$8),INDEX(CB!$K$8:$K$13,MATCH('1'!AE42, CB!$D$8:$D$13,1))+('1'!AE42- INDEX(CB!$D$8:$D$13,MATCH('1'!AE42,CB!$D$8:$D$13,1)))*( INDEX(CB!$K$8:$K$13,MATCH('1'!AE42, CB!$D$8:$D$13,1)+1)- INDEX(CB!$K$8:$K$13,MATCH('1'!AE42, CB!$D$8:$D$13,1)))/( INDEX(CB!$D$8:$D$13,MATCH('1'!AE42, CB!$D$8:$D$13,1)+1)- INDEX(CB!$D$8:$D$13,MATCH('1'!AE42,CB!$D$8:$D$13,1))),IF(AND('1'!AF42=CB!$A$14, '1'!AH42=CB!$B$14),INDEX(CB!$K$14:$K$19,MATCH('1'!AE42, CB!$D$14:$D$19,1))+('1'!AE42- INDEX(CB!$D$14:$D$19,MATCH('1'!AE42,CB!$D$14:$D$19,1)))*( INDEX(CB!$K$14:$K$19,MATCH('1'!AE42, CB!$D$14:$D$19,1)+1)- INDEX(CB!$K$14:$K$19,MATCH('1'!AE42, CB!$D$14:$D$19,1)))/( INDEX(CB!$D$14:$D$19,MATCH('1'!AE42, CB!$D$14:$D$19,1)+1)- INDEX(CB!$D$14:$D$19,MATCH('1'!AE42,CB!$D$14:$D$19,1))),IF(AND('1'!AF42=CB!$A$20, '1'!AH42=CB!$B$20),INDEX(CB!$K$20:$K$25,MATCH('1'!AE42, CB!$D$20:$D$25,1))+('1'!AE42- INDEX(CB!$D$20:$D$25,MATCH('1'!AE42,CB!$D$20:$D$25,1)))*( INDEX(CB!$K$20:$K$25,MATCH('1'!AE42, CB!$D$20:$D$25,1)+1)- INDEX(CB!$K$20:$K$25,MATCH('1'!AE42, CB!$D$20:$D$25,1)))/( INDEX(CB!$D$20:$D$25,MATCH('1'!AE42, CB!$D$20:$D$25,1)+1)- INDEX(CB!$D$20:$D$25,MATCH('1'!AE42,CB!$D$20:$D$25,1))),IF(AND('1'!AF42=CB!$A$26, '1'!AH42=CB!$B$26),INDEX(CB!$K$26:$K$31,MATCH('1'!AE42, CB!$D$26:$D$31,1))+('1'!AE42- INDEX(CB!$D$26:$D$31,MATCH('1'!AE42,CB!$D$26:$D$31,1)))*( INDEX(CB!$K$26:$K$31,MATCH('1'!AE42, CB!$D$26:$D$31,1)+1)- INDEX(CB!$K$26:$K$31,MATCH('1'!AE42, CB!$D$26:$D$31,1)))/( INDEX(CB!$D$26:$D$31,MATCH('1'!AE42, CB!$D$26:$D$31,1)+1)- INDEX(CB!$D$26:$D$31,MATCH('1'!AE42,CB!$D$26:$D$31,1))),IF(AND('1'!AF42=CB!$A$32, '1'!AH42=CB!$B$32),INDEX(CB!$K$32:$K$37,MATCH('1'!AE42, CB!$D$32:$D$37,1))+('1'!AE42- INDEX(CB!$D$32:$D$37,MATCH('1'!AE42,CB!$D$32:$D$37,1)))*( INDEX(CB!$K$32:$K$37,MATCH('1'!AE42, CB!$D$32:$D$37,1)+1)- INDEX(CB!$K$32:$K$37,MATCH('1'!AE42, CB!$D$32:$D$37,1)))/( INDEX(CB!$D$32:$D$37,MATCH('1'!AE42, CB!$D$32:$D$37,1)+1)- INDEX(CB!$D$32:$D$37,MATCH('1'!AE42,CB!$D$32:$D$37,1))),IF(AND('1'!AF42=CB!$A$38, '1'!AH42=CB!$B$38),INDEX(CB!$K$38:$K$43,MATCH('1'!AE42, CB!$D$38:$D$43,1))+('1'!AE42- INDEX(CB!$D$38:$D$43,MATCH('1'!AE42,CB!$D$38:$D$43,1)))*( INDEX(CB!$K$38:$K$43,MATCH('1'!AE42, CB!$D$38:$D$43,1)+1)- INDEX(CB!$K$38:$K$43,MATCH('1'!AE42, CB!$D$38:$D$43,1)))/( INDEX(CB!$D$38:$D$43,MATCH('1'!AE42, CB!$D$38:$D$43,1)+1)- INDEX(CB!$D$38:$D$43,MATCH('1'!AE42,CB!$D$38:$D$43,1))),IF(AND('1'!AF42=CB!$A$44, '1'!AH42=CB!$B$44),INDEX(CB!$K$44:$K$49,MATCH('1'!AE42, CB!$D$44:$D$49,1))+('1'!AE42- INDEX(CB!$D$44:$D$49,MATCH('1'!AE42,CB!$D$44:$D$49,1)))*( INDEX(CB!$K$44:$K$49,MATCH('1'!AE42, CB!$D$44:$D$49,1)+1)- INDEX(CB!$K$44:$K$49,MATCH('1'!AE42, CB!$D$44:$D$49,1)))/( INDEX(CB!$D$44:$D$49,MATCH('1'!AE42, CB!$D$44:$D$49,1)+1)- INDEX(CB!$D$44:$D$49,MATCH('1'!AE42,CB!$D$44:$D$49,1))),IF(AND('1'!AF42=CB!$A$50, '1'!AH42=CB!$B$50),INDEX(CB!$K$50:$K$55,MATCH('1'!AE42, CB!$D$50:$D$55,1))+('1'!AE42- INDEX(CB!$D$50:$D$55,MATCH('1'!AE42,CB!$D$50:$D$55,1)))*( INDEX(CB!$K$50:$K$55,MATCH('1'!AE42, CB!$D$50:$D$55,1)+1)- INDEX(CB!$K$50:$K$55,MATCH('1'!AE42, CB!$D$50:$D$55,1)))/( INDEX(CB!$D$50:$D$55,MATCH('1'!AE42, CB!$D$50:$D$55,1)+1)- INDEX(CB!$D$50:$D$55,MATCH('1'!AE42,CB!$D$50:$D$55,1))),IF(AND('1'!AF42=CB!$A$56, '1'!AH42=CB!$B$56),INDEX(CB!$K$56:$K$61,MATCH('1'!AE42, CB!$D$56:$D$61,1))+('1'!AE42- INDEX(CB!$D$56:$D$61,MATCH('1'!AE42,CB!$D$56:$D$61,1)))*( INDEX(CB!$K$56:$K$61,MATCH('1'!AE42, CB!$D$56:$D$61,1)+1)- INDEX(CB!$K$56:$K$61,MATCH('1'!AE42, CB!$D$56:$D$61,1)))/( INDEX(CB!$D$56:$D$61,MATCH('1'!AE42, CB!$D$56:$D$61,1)+1)- INDEX(CB!$D$56:$D$61,MATCH('1'!AE42,CB!$D$56:$D$61,1))),IF(AND('1'!AF42=CB!$A$62, '1'!AH42=CB!$B$62),INDEX(CB!$K$62:$K$67,MATCH('1'!AE42, CB!$D$62:$D$67,1))+('1'!AE42- INDEX(CB!$D$62:$D$67,MATCH('1'!AE42,CB!$D$62:$D$67,1)))*( INDEX(CB!$K$62:$K$67,MATCH('1'!AE42, CB!$D$62:$D$67,1)+1)- INDEX(CB!$K$62:$K$67,MATCH('1'!AE42, CB!$D$62:$D$67,1)))/( INDEX(CB!$D$62:$D$67,MATCH('1'!AE42, CB!$D$62:$D$67,1)+1)- INDEX(CB!$D$62:$D$67,MATCH('1'!AE42,CB!$D$62:$D$67,1))),IF(AND('1'!AF42=CB!$A$68, '1'!AH42=CB!$B$68),INDEX(CB!$K$68:$K$73,MATCH('1'!AE42, CB!$D$68:$D$73,1))+('1'!AE42- INDEX(CB!$D$68:$D$73,MATCH('1'!AE42,CB!$D$68:$D$73,1)))*( INDEX(CB!$K$68:$K$73,MATCH('1'!AE42, CB!$D$68:$D$73,1)+1)- INDEX(CB!$K$68:$K$73,MATCH('1'!AE42, CB!$D$68:$D$73,1)))/(INDEX(CB!$D$68:$D$73,MATCH('1'!AE42, CB!$D$68:$D$73,1)+1)- INDEX(CB!$D$68:$D$73,MATCH('1'!AE42,CB!$D$68:$D$73,1))),IF(AND('1'!AF42=CB!$A$74, '1'!AH42=CB!$B$74),INDEX(CB!$K$74:$K$79,MATCH('1'!AE42, CB!$D$74:$D$79,1))+('1'!AE42- INDEX(CB!$D$74:$D$79,MATCH('1'!AE42,CB!$D$74:$D$79,1)))*( INDEX(CB!$K$74:$K$79,MATCH('1'!AE42, CB!$D$74:$D$79,1)+1)- INDEX(CB!$K$74:$K$79,MATCH('1'!AE42, CB!$D$74:$D$79,1)))/(INDEX(CB!$D$74:$D$79,MATCH('1'!AE42, CB!$D$74:$D$79,1)+1)- INDEX(CB!$D$74:$D$79,MATCH('1'!AE42,CB!$D$74:$D$79,1))),IF(AND('1'!AF42=CB!$A$80, '1'!AH42=CB!$B$80),INDEX(CB!$K$80:$K$85,MATCH('1'!AE42, CB!$D$80:$D$85,1))+('1'!AE42- INDEX(CB!$D$80:$D$85,MATCH('1'!AE42,CB!$D$80:$D$85,1)))*( INDEX(CB!$K$80:$K$85,MATCH('1'!AE42, CB!$D$80:$D$85,1)+1)- INDEX(CB!$K$80:$K$85,MATCH('1'!AE42, CB!$D$80:$D$85,1)))/(INDEX(CB!$D$80:$D$85,MATCH('1'!AE42, CB!$D$80:$D$85,1)+1)- INDEX(CB!$D$80:$D$85,MATCH('1'!AE42,CB!$D$80:$D$85,1))),IF(AND('1'!AF42=CB!$A$86, '1'!AH42=CB!$B$86),INDEX(CB!$K$86:$K$91,MATCH('1'!AE42, CB!$D$86:$D$91,1))+('1'!AE42- INDEX(CB!$D$86:$D$91,MATCH('1'!AE42,CB!$D$86:$D$91,1)))*( INDEX(CB!$K$86:$K$91,MATCH('1'!AE42, CB!$D$86:$D$91,1)+1)- INDEX(CB!$K$86:$K$91,MATCH('1'!AE42, CB!$D$86:$D$91,1)))/(INDEX(CB!$D$86:$D$91,MATCH('1'!AE42, CB!$D$86:$D$91,1)+1)- INDEX(CB!$D$86:$D$91,MATCH('1'!AE42,CB!$D$86:$D$91,1))),IF(AND('1'!AF42=CB!$A$92, '1'!AH42=CB!$B$92),INDEX(CB!$K$92:$K$97,MATCH('1'!AE42, CB!$D$92:$D$97,1))+('1'!AE42- INDEX(CB!$D$92:$D$97,MATCH('1'!AE42,CB!$D$92:$D$97,1)))*( INDEX(CB!$K$92:$K$97,MATCH('1'!AE42, CB!$D$92:$D$97,1)+1)- INDEX(CB!$K$92:$K$97,MATCH('1'!AE42, CB!$D$92:$D$97,1)))/(INDEX(CB!$D$92:$D$97,MATCH('1'!AE42, CB!$D$92:$D$97,1)+1)- INDEX(CB!$D$92:$D$97,MATCH('1'!AE42,CB!$D$92:$D$97,1))),IF(AND('1'!AF42=CB!$A$98, '1'!AH42=CB!$B$98),INDEX(CB!$K$98:$K$103,MATCH('1'!AE42, CB!$D$98:$D$103,1))+('1'!AE42- INDEX(CB!$D$98:$D$103,MATCH('1'!AE42,CB!$D$98:$D$103,1)))*( INDEX(CB!$K$98:$K$103,MATCH('1'!AE42, CB!$D$98:$D$103,1)+1)- INDEX(CB!$K$98:$K$103,MATCH('1'!AE42, CB!$D$98:$D$103,1)))/(INDEX(CB!$D$98:$D$103,MATCH('1'!AE42, CB!$D$98:$D$103,1)+1)- INDEX(CB!$D$98:$D$103,MATCH('1'!AE42,CB!$D$98:$D$103,1))),IF(AND('1'!AF42=CB!$A$104, '1'!AH42=CB!$B$104),INDEX(CB!$K$104:$K$109,MATCH('1'!AE42, CB!$D$104:$D$109,1))+('1'!AE42- INDEX(CB!$D$104:$D$109,MATCH('1'!AE42,CB!$D$104:$D$109,1)))*( INDEX(CB!$K$104:$K$109,MATCH('1'!AE42, CB!$D$104:$D$109,1)+1)- INDEX(CB!$K$104:$K$109,MATCH('1'!AE42, CB!$D$104:$D$109,1)))/(INDEX(CB!$D$104:$D$109,MATCH('1'!AE42, CB!$D$104:$D$109,1)+1)- INDEX(CB!$D$104:$D$109,MATCH('1'!AE42,CB!$D$104:$D$109,1))),0))))))))))))))))))</f>
        <v>#N/A</v>
      </c>
      <c r="AS42" s="33" t="e">
        <f>IF(AND('1'!AF42=CB!$A$2, '1'!AH42=CB!$B$2),INDEX(CB!$I$2:$I$7,MATCH('1'!AE42, CB!$D$2:$D$7,1))+('1'!AE42- INDEX(CB!$D$2:$D$7,MATCH('1'!AE42,CB!$D$2:$D$7,1)))*( INDEX(CB!$I$2:$I$7,MATCH('1'!AE42, CB!$D$2:$D$7,1)+1)- INDEX(CB!$I$2:$I$7,MATCH('1'!AE42, CB!$D$2:$D$7,1)))/( INDEX(CB!$D$2:$D$7,MATCH('1'!AE42, CB!$D$2:$D$7,1)+1)- INDEX(CB!$D$2:$D$7,MATCH('1'!AE42,CB!$D$2:$D$7,1))),IF(AND('1'!AF42=CB!$A$8, '1'!AH42=CB!$B$8),INDEX(CB!$I$8:$I$13,MATCH('1'!AE42, CB!$D$8:$D$13,1))+('1'!AE42- INDEX(CB!$D$8:$D$13,MATCH('1'!AE42,CB!$D$8:$D$13,1)))*( INDEX(CB!$I$8:$I$13,MATCH('1'!AE42, CB!$D$8:$D$13,1)+1)- INDEX(CB!$I$8:$I$13,MATCH('1'!AE42, CB!$D$8:$D$13,1)))/( INDEX(CB!$D$8:$D$13,MATCH('1'!AE42, CB!$D$8:$D$13,1)+1)- INDEX(CB!$D$8:$D$13,MATCH('1'!AE42,CB!$D$8:$D$13,1))),IF(AND('1'!AF42=CB!$A$14, '1'!AH42=CB!$B$14),INDEX(CB!$I$14:$I$19,MATCH('1'!AE42, CB!$D$14:$D$19,1))+('1'!AE42- INDEX(CB!$D$14:$D$19,MATCH('1'!AE42,CB!$D$14:$D$19,1)))*( INDEX(CB!$I$14:$I$19,MATCH('1'!AE42, CB!$D$14:$D$19,1)+1)- INDEX(CB!$I$14:$I$19,MATCH('1'!AE42, CB!$D$14:$D$19,1)))/( INDEX(CB!$D$14:$D$19,MATCH('1'!AE42, CB!$D$14:$D$19,1)+1)- INDEX(CB!$D$14:$D$19,MATCH('1'!AE42,CB!$D$14:$D$19,1))),IF(AND('1'!AF42=CB!$A$20, '1'!AH42=CB!$B$20),INDEX(CB!$I$20:$I$25,MATCH('1'!AE42, CB!$D$20:$D$25,1))+('1'!AE42- INDEX(CB!$D$20:$D$25,MATCH('1'!AE42,CB!$D$20:$D$25,1)))*( INDEX(CB!$I$20:$I$25,MATCH('1'!AE42, CB!$D$20:$D$25,1)+1)- INDEX(CB!$I$20:$I$25,MATCH('1'!AE42, CB!$D$20:$D$25,1)))/( INDEX(CB!$D$20:$D$25,MATCH('1'!AE42, CB!$D$20:$D$25,1)+1)- INDEX(CB!$D$20:$D$25,MATCH('1'!AE42,CB!$D$20:$D$25,1))),IF(AND('1'!AF42=CB!$A$26, '1'!AH42=CB!$B$26),INDEX(CB!$I$26:$I$31,MATCH('1'!AE42, CB!$D$26:$D$31,1))+('1'!AE42- INDEX(CB!$D$26:$D$31,MATCH('1'!AE42,CB!$D$26:$D$31,1)))*( INDEX(CB!$I$26:$I$31,MATCH('1'!AE42, CB!$D$26:$D$31,1)+1)- INDEX(CB!$I$26:$I$31,MATCH('1'!AE42, CB!$D$26:$D$31,1)))/( INDEX(CB!$D$26:$D$31,MATCH('1'!AE42, CB!$D$26:$D$31,1)+1)- INDEX(CB!$D$26:$D$31,MATCH('1'!AE42,CB!$D$26:$D$31,1))),IF(AND('1'!AF42=CB!$A$32, '1'!AH42=CB!$B$32),INDEX(CB!$I$32:$I$37,MATCH('1'!AE42, CB!$D$32:$D$37,1))+('1'!AE42- INDEX(CB!$D$32:$D$37,MATCH('1'!AE42,CB!$D$32:$D$37,1)))*( INDEX(CB!$I$32:$I$37,MATCH('1'!AE42, CB!$D$32:$D$37,1)+1)- INDEX(CB!$I$32:$I$37,MATCH('1'!AE42, CB!$D$32:$D$37,1)))/( INDEX(CB!$D$32:$D$37,MATCH('1'!AE42, CB!$D$32:$D$37,1)+1)- INDEX(CB!$D$32:$D$37,MATCH('1'!AE42,CB!$D$32:$D$37,1))),IF(AND('1'!AF42=CB!$A$38, '1'!AH42=CB!$B$38),INDEX(CB!$I$38:$I$43,MATCH('1'!AE42, CB!$D$38:$D$43,1))+('1'!AE42- INDEX(CB!$D$38:$D$43,MATCH('1'!AE42,CB!$D$38:$D$43,1)))*( INDEX(CB!$I$38:$I$43,MATCH('1'!AE42, CB!$D$38:$D$43,1)+1)- INDEX(CB!$I$38:$I$43,MATCH('1'!AE42, CB!$D$38:$D$43,1)))/( INDEX(CB!$D$38:$D$43,MATCH('1'!AE42, CB!$D$38:$D$43,1)+1)- INDEX(CB!$D$38:$D$43,MATCH('1'!AE42,CB!$D$38:$D$43,1))),IF(AND('1'!AF42=CB!$A$44, '1'!AH42=CB!$B$44),INDEX(CB!$I$44:$I$49,MATCH('1'!AE42, CB!$D$44:$D$49,1))+('1'!AE42- INDEX(CB!$D$44:$D$49,MATCH('1'!AE42,CB!$D$44:$D$49,1)))*( INDEX(CB!$I$44:$I$49,MATCH('1'!AE42, CB!$D$44:$D$49,1)+1)- INDEX(CB!$I$44:$I$49,MATCH('1'!AE42, CB!$D$44:$D$49,1)))/( INDEX(CB!$D$44:$D$49,MATCH('1'!AE42, CB!$D$44:$D$49,1)+1)- INDEX(CB!$D$44:$D$49,MATCH('1'!AE42,CB!$D$44:$D$49,1))),IF(AND('1'!AF42=CB!$A$50, '1'!AH42=CB!$B$50),INDEX(CB!$I$50:$I$55,MATCH('1'!AE42, CB!$D$50:$D$55,1))+('1'!AE42- INDEX(CB!$D$50:$D$55,MATCH('1'!AE42,CB!$D$50:$D$55,1)))*( INDEX(CB!$I$50:$I$55,MATCH('1'!AE42, CB!$D$50:$D$55,1)+1)- INDEX(CB!$I$50:$I$55,MATCH('1'!AE42, CB!$D$50:$D$55,1)))/( INDEX(CB!$D$50:$D$55,MATCH('1'!AE42, CB!$D$50:$D$55,1)+1)- INDEX(CB!$D$50:$D$55,MATCH('1'!AE42,CB!$D$50:$D$55,1))),IF(AND('1'!AF42=CB!$A$56, '1'!AH42=CB!$B$56),INDEX(CB!$I$56:$I$61,MATCH('1'!AE42, CB!$D$56:$D$61,1))+('1'!AE42- INDEX(CB!$D$56:$D$61,MATCH('1'!AE42,CB!$D$56:$D$61,1)))*( INDEX(CB!$I$56:$I$61,MATCH('1'!AE42, CB!$D$56:$D$61,1)+1)- INDEX(CB!$I$56:$I$61,MATCH('1'!AE42, CB!$D$56:$D$61,1)))/( INDEX(CB!$D$56:$D$61,MATCH('1'!AE42, CB!$D$56:$D$61,1)+1)- INDEX(CB!$D$56:$D$61,MATCH('1'!AE42,CB!$D$56:$D$61,1))),IF(AND('1'!AF42=CB!$A$62, '1'!AH42=CB!$B$62),INDEX(CB!$I$62:$I$67,MATCH('1'!AE42, CB!$D$62:$D$67,1))+('1'!AE42- INDEX(CB!$D$62:$D$67,MATCH('1'!AE42,CB!$D$62:$D$67,1)))*( INDEX(CB!$I$62:$I$67,MATCH('1'!AE42, CB!$D$62:$D$67,1)+1)- INDEX(CB!$I$62:$I$67,MATCH('1'!AE42, CB!$D$62:$D$67,1)))/( INDEX(CB!$D$62:$D$67,MATCH('1'!AE42, CB!$D$62:$D$67,1)+1)- INDEX(CB!$D$62:$D$67,MATCH('1'!AE42,CB!$D$62:$D$67,1))),IF(AND('1'!AF42=CB!$A$68, '1'!AH42=CB!$B$68),INDEX(CB!$I$68:$I$73,MATCH('1'!AE42, CB!$D$68:$D$73,1))+('1'!AE42- INDEX(CB!$D$68:$D$73,MATCH('1'!AE42,CB!$D$68:$D$73,1)))*( INDEX(CB!$I$68:$I$73,MATCH('1'!AE42, CB!$D$68:$D$73,1)+1)- INDEX(CB!$I$68:$I$73,MATCH('1'!AE42, CB!$D$68:$D$73,1)))/(INDEX(CB!$D$68:$D$73,MATCH('1'!AE42, CB!$D$68:$D$73,1)+1)- INDEX(CB!$D$68:$D$73,MATCH('1'!AE42,CB!$D$68:$D$73,1))),IF(AND('1'!AF42=CB!$A$74, '1'!AH42=CB!$B$74),INDEX(CB!$I$74:$I$79,MATCH('1'!AE42, CB!$D$74:$D$79,1))+('1'!AE42- INDEX(CB!$D$74:$D$79,MATCH('1'!AE42,CB!$D$74:$D$79,1)))*( INDEX(CB!$I$74:$I$79,MATCH('1'!AE42, CB!$D$74:$D$79,1)+1)- INDEX(CB!$I$74:$I$79,MATCH('1'!AE42, CB!$D$74:$D$79,1)))/(INDEX(CB!$D$74:$D$79,MATCH('1'!AE42, CB!$D$74:$D$79,1)+1)- INDEX(CB!$D$74:$D$79,MATCH('1'!AE42,CB!$D$74:$D$79,1))),IF(AND('1'!AF42=CB!$A$80, '1'!AH42=CB!$B$80),INDEX(CB!$I$80:$I$85,MATCH('1'!AE42, CB!$D$80:$D$85,1))+('1'!AE42- INDEX(CB!$D$80:$D$85,MATCH('1'!AE42,CB!$D$80:$D$85,1)))*( INDEX(CB!$I$80:$I$85,MATCH('1'!AE42, CB!$D$80:$D$85,1)+1)- INDEX(CB!$I$80:$I$85,MATCH('1'!AE42, CB!$D$80:$D$85,1)))/(INDEX(CB!$D$80:$D$85,MATCH('1'!AE42, CB!$D$80:$D$85,1)+1)- INDEX(CB!$D$80:$D$85,MATCH('1'!AE42,CB!$D$80:$D$85,1))),IF(AND('1'!AF42=CB!$A$86, '1'!AH42=CB!$B$86),INDEX(CB!$I$86:$I$91,MATCH('1'!AE42, CB!$D$86:$D$91,1))+('1'!AE42- INDEX(CB!$D$86:$D$91,MATCH('1'!AE42,CB!$D$86:$D$91,1)))*( INDEX(CB!$I$86:$I$91,MATCH('1'!AE42, CB!$D$86:$D$91,1)+1)- INDEX(CB!$I$86:$I$91,MATCH('1'!AE42, CB!$D$86:$D$91,1)))/(INDEX(CB!$D$86:$D$91,MATCH('1'!AE42, CB!$D$86:$D$91,1)+1)- INDEX(CB!$D$86:$D$91,MATCH('1'!AE42,CB!$D$86:$D$91,1))),IF(AND('1'!AF42=CB!$A$92, '1'!AH42=CB!$B$92),INDEX(CB!$I$92:$I$97,MATCH('1'!AE42, CB!$D$92:$D$97,1))+('1'!AE42- INDEX(CB!$D$92:$D$97,MATCH('1'!AE42,CB!$D$92:$D$97,1)))*( INDEX(CB!$I$92:$I$97,MATCH('1'!AE42, CB!$D$92:$D$97,1)+1)- INDEX(CB!$I$92:$I$97,MATCH('1'!AE42, CB!$D$92:$D$97,1)))/(INDEX(CB!$D$92:$D$97,MATCH('1'!AE42, CB!$D$92:$D$97,1)+1)- INDEX(CB!$D$92:$D$97,MATCH('1'!AE42,CB!$D$92:$D$97,1))),IF(AND('1'!AF42=CB!$A$98, '1'!AH42=CB!$B$98),INDEX(CB!$I$98:$I$103,MATCH('1'!AE42, CB!$D$98:$D$103,1))+('1'!AE42- INDEX(CB!$D$98:$D$103,MATCH('1'!AE42,CB!$D$98:$D$103,1)))*( INDEX(CB!$I$98:$I$103,MATCH('1'!AE42, CB!$D$98:$D$103,1)+1)- INDEX(CB!$I$98:$I$103,MATCH('1'!AE42, CB!$D$98:$D$103,1)))/(INDEX(CB!$D$98:$D$103,MATCH('1'!AE42, CB!$D$98:$D$103,1)+1)- INDEX(CB!$D$98:$D$103,MATCH('1'!AE42,CB!$D$98:$D$103,1))),IF(AND('1'!AF42=CB!$A$104, '1'!AH42=CB!$B$104),INDEX(CB!$I$104:$I$109,MATCH('1'!AE42, CB!$D$104:$D$109,1))+('1'!AE42- INDEX(CB!$D$104:$D$109,MATCH('1'!AE42,CB!$D$104:$D$109,1)))*( INDEX(CB!$I$104:$I$109,MATCH('1'!AE42, CB!$D$104:$D$109,1)+1)- INDEX(CB!$I$104:$I$109,MATCH('1'!AE42, CB!$D$104:$D$109,1)))/(INDEX(CB!$D$104:$D$109,MATCH('1'!AE42, CB!$D$104:$D$109,1)+1)- INDEX(CB!$D$104:$D$109,MATCH('1'!AE42,CB!$D$104:$D$109,1))),0))))))))))))))))))</f>
        <v>#N/A</v>
      </c>
      <c r="AT42" s="33" t="e">
        <f>IF(AND('1'!AF42=CB!$A$2, '1'!AH42=CB!$B$2),INDEX(CB!$C$2:$C$7,MATCH('1'!AE42, CB!$D$2:$D$7,1))+('1'!AE42- INDEX(CB!$D$2:$D$7,MATCH('1'!AE42,CB!$D$2:$D$7,1)))*( INDEX(CB!$C$2:$C$7,MATCH('1'!AE42, CB!$D$2:$D$7,1)+1)- INDEX(CB!$C$2:$C$7,MATCH('1'!AE42, CB!$D$2:$D$7,1)))/( INDEX(CB!$D$2:$D$7,MATCH('1'!AE42, CB!$D$2:$D$7,1)+1)- INDEX(CB!$D$2:$D$7,MATCH('1'!AE42,CB!$D$2:$D$7,1))),IF(AND('1'!AF42=CB!$A$8, '1'!AH42=CB!$B$8),INDEX(CB!$C$8:$C$13,MATCH('1'!AE42, CB!$D$8:$D$13,1))+('1'!AE42- INDEX(CB!$D$8:$D$13,MATCH('1'!AE42,CB!$D$8:$D$13,1)))*( INDEX(CB!$C$8:$C$13,MATCH('1'!AE42, CB!$D$8:$D$13,1)+1)- INDEX(CB!$C$8:$C$13,MATCH('1'!AE42, CB!$D$8:$D$13,1)))/( INDEX(CB!$D$8:$D$13,MATCH('1'!AE42, CB!$D$8:$D$13,1)+1)- INDEX(CB!$D$8:$D$13,MATCH('1'!AE42,CB!$D$8:$D$13,1))),IF(AND('1'!AF42=CB!$A$14, '1'!AH42=CB!$B$14),INDEX(CB!$C$14:$C$19,MATCH('1'!AE42, CB!$D$14:$D$19,1))+('1'!AE42- INDEX(CB!$D$14:$D$19,MATCH('1'!AE42,CB!$D$14:$D$19,1)))*( INDEX(CB!$C$14:$C$19,MATCH('1'!AE42, CB!$D$14:$D$19,1)+1)- INDEX(CB!$C$14:$C$19,MATCH('1'!AE42, CB!$D$14:$D$19,1)))/( INDEX(CB!$D$14:$D$19,MATCH('1'!AE42, CB!$D$14:$D$19,1)+1)- INDEX(CB!$D$14:$D$19,MATCH('1'!AE42,CB!$D$14:$D$19,1))),IF(AND('1'!AF42=CB!$A$20, '1'!AH42=CB!$B$20),INDEX(CB!$C$20:$C$25,MATCH('1'!AE42, CB!$D$20:$D$25,1))+('1'!AE42- INDEX(CB!$D$20:$D$25,MATCH('1'!AE42,CB!$D$20:$D$25,1)))*( INDEX(CB!$C$20:$C$25,MATCH('1'!AE42, CB!$D$20:$D$25,1)+1)- INDEX(CB!$C$20:$C$25,MATCH('1'!AE42, CB!$D$20:$D$25,1)))/( INDEX(CB!$D$20:$D$25,MATCH('1'!AE42, CB!$D$20:$D$25,1)+1)- INDEX(CB!$D$20:$D$25,MATCH('1'!AE42,CB!$D$20:$D$25,1))),IF(AND('1'!AF42=CB!$A$26, '1'!AH42=CB!$B$26),INDEX(CB!$C$26:$C$31,MATCH('1'!AE42, CB!$D$26:$D$31,1))+('1'!AE42- INDEX(CB!$D$26:$D$31,MATCH('1'!AE42,CB!$D$26:$D$31,1)))*( INDEX(CB!$C$26:$C$31,MATCH('1'!AE42, CB!$D$26:$D$31,1)+1)- INDEX(CB!$C$26:$C$31,MATCH('1'!AE42, CB!$D$26:$D$31,1)))/( INDEX(CB!$D$26:$D$31,MATCH('1'!AE42, CB!$D$26:$D$31,1)+1)- INDEX(CB!$D$26:$D$31,MATCH('1'!AE42,CB!$D$26:$D$31,1))),IF(AND('1'!AF42=CB!$A$32, '1'!AH42=CB!$B$32),INDEX(CB!$C$32:$C$37,MATCH('1'!AE42, CB!$D$32:$D$37,1))+('1'!AE42- INDEX(CB!$D$32:$D$37,MATCH('1'!AE42,CB!$D$32:$D$37,1)))*( INDEX(CB!$C$32:$C$37,MATCH('1'!AE42, CB!$D$32:$D$37,1)+1)- INDEX(CB!$C$32:$C$37,MATCH('1'!AE42, CB!$D$32:$D$37,1)))/( INDEX(CB!$D$32:$D$37,MATCH('1'!AE42, CB!$D$32:$D$37,1)+1)- INDEX(CB!$D$32:$D$37,MATCH('1'!AE42,CB!$D$32:$D$37,1))),IF(AND('1'!AF42=CB!$A$38, '1'!AH42=CB!$B$38),INDEX(CB!$C$38:$C$43,MATCH('1'!AE42, CB!$D$38:$D$43,1))+('1'!AE42- INDEX(CB!$D$38:$D$43,MATCH('1'!AE42,CB!$D$38:$D$43,1)))*( INDEX(CB!$C$38:$C$43,MATCH('1'!AE42, CB!$D$38:$D$43,1)+1)- INDEX(CB!$C$38:$C$43,MATCH('1'!AE42, CB!$D$38:$D$43,1)))/( INDEX(CB!$D$38:$D$43,MATCH('1'!AE42, CB!$D$38:$D$43,1)+1)- INDEX(CB!$D$38:$D$43,MATCH('1'!AE42,CB!$D$38:$D$43,1))),IF(AND('1'!AF42=CB!$A$44, '1'!AH42=CB!$B$44),INDEX(CB!$C$44:$C$49,MATCH('1'!AE42, CB!$D$44:$D$49,1))+('1'!AE42- INDEX(CB!$D$44:$D$49,MATCH('1'!AE42,CB!$D$44:$D$49,1)))*( INDEX(CB!$C$44:$C$49,MATCH('1'!AE42, CB!$D$44:$D$49,1)+1)- INDEX(CB!$C$44:$C$49,MATCH('1'!AE42, CB!$D$44:$D$49,1)))/( INDEX(CB!$D$44:$D$49,MATCH('1'!AE42, CB!$D$44:$D$49,1)+1)- INDEX(CB!$D$44:$D$49,MATCH('1'!AE42,CB!$D$44:$D$49,1))),IF(AND('1'!AF42=CB!$A$50, '1'!AH42=CB!$B$50),INDEX(CB!$C$50:$C$55,MATCH('1'!AE42, CB!$D$50:$D$55,1))+('1'!AE42- INDEX(CB!$D$50:$D$55,MATCH('1'!AE42,CB!$D$50:$D$55,1)))*( INDEX(CB!$C$50:$C$55,MATCH('1'!AE42, CB!$D$50:$D$55,1)+1)- INDEX(CB!$C$50:$C$55,MATCH('1'!AE42, CB!$D$50:$D$55,1)))/( INDEX(CB!$D$50:$D$55,MATCH('1'!AE42, CB!$D$50:$D$55,1)+1)- INDEX(CB!$D$50:$D$55,MATCH('1'!AE42,CB!$D$50:$D$55,1))),IF(AND('1'!AF42=CB!$A$56, '1'!AH42=CB!$B$56),INDEX(CB!$C$56:$C$61,MATCH('1'!AE42, CB!$D$56:$D$61,1))+('1'!AE42- INDEX(CB!$D$56:$D$61,MATCH('1'!AE42,CB!$D$56:$D$61,1)))*( INDEX(CB!$C$56:$C$61,MATCH('1'!AE42, CB!$D$56:$D$61,1)+1)- INDEX(CB!$C$56:$C$61,MATCH('1'!AE42, CB!$D$56:$D$61,1)))/( INDEX(CB!$D$56:$D$61,MATCH('1'!AE42, CB!$D$56:$D$61,1)+1)- INDEX(CB!$D$56:$D$61,MATCH('1'!AE42,CB!$D$56:$D$61,1))),IF(AND('1'!AF42=CB!$A$62, '1'!AH42=CB!$B$62),INDEX(CB!$C$62:$C$67,MATCH('1'!AE42, CB!$D$62:$D$67,1))+('1'!AE42- INDEX(CB!$D$62:$D$67,MATCH('1'!AE42,CB!$D$62:$D$67,1)))*( INDEX(CB!$C$62:$C$67,MATCH('1'!AE42, CB!$D$62:$D$67,1)+1)- INDEX(CB!$C$62:$C$67,MATCH('1'!AE42, CB!$D$62:$D$67,1)))/( INDEX(CB!$D$62:$D$67,MATCH('1'!AE42, CB!$D$62:$D$67,1)+1)- INDEX(CB!$D$62:$D$67,MATCH('1'!AE42,CB!$D$62:$D$67,1))),IF(AND('1'!AF42=CB!$A$68, '1'!AH42=CB!$B$68),INDEX(CB!$C$68:$C$73,MATCH('1'!AE42, CB!$D$68:$D$73,1))+('1'!AE42- INDEX(CB!$D$68:$D$73,MATCH('1'!AE42,CB!$D$68:$D$73,1)))*( INDEX(CB!$C$68:$C$73,MATCH('1'!AE42, CB!$D$68:$D$73,1)+1)- INDEX(CB!$C$68:$C$73,MATCH('1'!AE42, CB!$D$68:$D$73,1)))/(INDEX(CB!$D$68:$D$73,MATCH('1'!AE42, CB!$D$68:$D$73,1)+1)- INDEX(CB!$D$68:$D$73,MATCH('1'!AE42,CB!$D$68:$D$73,1))),IF(AND('1'!AF42=CB!$A$74, '1'!AH42=CB!$B$74),INDEX(CB!$C$74:$C$79,MATCH('1'!AE42, CB!$D$74:$D$79,1))+('1'!AE42- INDEX(CB!$D$74:$D$79,MATCH('1'!AE42,CB!$D$74:$D$79,1)))*( INDEX(CB!$C$74:$C$79,MATCH('1'!AE42, CB!$D$74:$D$79,1)+1)- INDEX(CB!$C$74:$C$79,MATCH('1'!AE42, CB!$D$74:$D$79,1)))/(INDEX(CB!$D$74:$D$79,MATCH('1'!AE42, CB!$D$74:$D$79,1)+1)- INDEX(CB!$D$74:$D$79,MATCH('1'!AE42,CB!$D$74:$D$79,1))),IF(AND('1'!AF42=CB!$A$80, '1'!AH42=CB!$B$80),INDEX(CB!$C$80:$C$85,MATCH('1'!AE42, CB!$D$80:$D$85,1))+('1'!AE42- INDEX(CB!$D$80:$D$85,MATCH('1'!AE42,CB!$D$80:$D$85,1)))*( INDEX(CB!$C$80:$C$85,MATCH('1'!AE42, CB!$D$80:$D$85,1)+1)- INDEX(CB!$C$80:$C$85,MATCH('1'!AE42, CB!$D$80:$D$85,1)))/(INDEX(CB!$D$80:$D$85,MATCH('1'!AE42, CB!$D$80:$D$85,1)+1)- INDEX(CB!$D$80:$D$85,MATCH('1'!AE42,CB!$D$80:$D$85,1))),IF(AND('1'!AF42=CB!$A$86, '1'!AH42=CB!$B$86),INDEX(CB!$C$86:$C$91,MATCH('1'!AE42, CB!$D$86:$D$91,1))+('1'!AE42- INDEX(CB!$D$86:$D$91,MATCH('1'!AE42,CB!$D$86:$D$91,1)))*( INDEX(CB!$C$86:$C$91,MATCH('1'!AE42, CB!$D$86:$D$91,1)+1)- INDEX(CB!$C$86:$C$91,MATCH('1'!AE42, CB!$D$86:$D$91,1)))/(INDEX(CB!$D$86:$D$91,MATCH('1'!AE42, CB!$D$86:$D$91,1)+1)- INDEX(CB!$D$86:$D$91,MATCH('1'!AE42,CB!$D$86:$D$91,1))),IF(AND('1'!AF42=CB!$A$92, '1'!AH42=CB!$B$92),INDEX(CB!$C$92:$C$97,MATCH('1'!AE42, CB!$D$92:$D$97,1))+('1'!AE42- INDEX(CB!$D$92:$D$97,MATCH('1'!AE42,CB!$D$92:$D$97,1)))*( INDEX(CB!$C$92:$C$97,MATCH('1'!AE42, CB!$D$92:$D$97,1)+1)- INDEX(CB!$C$92:$C$97,MATCH('1'!AE42, CB!$D$92:$D$97,1)))/(INDEX(CB!$D$92:$D$97,MATCH('1'!AE42, CB!$D$92:$D$97,1)+1)- INDEX(CB!$D$92:$D$97,MATCH('1'!AE42,CB!$D$92:$D$97,1))),IF(AND('1'!AF42=CB!$A$98, '1'!AH42=CB!$B$98),INDEX(CB!$C$98:$C$103,MATCH('1'!AE42, CB!$D$98:$D$103,1))+('1'!AE42- INDEX(CB!$D$98:$D$103,MATCH('1'!AE42,CB!$D$98:$D$103,1)))*( INDEX(CB!$C$98:$C$103,MATCH('1'!AE42, CB!$D$98:$D$103,1)+1)- INDEX(CB!$C$98:$C$103,MATCH('1'!AE42, CB!$D$98:$D$103,1)))/(INDEX(CB!$D$98:$D$103,MATCH('1'!AE42, CB!$D$98:$D$103,1)+1)- INDEX(CB!$D$98:$D$103,MATCH('1'!AE42,CB!$D$98:$D$103,1))),IF(AND('1'!AF42=CB!$A$104, '1'!AH42=CB!$B$104),INDEX(CB!$C$104:$C$109,MATCH('1'!AE42, CB!$D$104:$D$109,1))+('1'!AE42- INDEX(CB!$D$104:$D$109,MATCH('1'!AE42,CB!$D$104:$D$109,1)))*( INDEX(CB!$C$104:$C$109,MATCH('1'!AE42, CB!$D$104:$D$109,1)+1)- INDEX(CB!$C$104:$C$109,MATCH('1'!AE42, CB!$D$104:$D$109,1)))/(INDEX(CB!$D$104:$D$109,MATCH('1'!AE42, CB!$D$104:$D$109,1)+1)- INDEX(CB!$D$104:$D$109,MATCH('1'!AE42,CB!$D$104:$D$109,1))),0))))))))))))))))))</f>
        <v>#N/A</v>
      </c>
      <c r="AU42" s="33" t="e">
        <f>IF(AND('1'!AF42=CB!$A$2, '1'!AH42=CB!$B$2),INDEX(CB!$M$2:$M$7,MATCH('1'!AE42, CB!$D$2:$D$7,1))+('1'!AE42- INDEX(CB!$D$2:$D$7,MATCH('1'!AE42,CB!$D$2:$D$7,1)))*( INDEX(CB!$M$2:$M$7,MATCH('1'!AE42, CB!$D$2:$D$7,1)+1)- INDEX(CB!$M$2:$M$7,MATCH('1'!AE42, CB!$D$2:$D$7,1)))/( INDEX(CB!$D$2:$D$7,MATCH('1'!AE42, CB!$D$2:$D$7,1)+1)- INDEX(CB!$D$2:$D$7,MATCH('1'!AE42,CB!$D$2:$D$7,1))),IF(AND('1'!AF42=CB!$A$8, '1'!AH42=CB!$B$8),INDEX(CB!$M$8:$M$13,MATCH('1'!AE42, CB!$D$8:$D$13,1))+('1'!AE42- INDEX(CB!$D$8:$D$13,MATCH('1'!AE42,CB!$D$8:$D$13,1)))*( INDEX(CB!$M$8:$M$13,MATCH('1'!AE42, CB!$D$8:$D$13,1)+1)- INDEX(CB!$M$8:$M$13,MATCH('1'!AE42, CB!$D$8:$D$13,1)))/( INDEX(CB!$D$8:$D$13,MATCH('1'!AE42, CB!$D$8:$D$13,1)+1)- INDEX(CB!$D$8:$D$13,MATCH('1'!AE42,CB!$D$8:$D$13,1))),IF(AND('1'!AF42=CB!$A$14, '1'!AH42=CB!$B$14),INDEX(CB!$M$14:$M$19,MATCH('1'!AE42, CB!$D$14:$D$19,1))+('1'!AE42- INDEX(CB!$D$14:$D$19,MATCH('1'!AE42,CB!$D$14:$D$19,1)))*( INDEX(CB!$M$14:$M$19,MATCH('1'!AE42, CB!$D$14:$D$19,1)+1)- INDEX(CB!$M$14:$M$19,MATCH('1'!AE42, CB!$D$14:$D$19,1)))/( INDEX(CB!$D$14:$D$19,MATCH('1'!AE42, CB!$D$14:$D$19,1)+1)- INDEX(CB!$D$14:$D$19,MATCH('1'!AE42,CB!$D$14:$D$19,1))),IF(AND('1'!AF42=CB!$A$20, '1'!AH42=CB!$B$20),INDEX(CB!$M$20:$M$25,MATCH('1'!AE42, CB!$D$20:$D$25,1))+('1'!AE42- INDEX(CB!$D$20:$D$25,MATCH('1'!AE42,CB!$D$20:$D$25,1)))*( INDEX(CB!$M$20:$M$25,MATCH('1'!AE42, CB!$D$20:$D$25,1)+1)- INDEX(CB!$M$20:$M$25,MATCH('1'!AE42, CB!$D$20:$D$25,1)))/( INDEX(CB!$D$20:$D$25,MATCH('1'!AE42, CB!$D$20:$D$25,1)+1)- INDEX(CB!$D$20:$D$25,MATCH('1'!AE42,CB!$D$20:$D$25,1))),IF(AND('1'!AF42=CB!$A$26, '1'!AH42=CB!$B$26),INDEX(CB!$M$26:$M$31,MATCH('1'!AE42, CB!$D$26:$D$31,1))+('1'!AE42- INDEX(CB!$D$26:$D$31,MATCH('1'!AE42,CB!$D$26:$D$31,1)))*( INDEX(CB!$M$26:$M$31,MATCH('1'!AE42, CB!$D$26:$D$31,1)+1)- INDEX(CB!$M$26:$M$31,MATCH('1'!AE42, CB!$D$26:$D$31,1)))/( INDEX(CB!$D$26:$D$31,MATCH('1'!AE42, CB!$D$26:$D$31,1)+1)- INDEX(CB!$D$26:$D$31,MATCH('1'!AE42,CB!$D$26:$D$31,1))),IF(AND('1'!AF42=CB!$A$32, '1'!AH42=CB!$B$32),INDEX(CB!$M$32:$M$37,MATCH('1'!AE42, CB!$D$32:$D$37,1))+('1'!AE42- INDEX(CB!$D$32:$D$37,MATCH('1'!AE42,CB!$D$32:$D$37,1)))*( INDEX(CB!$M$32:$M$37,MATCH('1'!AE42, CB!$D$32:$D$37,1)+1)- INDEX(CB!$M$32:$M$37,MATCH('1'!AE42, CB!$D$32:$D$37,1)))/( INDEX(CB!$D$32:$D$37,MATCH('1'!AE42, CB!$D$32:$D$37,1)+1)- INDEX(CB!$D$32:$D$37,MATCH('1'!AE42,CB!$D$32:$D$37,1))),IF(AND('1'!AF42=CB!$A$38, '1'!AH42=CB!$B$38),INDEX(CB!$M$38:$M$43,MATCH('1'!AE42, CB!$D$38:$D$43,1))+('1'!AE42- INDEX(CB!$D$38:$D$43,MATCH('1'!AE42,CB!$D$38:$D$43,1)))*( INDEX(CB!$M$38:$M$43,MATCH('1'!AE42, CB!$D$38:$D$43,1)+1)- INDEX(CB!$M$38:$M$43,MATCH('1'!AE42, CB!$D$38:$D$43,1)))/( INDEX(CB!$D$38:$D$43,MATCH('1'!AE42, CB!$D$38:$D$43,1)+1)- INDEX(CB!$D$38:$D$43,MATCH('1'!AE42,CB!$D$38:$D$43,1))),IF(AND('1'!AF42=CB!$A$44, '1'!AH42=CB!$B$44),INDEX(CB!$M$44:$M$49,MATCH('1'!AE42, CB!$D$44:$D$49,1))+('1'!AE42- INDEX(CB!$D$44:$D$49,MATCH('1'!AE42,CB!$D$44:$D$49,1)))*( INDEX(CB!$M$44:$M$49,MATCH('1'!AE42, CB!$D$44:$D$49,1)+1)- INDEX(CB!$M$44:$M$49,MATCH('1'!AE42, CB!$D$44:$D$49,1)))/( INDEX(CB!$D$44:$D$49,MATCH('1'!AE42, CB!$D$44:$D$49,1)+1)- INDEX(CB!$D$44:$D$49,MATCH('1'!AE42,CB!$D$44:$D$49,1))),IF(AND('1'!AF42=CB!$A$50, '1'!AH42=CB!$B$50),INDEX(CB!$M$50:$M$55,MATCH('1'!AE42, CB!$D$50:$D$55,1))+('1'!AE42- INDEX(CB!$D$50:$D$55,MATCH('1'!AE42,CB!$D$50:$D$55,1)))*( INDEX(CB!$M$50:$M$55,MATCH('1'!AE42, CB!$D$50:$D$55,1)+1)- INDEX(CB!$M$50:$M$55,MATCH('1'!AE42, CB!$D$50:$D$55,1)))/( INDEX(CB!$D$50:$D$55,MATCH('1'!AE42, CB!$D$50:$D$55,1)+1)- INDEX(CB!$D$50:$D$55,MATCH('1'!AE42,CB!$D$50:$D$55,1))),IF(AND('1'!AF42=CB!$A$56, '1'!AH42=CB!$B$56),INDEX(CB!$M$56:$M$61,MATCH('1'!AE42, CB!$D$56:$D$61,1))+('1'!AE42- INDEX(CB!$D$56:$D$61,MATCH('1'!AE42,CB!$D$56:$D$61,1)))*( INDEX(CB!$M$56:$M$61,MATCH('1'!AE42, CB!$D$56:$D$61,1)+1)- INDEX(CB!$M$56:$M$61,MATCH('1'!AE42, CB!$D$56:$D$61,1)))/( INDEX(CB!$D$56:$D$61,MATCH('1'!AE42, CB!$D$56:$D$61,1)+1)- INDEX(CB!$D$56:$D$61,MATCH('1'!AE42,CB!$D$56:$D$61,1))),IF(AND('1'!AF42=CB!$A$62, '1'!AH42=CB!$B$62),INDEX(CB!$M$62:$M$67,MATCH('1'!AE42, CB!$D$62:$D$67,1))+('1'!AE42- INDEX(CB!$D$62:$D$67,MATCH('1'!AE42,CB!$D$62:$D$67,1)))*( INDEX(CB!$M$62:$M$67,MATCH('1'!AE42, CB!$D$62:$D$67,1)+1)- INDEX(CB!$M$62:$M$67,MATCH('1'!AE42, CB!$D$62:$D$67,1)))/( INDEX(CB!$D$62:$D$67,MATCH('1'!AE42, CB!$D$62:$D$67,1)+1)- INDEX(CB!$D$62:$D$67,MATCH('1'!AE42,CB!$D$62:$D$67,1))),IF(AND('1'!AF42=CB!$A$68, '1'!AH42=CB!$B$68),INDEX(CB!$M$68:$M$73,MATCH('1'!AE42, CB!$D$68:$D$73,1))+('1'!AE42- INDEX(CB!$D$68:$D$73,MATCH('1'!AE42,CB!$D$68:$D$73,1)))*( INDEX(CB!$M$68:$M$73,MATCH('1'!AE42, CB!$D$68:$D$73,1)+1)- INDEX(CB!$M$68:$M$73,MATCH('1'!AE42, CB!$D$68:$D$73,1)))/(INDEX(CB!$D$68:$D$73,MATCH('1'!AE42, CB!$D$68:$D$73,1)+1)- INDEX(CB!$D$68:$D$73,MATCH('1'!AE42,CB!$D$68:$D$73,1))),IF(AND('1'!AF42=CB!$A$74, '1'!AH42=CB!$B$74),INDEX(CB!$M$74:$M$79,MATCH('1'!AE42, CB!$D$74:$D$79,1))+('1'!AE42- INDEX(CB!$D$74:$D$79,MATCH('1'!AE42,CB!$D$74:$D$79,1)))*( INDEX(CB!$M$74:$M$79,MATCH('1'!AE42, CB!$D$74:$D$79,1)+1)- INDEX(CB!$M$74:$M$79,MATCH('1'!AE42, CB!$D$74:$D$79,1)))/(INDEX(CB!$D$74:$D$79,MATCH('1'!AE42, CB!$D$74:$D$79,1)+1)- INDEX(CB!$D$74:$D$79,MATCH('1'!AE42,CB!$D$74:$D$79,1))),IF(AND('1'!AF42=CB!$A$80, '1'!AH42=CB!$B$80),INDEX(CB!$M$80:$M$85,MATCH('1'!AE42, CB!$D$80:$D$85,1))+('1'!AE42- INDEX(CB!$D$80:$D$85,MATCH('1'!AE42,CB!$D$80:$D$85,1)))*( INDEX(CB!$M$80:$M$85,MATCH('1'!AE42, CB!$D$80:$D$85,1)+1)- INDEX(CB!$M$80:$M$85,MATCH('1'!AE42, CB!$D$80:$D$85,1)))/(INDEX(CB!$D$80:$D$85,MATCH('1'!AE42, CB!$D$80:$D$85,1)+1)- INDEX(CB!$D$80:$D$85,MATCH('1'!AE42,CB!$D$80:$D$85,1))),IF(AND('1'!AF42=CB!$A$86, '1'!AH42=CB!$B$86),INDEX(CB!$M$86:$M$91,MATCH('1'!AE42, CB!$D$86:$D$91,1))+('1'!AE42- INDEX(CB!$D$86:$D$91,MATCH('1'!AE42,CB!$D$86:$D$91,1)))*( INDEX(CB!$M$86:$M$91,MATCH('1'!AE42, CB!$D$86:$D$91,1)+1)- INDEX(CB!$M$86:$M$91,MATCH('1'!AE42, CB!$D$86:$D$91,1)))/(INDEX(CB!$D$86:$D$91,MATCH('1'!AE42, CB!$D$86:$D$91,1)+1)- INDEX(CB!$D$86:$D$91,MATCH('1'!AE42,CB!$D$86:$D$91,1))),IF(AND('1'!AF42=CB!$A$92, '1'!AH42=CB!$B$92),INDEX(CB!$M$92:$M$97,MATCH('1'!AE42, CB!$D$92:$D$97,1))+('1'!AE42- INDEX(CB!$D$92:$D$97,MATCH('1'!AE42,CB!$D$92:$D$97,1)))*( INDEX(CB!$M$92:$M$97,MATCH('1'!AE42, CB!$D$92:$D$97,1)+1)- INDEX(CB!$M$92:$M$97,MATCH('1'!AE42, CB!$D$92:$D$97,1)))/(INDEX(CB!$D$92:$D$97,MATCH('1'!AE42, CB!$D$92:$D$97,1)+1)- INDEX(CB!$D$92:$D$97,MATCH('1'!AE42,CB!$D$92:$D$97,1))),IF(AND('1'!AF42=CB!$A$98, '1'!AH42=CB!$B$98),INDEX(CB!$M$98:$M$103,MATCH('1'!AE42, CB!$D$98:$D$103,1))+('1'!AE42- INDEX(CB!$D$98:$D$103,MATCH('1'!AE42,CB!$D$98:$D$103,1)))*( INDEX(CB!$M$98:$M$103,MATCH('1'!AE42, CB!$D$98:$D$103,1)+1)- INDEX(CB!$M$98:$M$103,MATCH('1'!AE42, CB!$D$98:$D$103,1)))/(INDEX(CB!$D$98:$D$103,MATCH('1'!AE42, CB!$D$98:$D$103,1)+1)- INDEX(CB!$D$98:$D$103,MATCH('1'!AE42,CB!$D$98:$D$103,1))),IF(AND('1'!AF42=CB!$A$104, '1'!AH42=CB!$B$104),INDEX(CB!$M$104:$M$109,MATCH('1'!AE42, CB!$D$104:$D$109,1))+('1'!AE42- INDEX(CB!$D$104:$D$109,MATCH('1'!AE42,CB!$D$104:$D$109,1)))*( INDEX(CB!$M$104:$M$109,MATCH('1'!AE42, CB!$D$104:$D$109,1)+1)- INDEX(CB!$M$104:$M$109,MATCH('1'!AE42, CB!$D$104:$D$109,1)))/(INDEX(CB!$D$104:$D$109,MATCH('1'!AE42, CB!$D$104:$D$109,1)+1)- INDEX(CB!$D$104:$D$109,MATCH('1'!AE42,CB!$D$104:$D$109,1))),0))))))))))))))))))</f>
        <v>#N/A</v>
      </c>
      <c r="AV42" s="33" t="e">
        <f>IF(AND('1'!AF42=CB!$A$2, '1'!AH42=CB!$B$2),INDEX(CB!$G$2:$G$7,MATCH('1'!AE42, CB!$D$2:$D$7,1))+('1'!AE42- INDEX(CB!$D$2:$D$7,MATCH('1'!AE42,CB!$D$2:$D$7,1)))*( INDEX(CB!$G$2:$G$7,MATCH('1'!AE42, CB!$D$2:$D$7,1)+1)- INDEX(CB!$G$2:$G$7,MATCH('1'!AE42, CB!$D$2:$D$7,1)))/( INDEX(CB!$D$2:$D$7,MATCH('1'!AE42, CB!$D$2:$D$7,1)+1)- INDEX(CB!$D$2:$D$7,MATCH('1'!AE42,CB!$D$2:$D$7,1))),IF(AND('1'!AF42=CB!$A$8, '1'!AH42=CB!$B$8),INDEX(CB!$G$8:$G$13,MATCH('1'!AE42, CB!$D$8:$D$13,1))+('1'!AE42- INDEX(CB!$D$8:$D$13,MATCH('1'!AE42,CB!$D$8:$D$13,1)))*( INDEX(CB!$G$8:$G$13,MATCH('1'!AE42, CB!$D$8:$D$13,1)+1)- INDEX(CB!$G$8:$G$13,MATCH('1'!AE42, CB!$D$8:$D$13,1)))/( INDEX(CB!$D$8:$D$13,MATCH('1'!AE42, CB!$D$8:$D$13,1)+1)- INDEX(CB!$D$8:$D$13,MATCH('1'!AE42,CB!$D$8:$D$13,1))),IF(AND('1'!AF42=CB!$A$14, '1'!AH42=CB!$B$14),INDEX(CB!$G$14:$G$19,MATCH('1'!AE42, CB!$D$14:$D$19,1))+('1'!AE42- INDEX(CB!$D$14:$D$19,MATCH('1'!AE42,CB!$D$14:$D$19,1)))*( INDEX(CB!$G$14:$G$19,MATCH('1'!AE42, CB!$D$14:$D$19,1)+1)- INDEX(CB!$G$14:$G$19,MATCH('1'!AE42, CB!$D$14:$D$19,1)))/( INDEX(CB!$D$14:$D$19,MATCH('1'!AE42, CB!$D$14:$D$19,1)+1)- INDEX(CB!$D$14:$D$19,MATCH('1'!AE42,CB!$D$14:$D$19,1))),IF(AND('1'!AF42=CB!$A$20, '1'!AH42=CB!$B$20),INDEX(CB!$G$20:$G$25,MATCH('1'!AE42, CB!$D$20:$D$25,1))+('1'!AE42- INDEX(CB!$D$20:$D$25,MATCH('1'!AE42,CB!$D$20:$D$25,1)))*( INDEX(CB!$G$20:$G$25,MATCH('1'!AE42, CB!$D$20:$D$25,1)+1)- INDEX(CB!$G$20:$G$25,MATCH('1'!AE42, CB!$D$20:$D$25,1)))/( INDEX(CB!$D$20:$D$25,MATCH('1'!AE42, CB!$D$20:$D$25,1)+1)- INDEX(CB!$D$20:$D$25,MATCH('1'!AE42,CB!$D$20:$D$25,1))),IF(AND('1'!AF42=CB!$A$26, '1'!AH42=CB!$B$26),INDEX(CB!$G$26:$G$31,MATCH('1'!AE42, CB!$D$26:$D$31,1))+('1'!AE42- INDEX(CB!$D$26:$D$31,MATCH('1'!AE42,CB!$D$26:$D$31,1)))*( INDEX(CB!$G$26:$G$31,MATCH('1'!AE42, CB!$D$26:$D$31,1)+1)- INDEX(CB!$G$26:$G$31,MATCH('1'!AE42, CB!$D$26:$D$31,1)))/( INDEX(CB!$D$26:$D$31,MATCH('1'!AE42, CB!$D$26:$D$31,1)+1)- INDEX(CB!$D$26:$D$31,MATCH('1'!AE42,CB!$D$26:$D$31,1))),IF(AND('1'!AF42=CB!$A$32, '1'!AH42=CB!$B$32),INDEX(CB!$G$32:$G$37,MATCH('1'!AE42, CB!$D$32:$D$37,1))+('1'!AE42- INDEX(CB!$D$32:$D$37,MATCH('1'!AE42,CB!$D$32:$D$37,1)))*( INDEX(CB!$G$32:$G$37,MATCH('1'!AE42, CB!$D$32:$D$37,1)+1)- INDEX(CB!$G$32:$G$37,MATCH('1'!AE42, CB!$D$32:$D$37,1)))/( INDEX(CB!$D$32:$D$37,MATCH('1'!AE42, CB!$D$32:$D$37,1)+1)- INDEX(CB!$D$32:$D$37,MATCH('1'!AE42,CB!$D$32:$D$37,1))),IF(AND('1'!AF42=CB!$A$38, '1'!AH42=CB!$B$38),INDEX(CB!$G$38:$G$43,MATCH('1'!AE42, CB!$D$38:$D$43,1))+('1'!AE42- INDEX(CB!$D$38:$D$43,MATCH('1'!AE42,CB!$D$38:$D$43,1)))*( INDEX(CB!$G$38:$G$43,MATCH('1'!AE42, CB!$D$38:$D$43,1)+1)- INDEX(CB!$G$38:$G$43,MATCH('1'!AE42, CB!$D$38:$D$43,1)))/( INDEX(CB!$D$38:$D$43,MATCH('1'!AE42, CB!$D$38:$D$43,1)+1)- INDEX(CB!$D$38:$D$43,MATCH('1'!AE42,CB!$D$38:$D$43,1))),IF(AND('1'!AF42=CB!$A$44, '1'!AH42=CB!$B$44),INDEX(CB!$G$44:$G$49,MATCH('1'!AE42, CB!$D$44:$D$49,1))+('1'!AE42- INDEX(CB!$D$44:$D$49,MATCH('1'!AE42,CB!$D$44:$D$49,1)))*( INDEX(CB!$G$44:$G$49,MATCH('1'!AE42, CB!$D$44:$D$49,1)+1)- INDEX(CB!$G$44:$G$49,MATCH('1'!AE42, CB!$D$44:$D$49,1)))/( INDEX(CB!$D$44:$D$49,MATCH('1'!AE42, CB!$D$44:$D$49,1)+1)- INDEX(CB!$D$44:$D$49,MATCH('1'!AE42,CB!$D$44:$D$49,1))),IF(AND('1'!AF42=CB!$A$50, '1'!AH42=CB!$B$50),INDEX(CB!$G$50:$G$55,MATCH('1'!AE42, CB!$D$50:$D$55,1))+('1'!AE42- INDEX(CB!$D$50:$D$55,MATCH('1'!AE42,CB!$D$50:$D$55,1)))*( INDEX(CB!$G$50:$G$55,MATCH('1'!AE42, CB!$D$50:$D$55,1)+1)- INDEX(CB!$G$50:$G$55,MATCH('1'!AE42, CB!$D$50:$D$55,1)))/( INDEX(CB!$D$50:$D$55,MATCH('1'!AE42, CB!$D$50:$D$55,1)+1)- INDEX(CB!$D$50:$D$55,MATCH('1'!AE42,CB!$D$50:$D$55,1))),IF(AND('1'!AF42=CB!$A$56, '1'!AH42=CB!$B$56),INDEX(CB!$G$56:$G$61,MATCH('1'!AE42, CB!$D$56:$D$61,1))+('1'!AE42- INDEX(CB!$D$56:$D$61,MATCH('1'!AE42,CB!$D$56:$D$61,1)))*( INDEX(CB!$G$56:$G$61,MATCH('1'!AE42, CB!$D$56:$D$61,1)+1)- INDEX(CB!$G$56:$G$61,MATCH('1'!AE42, CB!$D$56:$D$61,1)))/( INDEX(CB!$D$56:$D$61,MATCH('1'!AE42, CB!$D$56:$D$61,1)+1)- INDEX(CB!$D$56:$D$61,MATCH('1'!AE42,CB!$D$56:$D$61,1))),IF(AND('1'!AF42=CB!$A$62, '1'!AH42=CB!$B$62),INDEX(CB!$G$62:$G$67,MATCH('1'!AE42, CB!$D$62:$D$67,1))+('1'!AE42- INDEX(CB!$D$62:$D$67,MATCH('1'!AE42,CB!$D$62:$D$67,1)))*( INDEX(CB!$G$62:$G$67,MATCH('1'!AE42, CB!$D$62:$D$67,1)+1)- INDEX(CB!$G$62:$G$67,MATCH('1'!AE42, CB!$D$62:$D$67,1)))/( INDEX(CB!$D$62:$D$67,MATCH('1'!AE42, CB!$D$62:$D$67,1)+1)- INDEX(CB!$D$62:$D$67,MATCH('1'!AE42,CB!$D$62:$D$67,1))),IF(AND('1'!AF42=CB!$A$68, '1'!AH42=CB!$B$68),INDEX(CB!$G$68:$G$73,MATCH('1'!AE42, CB!$D$68:$D$73,1))+('1'!AE42- INDEX(CB!$D$68:$D$73,MATCH('1'!AE42,CB!$D$68:$D$73,1)))*( INDEX(CB!$G$68:$G$73,MATCH('1'!AE42, CB!$D$68:$D$73,1)+1)- INDEX(CB!$G$68:$G$73,MATCH('1'!AE42, CB!$D$68:$D$73,1)))/(INDEX(CB!$D$68:$D$73,MATCH('1'!AE42, CB!$D$68:$D$73,1)+1)- INDEX(CB!$D$68:$D$73,MATCH('1'!AE42,CB!$D$68:$D$73,1))),IF(AND('1'!AF42=CB!$A$74, '1'!AH42=CB!$B$74),INDEX(CB!$G$74:$G$79,MATCH('1'!AE42, CB!$D$74:$D$79,1))+('1'!AE42- INDEX(CB!$D$74:$D$79,MATCH('1'!AE42,CB!$D$74:$D$79,1)))*( INDEX(CB!$G$74:$G$79,MATCH('1'!AE42, CB!$D$74:$D$79,1)+1)- INDEX(CB!$G$74:$G$79,MATCH('1'!AE42, CB!$D$74:$D$79,1)))/(INDEX(CB!$D$74:$D$79,MATCH('1'!AE42, CB!$D$74:$D$79,1)+1)- INDEX(CB!$D$74:$D$79,MATCH('1'!AE42,CB!$D$74:$D$79,1))),IF(AND('1'!AF42=CB!$A$80, '1'!AH42=CB!$B$80),INDEX(CB!$G$80:$G$85,MATCH('1'!AE42, CB!$D$80:$D$85,1))+('1'!AE42- INDEX(CB!$D$80:$D$85,MATCH('1'!AE42,CB!$D$80:$D$85,1)))*( INDEX(CB!$G$80:$G$85,MATCH('1'!AE42, CB!$D$80:$D$85,1)+1)- INDEX(CB!$G$80:$G$85,MATCH('1'!AE42, CB!$D$80:$D$85,1)))/(INDEX(CB!$D$80:$D$85,MATCH('1'!AE42, CB!$D$80:$D$85,1)+1)- INDEX(CB!$D$80:$D$85,MATCH('1'!AE42,CB!$D$80:$D$85,1))),IF(AND('1'!AF42=CB!$A$86, '1'!AH42=CB!$B$86),INDEX(CB!$G$86:$G$91,MATCH('1'!AE42, CB!$D$86:$D$91,1))+('1'!AE42- INDEX(CB!$D$86:$D$91,MATCH('1'!AE42,CB!$D$86:$D$91,1)))*( INDEX(CB!$G$86:$G$91,MATCH('1'!AE42, CB!$D$86:$D$91,1)+1)- INDEX(CB!$G$86:$G$91,MATCH('1'!AE42, CB!$D$86:$D$91,1)))/(INDEX(CB!$D$86:$D$91,MATCH('1'!AE42, CB!$D$86:$D$91,1)+1)- INDEX(CB!$D$86:$D$91,MATCH('1'!AE42,CB!$D$86:$D$91,1))),IF(AND('1'!AF42=CB!$A$92, '1'!AH42=CB!$B$92),INDEX(CB!$G$92:$G$97,MATCH('1'!AE42, CB!$D$92:$D$97,1))+('1'!AE42- INDEX(CB!$D$92:$D$97,MATCH('1'!AE42,CB!$D$92:$D$97,1)))*( INDEX(CB!$G$92:$G$97,MATCH('1'!AE42, CB!$D$92:$D$97,1)+1)- INDEX(CB!$G$92:$G$97,MATCH('1'!AE42, CB!$D$92:$D$97,1)))/(INDEX(CB!$D$92:$D$97,MATCH('1'!AE42, CB!$D$92:$D$97,1)+1)- INDEX(CB!$D$92:$D$97,MATCH('1'!AE42,CB!$D$92:$D$97,1))),IF(AND('1'!AF42=CB!$A$98, '1'!AH42=CB!$B$98),INDEX(CB!$G$98:$G$103,MATCH('1'!AE42, CB!$D$98:$D$103,1))+('1'!AE42- INDEX(CB!$D$98:$D$103,MATCH('1'!AE42,CB!$D$98:$D$103,1)))*( INDEX(CB!$G$98:$G$103,MATCH('1'!AE42, CB!$D$98:$D$103,1)+1)- INDEX(CB!$G$98:$G$103,MATCH('1'!AE42, CB!$D$98:$D$103,1)))/(INDEX(CB!$D$98:$D$103,MATCH('1'!AE42, CB!$D$98:$D$103,1)+1)- INDEX(CB!$D$98:$D$103,MATCH('1'!AE42,CB!$D$98:$D$103,1))),IF(AND('1'!AF42=CB!$A$104, '1'!AH42=CB!$B$104),INDEX(CB!$G$104:$G$109,MATCH('1'!AE42, CB!$D$104:$D$109,1))+('1'!AE42- INDEX(CB!$D$104:$D$109,MATCH('1'!AE42,CB!$D$104:$D$109,1)))*( INDEX(CB!$G$104:$G$109,MATCH('1'!AE42, CB!$D$104:$D$109,1)+1)- INDEX(CB!$G$104:$G$109,MATCH('1'!AE42, CB!$D$104:$D$109,1)))/(INDEX(CB!$D$104:$D$109,MATCH('1'!AE42, CB!$D$104:$D$109,1)+1)- INDEX(CB!$D$104:$D$109,MATCH('1'!AE42,CB!$D$104:$D$109,1))),0))))))))))))))))))</f>
        <v>#N/A</v>
      </c>
      <c r="AW42" s="33" t="e">
        <f>IF(AND('1'!AF42=CB!$A$2, '1'!AH42=CB!$B$2),INDEX(CB!$F$2:$F$7,MATCH('1'!AE42, CB!$D$2:$D$7,1))+('1'!AE42- INDEX(CB!$D$2:$D$7,MATCH('1'!AE42,CB!$D$2:$D$7,1)))*( INDEX(CB!$F$2:$F$7,MATCH('1'!AE42, CB!$D$2:$D$7,1)+1)- INDEX(CB!$F$2:$F$7,MATCH('1'!AE42, CB!$D$2:$D$7,1)))/( INDEX(CB!$D$2:$D$7,MATCH('1'!AE42, CB!$D$2:$D$7,1)+1)- INDEX(CB!$D$2:$D$7,MATCH('1'!AE42,CB!$D$2:$D$7,1))),IF(AND('1'!AF42=CB!$A$8, '1'!AH42=CB!$B$8),INDEX(CB!$F$8:$F$13,MATCH('1'!AE42, CB!$D$8:$D$13,1))+('1'!AE42- INDEX(CB!$D$8:$D$13,MATCH('1'!AE42,CB!$D$8:$D$13,1)))*( INDEX(CB!$F$8:$F$13,MATCH('1'!AE42, CB!$D$8:$D$13,1)+1)- INDEX(CB!$F$8:$F$13,MATCH('1'!AE42, CB!$D$8:$D$13,1)))/( INDEX(CB!$D$8:$D$13,MATCH('1'!AE42, CB!$D$8:$D$13,1)+1)- INDEX(CB!$D$8:$D$13,MATCH('1'!AE42,CB!$D$8:$D$13,1))),IF(AND('1'!AF42=CB!$A$14, '1'!AH42=CB!$B$14),INDEX(CB!$F$14:$F$19,MATCH('1'!AE42, CB!$D$14:$D$19,1))+('1'!AE42- INDEX(CB!$D$14:$D$19,MATCH('1'!AE42,CB!$D$14:$D$19,1)))*( INDEX(CB!$F$14:$F$19,MATCH('1'!AE42, CB!$D$14:$D$19,1)+1)- INDEX(CB!$F$14:$F$19,MATCH('1'!AE42, CB!$D$14:$D$19,1)))/( INDEX(CB!$D$14:$D$19,MATCH('1'!AE42, CB!$D$14:$D$19,1)+1)- INDEX(CB!$D$14:$D$19,MATCH('1'!AE42,CB!$D$14:$D$19,1))),IF(AND('1'!AF42=CB!$A$20, '1'!AH42=CB!$B$20),INDEX(CB!$F$20:$F$25,MATCH('1'!AE42, CB!$D$20:$D$25,1))+('1'!AE42- INDEX(CB!$D$20:$D$25,MATCH('1'!AE42,CB!$D$20:$D$25,1)))*( INDEX(CB!$F$20:$F$25,MATCH('1'!AE42, CB!$D$20:$D$25,1)+1)- INDEX(CB!$F$20:$F$25,MATCH('1'!AE42, CB!$D$20:$D$25,1)))/( INDEX(CB!$D$20:$D$25,MATCH('1'!AE42, CB!$D$20:$D$25,1)+1)- INDEX(CB!$D$20:$D$25,MATCH('1'!AE42,CB!$D$20:$D$25,1))),IF(AND('1'!AF42=CB!$A$26, '1'!AH42=CB!$B$26),INDEX(CB!$F$26:$F$31,MATCH('1'!AE42, CB!$D$26:$D$31,1))+('1'!AE42- INDEX(CB!$D$26:$D$31,MATCH('1'!AE42,CB!$D$26:$D$31,1)))*( INDEX(CB!$F$26:$F$31,MATCH('1'!AE42, CB!$D$26:$D$31,1)+1)- INDEX(CB!$F$26:$F$31,MATCH('1'!AE42, CB!$D$26:$D$31,1)))/( INDEX(CB!$D$26:$D$31,MATCH('1'!AE42, CB!$D$26:$D$31,1)+1)- INDEX(CB!$D$26:$D$31,MATCH('1'!AE42,CB!$D$26:$D$31,1))),IF(AND('1'!AF42=CB!$A$32, '1'!AH42=CB!$B$32),INDEX(CB!$F$32:$F$37,MATCH('1'!AE42, CB!$D$32:$D$37,1))+('1'!AE42- INDEX(CB!$D$32:$D$37,MATCH('1'!AE42,CB!$D$32:$D$37,1)))*( INDEX(CB!$F$32:$F$37,MATCH('1'!AE42, CB!$D$32:$D$37,1)+1)- INDEX(CB!$F$32:$F$37,MATCH('1'!AE42, CB!$D$32:$D$37,1)))/( INDEX(CB!$D$32:$D$37,MATCH('1'!AE42, CB!$D$32:$D$37,1)+1)- INDEX(CB!$D$32:$D$37,MATCH('1'!AE42,CB!$D$32:$D$37,1))),IF(AND('1'!AF42=CB!$A$38, '1'!AH42=CB!$B$38),INDEX(CB!$F$38:$F$43,MATCH('1'!AE42, CB!$D$38:$D$43,1))+('1'!AE42- INDEX(CB!$D$38:$D$43,MATCH('1'!AE42,CB!$D$38:$D$43,1)))*( INDEX(CB!$F$38:$F$43,MATCH('1'!AE42, CB!$D$38:$D$43,1)+1)- INDEX(CB!$F$38:$F$43,MATCH('1'!AE42, CB!$D$38:$D$43,1)))/( INDEX(CB!$D$38:$D$43,MATCH('1'!AE42, CB!$D$38:$D$43,1)+1)- INDEX(CB!$D$38:$D$43,MATCH('1'!AE42,CB!$D$38:$D$43,1))),IF(AND('1'!AF42=CB!$A$44, '1'!AH42=CB!$B$44),INDEX(CB!$F$44:$F$49,MATCH('1'!AE42, CB!$D$44:$D$49,1))+('1'!AE42- INDEX(CB!$D$44:$D$49,MATCH('1'!AE42,CB!$D$44:$D$49,1)))*( INDEX(CB!$F$44:$F$49,MATCH('1'!AE42, CB!$D$44:$D$49,1)+1)- INDEX(CB!$F$44:$F$49,MATCH('1'!AE42, CB!$D$44:$D$49,1)))/( INDEX(CB!$D$44:$D$49,MATCH('1'!AE42, CB!$D$44:$D$49,1)+1)- INDEX(CB!$D$44:$D$49,MATCH('1'!AE42,CB!$D$44:$D$49,1))),IF(AND('1'!AF42=CB!$A$50, '1'!AH42=CB!$B$50),INDEX(CB!$F$50:$F$55,MATCH('1'!AE42, CB!$D$50:$D$55,1))+('1'!AE42- INDEX(CB!$D$50:$D$55,MATCH('1'!AE42,CB!$D$50:$D$55,1)))*( INDEX(CB!$F$50:$F$55,MATCH('1'!AE42, CB!$D$50:$D$55,1)+1)- INDEX(CB!$F$50:$F$55,MATCH('1'!AE42, CB!$D$50:$D$55,1)))/( INDEX(CB!$D$50:$D$55,MATCH('1'!AE42, CB!$D$50:$D$55,1)+1)- INDEX(CB!$D$50:$D$55,MATCH('1'!AE42,CB!$D$50:$D$55,1))),IF(AND('1'!AF42=CB!$A$56, '1'!AH42=CB!$B$56),INDEX(CB!$F$56:$F$61,MATCH('1'!AE42, CB!$D$56:$D$61,1))+('1'!AE42- INDEX(CB!$D$56:$D$61,MATCH('1'!AE42,CB!$D$56:$D$61,1)))*( INDEX(CB!$F$56:$F$61,MATCH('1'!AE42, CB!$D$56:$D$61,1)+1)- INDEX(CB!$F$56:$F$61,MATCH('1'!AE42, CB!$D$56:$D$61,1)))/( INDEX(CB!$D$56:$D$61,MATCH('1'!AE42, CB!$D$56:$D$61,1)+1)- INDEX(CB!$D$56:$D$61,MATCH('1'!AE42,CB!$D$56:$D$61,1))),IF(AND('1'!AF42=CB!$A$62, '1'!AH42=CB!$B$62),INDEX(CB!$F$62:$F$67,MATCH('1'!AE42, CB!$D$62:$D$67,1))+('1'!AE42- INDEX(CB!$D$62:$D$67,MATCH('1'!AE42,CB!$D$62:$D$67,1)))*( INDEX(CB!$F$62:$F$67,MATCH('1'!AE42, CB!$D$62:$D$67,1)+1)- INDEX(CB!$F$62:$F$67,MATCH('1'!AE42, CB!$D$62:$D$67,1)))/( INDEX(CB!$D$62:$D$67,MATCH('1'!AE42, CB!$D$62:$D$67,1)+1)- INDEX(CB!$D$62:$D$67,MATCH('1'!AE42,CB!$D$62:$D$67,1))),IF(AND('1'!AF42=CB!$A$68, '1'!AH42=CB!$B$68),INDEX(CB!$F$68:$F$73,MATCH('1'!AE42, CB!$D$68:$D$73,1))+('1'!AE42- INDEX(CB!$D$68:$D$73,MATCH('1'!AE42,CB!$D$68:$D$73,1)))*( INDEX(CB!$F$68:$F$73,MATCH('1'!AE42, CB!$D$68:$D$73,1)+1)- INDEX(CB!$F$68:$F$73,MATCH('1'!AE42, CB!$D$68:$D$73,1)))/(INDEX(CB!$D$68:$D$73,MATCH('1'!AE42, CB!$D$68:$D$73,1)+1)- INDEX(CB!$D$68:$D$73,MATCH('1'!AE42,CB!$D$68:$D$73,1))),IF(AND('1'!AF42=CB!$A$74, '1'!AH42=CB!$B$74),INDEX(CB!$F$74:$F$79,MATCH('1'!AE42, CB!$D$74:$D$79,1))+('1'!AE42- INDEX(CB!$D$74:$D$79,MATCH('1'!AE42,CB!$D$74:$D$79,1)))*( INDEX(CB!$F$74:$F$79,MATCH('1'!AE42, CB!$D$74:$D$79,1)+1)- INDEX(CB!$F$74:$F$79,MATCH('1'!AE42, CB!$D$74:$D$79,1)))/(INDEX(CB!$D$74:$D$79,MATCH('1'!AE42, CB!$D$74:$D$79,1)+1)- INDEX(CB!$D$74:$D$79,MATCH('1'!AE42,CB!$D$74:$D$79,1))),IF(AND('1'!AF42=CB!$A$80, '1'!AH42=CB!$B$80),INDEX(CB!$F$80:$F$85,MATCH('1'!AE42, CB!$D$80:$D$85,1))+('1'!AE42- INDEX(CB!$D$80:$D$85,MATCH('1'!AE42,CB!$D$80:$D$85,1)))*( INDEX(CB!$F$80:$F$85,MATCH('1'!AE42, CB!$D$80:$D$85,1)+1)- INDEX(CB!$F$80:$F$85,MATCH('1'!AE42, CB!$D$80:$D$85,1)))/(INDEX(CB!$D$80:$D$85,MATCH('1'!AE42, CB!$D$80:$D$85,1)+1)- INDEX(CB!$D$80:$D$85,MATCH('1'!AE42,CB!$D$80:$D$85,1))),IF(AND('1'!AF42=CB!$A$86, '1'!AH42=CB!$B$86),INDEX(CB!$F$86:$F$91,MATCH('1'!AE42, CB!$D$86:$D$91,1))+('1'!AE42- INDEX(CB!$D$86:$D$91,MATCH('1'!AE42,CB!$D$86:$D$91,1)))*( INDEX(CB!$F$86:$F$91,MATCH('1'!AE42, CB!$D$86:$D$91,1)+1)- INDEX(CB!$F$86:$F$91,MATCH('1'!AE42, CB!$D$86:$D$91,1)))/(INDEX(CB!$D$86:$D$91,MATCH('1'!AE42, CB!$D$86:$D$91,1)+1)- INDEX(CB!$D$86:$D$91,MATCH('1'!AE42,CB!$D$86:$D$91,1))),IF(AND('1'!AF42=CB!$A$92, '1'!AH42=CB!$B$92),INDEX(CB!$F$92:$F$97,MATCH('1'!AE42, CB!$D$92:$D$97,1))+('1'!AE42- INDEX(CB!$D$92:$D$97,MATCH('1'!AE42,CB!$D$92:$D$97,1)))*( INDEX(CB!$F$92:$F$97,MATCH('1'!AE42, CB!$D$92:$D$97,1)+1)- INDEX(CB!$F$92:$F$97,MATCH('1'!AE42, CB!$D$92:$D$97,1)))/(INDEX(CB!$D$92:$D$97,MATCH('1'!AE42, CB!$D$92:$D$97,1)+1)- INDEX(CB!$D$92:$D$97,MATCH('1'!AE42,CB!$D$92:$D$97,1))),IF(AND('1'!AF42=CB!$A$98, '1'!AH42=CB!$B$98),INDEX(CB!$F$98:$F$103,MATCH('1'!AE42, CB!$D$98:$D$103,1))+('1'!AE42- INDEX(CB!$D$98:$D$103,MATCH('1'!AE42,CB!$D$98:$D$103,1)))*( INDEX(CB!$F$98:$F$103,MATCH('1'!AE42, CB!$D$98:$D$103,1)+1)- INDEX(CB!$F$98:$F$103,MATCH('1'!AE42, CB!$D$98:$D$103,1)))/(INDEX(CB!$D$98:$D$103,MATCH('1'!AE42, CB!$D$98:$D$103,1)+1)- INDEX(CB!$D$98:$D$103,MATCH('1'!AE42,CB!$D$98:$D$103,1))),IF(AND('1'!AF42=CB!$A$104, '1'!AH42=CB!$B$104),INDEX(CB!$F$104:$F$109,MATCH('1'!AE42, CB!$D$104:$D$109,1))+('1'!AE42- INDEX(CB!$D$104:$D$109,MATCH('1'!AE42,CB!$D$104:$D$109,1)))*( INDEX(CB!$F$104:$F$109,MATCH('1'!AE42, CB!$D$104:$D$109,1)+1)- INDEX(CB!$F$104:$F$109,MATCH('1'!AE42, CB!$D$104:$D$109,1)))/(INDEX(CB!$D$104:$D$109,MATCH('1'!AE42, CB!$D$104:$D$109,1)+1)- INDEX(CB!$D$104:$D$109,MATCH('1'!AE42,CB!$D$104:$D$109,1))),0))))))))))))))))))</f>
        <v>#N/A</v>
      </c>
      <c r="AX42" s="33" t="e">
        <f>IF(AND('1'!AF42=CB!$A$2, '1'!AH42=CB!$B$2),INDEX(CB!$E$2:$E$7,MATCH('1'!AE42, CB!$D$2:$D$7,1))+('1'!AE42- INDEX(CB!$D$2:$D$7,MATCH('1'!AE42,CB!$D$2:$D$7,1)))*( INDEX(CB!$E$2:$E$7,MATCH('1'!AE42, CB!$D$2:$D$7,1)+1)- INDEX(CB!$E$2:$E$7,MATCH('1'!AE42, CB!$D$2:$D$7,1)))/( INDEX(CB!$D$2:$D$7,MATCH('1'!AE42, CB!$D$2:$D$7,1)+1)- INDEX(CB!$D$2:$D$7,MATCH('1'!AE42,CB!$D$2:$D$7,1))),IF(AND('1'!AF42=CB!$A$8, '1'!AH42=CB!$B$8),INDEX(CB!$E$8:$E$13,MATCH('1'!AE42, CB!$D$8:$D$13,1))+('1'!AE42- INDEX(CB!$D$8:$D$13,MATCH('1'!AE42,CB!$D$8:$D$13,1)))*( INDEX(CB!$E$8:$E$13,MATCH('1'!AE42, CB!$D$8:$D$13,1)+1)- INDEX(CB!$E$8:$E$13,MATCH('1'!AE42, CB!$D$8:$D$13,1)))/( INDEX(CB!$D$8:$D$13,MATCH('1'!AE42, CB!$D$8:$D$13,1)+1)- INDEX(CB!$D$8:$D$13,MATCH('1'!AE42,CB!$D$8:$D$13,1))),IF(AND('1'!AF42=CB!$A$14, '1'!AH42=CB!$B$14),INDEX(CB!$E$14:$E$19,MATCH('1'!AE42, CB!$D$14:$D$19,1))+('1'!AE42- INDEX(CB!$D$14:$D$19,MATCH('1'!AE42,CB!$D$14:$D$19,1)))*( INDEX(CB!$E$14:$E$19,MATCH('1'!AE42, CB!$D$14:$D$19,1)+1)- INDEX(CB!$E$14:$E$19,MATCH('1'!AE42, CB!$D$14:$D$19,1)))/( INDEX(CB!$D$14:$D$19,MATCH('1'!AE42, CB!$D$14:$D$19,1)+1)- INDEX(CB!$D$14:$D$19,MATCH('1'!AE42,CB!$D$14:$D$19,1))),IF(AND('1'!AF42=CB!$A$20, '1'!AH42=CB!$B$20),INDEX(CB!$E$20:$E$25,MATCH('1'!AE42, CB!$D$20:$D$25,1))+('1'!AE42- INDEX(CB!$D$20:$D$25,MATCH('1'!AE42,CB!$D$20:$D$25,1)))*( INDEX(CB!$E$20:$E$25,MATCH('1'!AE42, CB!$D$20:$D$25,1)+1)- INDEX(CB!$E$20:$E$25,MATCH('1'!AE42, CB!$D$20:$D$25,1)))/( INDEX(CB!$D$20:$D$25,MATCH('1'!AE42, CB!$D$20:$D$25,1)+1)- INDEX(CB!$D$20:$D$25,MATCH('1'!AE42,CB!$D$20:$D$25,1))),IF(AND('1'!AF42=CB!$A$26, '1'!AH42=CB!$B$26),INDEX(CB!$E$26:$E$31,MATCH('1'!AE42, CB!$D$26:$D$31,1))+('1'!AE42- INDEX(CB!$D$26:$D$31,MATCH('1'!AE42,CB!$D$26:$D$31,1)))*( INDEX(CB!$E$26:$E$31,MATCH('1'!AE42, CB!$D$26:$D$31,1)+1)- INDEX(CB!$E$26:$E$31,MATCH('1'!AE42, CB!$D$26:$D$31,1)))/( INDEX(CB!$D$26:$D$31,MATCH('1'!AE42, CB!$D$26:$D$31,1)+1)- INDEX(CB!$D$26:$D$31,MATCH('1'!AE42,CB!$D$26:$D$31,1))),IF(AND('1'!AF42=CB!$A$32, '1'!AH42=CB!$B$32),INDEX(CB!$E$32:$E$37,MATCH('1'!AE42, CB!$D$32:$D$37,1))+('1'!AE42- INDEX(CB!$D$32:$D$37,MATCH('1'!AE42,CB!$D$32:$D$37,1)))*( INDEX(CB!$E$32:$E$37,MATCH('1'!AE42, CB!$D$32:$D$37,1)+1)- INDEX(CB!$E$32:$E$37,MATCH('1'!AE42, CB!$D$32:$D$37,1)))/( INDEX(CB!$D$32:$D$37,MATCH('1'!AE42, CB!$D$32:$D$37,1)+1)- INDEX(CB!$D$32:$D$37,MATCH('1'!AE42,CB!$D$32:$D$37,1))),IF(AND('1'!AF42=CB!$A$38, '1'!AH42=CB!$B$38),INDEX(CB!$E$38:$E$43,MATCH('1'!AE42, CB!$D$38:$D$43,1))+('1'!AE42- INDEX(CB!$D$38:$D$43,MATCH('1'!AE42,CB!$D$38:$D$43,1)))*( INDEX(CB!$E$38:$E$43,MATCH('1'!AE42, CB!$D$38:$D$43,1)+1)- INDEX(CB!$E$38:$E$43,MATCH('1'!AE42, CB!$D$38:$D$43,1)))/( INDEX(CB!$D$38:$D$43,MATCH('1'!AE42, CB!$D$38:$D$43,1)+1)- INDEX(CB!$D$38:$D$43,MATCH('1'!AE42,CB!$D$38:$D$43,1))),IF(AND('1'!AF42=CB!$A$44, '1'!AH42=CB!$B$44),INDEX(CB!$E$44:$E$49,MATCH('1'!AE42, CB!$D$44:$D$49,1))+('1'!AE42- INDEX(CB!$D$44:$D$49,MATCH('1'!AE42,CB!$D$44:$D$49,1)))*( INDEX(CB!$E$44:$E$49,MATCH('1'!AE42, CB!$D$44:$D$49,1)+1)- INDEX(CB!$E$44:$E$49,MATCH('1'!AE42, CB!$D$44:$D$49,1)))/( INDEX(CB!$D$44:$D$49,MATCH('1'!AE42, CB!$D$44:$D$49,1)+1)- INDEX(CB!$D$44:$D$49,MATCH('1'!AE42,CB!$D$44:$D$49,1))),IF(AND('1'!AF42=CB!$A$50, '1'!AH42=CB!$B$50),INDEX(CB!$E$50:$E$55,MATCH('1'!AE42, CB!$D$50:$D$55,1))+('1'!AE42- INDEX(CB!$D$50:$D$55,MATCH('1'!AE42,CB!$D$50:$D$55,1)))*( INDEX(CB!$E$50:$E$55,MATCH('1'!AE42, CB!$D$50:$D$55,1)+1)- INDEX(CB!$E$50:$E$55,MATCH('1'!AE42, CB!$D$50:$D$55,1)))/( INDEX(CB!$D$50:$D$55,MATCH('1'!AE42, CB!$D$50:$D$55,1)+1)- INDEX(CB!$D$50:$D$55,MATCH('1'!AE42,CB!$D$50:$D$55,1))),IF(AND('1'!AF42=CB!$A$56, '1'!AH42=CB!$B$56),INDEX(CB!$E$56:$E$61,MATCH('1'!AE42, CB!$D$56:$D$61,1))+('1'!AE42- INDEX(CB!$D$56:$D$61,MATCH('1'!AE42,CB!$D$56:$D$61,1)))*( INDEX(CB!$E$56:$E$61,MATCH('1'!AE42, CB!$D$56:$D$61,1)+1)- INDEX(CB!$E$56:$E$61,MATCH('1'!AE42, CB!$D$56:$D$61,1)))/( INDEX(CB!$D$56:$D$61,MATCH('1'!AE42, CB!$D$56:$D$61,1)+1)- INDEX(CB!$D$56:$D$61,MATCH('1'!AE42,CB!$D$56:$D$61,1))),IF(AND('1'!AF42=CB!$A$62, '1'!AH42=CB!$B$62),INDEX(CB!$E$62:$E$67,MATCH('1'!AE42, CB!$D$62:$D$67,1))+('1'!AE42- INDEX(CB!$D$62:$D$67,MATCH('1'!AE42,CB!$D$62:$D$67,1)))*( INDEX(CB!$E$62:$E$67,MATCH('1'!AE42, CB!$D$62:$D$67,1)+1)- INDEX(CB!$E$62:$E$67,MATCH('1'!AE42, CB!$D$62:$D$67,1)))/( INDEX(CB!$D$62:$D$67,MATCH('1'!AE42, CB!$D$62:$D$67,1)+1)- INDEX(CB!$D$62:$D$67,MATCH('1'!AE42,CB!$D$62:$D$67,1))),IF(AND('1'!AF42=CB!$A$68, '1'!AH42=CB!$B$68),INDEX(CB!$E$68:$E$73,MATCH('1'!AE42, CB!$D$68:$D$73,1))+('1'!AE42- INDEX(CB!$D$68:$D$73,MATCH('1'!AE42,CB!$D$68:$D$73,1)))*( INDEX(CB!$E$68:$E$73,MATCH('1'!AE42, CB!$D$68:$D$73,1)+1)- INDEX(CB!$E$68:$E$73,MATCH('1'!AE42, CB!$D$68:$D$73,1)))/(INDEX(CB!$D$68:$D$73,MATCH('1'!AE42, CB!$D$68:$D$73,1)+1)- INDEX(CB!$D$68:$D$73,MATCH('1'!AE42,CB!$D$68:$D$73,1))),IF(AND('1'!AF42=CB!$A$74, '1'!AH42=CB!$B$74),INDEX(CB!$E$74:$E$79,MATCH('1'!AE42, CB!$D$74:$D$79,1))+('1'!AE42- INDEX(CB!$D$74:$D$79,MATCH('1'!AE42,CB!$D$74:$D$79,1)))*( INDEX(CB!$E$74:$E$79,MATCH('1'!AE42, CB!$D$74:$D$79,1)+1)- INDEX(CB!$E$74:$E$79,MATCH('1'!AE42, CB!$D$74:$D$79,1)))/(INDEX(CB!$D$74:$D$79,MATCH('1'!AE42, CB!$D$74:$D$79,1)+1)- INDEX(CB!$D$74:$D$79,MATCH('1'!AE42,CB!$D$74:$D$79,1))),IF(AND('1'!AF42=CB!$A$80, '1'!AH42=CB!$B$80),INDEX(CB!$E$80:$E$85,MATCH('1'!AE42, CB!$D$80:$D$85,1))+('1'!AE42- INDEX(CB!$D$80:$D$85,MATCH('1'!AE42,CB!$D$80:$D$85,1)))*( INDEX(CB!$E$80:$E$85,MATCH('1'!AE42, CB!$D$80:$D$85,1)+1)- INDEX(CB!$E$80:$E$85,MATCH('1'!AE42, CB!$D$80:$D$85,1)))/(INDEX(CB!$D$80:$D$85,MATCH('1'!AE42, CB!$D$80:$D$85,1)+1)- INDEX(CB!$D$80:$D$85,MATCH('1'!AE42,CB!$D$80:$D$85,1))),IF(AND('1'!AF42=CB!$A$86, '1'!AH42=CB!$B$86),INDEX(CB!$E$86:$E$91,MATCH('1'!AE42, CB!$D$86:$D$91,1))+('1'!AE42- INDEX(CB!$D$86:$D$91,MATCH('1'!AE42,CB!$D$86:$D$91,1)))*( INDEX(CB!$E$86:$E$91,MATCH('1'!AE42, CB!$D$86:$D$91,1)+1)- INDEX(CB!$E$86:$E$91,MATCH('1'!AE42, CB!$D$86:$D$91,1)))/(INDEX(CB!$D$86:$D$91,MATCH('1'!AE42, CB!$D$86:$D$91,1)+1)- INDEX(CB!$D$86:$D$91,MATCH('1'!AE42,CB!$D$86:$D$91,1))),IF(AND('1'!AF42=CB!$A$92, '1'!AH42=CB!$B$92),INDEX(CB!$E$92:$E$97,MATCH('1'!AE42, CB!$D$92:$D$97,1))+('1'!AE42- INDEX(CB!$D$92:$D$97,MATCH('1'!AE42,CB!$D$92:$D$97,1)))*( INDEX(CB!$E$92:$E$97,MATCH('1'!AE42, CB!$D$92:$D$97,1)+1)- INDEX(CB!$E$92:$E$97,MATCH('1'!AE42, CB!$D$92:$D$97,1)))/(INDEX(CB!$D$92:$D$97,MATCH('1'!AE42, CB!$D$92:$D$97,1)+1)- INDEX(CB!$D$92:$D$97,MATCH('1'!AE42,CB!$D$92:$D$97,1))),IF(AND('1'!AF42=CB!$A$98, '1'!AH42=CB!$B$98),INDEX(CB!$E$98:$E$103,MATCH('1'!AE42, CB!$D$98:$D$103,1))+('1'!AE42- INDEX(CB!$D$98:$D$103,MATCH('1'!AE42,CB!$D$98:$D$103,1)))*( INDEX(CB!$E$98:$E$103,MATCH('1'!AE42, CB!$D$98:$D$103,1)+1)- INDEX(CB!$E$98:$E$103,MATCH('1'!AE42, CB!$D$98:$D$103,1)))/(INDEX(CB!$D$98:$D$103,MATCH('1'!AE42, CB!$D$98:$D$103,1)+1)- INDEX(CB!$D$98:$D$103,MATCH('1'!AE42,CB!$D$98:$D$103,1))),IF(AND('1'!AF42=CB!$A$104, '1'!AH42=CB!$B$104),INDEX(CB!$E$104:$E$109,MATCH('1'!AE42, CB!$D$104:$D$109,1))+('1'!AE42- INDEX(CB!$D$104:$D$109,MATCH('1'!AE42,CB!$D$104:$D$109,1)))*( INDEX(CB!$E$104:$E$109,MATCH('1'!AE42, CB!$D$104:$D$109,1)+1)- INDEX(CB!$E$104:$E$109,MATCH('1'!AE42, CB!$D$104:$D$109,1)))/(INDEX(CB!$D$104:$D$109,MATCH('1'!AE42, CB!$D$104:$D$109,1)+1)- INDEX(CB!$D$104:$D$109,MATCH('1'!AE42,CB!$D$104:$D$109,1))),0))))))))))))))))))</f>
        <v>#N/A</v>
      </c>
      <c r="AY42" s="11" t="e">
        <f t="shared" si="17"/>
        <v>#VALUE!</v>
      </c>
      <c r="AZ42" s="11" t="e">
        <f>(-AY41+IF(AND('1'!AF42=CB!$A$2,'1'!AH42=CB!$B$2),MAX(CB!$D$2:$D$7),IF(AND('1'!AF42=CB!$A$8,'1'!AH42=CB!$B$8),MAX(CB!$D$8:$D$13),IF(AND('1'!AF42=CB!$A$14,'1'!AH42=CB!$B$14),MAX(CB!$D$14:$D$19),IF(AND('1'!AF42=CB!$A$20,'1'!AH42=CB!$B$20),MAX(CB!$D$20:$D$25),IF(AND('1'!AF42=CB!$A$26,'1'!AH42=CB!$B$26),MAX(CB!$D$26:$D$31),IF(AND('1'!AF42=CB!$A$32,'1'!AH42=CB!$B$32),CB!$D$36+(6-CB!$C$36)*(CB!$D$37-CB!$D$36)/(CB!$C$37-CB!$C$36),IF(AND('1'!AF42=CB!$A$38,'1'!AH42=CB!$B$38),CB!$D$42+(6-CB!$C$42)*(CB!$D$43-CB!$D$42)/(CB!$C$43-CB!$C$42),IF(AND('1'!AF42=CB!$A$44,'1'!AH42=CB!$B$44),CB!$D$48+(6-CB!$C$48)*(CB!$D$49-CB!$D$48)/(CB!$C$49-CB!$C$48),IF(AND('1'!AF42=CB!$A$50,'1'!AH42=CB!$B$50),CB!$D$54+(6-CB!$C$54)*(CB!$D$55-CB!$D$54)/(CB!$C$55-CB!$C$54),IF(AND('1'!AF42=CB!$A$56,'1'!AH42=CB!$B$56),CB!$D$60+(6-CB!$C$60)*(CB!$D$61-CB!$D$60)/(CB!$C$61-CB!$C$60),IF(AND('1'!AF42=CB!$A$62,'1'!AH42=CB!$B$62),MAX(CB!$D$62:$D$67),IF(AND('1'!AF42=CB!$A$68,'1'!AH42=CB!$B$68),MAX(CB!$D$68:$D$73),IF(AND('1'!AF42=CB!$A$74,'1'!AH42=CB!$B$74),MAX(CB!$D$74:$D$79),IF(AND('1'!AF42=CB!$A$80,'1'!AH42=CB!$B$80),MAX(CB!$D$80:$D$85),IF(AND('1'!AF42=CB!$A$86,'1'!AH42=CB!$B$86),MAX(CB!$D$86:$D$91),IF(AND('1'!AF42=CB!$A$92,'1'!AH42=CB!$B$92),MAX(CB!$D$92:$D$97),IF(AND('1'!AF42=CB!$A$98,'1'!AH42=CB!$B$98),MAX(CB!$D$98:$D$103),IF(AND('1'!AF42=CB!$A$104,'1'!AH42=CB!$B$104),MAX(CB!$D$104:$D$109),0)))))))))))))))))))/(F42*H42*D42)*43560+$B41</f>
        <v>#VALUE!</v>
      </c>
      <c r="BA42" s="38" t="e">
        <f t="shared" si="1"/>
        <v>#N/A</v>
      </c>
      <c r="BB42" s="39" t="e">
        <f t="shared" si="2"/>
        <v>#N/A</v>
      </c>
      <c r="BC42" s="39" t="e">
        <f t="shared" si="3"/>
        <v>#N/A</v>
      </c>
      <c r="BD42" s="39" t="e">
        <f t="shared" si="4"/>
        <v>#N/A</v>
      </c>
      <c r="BE42" s="39" t="e">
        <f t="shared" si="5"/>
        <v>#N/A</v>
      </c>
      <c r="BF42" s="39" t="e">
        <f t="shared" si="6"/>
        <v>#N/A</v>
      </c>
      <c r="BG42" s="39" t="e">
        <f t="shared" si="7"/>
        <v>#N/A</v>
      </c>
      <c r="BH42" s="39" t="e">
        <f t="shared" si="8"/>
        <v>#VALUE!</v>
      </c>
      <c r="BI42" s="56" t="e">
        <f t="shared" si="18"/>
        <v>#VALUE!</v>
      </c>
    </row>
    <row r="43" spans="1:61" ht="14.55" x14ac:dyDescent="0.4">
      <c r="A43" s="65">
        <v>32</v>
      </c>
      <c r="B43" s="35"/>
      <c r="C43" s="23" t="str">
        <f t="shared" si="20"/>
        <v/>
      </c>
      <c r="D43" s="95" t="str">
        <f t="shared" si="21"/>
        <v/>
      </c>
      <c r="E43" s="23" t="str">
        <f t="shared" si="22"/>
        <v/>
      </c>
      <c r="F43" s="35"/>
      <c r="G43" s="48" t="str">
        <f t="shared" si="12"/>
        <v/>
      </c>
      <c r="H43" s="93" t="str">
        <f>IF(B43&lt;&gt;0,INDEX(RainfallIntensity!$A$4:$B$49,MATCH($K$8,RainfallIntensity!$A$4:$A$49),2),"")</f>
        <v/>
      </c>
      <c r="I43" s="23" t="str">
        <f t="shared" si="23"/>
        <v/>
      </c>
      <c r="J43" s="23" t="str">
        <f t="shared" si="24"/>
        <v/>
      </c>
      <c r="K43" s="23" t="str">
        <f t="shared" si="25"/>
        <v/>
      </c>
      <c r="L43" s="35"/>
      <c r="M43" s="35" t="s">
        <v>119</v>
      </c>
      <c r="N43" s="83"/>
      <c r="O43" s="24" t="str">
        <f>IF(B43&lt;&gt;0,'1'!BA43,"")</f>
        <v/>
      </c>
      <c r="P43" s="55" t="str">
        <f>IF(B43&lt;&gt;0,'1'!BB43,"")</f>
        <v/>
      </c>
      <c r="Q43" s="24" t="str">
        <f>IF(B43&lt;&gt;0,'1'!BC43,"")</f>
        <v/>
      </c>
      <c r="R43" s="24" t="str">
        <f>IF(B43&lt;&gt;0,INDEX(CB!$N$2:$N$109,MATCH('1'!M43, CB!$A$2:$A$109,1)),"")</f>
        <v/>
      </c>
      <c r="S43" s="24" t="str">
        <f>IF(B43&lt;&gt;0,'1'!BD43,"")</f>
        <v/>
      </c>
      <c r="T43" s="24" t="str">
        <f>IF(B43&lt;&gt;0,'1'!BE43,"")</f>
        <v/>
      </c>
      <c r="U43" s="24" t="str">
        <f>IF(B43&lt;&gt;0,'1'!BF43,"")</f>
        <v/>
      </c>
      <c r="V43" s="24" t="str">
        <f>IF(B43&lt;&gt;0,'1'!BG43,"")</f>
        <v/>
      </c>
      <c r="W43" s="24" t="str">
        <f>IF(B43&lt;&gt;0,'1'!BH43,"")</f>
        <v/>
      </c>
      <c r="X43" s="53" t="str">
        <f t="shared" si="15"/>
        <v/>
      </c>
      <c r="Y43" s="63"/>
      <c r="Z43" s="94" t="str">
        <f t="shared" si="0"/>
        <v/>
      </c>
      <c r="AE43" s="11" t="str">
        <f>'1'!K43</f>
        <v/>
      </c>
      <c r="AF43" s="33">
        <f t="array" ref="AF43">MAX(IF(CB!$A$2:$A$109&lt;='1'!M43,CB!$A$2:$A$109))</f>
        <v>10</v>
      </c>
      <c r="AG43" s="33">
        <f t="array" ref="AG43">IF('1'!M43&lt;10,MAX(IF(CB!$B$2:$B$91&lt;='1'!N43,CB!$B$2:$B$91)),MAX(IF(CB!$B$92:$B$109&lt;='1'!N43,CB!$B$92:$B$109)))</f>
        <v>0</v>
      </c>
      <c r="AH43" s="100">
        <f t="array" ref="AH43">IF('1'!M43&lt;10,MIN(IF(CB!$B$2:$B$91&gt;='1'!N43,CB!$B$2:$B$91),0.07),MIN(IF(CB!$B$92:$B$109&gt;='1'!N43,CB!$B$92:$B$109,0.03)))</f>
        <v>3.0000000000000001E-3</v>
      </c>
      <c r="AI43" s="38">
        <f>IF(AND('1'!AF43=CB!$A$2, '1'!AG43=CB!$B$2),INDEX(CB!$K$2:$K$7,MATCH('1'!AE43, CB!$D$2:$D$7,1))+('1'!AE43- INDEX(CB!$D$2:$D$7,MATCH('1'!AE43,CB!$D$2:$D$7,1)))*( INDEX(CB!$K$2:$K$7,MATCH('1'!AE43, CB!$D$2:$D$7,1)+1)- INDEX(CB!$K$2:$K$7,MATCH('1'!AE43, CB!$D$2:$D$7,1)))/( INDEX(CB!$D$2:$D$7,MATCH('1'!AE43, CB!$D$2:$D$7,1)+1)- INDEX(CB!$D$2:$D$7,MATCH('1'!AE43,CB!$D$2:$D$7,1))),IF(AND('1'!AF43=CB!$A$8, '1'!AG43=CB!$B$8),INDEX(CB!$K$8:$K$13,MATCH('1'!AE43, CB!$D$8:$D$13,1))+('1'!AE43- INDEX(CB!$D$8:$D$13,MATCH('1'!AE43,CB!$D$8:$D$13,1)))*( INDEX(CB!$K$8:$K$13,MATCH('1'!AE43, CB!$D$8:$D$13,1)+1)- INDEX(CB!$K$8:$K$13,MATCH('1'!AE43, CB!$D$8:$D$13,1)))/( INDEX(CB!$D$8:$D$13,MATCH('1'!AE43, CB!$D$8:$D$13,1)+1)- INDEX(CB!$D$8:$D$13,MATCH('1'!AE43,CB!$D$8:$D$13,1))),IF(AND('1'!AF43=CB!$A$14, '1'!AG43=CB!$B$14),INDEX(CB!$K$14:$K$19,MATCH('1'!AE43, CB!$D$14:$D$19,1))+('1'!AE43- INDEX(CB!$D$14:$D$19,MATCH('1'!AE43,CB!$D$14:$D$19,1)))*( INDEX(CB!$K$14:$K$19,MATCH('1'!AE43, CB!$D$14:$D$19,1)+1)- INDEX(CB!$K$14:$K$19,MATCH('1'!AE43, CB!$D$14:$D$19,1)))/( INDEX(CB!$D$14:$D$19,MATCH('1'!AE43, CB!$D$14:$D$19,1)+1)- INDEX(CB!$D$14:$D$19,MATCH('1'!AE43,CB!$D$14:$D$19,1))),IF(AND('1'!AF43=CB!$A$20, '1'!AG43=CB!$B$20),INDEX(CB!$K$20:$K$25,MATCH('1'!AE43, CB!$D$20:$D$25,1))+('1'!AE43- INDEX(CB!$D$20:$D$25,MATCH('1'!AE43,CB!$D$20:$D$25,1)))*( INDEX(CB!$K$20:$K$25,MATCH('1'!AE43, CB!$D$20:$D$25,1)+1)- INDEX(CB!$K$20:$K$25,MATCH('1'!AE43, CB!$D$20:$D$25,1)))/( INDEX(CB!$D$20:$D$25,MATCH('1'!AE43, CB!$D$20:$D$25,1)+1)- INDEX(CB!$D$20:$D$25,MATCH('1'!AE43,CB!$D$20:$D$25,1))),IF(AND('1'!AF43=CB!$A$26, '1'!AG43=CB!$B$26),INDEX(CB!$K$26:$K$31,MATCH('1'!AE43, CB!$D$26:$D$31,1))+('1'!AE43- INDEX(CB!$D$26:$D$31,MATCH('1'!AE43,CB!$D$26:$D$31,1)))*( INDEX(CB!$K$26:$K$31,MATCH('1'!AE43, CB!$D$26:$D$31,1)+1)- INDEX(CB!$K$26:$K$31,MATCH('1'!AE43, CB!$D$26:$D$31,1)))/( INDEX(CB!$D$26:$D$31,MATCH('1'!AE43, CB!$D$26:$D$31,1)+1)- INDEX(CB!$D$26:$D$31,MATCH('1'!AE43,CB!$D$26:$D$31,1))),IF(AND('1'!AF43=CB!$A$32, '1'!AG43=CB!$B$32),INDEX(CB!$K$32:$K$37,MATCH('1'!AE43, CB!$D$32:$D$37,1))+('1'!AE43- INDEX(CB!$D$32:$D$37,MATCH('1'!AE43,CB!$D$32:$D$37,1)))*( INDEX(CB!$K$32:$K$37,MATCH('1'!AE43, CB!$D$32:$D$37,1)+1)- INDEX(CB!$K$32:$K$37,MATCH('1'!AE43, CB!$D$32:$D$37,1)))/( INDEX(CB!$D$32:$D$37,MATCH('1'!AE43, CB!$D$32:$D$37,1)+1)- INDEX(CB!$D$32:$D$37,MATCH('1'!AE43,CB!$D$32:$D$37,1))),IF(AND('1'!AF43=CB!$A$38, '1'!AG43=CB!$B$38),INDEX(CB!$K$38:$K$43,MATCH('1'!AE43, CB!$D$38:$D$43,1))+('1'!AE43- INDEX(CB!$D$38:$D$43,MATCH('1'!AE43,CB!$D$38:$D$43,1)))*( INDEX(CB!$K$38:$K$43,MATCH('1'!AE43, CB!$D$38:$D$43,1)+1)- INDEX(CB!$K$38:$K$43,MATCH('1'!AE43, CB!$D$38:$D$43,1)))/( INDEX(CB!$D$38:$D$43,MATCH('1'!AE43, CB!$D$38:$D$43,1)+1)- INDEX(CB!$D$38:$D$43,MATCH('1'!AE43,CB!$D$38:$D$43,1))),IF(AND('1'!AF43=CB!$A$44, '1'!AG43=CB!$B$44),INDEX(CB!$K$44:$K$49,MATCH('1'!AE43, CB!$D$44:$D$49,1))+('1'!AE43- INDEX(CB!$D$44:$D$49,MATCH('1'!AE43,CB!$D$44:$D$49,1)))*( INDEX(CB!$K$44:$K$49,MATCH('1'!AE43, CB!$D$44:$D$49,1)+1)- INDEX(CB!$K$44:$K$49,MATCH('1'!AE43, CB!$D$44:$D$49,1)))/( INDEX(CB!$D$44:$D$49,MATCH('1'!AE43, CB!$D$44:$D$49,1)+1)- INDEX(CB!$D$44:$D$49,MATCH('1'!AE43,CB!$D$44:$D$49,1))),IF(AND('1'!AF43=CB!$A$50, '1'!AG43=CB!$B$50),INDEX(CB!$K$50:$K$55,MATCH('1'!AE43, CB!$D$50:$D$55,1))+('1'!AE43- INDEX(CB!$D$50:$D$55,MATCH('1'!AE43,CB!$D$50:$D$55,1)))*( INDEX(CB!$K$50:$K$55,MATCH('1'!AE43, CB!$D$50:$D$55,1)+1)- INDEX(CB!$K$50:$K$55,MATCH('1'!AE43, CB!$D$50:$D$55,1)))/( INDEX(CB!$D$50:$D$55,MATCH('1'!AE43, CB!$D$50:$D$55,1)+1)- INDEX(CB!$D$50:$D$55,MATCH('1'!AE43,CB!$D$50:$D$55,1))),IF(AND('1'!AF43=CB!$A$56, '1'!AG43=CB!$B$56),INDEX(CB!$K$56:$K$61,MATCH('1'!AE43, CB!$D$56:$D$61,1))+('1'!AE43- INDEX(CB!$D$56:$D$61,MATCH('1'!AE43,CB!$D$56:$D$61,1)))*( INDEX(CB!$K$56:$K$61,MATCH('1'!AE43, CB!$D$56:$D$61,1)+1)- INDEX(CB!$K$56:$K$61,MATCH('1'!AE43, CB!$D$56:$D$61,1)))/( INDEX(CB!$D$56:$D$61,MATCH('1'!AE43, CB!$D$56:$D$61,1)+1)- INDEX(CB!$D$56:$D$61,MATCH('1'!AE43,CB!$D$56:$D$61,1))),IF(AND('1'!AF43=CB!$A$62, '1'!AG43=CB!$B$62),INDEX(CB!$K$62:$K$67,MATCH('1'!AE43, CB!$D$62:$D$67,1))+('1'!AE43- INDEX(CB!$D$62:$D$67,MATCH('1'!AE43,CB!$D$62:$D$67,1)))*( INDEX(CB!$K$62:$K$67,MATCH('1'!AE43, CB!$D$62:$D$67,1)+1)- INDEX(CB!$K$62:$K$67,MATCH('1'!AE43, CB!$D$62:$D$67,1)))/( INDEX(CB!$D$62:$D$67,MATCH('1'!AE43, CB!$D$62:$D$67,1)+1)- INDEX(CB!$D$62:$D$67,MATCH('1'!AE43,CB!$D$62:$D$67,1))),IF(AND('1'!AF43=CB!$A$68, '1'!AG43=CB!$B$68),INDEX(CB!$K$68:$K$73,MATCH('1'!AE43, CB!$D$68:$D$73,1))+('1'!AE43- INDEX(CB!$D$68:$D$73,MATCH('1'!AE43,CB!$D$68:$D$73,1)))*( INDEX(CB!$K$68:$K$73,MATCH('1'!AE43, CB!$D$68:$D$73,1)+1)- INDEX(CB!$K$68:$K$73,MATCH('1'!AE43, CB!$D$68:$D$73,1)))/(INDEX(CB!$D$68:$D$73,MATCH('1'!AE43, CB!$D$68:$D$73,1)+1)- INDEX(CB!$D$68:$D$73,MATCH('1'!AE43,CB!$D$68:$D$73,1))),IF(AND('1'!AF43=CB!$A$74, '1'!AG43=CB!$B$74),INDEX(CB!$K$74:$K$79,MATCH('1'!AE43, CB!$D$74:$D$79,1))+('1'!AE43- INDEX(CB!$D$74:$D$79,MATCH('1'!AE43,CB!$D$74:$D$79,1)))*( INDEX(CB!$K$74:$K$79,MATCH('1'!AE43, CB!$D$74:$D$79,1)+1)- INDEX(CB!$K$74:$K$79,MATCH('1'!AE43, CB!$D$74:$D$79,1)))/(INDEX(CB!$D$74:$D$79,MATCH('1'!AE43, CB!$D$74:$D$79,1)+1)- INDEX(CB!$D$74:$D$79,MATCH('1'!AE43,CB!$D$74:$D$79,1))),IF(AND('1'!AF43=CB!$A$80, '1'!AG43=CB!$B$80),INDEX(CB!$K$80:$K$85,MATCH('1'!AE43, CB!$D$80:$D$85,1))+('1'!AE43- INDEX(CB!$D$80:$D$85,MATCH('1'!AE43,CB!$D$80:$D$85,1)))*( INDEX(CB!$K$80:$K$85,MATCH('1'!AE43, CB!$D$80:$D$85,1)+1)- INDEX(CB!$K$80:$K$85,MATCH('1'!AE43, CB!$D$80:$D$85,1)))/(INDEX(CB!$D$80:$D$85,MATCH('1'!AE43, CB!$D$80:$D$85,1)+1)- INDEX(CB!$D$80:$D$85,MATCH('1'!AE43,CB!$D$80:$D$85,1))),IF(AND('1'!AF43=CB!$A$86, '1'!AG43=CB!$B$86),INDEX(CB!$K$86:$K$91,MATCH('1'!AE43, CB!$D$86:$D$91,1))+('1'!AE43- INDEX(CB!$D$86:$D$91,MATCH('1'!AE43,CB!$D$86:$D$91,1)))*( INDEX(CB!$K$86:$K$91,MATCH('1'!AE43, CB!$D$86:$D$91,1)+1)- INDEX(CB!$K$86:$K$91,MATCH('1'!AE43, CB!$D$86:$D$91,1)))/(INDEX(CB!$D$86:$D$91,MATCH('1'!AE43, CB!$D$86:$D$91,1)+1)- INDEX(CB!$D$86:$D$91,MATCH('1'!AE43,CB!$D$86:$D$91,1))),IF(AND('1'!AF43=CB!$A$92, '1'!AG43=CB!$B$92),INDEX(CB!$K$92:$K$97,MATCH('1'!AE43, CB!$D$92:$D$97,1))+('1'!AE43- INDEX(CB!$D$92:$D$97,MATCH('1'!AE43,CB!$D$92:$D$97,1)))*( INDEX(CB!$K$92:$K$97,MATCH('1'!AE43, CB!$D$92:$D$97,1)+1)- INDEX(CB!$K$92:$K$97,MATCH('1'!AE43, CB!$D$92:$D$97,1)))/(INDEX(CB!$D$92:$D$97,MATCH('1'!AE43, CB!$D$92:$D$97,1)+1)- INDEX(CB!$D$92:$D$97,MATCH('1'!AE43,CB!$D$92:$D$97,1))),IF(AND('1'!AF43=CB!$A$98, '1'!AG43=CB!$B$98),INDEX(CB!$K$98:$K$103,MATCH('1'!AE43, CB!$D$98:$D$103,1))+('1'!AE43- INDEX(CB!$D$98:$D$103,MATCH('1'!AE43,CB!$D$98:$D$103,1)))*( INDEX(CB!$K$98:$K$103,MATCH('1'!AE43, CB!$D$98:$D$103,1)+1)- INDEX(CB!$K$98:$K$103,MATCH('1'!AE43, CB!$D$98:$D$103,1)))/(INDEX(CB!$D$98:$D$103,MATCH('1'!AE43, CB!$D$98:$D$103,1)+1)- INDEX(CB!$D$98:$D$103,MATCH('1'!AE43,CB!$D$98:$D$103,1))),IF(AND('1'!AF43=CB!$A$104, '1'!AG43=CB!$B$104),INDEX(CB!$K$104:$K$109,MATCH('1'!AE43, CB!$D$104:$D$109,1))+('1'!AE43- INDEX(CB!$D$104:$D$109,MATCH('1'!AE43,CB!$D$104:$D$109,1)))*( INDEX(CB!$K$104:$K$109,MATCH('1'!AE43, CB!$D$104:$D$109,1)+1)- INDEX(CB!$K$104:$K$109,MATCH('1'!AE43, CB!$D$104:$D$109,1)))/(INDEX(CB!$D$104:$D$109,MATCH('1'!AE43, CB!$D$104:$D$109,1)+1)- INDEX(CB!$D$104:$D$109,MATCH('1'!AE43,CB!$D$104:$D$109,1))),0))))))))))))))))))</f>
        <v>0</v>
      </c>
      <c r="AJ43" s="33">
        <f>IF(AND('1'!AF43=CB!$A$2, '1'!AG43=CB!$B$2),INDEX(CB!$I$2:$I$7,MATCH('1'!AE43, CB!$D$2:$D$7,1))+('1'!AE43- INDEX(CB!$D$2:$D$7,MATCH('1'!AE43,CB!$D$2:$D$7,1)))*( INDEX(CB!$I$2:$I$7,MATCH('1'!AE43, CB!$D$2:$D$7,1)+1)- INDEX(CB!$I$2:$I$7,MATCH('1'!AE43, CB!$D$2:$D$7,1)))/( INDEX(CB!$D$2:$D$7,MATCH('1'!AE43, CB!$D$2:$D$7,1)+1)- INDEX(CB!$D$2:$D$7,MATCH('1'!AE43,CB!$D$2:$D$7,1))),IF(AND('1'!AF43=CB!$A$8, '1'!AG43=CB!$B$8),INDEX(CB!$I$8:$I$13,MATCH('1'!AE43, CB!$D$8:$D$13,1))+('1'!AE43- INDEX(CB!$D$8:$D$13,MATCH('1'!AE43,CB!$D$8:$D$13,1)))*( INDEX(CB!$I$8:$I$13,MATCH('1'!AE43, CB!$D$8:$D$13,1)+1)- INDEX(CB!$I$8:$I$13,MATCH('1'!AE43, CB!$D$8:$D$13,1)))/( INDEX(CB!$D$8:$D$13,MATCH('1'!AE43, CB!$D$8:$D$13,1)+1)- INDEX(CB!$D$8:$D$13,MATCH('1'!AE43,CB!$D$8:$D$13,1))),IF(AND('1'!AF43=CB!$A$14, '1'!AG43=CB!$B$14),INDEX(CB!$I$14:$I$19,MATCH('1'!AE43, CB!$D$14:$D$19,1))+('1'!AE43- INDEX(CB!$D$14:$D$19,MATCH('1'!AE43,CB!$D$14:$D$19,1)))*( INDEX(CB!$I$14:$I$19,MATCH('1'!AE43, CB!$D$14:$D$19,1)+1)- INDEX(CB!$I$14:$I$19,MATCH('1'!AE43, CB!$D$14:$D$19,1)))/( INDEX(CB!$D$14:$D$19,MATCH('1'!AE43, CB!$D$14:$D$19,1)+1)- INDEX(CB!$D$14:$D$19,MATCH('1'!AE43,CB!$D$14:$D$19,1))),IF(AND('1'!AF43=CB!$A$20, '1'!AG43=CB!$B$20),INDEX(CB!$I$20:$I$25,MATCH('1'!AE43, CB!$D$20:$D$25,1))+('1'!AE43- INDEX(CB!$D$20:$D$25,MATCH('1'!AE43,CB!$D$20:$D$25,1)))*( INDEX(CB!$I$20:$I$25,MATCH('1'!AE43, CB!$D$20:$D$25,1)+1)- INDEX(CB!$I$20:$I$25,MATCH('1'!AE43, CB!$D$20:$D$25,1)))/( INDEX(CB!$D$20:$D$25,MATCH('1'!AE43, CB!$D$20:$D$25,1)+1)- INDEX(CB!$D$20:$D$25,MATCH('1'!AE43,CB!$D$20:$D$25,1))),IF(AND('1'!AF43=CB!$A$26, '1'!AG43=CB!$B$26),INDEX(CB!$I$26:$I$31,MATCH('1'!AE43, CB!$D$26:$D$31,1))+('1'!AE43- INDEX(CB!$D$26:$D$31,MATCH('1'!AE43,CB!$D$26:$D$31,1)))*( INDEX(CB!$I$26:$I$31,MATCH('1'!AE43, CB!$D$26:$D$31,1)+1)- INDEX(CB!$I$26:$I$31,MATCH('1'!AE43, CB!$D$26:$D$31,1)))/( INDEX(CB!$D$26:$D$31,MATCH('1'!AE43, CB!$D$26:$D$31,1)+1)- INDEX(CB!$D$26:$D$31,MATCH('1'!AE43,CB!$D$26:$D$31,1))),IF(AND('1'!AF43=CB!$A$32, '1'!AG43=CB!$B$32),INDEX(CB!$I$32:$I$37,MATCH('1'!AE43, CB!$D$32:$D$37,1))+('1'!AE43- INDEX(CB!$D$32:$D$37,MATCH('1'!AE43,CB!$D$32:$D$37,1)))*( INDEX(CB!$I$32:$I$37,MATCH('1'!AE43, CB!$D$32:$D$37,1)+1)- INDEX(CB!$I$32:$I$37,MATCH('1'!AE43, CB!$D$32:$D$37,1)))/( INDEX(CB!$D$32:$D$37,MATCH('1'!AE43, CB!$D$32:$D$37,1)+1)- INDEX(CB!$D$32:$D$37,MATCH('1'!AE43,CB!$D$32:$D$37,1))),IF(AND('1'!AF43=CB!$A$38, '1'!AG43=CB!$B$38),INDEX(CB!$I$38:$I$43,MATCH('1'!AE43, CB!$D$38:$D$43,1))+('1'!AE43- INDEX(CB!$D$38:$D$43,MATCH('1'!AE43,CB!$D$38:$D$43,1)))*( INDEX(CB!$I$38:$I$43,MATCH('1'!AE43, CB!$D$38:$D$43,1)+1)- INDEX(CB!$I$38:$I$43,MATCH('1'!AE43, CB!$D$38:$D$43,1)))/( INDEX(CB!$D$38:$D$43,MATCH('1'!AE43, CB!$D$38:$D$43,1)+1)- INDEX(CB!$D$38:$D$43,MATCH('1'!AE43,CB!$D$38:$D$43,1))),IF(AND('1'!AF43=CB!$A$44, '1'!AG43=CB!$B$44),INDEX(CB!$I$44:$I$49,MATCH('1'!AE43, CB!$D$44:$D$49,1))+('1'!AE43- INDEX(CB!$D$44:$D$49,MATCH('1'!AE43,CB!$D$44:$D$49,1)))*( INDEX(CB!$I$44:$I$49,MATCH('1'!AE43, CB!$D$44:$D$49,1)+1)- INDEX(CB!$I$44:$I$49,MATCH('1'!AE43, CB!$D$44:$D$49,1)))/( INDEX(CB!$D$44:$D$49,MATCH('1'!AE43, CB!$D$44:$D$49,1)+1)- INDEX(CB!$D$44:$D$49,MATCH('1'!AE43,CB!$D$44:$D$49,1))),IF(AND('1'!AF43=CB!$A$50, '1'!AG43=CB!$B$50),INDEX(CB!$I$50:$I$55,MATCH('1'!AE43, CB!$D$50:$D$55,1))+('1'!AE43- INDEX(CB!$D$50:$D$55,MATCH('1'!AE43,CB!$D$50:$D$55,1)))*( INDEX(CB!$I$50:$I$55,MATCH('1'!AE43, CB!$D$50:$D$55,1)+1)- INDEX(CB!$I$50:$I$55,MATCH('1'!AE43, CB!$D$50:$D$55,1)))/( INDEX(CB!$D$50:$D$55,MATCH('1'!AE43, CB!$D$50:$D$55,1)+1)- INDEX(CB!$D$50:$D$55,MATCH('1'!AE43,CB!$D$50:$D$55,1))),IF(AND('1'!AF43=CB!$A$56, '1'!AG43=CB!$B$56),INDEX(CB!$I$56:$I$61,MATCH('1'!AE43, CB!$D$56:$D$61,1))+('1'!AE43- INDEX(CB!$D$56:$D$61,MATCH('1'!AE43,CB!$D$56:$D$61,1)))*( INDEX(CB!$I$56:$I$61,MATCH('1'!AE43, CB!$D$56:$D$61,1)+1)- INDEX(CB!$I$56:$I$61,MATCH('1'!AE43, CB!$D$56:$D$61,1)))/( INDEX(CB!$D$56:$D$61,MATCH('1'!AE43, CB!$D$56:$D$61,1)+1)- INDEX(CB!$D$56:$D$61,MATCH('1'!AE43,CB!$D$56:$D$61,1))),IF(AND('1'!AF43=CB!$A$62, '1'!AG43=CB!$B$62),INDEX(CB!$I$62:$I$67,MATCH('1'!AE43, CB!$D$62:$D$67,1))+('1'!AE43- INDEX(CB!$D$62:$D$67,MATCH('1'!AE43,CB!$D$62:$D$67,1)))*( INDEX(CB!$I$62:$I$67,MATCH('1'!AE43, CB!$D$62:$D$67,1)+1)- INDEX(CB!$I$62:$I$67,MATCH('1'!AE43, CB!$D$62:$D$67,1)))/( INDEX(CB!$D$62:$D$67,MATCH('1'!AE43, CB!$D$62:$D$67,1)+1)- INDEX(CB!$D$62:$D$67,MATCH('1'!AE43,CB!$D$62:$D$67,1))),IF(AND('1'!AF43=CB!$A$68, '1'!AG43=CB!$B$68),INDEX(CB!$I$68:$I$73,MATCH('1'!AE43, CB!$D$68:$D$73,1))+('1'!AE43- INDEX(CB!$D$68:$D$73,MATCH('1'!AE43,CB!$D$68:$D$73,1)))*( INDEX(CB!$I$68:$I$73,MATCH('1'!AE43, CB!$D$68:$D$73,1)+1)- INDEX(CB!$I$68:$I$73,MATCH('1'!AE43, CB!$D$68:$D$73,1)))/(INDEX(CB!$D$68:$D$73,MATCH('1'!AE43, CB!$D$68:$D$73,1)+1)- INDEX(CB!$D$68:$D$73,MATCH('1'!AE43,CB!$D$68:$D$73,1))),IF(AND('1'!AF43=CB!$A$74, '1'!AG43=CB!$B$74),INDEX(CB!$I$74:$I$79,MATCH('1'!AE43, CB!$D$74:$D$79,1))+('1'!AE43- INDEX(CB!$D$74:$D$79,MATCH('1'!AE43,CB!$D$74:$D$79,1)))*( INDEX(CB!$I$74:$I$79,MATCH('1'!AE43, CB!$D$74:$D$79,1)+1)- INDEX(CB!$I$74:$I$79,MATCH('1'!AE43, CB!$D$74:$D$79,1)))/(INDEX(CB!$D$74:$D$79,MATCH('1'!AE43, CB!$D$74:$D$79,1)+1)- INDEX(CB!$D$74:$D$79,MATCH('1'!AE43,CB!$D$74:$D$79,1))),IF(AND('1'!AF43=CB!$A$80, '1'!AG43=CB!$B$80),INDEX(CB!$I$80:$I$85,MATCH('1'!AE43, CB!$D$80:$D$85,1))+('1'!AE43- INDEX(CB!$D$80:$D$85,MATCH('1'!AE43,CB!$D$80:$D$85,1)))*( INDEX(CB!$I$80:$I$85,MATCH('1'!AE43, CB!$D$80:$D$85,1)+1)- INDEX(CB!$I$80:$I$85,MATCH('1'!AE43, CB!$D$80:$D$85,1)))/(INDEX(CB!$D$80:$D$85,MATCH('1'!AE43, CB!$D$80:$D$85,1)+1)- INDEX(CB!$D$80:$D$85,MATCH('1'!AE43,CB!$D$80:$D$85,1))),IF(AND('1'!AF43=CB!$A$86, '1'!AG43=CB!$B$86),INDEX(CB!$I$86:$I$91,MATCH('1'!AE43, CB!$D$86:$D$91,1))+('1'!AE43- INDEX(CB!$D$86:$D$91,MATCH('1'!AE43,CB!$D$86:$D$91,1)))*( INDEX(CB!$I$86:$I$91,MATCH('1'!AE43, CB!$D$86:$D$91,1)+1)- INDEX(CB!$I$86:$I$91,MATCH('1'!AE43, CB!$D$86:$D$91,1)))/(INDEX(CB!$D$86:$D$91,MATCH('1'!AE43, CB!$D$86:$D$91,1)+1)- INDEX(CB!$D$86:$D$91,MATCH('1'!AE43,CB!$D$86:$D$91,1))),IF(AND('1'!AF43=CB!$A$92, '1'!AG43=CB!$B$92),INDEX(CB!$I$92:$I$97,MATCH('1'!AE43, CB!$D$92:$D$97,1))+('1'!AE43- INDEX(CB!$D$92:$D$97,MATCH('1'!AE43,CB!$D$92:$D$97,1)))*( INDEX(CB!$I$92:$I$97,MATCH('1'!AE43, CB!$D$92:$D$97,1)+1)- INDEX(CB!$I$92:$I$97,MATCH('1'!AE43, CB!$D$92:$D$97,1)))/(INDEX(CB!$D$92:$D$97,MATCH('1'!AE43, CB!$D$92:$D$97,1)+1)- INDEX(CB!$D$92:$D$97,MATCH('1'!AE43,CB!$D$92:$D$97,1))),IF(AND('1'!AF43=CB!$A$98, '1'!AG43=CB!$B$98),INDEX(CB!$I$98:$I$103,MATCH('1'!AE43, CB!$D$98:$D$103,1))+('1'!AE43- INDEX(CB!$D$98:$D$103,MATCH('1'!AE43,CB!$D$98:$D$103,1)))*( INDEX(CB!$I$98:$I$103,MATCH('1'!AE43, CB!$D$98:$D$103,1)+1)- INDEX(CB!$I$98:$I$103,MATCH('1'!AE43, CB!$D$98:$D$103,1)))/(INDEX(CB!$D$98:$D$103,MATCH('1'!AE43, CB!$D$98:$D$103,1)+1)- INDEX(CB!$D$98:$D$103,MATCH('1'!AE43,CB!$D$98:$D$103,1))),IF(AND('1'!AF43=CB!$A$104, '1'!AG43=CB!$B$104),INDEX(CB!$I$104:$I$109,MATCH('1'!AE43, CB!$D$104:$D$109,1))+('1'!AE43- INDEX(CB!$D$104:$D$109,MATCH('1'!AE43,CB!$D$104:$D$109,1)))*( INDEX(CB!$I$104:$I$109,MATCH('1'!AE43, CB!$D$104:$D$109,1)+1)- INDEX(CB!$I$104:$I$109,MATCH('1'!AE43, CB!$D$104:$D$109,1)))/(INDEX(CB!$D$104:$D$109,MATCH('1'!AE43, CB!$D$104:$D$109,1)+1)- INDEX(CB!$D$104:$D$109,MATCH('1'!AE43,CB!$D$104:$D$109,1))),0))))))))))))))))))</f>
        <v>0</v>
      </c>
      <c r="AK43" s="33">
        <f>IF(AND('1'!AF43=CB!$A$2, '1'!AG43=CB!$B$2),INDEX(CB!$C$2:$C$7,MATCH('1'!AE43, CB!$D$2:$D$7,1))+('1'!AE43- INDEX(CB!$D$2:$D$7,MATCH('1'!AE43,CB!$D$2:$D$7,1)))*( INDEX(CB!$C$2:$C$7,MATCH('1'!AE43, CB!$D$2:$D$7,1)+1)- INDEX(CB!$C$2:$C$7,MATCH('1'!AE43, CB!$D$2:$D$7,1)))/( INDEX(CB!$D$2:$D$7,MATCH('1'!AE43, CB!$D$2:$D$7,1)+1)- INDEX(CB!$D$2:$D$7,MATCH('1'!AE43,CB!$D$2:$D$7,1))),IF(AND('1'!AF43=CB!$A$8, '1'!AG43=CB!$B$8),INDEX(CB!$C$8:$C$13,MATCH('1'!AE43, CB!$D$8:$D$13,1))+('1'!AE43- INDEX(CB!$D$8:$D$13,MATCH('1'!AE43,CB!$D$8:$D$13,1)))*( INDEX(CB!$C$8:$C$13,MATCH('1'!AE43, CB!$D$8:$D$13,1)+1)- INDEX(CB!$C$8:$C$13,MATCH('1'!AE43, CB!$D$8:$D$13,1)))/( INDEX(CB!$D$8:$D$13,MATCH('1'!AE43, CB!$D$8:$D$13,1)+1)- INDEX(CB!$D$8:$D$13,MATCH('1'!AE43,CB!$D$8:$D$13,1))),IF(AND('1'!AF43=CB!$A$14, '1'!AG43=CB!$B$14),INDEX(CB!$C$14:$C$19,MATCH('1'!AE43, CB!$D$14:$D$19,1))+('1'!AE43- INDEX(CB!$D$14:$D$19,MATCH('1'!AE43,CB!$D$14:$D$19,1)))*( INDEX(CB!$C$14:$C$19,MATCH('1'!AE43, CB!$D$14:$D$19,1)+1)- INDEX(CB!$C$14:$C$19,MATCH('1'!AE43, CB!$D$14:$D$19,1)))/( INDEX(CB!$D$14:$D$19,MATCH('1'!AE43, CB!$D$14:$D$19,1)+1)- INDEX(CB!$D$14:$D$19,MATCH('1'!AE43,CB!$D$14:$D$19,1))),IF(AND('1'!AF43=CB!$A$20, '1'!AG43=CB!$B$20),INDEX(CB!$C$20:$C$25,MATCH('1'!AE43, CB!$D$20:$D$25,1))+('1'!AE43- INDEX(CB!$D$20:$D$25,MATCH('1'!AE43,CB!$D$20:$D$25,1)))*( INDEX(CB!$C$20:$C$25,MATCH('1'!AE43, CB!$D$20:$D$25,1)+1)- INDEX(CB!$C$20:$C$25,MATCH('1'!AE43, CB!$D$20:$D$25,1)))/( INDEX(CB!$D$20:$D$25,MATCH('1'!AE43, CB!$D$20:$D$25,1)+1)- INDEX(CB!$D$20:$D$25,MATCH('1'!AE43,CB!$D$20:$D$25,1))),IF(AND('1'!AF43=CB!$A$26, '1'!AG43=CB!$B$26),INDEX(CB!$C$26:$C$31,MATCH('1'!AE43, CB!$D$26:$D$31,1))+('1'!AE43- INDEX(CB!$D$26:$D$31,MATCH('1'!AE43,CB!$D$26:$D$31,1)))*( INDEX(CB!$C$26:$C$31,MATCH('1'!AE43, CB!$D$26:$D$31,1)+1)- INDEX(CB!$C$26:$C$31,MATCH('1'!AE43, CB!$D$26:$D$31,1)))/( INDEX(CB!$D$26:$D$31,MATCH('1'!AE43, CB!$D$26:$D$31,1)+1)- INDEX(CB!$D$26:$D$31,MATCH('1'!AE43,CB!$D$26:$D$31,1))),IF(AND('1'!AF43=CB!$A$32, '1'!AG43=CB!$B$32),INDEX(CB!$C$32:$C$37,MATCH('1'!AE43, CB!$D$32:$D$37,1))+('1'!AE43- INDEX(CB!$D$32:$D$37,MATCH('1'!AE43,CB!$D$32:$D$37,1)))*( INDEX(CB!$C$32:$C$37,MATCH('1'!AE43, CB!$D$32:$D$37,1)+1)- INDEX(CB!$C$32:$C$37,MATCH('1'!AE43, CB!$D$32:$D$37,1)))/( INDEX(CB!$D$32:$D$37,MATCH('1'!AE43, CB!$D$32:$D$37,1)+1)- INDEX(CB!$D$32:$D$37,MATCH('1'!AE43,CB!$D$32:$D$37,1))),IF(AND('1'!AF43=CB!$A$38, '1'!AG43=CB!$B$38),INDEX(CB!$C$38:$C$43,MATCH('1'!AE43, CB!$D$38:$D$43,1))+('1'!AE43- INDEX(CB!$D$38:$D$43,MATCH('1'!AE43,CB!$D$38:$D$43,1)))*( INDEX(CB!$C$38:$C$43,MATCH('1'!AE43, CB!$D$38:$D$43,1)+1)- INDEX(CB!$C$38:$C$43,MATCH('1'!AE43, CB!$D$38:$D$43,1)))/( INDEX(CB!$D$38:$D$43,MATCH('1'!AE43, CB!$D$38:$D$43,1)+1)- INDEX(CB!$D$38:$D$43,MATCH('1'!AE43,CB!$D$38:$D$43,1))),IF(AND('1'!AF43=CB!$A$44, '1'!AG43=CB!$B$44),INDEX(CB!$C$44:$C$49,MATCH('1'!AE43, CB!$D$44:$D$49,1))+('1'!AE43- INDEX(CB!$D$44:$D$49,MATCH('1'!AE43,CB!$D$44:$D$49,1)))*( INDEX(CB!$C$44:$C$49,MATCH('1'!AE43, CB!$D$44:$D$49,1)+1)- INDEX(CB!$C$44:$C$49,MATCH('1'!AE43, CB!$D$44:$D$49,1)))/( INDEX(CB!$D$44:$D$49,MATCH('1'!AE43, CB!$D$44:$D$49,1)+1)- INDEX(CB!$D$44:$D$49,MATCH('1'!AE43,CB!$D$44:$D$49,1))),IF(AND('1'!AF43=CB!$A$50, '1'!AG43=CB!$B$50),INDEX(CB!$C$50:$C$55,MATCH('1'!AE43, CB!$D$50:$D$55,1))+('1'!AE43- INDEX(CB!$D$50:$D$55,MATCH('1'!AE43,CB!$D$50:$D$55,1)))*( INDEX(CB!$C$50:$C$55,MATCH('1'!AE43, CB!$D$50:$D$55,1)+1)- INDEX(CB!$C$50:$C$55,MATCH('1'!AE43, CB!$D$50:$D$55,1)))/( INDEX(CB!$D$50:$D$55,MATCH('1'!AE43, CB!$D$50:$D$55,1)+1)- INDEX(CB!$D$50:$D$55,MATCH('1'!AE43,CB!$D$50:$D$55,1))),IF(AND('1'!AF43=CB!$A$56, '1'!AG43=CB!$B$56),INDEX(CB!$C$56:$C$61,MATCH('1'!AE43, CB!$D$56:$D$61,1))+('1'!AE43- INDEX(CB!$D$56:$D$61,MATCH('1'!AE43,CB!$D$56:$D$61,1)))*( INDEX(CB!$C$56:$C$61,MATCH('1'!AE43, CB!$D$56:$D$61,1)+1)- INDEX(CB!$C$56:$C$61,MATCH('1'!AE43, CB!$D$56:$D$61,1)))/( INDEX(CB!$D$56:$D$61,MATCH('1'!AE43, CB!$D$56:$D$61,1)+1)- INDEX(CB!$D$56:$D$61,MATCH('1'!AE43,CB!$D$56:$D$61,1))),IF(AND('1'!AF43=CB!$A$62, '1'!AG43=CB!$B$62),INDEX(CB!$C$62:$C$67,MATCH('1'!AE43, CB!$D$62:$D$67,1))+('1'!AE43- INDEX(CB!$D$62:$D$67,MATCH('1'!AE43,CB!$D$62:$D$67,1)))*( INDEX(CB!$C$62:$C$67,MATCH('1'!AE43, CB!$D$62:$D$67,1)+1)- INDEX(CB!$C$62:$C$67,MATCH('1'!AE43, CB!$D$62:$D$67,1)))/( INDEX(CB!$D$62:$D$67,MATCH('1'!AE43, CB!$D$62:$D$67,1)+1)- INDEX(CB!$D$62:$D$67,MATCH('1'!AE43,CB!$D$62:$D$67,1))),IF(AND('1'!AF43=CB!$A$68, '1'!AG43=CB!$B$68),INDEX(CB!$C$68:$C$73,MATCH('1'!AE43, CB!$D$68:$D$73,1))+('1'!AE43- INDEX(CB!$D$68:$D$73,MATCH('1'!AE43,CB!$D$68:$D$73,1)))*( INDEX(CB!$C$68:$C$73,MATCH('1'!AE43, CB!$D$68:$D$73,1)+1)- INDEX(CB!$C$68:$C$73,MATCH('1'!AE43, CB!$D$68:$D$73,1)))/(INDEX(CB!$D$68:$D$73,MATCH('1'!AE43, CB!$D$68:$D$73,1)+1)- INDEX(CB!$D$68:$D$73,MATCH('1'!AE43,CB!$D$68:$D$73,1))),IF(AND('1'!AF43=CB!$A$74, '1'!AG43=CB!$B$74),INDEX(CB!$C$74:$C$79,MATCH('1'!AE43, CB!$D$74:$D$79,1))+('1'!AE43- INDEX(CB!$D$74:$D$79,MATCH('1'!AE43,CB!$D$74:$D$79,1)))*( INDEX(CB!$C$74:$C$79,MATCH('1'!AE43, CB!$D$74:$D$79,1)+1)- INDEX(CB!$C$74:$C$79,MATCH('1'!AE43, CB!$D$74:$D$79,1)))/(INDEX(CB!$D$74:$D$79,MATCH('1'!AE43, CB!$D$74:$D$79,1)+1)- INDEX(CB!$D$74:$D$79,MATCH('1'!AE43,CB!$D$74:$D$79,1))),IF(AND('1'!AF43=CB!$A$80, '1'!AG43=CB!$B$80),INDEX(CB!$C$80:$C$85,MATCH('1'!AE43, CB!$D$80:$D$85,1))+('1'!AE43- INDEX(CB!$D$80:$D$85,MATCH('1'!AE43,CB!$D$80:$D$85,1)))*( INDEX(CB!$C$80:$C$85,MATCH('1'!AE43, CB!$D$80:$D$85,1)+1)- INDEX(CB!$C$80:$C$85,MATCH('1'!AE43, CB!$D$80:$D$85,1)))/(INDEX(CB!$D$80:$D$85,MATCH('1'!AE43, CB!$D$80:$D$85,1)+1)- INDEX(CB!$D$80:$D$85,MATCH('1'!AE43,CB!$D$80:$D$85,1))),IF(AND('1'!AF43=CB!$A$86, '1'!AG43=CB!$B$86),INDEX(CB!$C$86:$C$91,MATCH('1'!AE43, CB!$D$86:$D$91,1))+('1'!AE43- INDEX(CB!$D$86:$D$91,MATCH('1'!AE43,CB!$D$86:$D$91,1)))*( INDEX(CB!$C$86:$C$91,MATCH('1'!AE43, CB!$D$86:$D$91,1)+1)- INDEX(CB!$C$86:$C$91,MATCH('1'!AE43, CB!$D$86:$D$91,1)))/(INDEX(CB!$D$86:$D$91,MATCH('1'!AE43, CB!$D$86:$D$91,1)+1)- INDEX(CB!$D$86:$D$91,MATCH('1'!AE43,CB!$D$86:$D$91,1))),IF(AND('1'!AF43=CB!$A$92, '1'!AG43=CB!$B$92),INDEX(CB!$C$92:$C$97,MATCH('1'!AE43, CB!$D$92:$D$97,1))+('1'!AE43- INDEX(CB!$D$92:$D$97,MATCH('1'!AE43,CB!$D$92:$D$97,1)))*( INDEX(CB!$C$92:$C$97,MATCH('1'!AE43, CB!$D$92:$D$97,1)+1)- INDEX(CB!$C$92:$C$97,MATCH('1'!AE43, CB!$D$92:$D$97,1)))/(INDEX(CB!$D$92:$D$97,MATCH('1'!AE43, CB!$D$92:$D$97,1)+1)- INDEX(CB!$D$92:$D$97,MATCH('1'!AE43,CB!$D$92:$D$97,1))),IF(AND('1'!AF43=CB!$A$98, '1'!AG43=CB!$B$98),INDEX(CB!$C$98:$C$103,MATCH('1'!AE43, CB!$D$98:$D$103,1))+('1'!AE43- INDEX(CB!$D$98:$D$103,MATCH('1'!AE43,CB!$D$98:$D$103,1)))*( INDEX(CB!$C$98:$C$103,MATCH('1'!AE43, CB!$D$98:$D$103,1)+1)- INDEX(CB!$C$98:$C$103,MATCH('1'!AE43, CB!$D$98:$D$103,1)))/(INDEX(CB!$D$98:$D$103,MATCH('1'!AE43, CB!$D$98:$D$103,1)+1)- INDEX(CB!$D$98:$D$103,MATCH('1'!AE43,CB!$D$98:$D$103,1))),IF(AND('1'!AF43=CB!$A$104, '1'!AG43=CB!$B$104),INDEX(CB!$C$104:$C$109,MATCH('1'!AE43, CB!$D$104:$D$109,1))+('1'!AE43- INDEX(CB!$D$104:$D$109,MATCH('1'!AE43,CB!$D$104:$D$109,1)))*( INDEX(CB!$C$104:$C$109,MATCH('1'!AE43, CB!$D$104:$D$109,1)+1)- INDEX(CB!$C$104:$C$109,MATCH('1'!AE43, CB!$D$104:$D$109,1)))/(INDEX(CB!$D$104:$D$109,MATCH('1'!AE43, CB!$D$104:$D$109,1)+1)- INDEX(CB!$D$104:$D$109,MATCH('1'!AE43,CB!$D$104:$D$109,1))),0))))))))))))))))))</f>
        <v>0</v>
      </c>
      <c r="AL43" s="33">
        <f>IF(AND('1'!AF43=CB!$A$2, '1'!AG43=CB!$B$2),INDEX(CB!$M$2:$M$7,MATCH('1'!AE43, CB!$D$2:$D$7,1))+('1'!AE43- INDEX(CB!$D$2:$D$7,MATCH('1'!AE43,CB!$D$2:$D$7,1)))*( INDEX(CB!$M$2:$M$7,MATCH('1'!AE43, CB!$D$2:$D$7,1)+1)- INDEX(CB!$M$2:$M$7,MATCH('1'!AE43, CB!$D$2:$D$7,1)))/( INDEX(CB!$D$2:$D$7,MATCH('1'!AE43, CB!$D$2:$D$7,1)+1)- INDEX(CB!$D$2:$D$7,MATCH('1'!AE43,CB!$D$2:$D$7,1))),IF(AND('1'!AF43=CB!$A$8, '1'!AG43=CB!$B$8),INDEX(CB!$M$8:$M$13,MATCH('1'!AE43, CB!$D$8:$D$13,1))+('1'!AE43- INDEX(CB!$D$8:$D$13,MATCH('1'!AE43,CB!$D$8:$D$13,1)))*( INDEX(CB!$M$8:$M$13,MATCH('1'!AE43, CB!$D$8:$D$13,1)+1)- INDEX(CB!$M$8:$M$13,MATCH('1'!AE43, CB!$D$8:$D$13,1)))/( INDEX(CB!$D$8:$D$13,MATCH('1'!AE43, CB!$D$8:$D$13,1)+1)- INDEX(CB!$D$8:$D$13,MATCH('1'!AE43,CB!$D$8:$D$13,1))),IF(AND('1'!AF43=CB!$A$14, '1'!AG43=CB!$B$14),INDEX(CB!$M$14:$M$19,MATCH('1'!AE43, CB!$D$14:$D$19,1))+('1'!AE43- INDEX(CB!$D$14:$D$19,MATCH('1'!AE43,CB!$D$14:$D$19,1)))*( INDEX(CB!$M$14:$M$19,MATCH('1'!AE43, CB!$D$14:$D$19,1)+1)- INDEX(CB!$M$14:$M$19,MATCH('1'!AE43, CB!$D$14:$D$19,1)))/( INDEX(CB!$D$14:$D$19,MATCH('1'!AE43, CB!$D$14:$D$19,1)+1)- INDEX(CB!$D$14:$D$19,MATCH('1'!AE43,CB!$D$14:$D$19,1))),IF(AND('1'!AF43=CB!$A$20, '1'!AG43=CB!$B$20),INDEX(CB!$M$20:$M$25,MATCH('1'!AE43, CB!$D$20:$D$25,1))+('1'!AE43- INDEX(CB!$D$20:$D$25,MATCH('1'!AE43,CB!$D$20:$D$25,1)))*( INDEX(CB!$M$20:$M$25,MATCH('1'!AE43, CB!$D$20:$D$25,1)+1)- INDEX(CB!$M$20:$M$25,MATCH('1'!AE43, CB!$D$20:$D$25,1)))/( INDEX(CB!$D$20:$D$25,MATCH('1'!AE43, CB!$D$20:$D$25,1)+1)- INDEX(CB!$D$20:$D$25,MATCH('1'!AE43,CB!$D$20:$D$25,1))),IF(AND('1'!AF43=CB!$A$26, '1'!AG43=CB!$B$26),INDEX(CB!$M$26:$M$31,MATCH('1'!AE43, CB!$D$26:$D$31,1))+('1'!AE43- INDEX(CB!$D$26:$D$31,MATCH('1'!AE43,CB!$D$26:$D$31,1)))*( INDEX(CB!$M$26:$M$31,MATCH('1'!AE43, CB!$D$26:$D$31,1)+1)- INDEX(CB!$M$26:$M$31,MATCH('1'!AE43, CB!$D$26:$D$31,1)))/( INDEX(CB!$D$26:$D$31,MATCH('1'!AE43, CB!$D$26:$D$31,1)+1)- INDEX(CB!$D$26:$D$31,MATCH('1'!AE43,CB!$D$26:$D$31,1))),IF(AND('1'!AF43=CB!$A$32, '1'!AG43=CB!$B$32),INDEX(CB!$M$32:$M$37,MATCH('1'!AE43, CB!$D$32:$D$37,1))+('1'!AE43- INDEX(CB!$D$32:$D$37,MATCH('1'!AE43,CB!$D$32:$D$37,1)))*( INDEX(CB!$M$32:$M$37,MATCH('1'!AE43, CB!$D$32:$D$37,1)+1)- INDEX(CB!$M$32:$M$37,MATCH('1'!AE43, CB!$D$32:$D$37,1)))/( INDEX(CB!$D$32:$D$37,MATCH('1'!AE43, CB!$D$32:$D$37,1)+1)- INDEX(CB!$D$32:$D$37,MATCH('1'!AE43,CB!$D$32:$D$37,1))),IF(AND('1'!AF43=CB!$A$38, '1'!AG43=CB!$B$38),INDEX(CB!$M$38:$M$43,MATCH('1'!AE43, CB!$D$38:$D$43,1))+('1'!AE43- INDEX(CB!$D$38:$D$43,MATCH('1'!AE43,CB!$D$38:$D$43,1)))*( INDEX(CB!$M$38:$M$43,MATCH('1'!AE43, CB!$D$38:$D$43,1)+1)- INDEX(CB!$M$38:$M$43,MATCH('1'!AE43, CB!$D$38:$D$43,1)))/( INDEX(CB!$D$38:$D$43,MATCH('1'!AE43, CB!$D$38:$D$43,1)+1)- INDEX(CB!$D$38:$D$43,MATCH('1'!AE43,CB!$D$38:$D$43,1))),IF(AND('1'!AF43=CB!$A$44, '1'!AG43=CB!$B$44),INDEX(CB!$M$44:$M$49,MATCH('1'!AE43, CB!$D$44:$D$49,1))+('1'!AE43- INDEX(CB!$D$44:$D$49,MATCH('1'!AE43,CB!$D$44:$D$49,1)))*( INDEX(CB!$M$44:$M$49,MATCH('1'!AE43, CB!$D$44:$D$49,1)+1)- INDEX(CB!$M$44:$M$49,MATCH('1'!AE43, CB!$D$44:$D$49,1)))/( INDEX(CB!$D$44:$D$49,MATCH('1'!AE43, CB!$D$44:$D$49,1)+1)- INDEX(CB!$D$44:$D$49,MATCH('1'!AE43,CB!$D$44:$D$49,1))),IF(AND('1'!AF43=CB!$A$50, '1'!AG43=CB!$B$50),INDEX(CB!$M$50:$M$55,MATCH('1'!AE43, CB!$D$50:$D$55,1))+('1'!AE43- INDEX(CB!$D$50:$D$55,MATCH('1'!AE43,CB!$D$50:$D$55,1)))*( INDEX(CB!$M$50:$M$55,MATCH('1'!AE43, CB!$D$50:$D$55,1)+1)- INDEX(CB!$M$50:$M$55,MATCH('1'!AE43, CB!$D$50:$D$55,1)))/( INDEX(CB!$D$50:$D$55,MATCH('1'!AE43, CB!$D$50:$D$55,1)+1)- INDEX(CB!$D$50:$D$55,MATCH('1'!AE43,CB!$D$50:$D$55,1))),IF(AND('1'!AF43=CB!$A$56, '1'!AG43=CB!$B$56),INDEX(CB!$M$56:$M$61,MATCH('1'!AE43, CB!$D$56:$D$61,1))+('1'!AE43- INDEX(CB!$D$56:$D$61,MATCH('1'!AE43,CB!$D$56:$D$61,1)))*( INDEX(CB!$M$56:$M$61,MATCH('1'!AE43, CB!$D$56:$D$61,1)+1)- INDEX(CB!$M$56:$M$61,MATCH('1'!AE43, CB!$D$56:$D$61,1)))/( INDEX(CB!$D$56:$D$61,MATCH('1'!AE43, CB!$D$56:$D$61,1)+1)- INDEX(CB!$D$56:$D$61,MATCH('1'!AE43,CB!$D$56:$D$61,1))),IF(AND('1'!AF43=CB!$A$62, '1'!AG43=CB!$B$62),INDEX(CB!$M$62:$M$67,MATCH('1'!AE43, CB!$D$62:$D$67,1))+('1'!AE43- INDEX(CB!$D$62:$D$67,MATCH('1'!AE43,CB!$D$62:$D$67,1)))*( INDEX(CB!$M$62:$M$67,MATCH('1'!AE43, CB!$D$62:$D$67,1)+1)- INDEX(CB!$M$62:$M$67,MATCH('1'!AE43, CB!$D$62:$D$67,1)))/( INDEX(CB!$D$62:$D$67,MATCH('1'!AE43, CB!$D$62:$D$67,1)+1)- INDEX(CB!$D$62:$D$67,MATCH('1'!AE43,CB!$D$62:$D$67,1))),IF(AND('1'!AF43=CB!$A$68, '1'!AG43=CB!$B$68),INDEX(CB!$M$68:$M$73,MATCH('1'!AE43, CB!$D$68:$D$73,1))+('1'!AE43- INDEX(CB!$D$68:$D$73,MATCH('1'!AE43,CB!$D$68:$D$73,1)))*( INDEX(CB!$M$68:$M$73,MATCH('1'!AE43, CB!$D$68:$D$73,1)+1)- INDEX(CB!$M$68:$M$73,MATCH('1'!AE43, CB!$D$68:$D$73,1)))/(INDEX(CB!$D$68:$D$73,MATCH('1'!AE43, CB!$D$68:$D$73,1)+1)- INDEX(CB!$D$68:$D$73,MATCH('1'!AE43,CB!$D$68:$D$73,1))),IF(AND('1'!AF43=CB!$A$74, '1'!AG43=CB!$B$74),INDEX(CB!$M$74:$M$79,MATCH('1'!AE43, CB!$D$74:$D$79,1))+('1'!AE43- INDEX(CB!$D$74:$D$79,MATCH('1'!AE43,CB!$D$74:$D$79,1)))*( INDEX(CB!$M$74:$M$79,MATCH('1'!AE43, CB!$D$74:$D$79,1)+1)- INDEX(CB!$M$74:$M$79,MATCH('1'!AE43, CB!$D$74:$D$79,1)))/(INDEX(CB!$D$74:$D$79,MATCH('1'!AE43, CB!$D$74:$D$79,1)+1)- INDEX(CB!$D$74:$D$79,MATCH('1'!AE43,CB!$D$74:$D$79,1))),IF(AND('1'!AF43=CB!$A$80, '1'!AG43=CB!$B$80),INDEX(CB!$M$80:$M$85,MATCH('1'!AE43, CB!$D$80:$D$85,1))+('1'!AE43- INDEX(CB!$D$80:$D$85,MATCH('1'!AE43,CB!$D$80:$D$85,1)))*( INDEX(CB!$M$80:$M$85,MATCH('1'!AE43, CB!$D$80:$D$85,1)+1)- INDEX(CB!$M$80:$M$85,MATCH('1'!AE43, CB!$D$80:$D$85,1)))/(INDEX(CB!$D$80:$D$85,MATCH('1'!AE43, CB!$D$80:$D$85,1)+1)- INDEX(CB!$D$80:$D$85,MATCH('1'!AE43,CB!$D$80:$D$85,1))),IF(AND('1'!AF43=CB!$A$86, '1'!AG43=CB!$B$86),INDEX(CB!$M$86:$M$91,MATCH('1'!AE43, CB!$D$86:$D$91,1))+('1'!AE43- INDEX(CB!$D$86:$D$91,MATCH('1'!AE43,CB!$D$86:$D$91,1)))*( INDEX(CB!$M$86:$M$91,MATCH('1'!AE43, CB!$D$86:$D$91,1)+1)- INDEX(CB!$M$86:$M$91,MATCH('1'!AE43, CB!$D$86:$D$91,1)))/(INDEX(CB!$D$86:$D$91,MATCH('1'!AE43, CB!$D$86:$D$91,1)+1)- INDEX(CB!$D$86:$D$91,MATCH('1'!AE43,CB!$D$86:$D$91,1))),IF(AND('1'!AF43=CB!$A$92, '1'!AG43=CB!$B$92),INDEX(CB!$M$92:$M$97,MATCH('1'!AE43, CB!$D$92:$D$97,1))+('1'!AE43- INDEX(CB!$D$92:$D$97,MATCH('1'!AE43,CB!$D$92:$D$97,1)))*( INDEX(CB!$M$92:$M$97,MATCH('1'!AE43, CB!$D$92:$D$97,1)+1)- INDEX(CB!$M$92:$M$97,MATCH('1'!AE43, CB!$D$92:$D$97,1)))/(INDEX(CB!$D$92:$D$97,MATCH('1'!AE43, CB!$D$92:$D$97,1)+1)- INDEX(CB!$D$92:$D$97,MATCH('1'!AE43,CB!$D$92:$D$97,1))),IF(AND('1'!AF43=CB!$A$98, '1'!AG43=CB!$B$98),INDEX(CB!$M$98:$M$103,MATCH('1'!AE43, CB!$D$98:$D$103,1))+('1'!AE43- INDEX(CB!$D$98:$D$103,MATCH('1'!AE43,CB!$D$98:$D$103,1)))*( INDEX(CB!$M$98:$M$103,MATCH('1'!AE43, CB!$D$98:$D$103,1)+1)- INDEX(CB!$M$98:$M$103,MATCH('1'!AE43, CB!$D$98:$D$103,1)))/(INDEX(CB!$D$98:$D$103,MATCH('1'!AE43, CB!$D$98:$D$103,1)+1)- INDEX(CB!$D$98:$D$103,MATCH('1'!AE43,CB!$D$98:$D$103,1))),IF(AND('1'!AF43=CB!$A$104, '1'!AG43=CB!$B$104),INDEX(CB!$M$104:$M$109,MATCH('1'!AE43, CB!$D$104:$D$109,1))+('1'!AE43- INDEX(CB!$D$104:$D$109,MATCH('1'!AE43,CB!$D$104:$D$109,1)))*( INDEX(CB!$M$104:$M$109,MATCH('1'!AE43, CB!$D$104:$D$109,1)+1)- INDEX(CB!$M$104:$M$109,MATCH('1'!AE43, CB!$D$104:$D$109,1)))/(INDEX(CB!$D$104:$D$109,MATCH('1'!AE43, CB!$D$104:$D$109,1)+1)- INDEX(CB!$D$104:$D$109,MATCH('1'!AE43,CB!$D$104:$D$109,1))),0))))))))))))))))))</f>
        <v>0</v>
      </c>
      <c r="AM43" s="33">
        <f>IF(AND('1'!AF43=CB!$A$2, '1'!AG43=CB!$B$2),INDEX(CB!$G$2:$G$7,MATCH('1'!AE43, CB!$D$2:$D$7,1))+('1'!AE43- INDEX(CB!$D$2:$D$7,MATCH('1'!AE43,CB!$D$2:$D$7,1)))*( INDEX(CB!$G$2:$G$7,MATCH('1'!AE43, CB!$D$2:$D$7,1)+1)- INDEX(CB!$G$2:$G$7,MATCH('1'!AE43, CB!$D$2:$D$7,1)))/( INDEX(CB!$D$2:$D$7,MATCH('1'!AE43, CB!$D$2:$D$7,1)+1)- INDEX(CB!$D$2:$D$7,MATCH('1'!AE43,CB!$D$2:$D$7,1))),IF(AND('1'!AF43=CB!$A$8, '1'!AG43=CB!$B$8),INDEX(CB!$G$8:$G$13,MATCH('1'!AE43, CB!$D$8:$D$13,1))+('1'!AE43- INDEX(CB!$D$8:$D$13,MATCH('1'!AE43,CB!$D$8:$D$13,1)))*( INDEX(CB!$G$8:$G$13,MATCH('1'!AE43, CB!$D$8:$D$13,1)+1)- INDEX(CB!$G$8:$G$13,MATCH('1'!AE43, CB!$D$8:$D$13,1)))/( INDEX(CB!$D$8:$D$13,MATCH('1'!AE43, CB!$D$8:$D$13,1)+1)- INDEX(CB!$D$8:$D$13,MATCH('1'!AE43,CB!$D$8:$D$13,1))),IF(AND('1'!AF43=CB!$A$14, '1'!AG43=CB!$B$14),INDEX(CB!$G$14:$G$19,MATCH('1'!AE43, CB!$D$14:$D$19,1))+('1'!AE43- INDEX(CB!$D$14:$D$19,MATCH('1'!AE43,CB!$D$14:$D$19,1)))*( INDEX(CB!$G$14:$G$19,MATCH('1'!AE43, CB!$D$14:$D$19,1)+1)- INDEX(CB!$G$14:$G$19,MATCH('1'!AE43, CB!$D$14:$D$19,1)))/( INDEX(CB!$D$14:$D$19,MATCH('1'!AE43, CB!$D$14:$D$19,1)+1)- INDEX(CB!$D$14:$D$19,MATCH('1'!AE43,CB!$D$14:$D$19,1))),IF(AND('1'!AF43=CB!$A$20, '1'!AG43=CB!$B$20),INDEX(CB!$G$20:$G$25,MATCH('1'!AE43, CB!$D$20:$D$25,1))+('1'!AE43- INDEX(CB!$D$20:$D$25,MATCH('1'!AE43,CB!$D$20:$D$25,1)))*( INDEX(CB!$G$20:$G$25,MATCH('1'!AE43, CB!$D$20:$D$25,1)+1)- INDEX(CB!$G$20:$G$25,MATCH('1'!AE43, CB!$D$20:$D$25,1)))/( INDEX(CB!$D$20:$D$25,MATCH('1'!AE43, CB!$D$20:$D$25,1)+1)- INDEX(CB!$D$20:$D$25,MATCH('1'!AE43,CB!$D$20:$D$25,1))),IF(AND('1'!AF43=CB!$A$26, '1'!AG43=CB!$B$26),INDEX(CB!$G$26:$G$31,MATCH('1'!AE43, CB!$D$26:$D$31,1))+('1'!AE43- INDEX(CB!$D$26:$D$31,MATCH('1'!AE43,CB!$D$26:$D$31,1)))*( INDEX(CB!$G$26:$G$31,MATCH('1'!AE43, CB!$D$26:$D$31,1)+1)- INDEX(CB!$G$26:$G$31,MATCH('1'!AE43, CB!$D$26:$D$31,1)))/( INDEX(CB!$D$26:$D$31,MATCH('1'!AE43, CB!$D$26:$D$31,1)+1)- INDEX(CB!$D$26:$D$31,MATCH('1'!AE43,CB!$D$26:$D$31,1))),IF(AND('1'!AF43=CB!$A$32, '1'!AG43=CB!$B$32),INDEX(CB!$G$32:$G$37,MATCH('1'!AE43, CB!$D$32:$D$37,1))+('1'!AE43- INDEX(CB!$D$32:$D$37,MATCH('1'!AE43,CB!$D$32:$D$37,1)))*( INDEX(CB!$G$32:$G$37,MATCH('1'!AE43, CB!$D$32:$D$37,1)+1)- INDEX(CB!$G$32:$G$37,MATCH('1'!AE43, CB!$D$32:$D$37,1)))/( INDEX(CB!$D$32:$D$37,MATCH('1'!AE43, CB!$D$32:$D$37,1)+1)- INDEX(CB!$D$32:$D$37,MATCH('1'!AE43,CB!$D$32:$D$37,1))),IF(AND('1'!AF43=CB!$A$38, '1'!AG43=CB!$B$38),INDEX(CB!$G$38:$G$43,MATCH('1'!AE43, CB!$D$38:$D$43,1))+('1'!AE43- INDEX(CB!$D$38:$D$43,MATCH('1'!AE43,CB!$D$38:$D$43,1)))*( INDEX(CB!$G$38:$G$43,MATCH('1'!AE43, CB!$D$38:$D$43,1)+1)- INDEX(CB!$G$38:$G$43,MATCH('1'!AE43, CB!$D$38:$D$43,1)))/( INDEX(CB!$D$38:$D$43,MATCH('1'!AE43, CB!$D$38:$D$43,1)+1)- INDEX(CB!$D$38:$D$43,MATCH('1'!AE43,CB!$D$38:$D$43,1))),IF(AND('1'!AF43=CB!$A$44, '1'!AG43=CB!$B$44),INDEX(CB!$G$44:$G$49,MATCH('1'!AE43, CB!$D$44:$D$49,1))+('1'!AE43- INDEX(CB!$D$44:$D$49,MATCH('1'!AE43,CB!$D$44:$D$49,1)))*( INDEX(CB!$G$44:$G$49,MATCH('1'!AE43, CB!$D$44:$D$49,1)+1)- INDEX(CB!$G$44:$G$49,MATCH('1'!AE43, CB!$D$44:$D$49,1)))/( INDEX(CB!$D$44:$D$49,MATCH('1'!AE43, CB!$D$44:$D$49,1)+1)- INDEX(CB!$D$44:$D$49,MATCH('1'!AE43,CB!$D$44:$D$49,1))),IF(AND('1'!AF43=CB!$A$50, '1'!AG43=CB!$B$50),INDEX(CB!$G$50:$G$55,MATCH('1'!AE43, CB!$D$50:$D$55,1))+('1'!AE43- INDEX(CB!$D$50:$D$55,MATCH('1'!AE43,CB!$D$50:$D$55,1)))*( INDEX(CB!$G$50:$G$55,MATCH('1'!AE43, CB!$D$50:$D$55,1)+1)- INDEX(CB!$G$50:$G$55,MATCH('1'!AE43, CB!$D$50:$D$55,1)))/( INDEX(CB!$D$50:$D$55,MATCH('1'!AE43, CB!$D$50:$D$55,1)+1)- INDEX(CB!$D$50:$D$55,MATCH('1'!AE43,CB!$D$50:$D$55,1))),IF(AND('1'!AF43=CB!$A$56, '1'!AG43=CB!$B$56),INDEX(CB!$G$56:$G$61,MATCH('1'!AE43, CB!$D$56:$D$61,1))+('1'!AE43- INDEX(CB!$D$56:$D$61,MATCH('1'!AE43,CB!$D$56:$D$61,1)))*( INDEX(CB!$G$56:$G$61,MATCH('1'!AE43, CB!$D$56:$D$61,1)+1)- INDEX(CB!$G$56:$G$61,MATCH('1'!AE43, CB!$D$56:$D$61,1)))/( INDEX(CB!$D$56:$D$61,MATCH('1'!AE43, CB!$D$56:$D$61,1)+1)- INDEX(CB!$D$56:$D$61,MATCH('1'!AE43,CB!$D$56:$D$61,1))),IF(AND('1'!AF43=CB!$A$62, '1'!AG43=CB!$B$62),INDEX(CB!$G$62:$G$67,MATCH('1'!AE43, CB!$D$62:$D$67,1))+('1'!AE43- INDEX(CB!$D$62:$D$67,MATCH('1'!AE43,CB!$D$62:$D$67,1)))*( INDEX(CB!$G$62:$G$67,MATCH('1'!AE43, CB!$D$62:$D$67,1)+1)- INDEX(CB!$G$62:$G$67,MATCH('1'!AE43, CB!$D$62:$D$67,1)))/( INDEX(CB!$D$62:$D$67,MATCH('1'!AE43, CB!$D$62:$D$67,1)+1)- INDEX(CB!$D$62:$D$67,MATCH('1'!AE43,CB!$D$62:$D$67,1))),IF(AND('1'!AF43=CB!$A$68, '1'!AG43=CB!$B$68),INDEX(CB!$G$68:$G$73,MATCH('1'!AE43, CB!$D$68:$D$73,1))+('1'!AE43- INDEX(CB!$D$68:$D$73,MATCH('1'!AE43,CB!$D$68:$D$73,1)))*( INDEX(CB!$G$68:$G$73,MATCH('1'!AE43, CB!$D$68:$D$73,1)+1)- INDEX(CB!$G$68:$G$73,MATCH('1'!AE43, CB!$D$68:$D$73,1)))/(INDEX(CB!$D$68:$D$73,MATCH('1'!AE43, CB!$D$68:$D$73,1)+1)- INDEX(CB!$D$68:$D$73,MATCH('1'!AE43,CB!$D$68:$D$73,1))),IF(AND('1'!AF43=CB!$A$74, '1'!AG43=CB!$B$74),INDEX(CB!$G$74:$G$79,MATCH('1'!AE43, CB!$D$74:$D$79,1))+('1'!AE43- INDEX(CB!$D$74:$D$79,MATCH('1'!AE43,CB!$D$74:$D$79,1)))*( INDEX(CB!$G$74:$G$79,MATCH('1'!AE43, CB!$D$74:$D$79,1)+1)- INDEX(CB!$G$74:$G$79,MATCH('1'!AE43, CB!$D$74:$D$79,1)))/(INDEX(CB!$D$74:$D$79,MATCH('1'!AE43, CB!$D$74:$D$79,1)+1)- INDEX(CB!$D$74:$D$79,MATCH('1'!AE43,CB!$D$74:$D$79,1))),IF(AND('1'!AF43=CB!$A$80, '1'!AG43=CB!$B$80),INDEX(CB!$G$80:$G$85,MATCH('1'!AE43, CB!$D$80:$D$85,1))+('1'!AE43- INDEX(CB!$D$80:$D$85,MATCH('1'!AE43,CB!$D$80:$D$85,1)))*( INDEX(CB!$G$80:$G$85,MATCH('1'!AE43, CB!$D$80:$D$85,1)+1)- INDEX(CB!$G$80:$G$85,MATCH('1'!AE43, CB!$D$80:$D$85,1)))/(INDEX(CB!$D$80:$D$85,MATCH('1'!AE43, CB!$D$80:$D$85,1)+1)- INDEX(CB!$D$80:$D$85,MATCH('1'!AE43,CB!$D$80:$D$85,1))),IF(AND('1'!AF43=CB!$A$86, '1'!AG43=CB!$B$86),INDEX(CB!$G$86:$G$91,MATCH('1'!AE43, CB!$D$86:$D$91,1))+('1'!AE43- INDEX(CB!$D$86:$D$91,MATCH('1'!AE43,CB!$D$86:$D$91,1)))*( INDEX(CB!$G$86:$G$91,MATCH('1'!AE43, CB!$D$86:$D$91,1)+1)- INDEX(CB!$G$86:$G$91,MATCH('1'!AE43, CB!$D$86:$D$91,1)))/(INDEX(CB!$D$86:$D$91,MATCH('1'!AE43, CB!$D$86:$D$91,1)+1)- INDEX(CB!$D$86:$D$91,MATCH('1'!AE43,CB!$D$86:$D$91,1))),IF(AND('1'!AF43=CB!$A$92, '1'!AG43=CB!$B$92),INDEX(CB!$G$92:$G$97,MATCH('1'!AE43, CB!$D$92:$D$97,1))+('1'!AE43- INDEX(CB!$D$92:$D$97,MATCH('1'!AE43,CB!$D$92:$D$97,1)))*( INDEX(CB!$G$92:$G$97,MATCH('1'!AE43, CB!$D$92:$D$97,1)+1)- INDEX(CB!$G$92:$G$97,MATCH('1'!AE43, CB!$D$92:$D$97,1)))/(INDEX(CB!$D$92:$D$97,MATCH('1'!AE43, CB!$D$92:$D$97,1)+1)- INDEX(CB!$D$92:$D$97,MATCH('1'!AE43,CB!$D$92:$D$97,1))),IF(AND('1'!AF43=CB!$A$98, '1'!AG43=CB!$B$98),INDEX(CB!$G$98:$G$103,MATCH('1'!AE43, CB!$D$98:$D$103,1))+('1'!AE43- INDEX(CB!$D$98:$D$103,MATCH('1'!AE43,CB!$D$98:$D$103,1)))*( INDEX(CB!$G$98:$G$103,MATCH('1'!AE43, CB!$D$98:$D$103,1)+1)- INDEX(CB!$G$98:$G$103,MATCH('1'!AE43, CB!$D$98:$D$103,1)))/(INDEX(CB!$D$98:$D$103,MATCH('1'!AE43, CB!$D$98:$D$103,1)+1)- INDEX(CB!$D$98:$D$103,MATCH('1'!AE43,CB!$D$98:$D$103,1))),IF(AND('1'!AF43=CB!$A$104, '1'!AG43=CB!$B$104),INDEX(CB!$G$104:$G$109,MATCH('1'!AE43, CB!$D$104:$D$109,1))+('1'!AE43- INDEX(CB!$D$104:$D$109,MATCH('1'!AE43,CB!$D$104:$D$109,1)))*( INDEX(CB!$G$104:$G$109,MATCH('1'!AE43, CB!$D$104:$D$109,1)+1)- INDEX(CB!$G$104:$G$109,MATCH('1'!AE43, CB!$D$104:$D$109,1)))/(INDEX(CB!$D$104:$D$109,MATCH('1'!AE43, CB!$D$104:$D$109,1)+1)- INDEX(CB!$D$104:$D$109,MATCH('1'!AE43,CB!$D$104:$D$109,1))),0))))))))))))))))))</f>
        <v>0</v>
      </c>
      <c r="AN43" s="33">
        <f>IF(AND('1'!AF43=CB!$A$2, '1'!AG43=CB!$B$2),INDEX(CB!$F$2:$F$7,MATCH('1'!AE43, CB!$D$2:$D$7,1))+('1'!AE43- INDEX(CB!$D$2:$D$7,MATCH('1'!AE43,CB!$D$2:$D$7,1)))*( INDEX(CB!$F$2:$F$7,MATCH('1'!AE43, CB!$D$2:$D$7,1)+1)- INDEX(CB!$F$2:$F$7,MATCH('1'!AE43, CB!$D$2:$D$7,1)))/( INDEX(CB!$D$2:$D$7,MATCH('1'!AE43, CB!$D$2:$D$7,1)+1)- INDEX(CB!$D$2:$D$7,MATCH('1'!AE43,CB!$D$2:$D$7,1))),IF(AND('1'!AF43=CB!$A$8, '1'!AG43=CB!$B$8),INDEX(CB!$F$8:$F$13,MATCH('1'!AE43, CB!$D$8:$D$13,1))+('1'!AE43- INDEX(CB!$D$8:$D$13,MATCH('1'!AE43,CB!$D$8:$D$13,1)))*( INDEX(CB!$F$8:$F$13,MATCH('1'!AE43, CB!$D$8:$D$13,1)+1)- INDEX(CB!$F$8:$F$13,MATCH('1'!AE43, CB!$D$8:$D$13,1)))/( INDEX(CB!$D$8:$D$13,MATCH('1'!AE43, CB!$D$8:$D$13,1)+1)- INDEX(CB!$D$8:$D$13,MATCH('1'!AE43,CB!$D$8:$D$13,1))),IF(AND('1'!AF43=CB!$A$14, '1'!AG43=CB!$B$14),INDEX(CB!$F$14:$F$19,MATCH('1'!AE43, CB!$D$14:$D$19,1))+('1'!AE43- INDEX(CB!$D$14:$D$19,MATCH('1'!AE43,CB!$D$14:$D$19,1)))*( INDEX(CB!$F$14:$F$19,MATCH('1'!AE43, CB!$D$14:$D$19,1)+1)- INDEX(CB!$F$14:$F$19,MATCH('1'!AE43, CB!$D$14:$D$19,1)))/( INDEX(CB!$D$14:$D$19,MATCH('1'!AE43, CB!$D$14:$D$19,1)+1)- INDEX(CB!$D$14:$D$19,MATCH('1'!AE43,CB!$D$14:$D$19,1))),IF(AND('1'!AF43=CB!$A$20, '1'!AG43=CB!$B$20),INDEX(CB!$F$20:$F$25,MATCH('1'!AE43, CB!$D$20:$D$25,1))+('1'!AE43- INDEX(CB!$D$20:$D$25,MATCH('1'!AE43,CB!$D$20:$D$25,1)))*( INDEX(CB!$F$20:$F$25,MATCH('1'!AE43, CB!$D$20:$D$25,1)+1)- INDEX(CB!$F$20:$F$25,MATCH('1'!AE43, CB!$D$20:$D$25,1)))/( INDEX(CB!$D$20:$D$25,MATCH('1'!AE43, CB!$D$20:$D$25,1)+1)- INDEX(CB!$D$20:$D$25,MATCH('1'!AE43,CB!$D$20:$D$25,1))),IF(AND('1'!AF43=CB!$A$26, '1'!AG43=CB!$B$26),INDEX(CB!$F$26:$F$31,MATCH('1'!AE43, CB!$D$26:$D$31,1))+('1'!AE43- INDEX(CB!$D$26:$D$31,MATCH('1'!AE43,CB!$D$26:$D$31,1)))*( INDEX(CB!$F$26:$F$31,MATCH('1'!AE43, CB!$D$26:$D$31,1)+1)- INDEX(CB!$F$26:$F$31,MATCH('1'!AE43, CB!$D$26:$D$31,1)))/( INDEX(CB!$D$26:$D$31,MATCH('1'!AE43, CB!$D$26:$D$31,1)+1)- INDEX(CB!$D$26:$D$31,MATCH('1'!AE43,CB!$D$26:$D$31,1))),IF(AND('1'!AF43=CB!$A$32, '1'!AG43=CB!$B$32),INDEX(CB!$F$32:$F$37,MATCH('1'!AE43, CB!$D$32:$D$37,1))+('1'!AE43- INDEX(CB!$D$32:$D$37,MATCH('1'!AE43,CB!$D$32:$D$37,1)))*( INDEX(CB!$F$32:$F$37,MATCH('1'!AE43, CB!$D$32:$D$37,1)+1)- INDEX(CB!$F$32:$F$37,MATCH('1'!AE43, CB!$D$32:$D$37,1)))/( INDEX(CB!$D$32:$D$37,MATCH('1'!AE43, CB!$D$32:$D$37,1)+1)- INDEX(CB!$D$32:$D$37,MATCH('1'!AE43,CB!$D$32:$D$37,1))),IF(AND('1'!AF43=CB!$A$38, '1'!AG43=CB!$B$38),INDEX(CB!$F$38:$F$43,MATCH('1'!AE43, CB!$D$38:$D$43,1))+('1'!AE43- INDEX(CB!$D$38:$D$43,MATCH('1'!AE43,CB!$D$38:$D$43,1)))*( INDEX(CB!$F$38:$F$43,MATCH('1'!AE43, CB!$D$38:$D$43,1)+1)- INDEX(CB!$F$38:$F$43,MATCH('1'!AE43, CB!$D$38:$D$43,1)))/( INDEX(CB!$D$38:$D$43,MATCH('1'!AE43, CB!$D$38:$D$43,1)+1)- INDEX(CB!$D$38:$D$43,MATCH('1'!AE43,CB!$D$38:$D$43,1))),IF(AND('1'!AF43=CB!$A$44, '1'!AG43=CB!$B$44),INDEX(CB!$F$44:$F$49,MATCH('1'!AE43, CB!$D$44:$D$49,1))+('1'!AE43- INDEX(CB!$D$44:$D$49,MATCH('1'!AE43,CB!$D$44:$D$49,1)))*( INDEX(CB!$F$44:$F$49,MATCH('1'!AE43, CB!$D$44:$D$49,1)+1)- INDEX(CB!$F$44:$F$49,MATCH('1'!AE43, CB!$D$44:$D$49,1)))/( INDEX(CB!$D$44:$D$49,MATCH('1'!AE43, CB!$D$44:$D$49,1)+1)- INDEX(CB!$D$44:$D$49,MATCH('1'!AE43,CB!$D$44:$D$49,1))),IF(AND('1'!AF43=CB!$A$50, '1'!AG43=CB!$B$50),INDEX(CB!$F$50:$F$55,MATCH('1'!AE43, CB!$D$50:$D$55,1))+('1'!AE43- INDEX(CB!$D$50:$D$55,MATCH('1'!AE43,CB!$D$50:$D$55,1)))*( INDEX(CB!$F$50:$F$55,MATCH('1'!AE43, CB!$D$50:$D$55,1)+1)- INDEX(CB!$F$50:$F$55,MATCH('1'!AE43, CB!$D$50:$D$55,1)))/( INDEX(CB!$D$50:$D$55,MATCH('1'!AE43, CB!$D$50:$D$55,1)+1)- INDEX(CB!$D$50:$D$55,MATCH('1'!AE43,CB!$D$50:$D$55,1))),IF(AND('1'!AF43=CB!$A$56, '1'!AG43=CB!$B$56),INDEX(CB!$F$56:$F$61,MATCH('1'!AE43, CB!$D$56:$D$61,1))+('1'!AE43- INDEX(CB!$D$56:$D$61,MATCH('1'!AE43,CB!$D$56:$D$61,1)))*( INDEX(CB!$F$56:$F$61,MATCH('1'!AE43, CB!$D$56:$D$61,1)+1)- INDEX(CB!$F$56:$F$61,MATCH('1'!AE43, CB!$D$56:$D$61,1)))/( INDEX(CB!$D$56:$D$61,MATCH('1'!AE43, CB!$D$56:$D$61,1)+1)- INDEX(CB!$D$56:$D$61,MATCH('1'!AE43,CB!$D$56:$D$61,1))),IF(AND('1'!AF43=CB!$A$62, '1'!AG43=CB!$B$62),INDEX(CB!$F$62:$F$67,MATCH('1'!AE43, CB!$D$62:$D$67,1))+('1'!AE43- INDEX(CB!$D$62:$D$67,MATCH('1'!AE43,CB!$D$62:$D$67,1)))*( INDEX(CB!$F$62:$F$67,MATCH('1'!AE43, CB!$D$62:$D$67,1)+1)- INDEX(CB!$F$62:$F$67,MATCH('1'!AE43, CB!$D$62:$D$67,1)))/( INDEX(CB!$D$62:$D$67,MATCH('1'!AE43, CB!$D$62:$D$67,1)+1)- INDEX(CB!$D$62:$D$67,MATCH('1'!AE43,CB!$D$62:$D$67,1))),IF(AND('1'!AF43=CB!$A$68, '1'!AG43=CB!$B$68),INDEX(CB!$F$68:$F$73,MATCH('1'!AE43, CB!$D$68:$D$73,1))+('1'!AE43- INDEX(CB!$D$68:$D$73,MATCH('1'!AE43,CB!$D$68:$D$73,1)))*( INDEX(CB!$F$68:$F$73,MATCH('1'!AE43, CB!$D$68:$D$73,1)+1)- INDEX(CB!$F$68:$F$73,MATCH('1'!AE43, CB!$D$68:$D$73,1)))/(INDEX(CB!$D$68:$D$73,MATCH('1'!AE43, CB!$D$68:$D$73,1)+1)- INDEX(CB!$D$68:$D$73,MATCH('1'!AE43,CB!$D$68:$D$73,1))),IF(AND('1'!AF43=CB!$A$74, '1'!AG43=CB!$B$74),INDEX(CB!$F$74:$F$79,MATCH('1'!AE43, CB!$D$74:$D$79,1))+('1'!AE43- INDEX(CB!$D$74:$D$79,MATCH('1'!AE43,CB!$D$74:$D$79,1)))*( INDEX(CB!$F$74:$F$79,MATCH('1'!AE43, CB!$D$74:$D$79,1)+1)- INDEX(CB!$F$74:$F$79,MATCH('1'!AE43, CB!$D$74:$D$79,1)))/(INDEX(CB!$D$74:$D$79,MATCH('1'!AE43, CB!$D$74:$D$79,1)+1)- INDEX(CB!$D$74:$D$79,MATCH('1'!AE43,CB!$D$74:$D$79,1))),IF(AND('1'!AF43=CB!$A$80, '1'!AG43=CB!$B$80),INDEX(CB!$F$80:$F$85,MATCH('1'!AE43, CB!$D$80:$D$85,1))+('1'!AE43- INDEX(CB!$D$80:$D$85,MATCH('1'!AE43,CB!$D$80:$D$85,1)))*( INDEX(CB!$F$80:$F$85,MATCH('1'!AE43, CB!$D$80:$D$85,1)+1)- INDEX(CB!$F$80:$F$85,MATCH('1'!AE43, CB!$D$80:$D$85,1)))/(INDEX(CB!$D$80:$D$85,MATCH('1'!AE43, CB!$D$80:$D$85,1)+1)- INDEX(CB!$D$80:$D$85,MATCH('1'!AE43,CB!$D$80:$D$85,1))),IF(AND('1'!AF43=CB!$A$86, '1'!AG43=CB!$B$86),INDEX(CB!$F$86:$F$91,MATCH('1'!AE43, CB!$D$86:$D$91,1))+('1'!AE43- INDEX(CB!$D$86:$D$91,MATCH('1'!AE43,CB!$D$86:$D$91,1)))*( INDEX(CB!$F$86:$F$91,MATCH('1'!AE43, CB!$D$86:$D$91,1)+1)- INDEX(CB!$F$86:$F$91,MATCH('1'!AE43, CB!$D$86:$D$91,1)))/(INDEX(CB!$D$86:$D$91,MATCH('1'!AE43, CB!$D$86:$D$91,1)+1)- INDEX(CB!$D$86:$D$91,MATCH('1'!AE43,CB!$D$86:$D$91,1))),IF(AND('1'!AF43=CB!$A$92, '1'!AG43=CB!$B$92),INDEX(CB!$F$92:$F$97,MATCH('1'!AE43, CB!$D$92:$D$97,1))+('1'!AE43- INDEX(CB!$D$92:$D$97,MATCH('1'!AE43,CB!$D$92:$D$97,1)))*( INDEX(CB!$F$92:$F$97,MATCH('1'!AE43, CB!$D$92:$D$97,1)+1)- INDEX(CB!$F$92:$F$97,MATCH('1'!AE43, CB!$D$92:$D$97,1)))/(INDEX(CB!$D$92:$D$97,MATCH('1'!AE43, CB!$D$92:$D$97,1)+1)- INDEX(CB!$D$92:$D$97,MATCH('1'!AE43,CB!$D$92:$D$97,1))),IF(AND('1'!AF43=CB!$A$98, '1'!AG43=CB!$B$98),INDEX(CB!$F$98:$F$103,MATCH('1'!AE43, CB!$D$98:$D$103,1))+('1'!AE43- INDEX(CB!$D$98:$D$103,MATCH('1'!AE43,CB!$D$98:$D$103,1)))*( INDEX(CB!$F$98:$F$103,MATCH('1'!AE43, CB!$D$98:$D$103,1)+1)- INDEX(CB!$F$98:$F$103,MATCH('1'!AE43, CB!$D$98:$D$103,1)))/(INDEX(CB!$D$98:$D$103,MATCH('1'!AE43, CB!$D$98:$D$103,1)+1)- INDEX(CB!$D$98:$D$103,MATCH('1'!AE43,CB!$D$98:$D$103,1))),IF(AND('1'!AF43=CB!$A$104, '1'!AG43=CB!$B$104),INDEX(CB!$F$104:$F$109,MATCH('1'!AE43, CB!$D$104:$D$109,1))+('1'!AE43- INDEX(CB!$D$104:$D$109,MATCH('1'!AE43,CB!$D$104:$D$109,1)))*( INDEX(CB!$F$104:$F$109,MATCH('1'!AE43, CB!$D$104:$D$109,1)+1)- INDEX(CB!$F$104:$F$109,MATCH('1'!AE43, CB!$D$104:$D$109,1)))/(INDEX(CB!$D$104:$D$109,MATCH('1'!AE43, CB!$D$104:$D$109,1)+1)- INDEX(CB!$D$104:$D$109,MATCH('1'!AE43,CB!$D$104:$D$109,1))),0))))))))))))))))))</f>
        <v>0</v>
      </c>
      <c r="AO43" s="33">
        <f>IF(AND('1'!AF43=CB!$A$2, '1'!AG43=CB!$B$2),INDEX(CB!$E$2:$E$7,MATCH('1'!AE43, CB!$D$2:$D$7,1))+('1'!AE43- INDEX(CB!$D$2:$D$7,MATCH('1'!AE43,CB!$D$2:$D$7,1)))*( INDEX(CB!$E$2:$E$7,MATCH('1'!AE43, CB!$D$2:$D$7,1)+1)- INDEX(CB!$E$2:$E$7,MATCH('1'!AE43, CB!$D$2:$D$7,1)))/( INDEX(CB!$D$2:$D$7,MATCH('1'!AE43, CB!$D$2:$D$7,1)+1)- INDEX(CB!$D$2:$D$7,MATCH('1'!AE43,CB!$D$2:$D$7,1))),IF(AND('1'!AF43=CB!$A$8, '1'!AG43=CB!$B$8),INDEX(CB!$E$8:$E$13,MATCH('1'!AE43, CB!$D$8:$D$13,1))+('1'!AE43- INDEX(CB!$D$8:$D$13,MATCH('1'!AE43,CB!$D$8:$D$13,1)))*( INDEX(CB!$E$8:$E$13,MATCH('1'!AE43, CB!$D$8:$D$13,1)+1)- INDEX(CB!$E$8:$E$13,MATCH('1'!AE43, CB!$D$8:$D$13,1)))/( INDEX(CB!$D$8:$D$13,MATCH('1'!AE43, CB!$D$8:$D$13,1)+1)- INDEX(CB!$D$8:$D$13,MATCH('1'!AE43,CB!$D$8:$D$13,1))),IF(AND('1'!AF43=CB!$A$14, '1'!AG43=CB!$B$14),INDEX(CB!$E$14:$E$19,MATCH('1'!AE43, CB!$D$14:$D$19,1))+('1'!AE43- INDEX(CB!$D$14:$D$19,MATCH('1'!AE43,CB!$D$14:$D$19,1)))*( INDEX(CB!$E$14:$E$19,MATCH('1'!AE43, CB!$D$14:$D$19,1)+1)- INDEX(CB!$E$14:$E$19,MATCH('1'!AE43, CB!$D$14:$D$19,1)))/( INDEX(CB!$D$14:$D$19,MATCH('1'!AE43, CB!$D$14:$D$19,1)+1)- INDEX(CB!$D$14:$D$19,MATCH('1'!AE43,CB!$D$14:$D$19,1))),IF(AND('1'!AF43=CB!$A$20, '1'!AG43=CB!$B$20),INDEX(CB!$E$20:$E$25,MATCH('1'!AE43, CB!$D$20:$D$25,1))+('1'!AE43- INDEX(CB!$D$20:$D$25,MATCH('1'!AE43,CB!$D$20:$D$25,1)))*( INDEX(CB!$E$20:$E$25,MATCH('1'!AE43, CB!$D$20:$D$25,1)+1)- INDEX(CB!$E$20:$E$25,MATCH('1'!AE43, CB!$D$20:$D$25,1)))/( INDEX(CB!$D$20:$D$25,MATCH('1'!AE43, CB!$D$20:$D$25,1)+1)- INDEX(CB!$D$20:$D$25,MATCH('1'!AE43,CB!$D$20:$D$25,1))),IF(AND('1'!AF43=CB!$A$26, '1'!AG43=CB!$B$26),INDEX(CB!$E$26:$E$31,MATCH('1'!AE43, CB!$D$26:$D$31,1))+('1'!AE43- INDEX(CB!$D$26:$D$31,MATCH('1'!AE43,CB!$D$26:$D$31,1)))*( INDEX(CB!$E$26:$E$31,MATCH('1'!AE43, CB!$D$26:$D$31,1)+1)- INDEX(CB!$E$26:$E$31,MATCH('1'!AE43, CB!$D$26:$D$31,1)))/( INDEX(CB!$D$26:$D$31,MATCH('1'!AE43, CB!$D$26:$D$31,1)+1)- INDEX(CB!$D$26:$D$31,MATCH('1'!AE43,CB!$D$26:$D$31,1))),IF(AND('1'!AF43=CB!$A$32, '1'!AG43=CB!$B$32),INDEX(CB!$E$32:$E$37,MATCH('1'!AE43, CB!$D$32:$D$37,1))+('1'!AE43- INDEX(CB!$D$32:$D$37,MATCH('1'!AE43,CB!$D$32:$D$37,1)))*( INDEX(CB!$E$32:$E$37,MATCH('1'!AE43, CB!$D$32:$D$37,1)+1)- INDEX(CB!$E$32:$E$37,MATCH('1'!AE43, CB!$D$32:$D$37,1)))/( INDEX(CB!$D$32:$D$37,MATCH('1'!AE43, CB!$D$32:$D$37,1)+1)- INDEX(CB!$D$32:$D$37,MATCH('1'!AE43,CB!$D$32:$D$37,1))),IF(AND('1'!AF43=CB!$A$38, '1'!AG43=CB!$B$38),INDEX(CB!$E$38:$E$43,MATCH('1'!AE43, CB!$D$38:$D$43,1))+('1'!AE43- INDEX(CB!$D$38:$D$43,MATCH('1'!AE43,CB!$D$38:$D$43,1)))*( INDEX(CB!$E$38:$E$43,MATCH('1'!AE43, CB!$D$38:$D$43,1)+1)- INDEX(CB!$E$38:$E$43,MATCH('1'!AE43, CB!$D$38:$D$43,1)))/( INDEX(CB!$D$38:$D$43,MATCH('1'!AE43, CB!$D$38:$D$43,1)+1)- INDEX(CB!$D$38:$D$43,MATCH('1'!AE43,CB!$D$38:$D$43,1))),IF(AND('1'!AF43=CB!$A$44, '1'!AG43=CB!$B$44),INDEX(CB!$E$44:$E$49,MATCH('1'!AE43, CB!$D$44:$D$49,1))+('1'!AE43- INDEX(CB!$D$44:$D$49,MATCH('1'!AE43,CB!$D$44:$D$49,1)))*( INDEX(CB!$E$44:$E$49,MATCH('1'!AE43, CB!$D$44:$D$49,1)+1)- INDEX(CB!$E$44:$E$49,MATCH('1'!AE43, CB!$D$44:$D$49,1)))/( INDEX(CB!$D$44:$D$49,MATCH('1'!AE43, CB!$D$44:$D$49,1)+1)- INDEX(CB!$D$44:$D$49,MATCH('1'!AE43,CB!$D$44:$D$49,1))),IF(AND('1'!AF43=CB!$A$50, '1'!AG43=CB!$B$50),INDEX(CB!$E$50:$E$55,MATCH('1'!AE43, CB!$D$50:$D$55,1))+('1'!AE43- INDEX(CB!$D$50:$D$55,MATCH('1'!AE43,CB!$D$50:$D$55,1)))*( INDEX(CB!$E$50:$E$55,MATCH('1'!AE43, CB!$D$50:$D$55,1)+1)- INDEX(CB!$E$50:$E$55,MATCH('1'!AE43, CB!$D$50:$D$55,1)))/( INDEX(CB!$D$50:$D$55,MATCH('1'!AE43, CB!$D$50:$D$55,1)+1)- INDEX(CB!$D$50:$D$55,MATCH('1'!AE43,CB!$D$50:$D$55,1))),IF(AND('1'!AF43=CB!$A$56, '1'!AG43=CB!$B$56),INDEX(CB!$E$56:$E$61,MATCH('1'!AE43, CB!$D$56:$D$61,1))+('1'!AE43- INDEX(CB!$D$56:$D$61,MATCH('1'!AE43,CB!$D$56:$D$61,1)))*( INDEX(CB!$E$56:$E$61,MATCH('1'!AE43, CB!$D$56:$D$61,1)+1)- INDEX(CB!$E$56:$E$61,MATCH('1'!AE43, CB!$D$56:$D$61,1)))/( INDEX(CB!$D$56:$D$61,MATCH('1'!AE43, CB!$D$56:$D$61,1)+1)- INDEX(CB!$D$56:$D$61,MATCH('1'!AE43,CB!$D$56:$D$61,1))),IF(AND('1'!AF43=CB!$A$62, '1'!AG43=CB!$B$62),INDEX(CB!$E$62:$E$67,MATCH('1'!AE43, CB!$D$62:$D$67,1))+('1'!AE43- INDEX(CB!$D$62:$D$67,MATCH('1'!AE43,CB!$D$62:$D$67,1)))*( INDEX(CB!$E$62:$E$67,MATCH('1'!AE43, CB!$D$62:$D$67,1)+1)- INDEX(CB!$E$62:$E$67,MATCH('1'!AE43, CB!$D$62:$D$67,1)))/( INDEX(CB!$D$62:$D$67,MATCH('1'!AE43, CB!$D$62:$D$67,1)+1)- INDEX(CB!$D$62:$D$67,MATCH('1'!AE43,CB!$D$62:$D$67,1))),IF(AND('1'!AF43=CB!$A$68, '1'!AG43=CB!$B$68),INDEX(CB!$E$68:$E$73,MATCH('1'!AE43, CB!$D$68:$D$73,1))+('1'!AE43- INDEX(CB!$D$68:$D$73,MATCH('1'!AE43,CB!$D$68:$D$73,1)))*( INDEX(CB!$E$68:$E$73,MATCH('1'!AE43, CB!$D$68:$D$73,1)+1)- INDEX(CB!$E$68:$E$73,MATCH('1'!AE43, CB!$D$68:$D$73,1)))/(INDEX(CB!$D$68:$D$73,MATCH('1'!AE43, CB!$D$68:$D$73,1)+1)- INDEX(CB!$D$68:$D$73,MATCH('1'!AE43,CB!$D$68:$D$73,1))),IF(AND('1'!AF43=CB!$A$74, '1'!AG43=CB!$B$74),INDEX(CB!$E$74:$E$79,MATCH('1'!AE43, CB!$D$74:$D$79,1))+('1'!AE43- INDEX(CB!$D$74:$D$79,MATCH('1'!AE43,CB!$D$74:$D$79,1)))*( INDEX(CB!$E$74:$E$79,MATCH('1'!AE43, CB!$D$74:$D$79,1)+1)- INDEX(CB!$E$74:$E$79,MATCH('1'!AE43, CB!$D$74:$D$79,1)))/(INDEX(CB!$D$74:$D$79,MATCH('1'!AE43, CB!$D$74:$D$79,1)+1)- INDEX(CB!$D$74:$D$79,MATCH('1'!AE43,CB!$D$74:$D$79,1))),IF(AND('1'!AF43=CB!$A$80, '1'!AG43=CB!$B$80),INDEX(CB!$E$80:$E$85,MATCH('1'!AE43, CB!$D$80:$D$85,1))+('1'!AE43- INDEX(CB!$D$80:$D$85,MATCH('1'!AE43,CB!$D$80:$D$85,1)))*( INDEX(CB!$E$80:$E$85,MATCH('1'!AE43, CB!$D$80:$D$85,1)+1)- INDEX(CB!$E$80:$E$85,MATCH('1'!AE43, CB!$D$80:$D$85,1)))/(INDEX(CB!$D$80:$D$85,MATCH('1'!AE43, CB!$D$80:$D$85,1)+1)- INDEX(CB!$D$80:$D$85,MATCH('1'!AE43,CB!$D$80:$D$85,1))),IF(AND('1'!AF43=CB!$A$86, '1'!AG43=CB!$B$86),INDEX(CB!$E$86:$E$91,MATCH('1'!AE43, CB!$D$86:$D$91,1))+('1'!AE43- INDEX(CB!$D$86:$D$91,MATCH('1'!AE43,CB!$D$86:$D$91,1)))*( INDEX(CB!$E$86:$E$91,MATCH('1'!AE43, CB!$D$86:$D$91,1)+1)- INDEX(CB!$E$86:$E$91,MATCH('1'!AE43, CB!$D$86:$D$91,1)))/(INDEX(CB!$D$86:$D$91,MATCH('1'!AE43, CB!$D$86:$D$91,1)+1)- INDEX(CB!$D$86:$D$91,MATCH('1'!AE43,CB!$D$86:$D$91,1))),IF(AND('1'!AF43=CB!$A$92, '1'!AG43=CB!$B$92),INDEX(CB!$E$92:$E$97,MATCH('1'!AE43, CB!$D$92:$D$97,1))+('1'!AE43- INDEX(CB!$D$92:$D$97,MATCH('1'!AE43,CB!$D$92:$D$97,1)))*( INDEX(CB!$E$92:$E$97,MATCH('1'!AE43, CB!$D$92:$D$97,1)+1)- INDEX(CB!$E$92:$E$97,MATCH('1'!AE43, CB!$D$92:$D$97,1)))/(INDEX(CB!$D$92:$D$97,MATCH('1'!AE43, CB!$D$92:$D$97,1)+1)- INDEX(CB!$D$92:$D$97,MATCH('1'!AE43,CB!$D$92:$D$97,1))),IF(AND('1'!AF43=CB!$A$98, '1'!AG43=CB!$B$98),INDEX(CB!$E$98:$E$103,MATCH('1'!AE43, CB!$D$98:$D$103,1))+('1'!AE43- INDEX(CB!$D$98:$D$103,MATCH('1'!AE43,CB!$D$98:$D$103,1)))*( INDEX(CB!$E$98:$E$103,MATCH('1'!AE43, CB!$D$98:$D$103,1)+1)- INDEX(CB!$E$98:$E$103,MATCH('1'!AE43, CB!$D$98:$D$103,1)))/(INDEX(CB!$D$98:$D$103,MATCH('1'!AE43, CB!$D$98:$D$103,1)+1)- INDEX(CB!$D$98:$D$103,MATCH('1'!AE43,CB!$D$98:$D$103,1))),IF(AND('1'!AF43=CB!$A$104, '1'!AG43=CB!$B$104),INDEX(CB!$E$104:$E$109,MATCH('1'!AE43, CB!$D$104:$D$109,1))+('1'!AE43- INDEX(CB!$D$104:$D$109,MATCH('1'!AE43,CB!$D$104:$D$109,1)))*( INDEX(CB!$E$104:$E$109,MATCH('1'!AE43, CB!$D$104:$D$109,1)+1)- INDEX(CB!$E$104:$E$109,MATCH('1'!AE43, CB!$D$104:$D$109,1)))/(INDEX(CB!$D$104:$D$109,MATCH('1'!AE43, CB!$D$104:$D$109,1)+1)- INDEX(CB!$D$104:$D$109,MATCH('1'!AE43,CB!$D$104:$D$109,1))),0))))))))))))))))))</f>
        <v>0</v>
      </c>
      <c r="AP43" s="11" t="e">
        <f t="shared" si="16"/>
        <v>#VALUE!</v>
      </c>
      <c r="AQ43" s="11" t="e">
        <f>(-AP42+IF(AND('1'!AF43=CB!$A$2,'1'!AG43=CB!$B$2),MAX(CB!$D$2:$D$7),IF(AND('1'!AF43=CB!$A$8,'1'!AG43=CB!$B$8),MAX(CB!$D$8:$D$13),IF(AND('1'!AF43=CB!$A$14,'1'!AG43=CB!$B$14),MAX(CB!$D$14:$D$19),IF(AND('1'!AF43=CB!$A$20,'1'!AG43=CB!$B$20),MAX(CB!$D$20:$D$25),IF(AND('1'!AF43=CB!$A$26,'1'!AG43=CB!$B$26),MAX(CB!$D$26:$D$31),IF(AND('1'!AF43=CB!$A$32,'1'!AG43=CB!$B$32),CB!$D$36+(6-CB!$C$36)*(CB!$D$37-CB!$D$36)/(CB!$C$37-CB!$C$36),IF(AND('1'!AF43=CB!$A$38,'1'!AG43=CB!$B$38),CB!$D$42+(6-CB!$C$42)*(CB!$D$43-CB!$D$42)/(CB!$C$43-CB!$C$42),IF(AND('1'!AF43=CB!$A$44,'1'!AG43=CB!$B$44),CB!$D$48+(6-CB!$C$48)*(CB!$D$49-CB!$D$48)/(CB!$C$49-CB!$C$48),IF(AND('1'!AF43=CB!$A$50,'1'!AG43=CB!$B$50),CB!$D$54+(6-CB!$C$54)*(CB!$D$55-CB!$D$54)/(CB!$C$55-CB!$C$54),IF(AND('1'!AF43=CB!$A$56,'1'!AG43=CB!$B$56),CB!$D$60+(6-CB!$C$60)*(CB!$D$61-CB!$D$60)/(CB!$C$61-CB!$C$60),IF(AND('1'!AF43=CB!$A$62,'1'!AG43=CB!$B$62),MAX(CB!$D$62:$D$67),IF(AND('1'!AF43=CB!$A$68,'1'!AG43=CB!$B$68),MAX(CB!$D$68:$D$73),IF(AND('1'!AF43=CB!$A$74,'1'!AG43=CB!$B$74),MAX(CB!$D$74:$D$79),IF(AND('1'!AF43=CB!$A$80,'1'!AG43=CB!$B$80),MAX(CB!$D$80:$D$85),IF(AND('1'!AF43=CB!$A$86,'1'!AG43=CB!$B$86),MAX(CB!$D$86:$D$91),IF(AND('1'!AF43=CB!$A$92,'1'!AG43=CB!$B$92),MAX(CB!$D$92:$D$97),IF(AND('1'!AF43=CB!$A$98,'1'!AG43=CB!$B$98),MAX(CB!$D$98:$D$103),IF(AND('1'!AF43=CB!$A$104,'1'!AG43=CB!$B$104),MAX(CB!$D$104:$D$109),0)))))))))))))))))))/(F43*H43*D43)*43560+$B42</f>
        <v>#VALUE!</v>
      </c>
      <c r="AR43" s="38" t="e">
        <f>IF(AND('1'!AF43=CB!$A$2, '1'!AH43=CB!$B$2),INDEX(CB!$K$2:$K$7,MATCH('1'!AE43, CB!$D$2:$D$7,1))+('1'!AE43- INDEX(CB!$D$2:$D$7,MATCH('1'!AE43,CB!$D$2:$D$7,1)))*( INDEX(CB!$K$2:$K$7,MATCH('1'!AE43, CB!$D$2:$D$7,1)+1)- INDEX(CB!$K$2:$K$7,MATCH('1'!AE43, CB!$D$2:$D$7,1)))/( INDEX(CB!$D$2:$D$7,MATCH('1'!AE43, CB!$D$2:$D$7,1)+1)- INDEX(CB!$D$2:$D$7,MATCH('1'!AE43,CB!$D$2:$D$7,1))),IF(AND('1'!AF43=CB!$A$8, '1'!AH43=CB!$B$8),INDEX(CB!$K$8:$K$13,MATCH('1'!AE43, CB!$D$8:$D$13,1))+('1'!AE43- INDEX(CB!$D$8:$D$13,MATCH('1'!AE43,CB!$D$8:$D$13,1)))*( INDEX(CB!$K$8:$K$13,MATCH('1'!AE43, CB!$D$8:$D$13,1)+1)- INDEX(CB!$K$8:$K$13,MATCH('1'!AE43, CB!$D$8:$D$13,1)))/( INDEX(CB!$D$8:$D$13,MATCH('1'!AE43, CB!$D$8:$D$13,1)+1)- INDEX(CB!$D$8:$D$13,MATCH('1'!AE43,CB!$D$8:$D$13,1))),IF(AND('1'!AF43=CB!$A$14, '1'!AH43=CB!$B$14),INDEX(CB!$K$14:$K$19,MATCH('1'!AE43, CB!$D$14:$D$19,1))+('1'!AE43- INDEX(CB!$D$14:$D$19,MATCH('1'!AE43,CB!$D$14:$D$19,1)))*( INDEX(CB!$K$14:$K$19,MATCH('1'!AE43, CB!$D$14:$D$19,1)+1)- INDEX(CB!$K$14:$K$19,MATCH('1'!AE43, CB!$D$14:$D$19,1)))/( INDEX(CB!$D$14:$D$19,MATCH('1'!AE43, CB!$D$14:$D$19,1)+1)- INDEX(CB!$D$14:$D$19,MATCH('1'!AE43,CB!$D$14:$D$19,1))),IF(AND('1'!AF43=CB!$A$20, '1'!AH43=CB!$B$20),INDEX(CB!$K$20:$K$25,MATCH('1'!AE43, CB!$D$20:$D$25,1))+('1'!AE43- INDEX(CB!$D$20:$D$25,MATCH('1'!AE43,CB!$D$20:$D$25,1)))*( INDEX(CB!$K$20:$K$25,MATCH('1'!AE43, CB!$D$20:$D$25,1)+1)- INDEX(CB!$K$20:$K$25,MATCH('1'!AE43, CB!$D$20:$D$25,1)))/( INDEX(CB!$D$20:$D$25,MATCH('1'!AE43, CB!$D$20:$D$25,1)+1)- INDEX(CB!$D$20:$D$25,MATCH('1'!AE43,CB!$D$20:$D$25,1))),IF(AND('1'!AF43=CB!$A$26, '1'!AH43=CB!$B$26),INDEX(CB!$K$26:$K$31,MATCH('1'!AE43, CB!$D$26:$D$31,1))+('1'!AE43- INDEX(CB!$D$26:$D$31,MATCH('1'!AE43,CB!$D$26:$D$31,1)))*( INDEX(CB!$K$26:$K$31,MATCH('1'!AE43, CB!$D$26:$D$31,1)+1)- INDEX(CB!$K$26:$K$31,MATCH('1'!AE43, CB!$D$26:$D$31,1)))/( INDEX(CB!$D$26:$D$31,MATCH('1'!AE43, CB!$D$26:$D$31,1)+1)- INDEX(CB!$D$26:$D$31,MATCH('1'!AE43,CB!$D$26:$D$31,1))),IF(AND('1'!AF43=CB!$A$32, '1'!AH43=CB!$B$32),INDEX(CB!$K$32:$K$37,MATCH('1'!AE43, CB!$D$32:$D$37,1))+('1'!AE43- INDEX(CB!$D$32:$D$37,MATCH('1'!AE43,CB!$D$32:$D$37,1)))*( INDEX(CB!$K$32:$K$37,MATCH('1'!AE43, CB!$D$32:$D$37,1)+1)- INDEX(CB!$K$32:$K$37,MATCH('1'!AE43, CB!$D$32:$D$37,1)))/( INDEX(CB!$D$32:$D$37,MATCH('1'!AE43, CB!$D$32:$D$37,1)+1)- INDEX(CB!$D$32:$D$37,MATCH('1'!AE43,CB!$D$32:$D$37,1))),IF(AND('1'!AF43=CB!$A$38, '1'!AH43=CB!$B$38),INDEX(CB!$K$38:$K$43,MATCH('1'!AE43, CB!$D$38:$D$43,1))+('1'!AE43- INDEX(CB!$D$38:$D$43,MATCH('1'!AE43,CB!$D$38:$D$43,1)))*( INDEX(CB!$K$38:$K$43,MATCH('1'!AE43, CB!$D$38:$D$43,1)+1)- INDEX(CB!$K$38:$K$43,MATCH('1'!AE43, CB!$D$38:$D$43,1)))/( INDEX(CB!$D$38:$D$43,MATCH('1'!AE43, CB!$D$38:$D$43,1)+1)- INDEX(CB!$D$38:$D$43,MATCH('1'!AE43,CB!$D$38:$D$43,1))),IF(AND('1'!AF43=CB!$A$44, '1'!AH43=CB!$B$44),INDEX(CB!$K$44:$K$49,MATCH('1'!AE43, CB!$D$44:$D$49,1))+('1'!AE43- INDEX(CB!$D$44:$D$49,MATCH('1'!AE43,CB!$D$44:$D$49,1)))*( INDEX(CB!$K$44:$K$49,MATCH('1'!AE43, CB!$D$44:$D$49,1)+1)- INDEX(CB!$K$44:$K$49,MATCH('1'!AE43, CB!$D$44:$D$49,1)))/( INDEX(CB!$D$44:$D$49,MATCH('1'!AE43, CB!$D$44:$D$49,1)+1)- INDEX(CB!$D$44:$D$49,MATCH('1'!AE43,CB!$D$44:$D$49,1))),IF(AND('1'!AF43=CB!$A$50, '1'!AH43=CB!$B$50),INDEX(CB!$K$50:$K$55,MATCH('1'!AE43, CB!$D$50:$D$55,1))+('1'!AE43- INDEX(CB!$D$50:$D$55,MATCH('1'!AE43,CB!$D$50:$D$55,1)))*( INDEX(CB!$K$50:$K$55,MATCH('1'!AE43, CB!$D$50:$D$55,1)+1)- INDEX(CB!$K$50:$K$55,MATCH('1'!AE43, CB!$D$50:$D$55,1)))/( INDEX(CB!$D$50:$D$55,MATCH('1'!AE43, CB!$D$50:$D$55,1)+1)- INDEX(CB!$D$50:$D$55,MATCH('1'!AE43,CB!$D$50:$D$55,1))),IF(AND('1'!AF43=CB!$A$56, '1'!AH43=CB!$B$56),INDEX(CB!$K$56:$K$61,MATCH('1'!AE43, CB!$D$56:$D$61,1))+('1'!AE43- INDEX(CB!$D$56:$D$61,MATCH('1'!AE43,CB!$D$56:$D$61,1)))*( INDEX(CB!$K$56:$K$61,MATCH('1'!AE43, CB!$D$56:$D$61,1)+1)- INDEX(CB!$K$56:$K$61,MATCH('1'!AE43, CB!$D$56:$D$61,1)))/( INDEX(CB!$D$56:$D$61,MATCH('1'!AE43, CB!$D$56:$D$61,1)+1)- INDEX(CB!$D$56:$D$61,MATCH('1'!AE43,CB!$D$56:$D$61,1))),IF(AND('1'!AF43=CB!$A$62, '1'!AH43=CB!$B$62),INDEX(CB!$K$62:$K$67,MATCH('1'!AE43, CB!$D$62:$D$67,1))+('1'!AE43- INDEX(CB!$D$62:$D$67,MATCH('1'!AE43,CB!$D$62:$D$67,1)))*( INDEX(CB!$K$62:$K$67,MATCH('1'!AE43, CB!$D$62:$D$67,1)+1)- INDEX(CB!$K$62:$K$67,MATCH('1'!AE43, CB!$D$62:$D$67,1)))/( INDEX(CB!$D$62:$D$67,MATCH('1'!AE43, CB!$D$62:$D$67,1)+1)- INDEX(CB!$D$62:$D$67,MATCH('1'!AE43,CB!$D$62:$D$67,1))),IF(AND('1'!AF43=CB!$A$68, '1'!AH43=CB!$B$68),INDEX(CB!$K$68:$K$73,MATCH('1'!AE43, CB!$D$68:$D$73,1))+('1'!AE43- INDEX(CB!$D$68:$D$73,MATCH('1'!AE43,CB!$D$68:$D$73,1)))*( INDEX(CB!$K$68:$K$73,MATCH('1'!AE43, CB!$D$68:$D$73,1)+1)- INDEX(CB!$K$68:$K$73,MATCH('1'!AE43, CB!$D$68:$D$73,1)))/(INDEX(CB!$D$68:$D$73,MATCH('1'!AE43, CB!$D$68:$D$73,1)+1)- INDEX(CB!$D$68:$D$73,MATCH('1'!AE43,CB!$D$68:$D$73,1))),IF(AND('1'!AF43=CB!$A$74, '1'!AH43=CB!$B$74),INDEX(CB!$K$74:$K$79,MATCH('1'!AE43, CB!$D$74:$D$79,1))+('1'!AE43- INDEX(CB!$D$74:$D$79,MATCH('1'!AE43,CB!$D$74:$D$79,1)))*( INDEX(CB!$K$74:$K$79,MATCH('1'!AE43, CB!$D$74:$D$79,1)+1)- INDEX(CB!$K$74:$K$79,MATCH('1'!AE43, CB!$D$74:$D$79,1)))/(INDEX(CB!$D$74:$D$79,MATCH('1'!AE43, CB!$D$74:$D$79,1)+1)- INDEX(CB!$D$74:$D$79,MATCH('1'!AE43,CB!$D$74:$D$79,1))),IF(AND('1'!AF43=CB!$A$80, '1'!AH43=CB!$B$80),INDEX(CB!$K$80:$K$85,MATCH('1'!AE43, CB!$D$80:$D$85,1))+('1'!AE43- INDEX(CB!$D$80:$D$85,MATCH('1'!AE43,CB!$D$80:$D$85,1)))*( INDEX(CB!$K$80:$K$85,MATCH('1'!AE43, CB!$D$80:$D$85,1)+1)- INDEX(CB!$K$80:$K$85,MATCH('1'!AE43, CB!$D$80:$D$85,1)))/(INDEX(CB!$D$80:$D$85,MATCH('1'!AE43, CB!$D$80:$D$85,1)+1)- INDEX(CB!$D$80:$D$85,MATCH('1'!AE43,CB!$D$80:$D$85,1))),IF(AND('1'!AF43=CB!$A$86, '1'!AH43=CB!$B$86),INDEX(CB!$K$86:$K$91,MATCH('1'!AE43, CB!$D$86:$D$91,1))+('1'!AE43- INDEX(CB!$D$86:$D$91,MATCH('1'!AE43,CB!$D$86:$D$91,1)))*( INDEX(CB!$K$86:$K$91,MATCH('1'!AE43, CB!$D$86:$D$91,1)+1)- INDEX(CB!$K$86:$K$91,MATCH('1'!AE43, CB!$D$86:$D$91,1)))/(INDEX(CB!$D$86:$D$91,MATCH('1'!AE43, CB!$D$86:$D$91,1)+1)- INDEX(CB!$D$86:$D$91,MATCH('1'!AE43,CB!$D$86:$D$91,1))),IF(AND('1'!AF43=CB!$A$92, '1'!AH43=CB!$B$92),INDEX(CB!$K$92:$K$97,MATCH('1'!AE43, CB!$D$92:$D$97,1))+('1'!AE43- INDEX(CB!$D$92:$D$97,MATCH('1'!AE43,CB!$D$92:$D$97,1)))*( INDEX(CB!$K$92:$K$97,MATCH('1'!AE43, CB!$D$92:$D$97,1)+1)- INDEX(CB!$K$92:$K$97,MATCH('1'!AE43, CB!$D$92:$D$97,1)))/(INDEX(CB!$D$92:$D$97,MATCH('1'!AE43, CB!$D$92:$D$97,1)+1)- INDEX(CB!$D$92:$D$97,MATCH('1'!AE43,CB!$D$92:$D$97,1))),IF(AND('1'!AF43=CB!$A$98, '1'!AH43=CB!$B$98),INDEX(CB!$K$98:$K$103,MATCH('1'!AE43, CB!$D$98:$D$103,1))+('1'!AE43- INDEX(CB!$D$98:$D$103,MATCH('1'!AE43,CB!$D$98:$D$103,1)))*( INDEX(CB!$K$98:$K$103,MATCH('1'!AE43, CB!$D$98:$D$103,1)+1)- INDEX(CB!$K$98:$K$103,MATCH('1'!AE43, CB!$D$98:$D$103,1)))/(INDEX(CB!$D$98:$D$103,MATCH('1'!AE43, CB!$D$98:$D$103,1)+1)- INDEX(CB!$D$98:$D$103,MATCH('1'!AE43,CB!$D$98:$D$103,1))),IF(AND('1'!AF43=CB!$A$104, '1'!AH43=CB!$B$104),INDEX(CB!$K$104:$K$109,MATCH('1'!AE43, CB!$D$104:$D$109,1))+('1'!AE43- INDEX(CB!$D$104:$D$109,MATCH('1'!AE43,CB!$D$104:$D$109,1)))*( INDEX(CB!$K$104:$K$109,MATCH('1'!AE43, CB!$D$104:$D$109,1)+1)- INDEX(CB!$K$104:$K$109,MATCH('1'!AE43, CB!$D$104:$D$109,1)))/(INDEX(CB!$D$104:$D$109,MATCH('1'!AE43, CB!$D$104:$D$109,1)+1)- INDEX(CB!$D$104:$D$109,MATCH('1'!AE43,CB!$D$104:$D$109,1))),0))))))))))))))))))</f>
        <v>#N/A</v>
      </c>
      <c r="AS43" s="33" t="e">
        <f>IF(AND('1'!AF43=CB!$A$2, '1'!AH43=CB!$B$2),INDEX(CB!$I$2:$I$7,MATCH('1'!AE43, CB!$D$2:$D$7,1))+('1'!AE43- INDEX(CB!$D$2:$D$7,MATCH('1'!AE43,CB!$D$2:$D$7,1)))*( INDEX(CB!$I$2:$I$7,MATCH('1'!AE43, CB!$D$2:$D$7,1)+1)- INDEX(CB!$I$2:$I$7,MATCH('1'!AE43, CB!$D$2:$D$7,1)))/( INDEX(CB!$D$2:$D$7,MATCH('1'!AE43, CB!$D$2:$D$7,1)+1)- INDEX(CB!$D$2:$D$7,MATCH('1'!AE43,CB!$D$2:$D$7,1))),IF(AND('1'!AF43=CB!$A$8, '1'!AH43=CB!$B$8),INDEX(CB!$I$8:$I$13,MATCH('1'!AE43, CB!$D$8:$D$13,1))+('1'!AE43- INDEX(CB!$D$8:$D$13,MATCH('1'!AE43,CB!$D$8:$D$13,1)))*( INDEX(CB!$I$8:$I$13,MATCH('1'!AE43, CB!$D$8:$D$13,1)+1)- INDEX(CB!$I$8:$I$13,MATCH('1'!AE43, CB!$D$8:$D$13,1)))/( INDEX(CB!$D$8:$D$13,MATCH('1'!AE43, CB!$D$8:$D$13,1)+1)- INDEX(CB!$D$8:$D$13,MATCH('1'!AE43,CB!$D$8:$D$13,1))),IF(AND('1'!AF43=CB!$A$14, '1'!AH43=CB!$B$14),INDEX(CB!$I$14:$I$19,MATCH('1'!AE43, CB!$D$14:$D$19,1))+('1'!AE43- INDEX(CB!$D$14:$D$19,MATCH('1'!AE43,CB!$D$14:$D$19,1)))*( INDEX(CB!$I$14:$I$19,MATCH('1'!AE43, CB!$D$14:$D$19,1)+1)- INDEX(CB!$I$14:$I$19,MATCH('1'!AE43, CB!$D$14:$D$19,1)))/( INDEX(CB!$D$14:$D$19,MATCH('1'!AE43, CB!$D$14:$D$19,1)+1)- INDEX(CB!$D$14:$D$19,MATCH('1'!AE43,CB!$D$14:$D$19,1))),IF(AND('1'!AF43=CB!$A$20, '1'!AH43=CB!$B$20),INDEX(CB!$I$20:$I$25,MATCH('1'!AE43, CB!$D$20:$D$25,1))+('1'!AE43- INDEX(CB!$D$20:$D$25,MATCH('1'!AE43,CB!$D$20:$D$25,1)))*( INDEX(CB!$I$20:$I$25,MATCH('1'!AE43, CB!$D$20:$D$25,1)+1)- INDEX(CB!$I$20:$I$25,MATCH('1'!AE43, CB!$D$20:$D$25,1)))/( INDEX(CB!$D$20:$D$25,MATCH('1'!AE43, CB!$D$20:$D$25,1)+1)- INDEX(CB!$D$20:$D$25,MATCH('1'!AE43,CB!$D$20:$D$25,1))),IF(AND('1'!AF43=CB!$A$26, '1'!AH43=CB!$B$26),INDEX(CB!$I$26:$I$31,MATCH('1'!AE43, CB!$D$26:$D$31,1))+('1'!AE43- INDEX(CB!$D$26:$D$31,MATCH('1'!AE43,CB!$D$26:$D$31,1)))*( INDEX(CB!$I$26:$I$31,MATCH('1'!AE43, CB!$D$26:$D$31,1)+1)- INDEX(CB!$I$26:$I$31,MATCH('1'!AE43, CB!$D$26:$D$31,1)))/( INDEX(CB!$D$26:$D$31,MATCH('1'!AE43, CB!$D$26:$D$31,1)+1)- INDEX(CB!$D$26:$D$31,MATCH('1'!AE43,CB!$D$26:$D$31,1))),IF(AND('1'!AF43=CB!$A$32, '1'!AH43=CB!$B$32),INDEX(CB!$I$32:$I$37,MATCH('1'!AE43, CB!$D$32:$D$37,1))+('1'!AE43- INDEX(CB!$D$32:$D$37,MATCH('1'!AE43,CB!$D$32:$D$37,1)))*( INDEX(CB!$I$32:$I$37,MATCH('1'!AE43, CB!$D$32:$D$37,1)+1)- INDEX(CB!$I$32:$I$37,MATCH('1'!AE43, CB!$D$32:$D$37,1)))/( INDEX(CB!$D$32:$D$37,MATCH('1'!AE43, CB!$D$32:$D$37,1)+1)- INDEX(CB!$D$32:$D$37,MATCH('1'!AE43,CB!$D$32:$D$37,1))),IF(AND('1'!AF43=CB!$A$38, '1'!AH43=CB!$B$38),INDEX(CB!$I$38:$I$43,MATCH('1'!AE43, CB!$D$38:$D$43,1))+('1'!AE43- INDEX(CB!$D$38:$D$43,MATCH('1'!AE43,CB!$D$38:$D$43,1)))*( INDEX(CB!$I$38:$I$43,MATCH('1'!AE43, CB!$D$38:$D$43,1)+1)- INDEX(CB!$I$38:$I$43,MATCH('1'!AE43, CB!$D$38:$D$43,1)))/( INDEX(CB!$D$38:$D$43,MATCH('1'!AE43, CB!$D$38:$D$43,1)+1)- INDEX(CB!$D$38:$D$43,MATCH('1'!AE43,CB!$D$38:$D$43,1))),IF(AND('1'!AF43=CB!$A$44, '1'!AH43=CB!$B$44),INDEX(CB!$I$44:$I$49,MATCH('1'!AE43, CB!$D$44:$D$49,1))+('1'!AE43- INDEX(CB!$D$44:$D$49,MATCH('1'!AE43,CB!$D$44:$D$49,1)))*( INDEX(CB!$I$44:$I$49,MATCH('1'!AE43, CB!$D$44:$D$49,1)+1)- INDEX(CB!$I$44:$I$49,MATCH('1'!AE43, CB!$D$44:$D$49,1)))/( INDEX(CB!$D$44:$D$49,MATCH('1'!AE43, CB!$D$44:$D$49,1)+1)- INDEX(CB!$D$44:$D$49,MATCH('1'!AE43,CB!$D$44:$D$49,1))),IF(AND('1'!AF43=CB!$A$50, '1'!AH43=CB!$B$50),INDEX(CB!$I$50:$I$55,MATCH('1'!AE43, CB!$D$50:$D$55,1))+('1'!AE43- INDEX(CB!$D$50:$D$55,MATCH('1'!AE43,CB!$D$50:$D$55,1)))*( INDEX(CB!$I$50:$I$55,MATCH('1'!AE43, CB!$D$50:$D$55,1)+1)- INDEX(CB!$I$50:$I$55,MATCH('1'!AE43, CB!$D$50:$D$55,1)))/( INDEX(CB!$D$50:$D$55,MATCH('1'!AE43, CB!$D$50:$D$55,1)+1)- INDEX(CB!$D$50:$D$55,MATCH('1'!AE43,CB!$D$50:$D$55,1))),IF(AND('1'!AF43=CB!$A$56, '1'!AH43=CB!$B$56),INDEX(CB!$I$56:$I$61,MATCH('1'!AE43, CB!$D$56:$D$61,1))+('1'!AE43- INDEX(CB!$D$56:$D$61,MATCH('1'!AE43,CB!$D$56:$D$61,1)))*( INDEX(CB!$I$56:$I$61,MATCH('1'!AE43, CB!$D$56:$D$61,1)+1)- INDEX(CB!$I$56:$I$61,MATCH('1'!AE43, CB!$D$56:$D$61,1)))/( INDEX(CB!$D$56:$D$61,MATCH('1'!AE43, CB!$D$56:$D$61,1)+1)- INDEX(CB!$D$56:$D$61,MATCH('1'!AE43,CB!$D$56:$D$61,1))),IF(AND('1'!AF43=CB!$A$62, '1'!AH43=CB!$B$62),INDEX(CB!$I$62:$I$67,MATCH('1'!AE43, CB!$D$62:$D$67,1))+('1'!AE43- INDEX(CB!$D$62:$D$67,MATCH('1'!AE43,CB!$D$62:$D$67,1)))*( INDEX(CB!$I$62:$I$67,MATCH('1'!AE43, CB!$D$62:$D$67,1)+1)- INDEX(CB!$I$62:$I$67,MATCH('1'!AE43, CB!$D$62:$D$67,1)))/( INDEX(CB!$D$62:$D$67,MATCH('1'!AE43, CB!$D$62:$D$67,1)+1)- INDEX(CB!$D$62:$D$67,MATCH('1'!AE43,CB!$D$62:$D$67,1))),IF(AND('1'!AF43=CB!$A$68, '1'!AH43=CB!$B$68),INDEX(CB!$I$68:$I$73,MATCH('1'!AE43, CB!$D$68:$D$73,1))+('1'!AE43- INDEX(CB!$D$68:$D$73,MATCH('1'!AE43,CB!$D$68:$D$73,1)))*( INDEX(CB!$I$68:$I$73,MATCH('1'!AE43, CB!$D$68:$D$73,1)+1)- INDEX(CB!$I$68:$I$73,MATCH('1'!AE43, CB!$D$68:$D$73,1)))/(INDEX(CB!$D$68:$D$73,MATCH('1'!AE43, CB!$D$68:$D$73,1)+1)- INDEX(CB!$D$68:$D$73,MATCH('1'!AE43,CB!$D$68:$D$73,1))),IF(AND('1'!AF43=CB!$A$74, '1'!AH43=CB!$B$74),INDEX(CB!$I$74:$I$79,MATCH('1'!AE43, CB!$D$74:$D$79,1))+('1'!AE43- INDEX(CB!$D$74:$D$79,MATCH('1'!AE43,CB!$D$74:$D$79,1)))*( INDEX(CB!$I$74:$I$79,MATCH('1'!AE43, CB!$D$74:$D$79,1)+1)- INDEX(CB!$I$74:$I$79,MATCH('1'!AE43, CB!$D$74:$D$79,1)))/(INDEX(CB!$D$74:$D$79,MATCH('1'!AE43, CB!$D$74:$D$79,1)+1)- INDEX(CB!$D$74:$D$79,MATCH('1'!AE43,CB!$D$74:$D$79,1))),IF(AND('1'!AF43=CB!$A$80, '1'!AH43=CB!$B$80),INDEX(CB!$I$80:$I$85,MATCH('1'!AE43, CB!$D$80:$D$85,1))+('1'!AE43- INDEX(CB!$D$80:$D$85,MATCH('1'!AE43,CB!$D$80:$D$85,1)))*( INDEX(CB!$I$80:$I$85,MATCH('1'!AE43, CB!$D$80:$D$85,1)+1)- INDEX(CB!$I$80:$I$85,MATCH('1'!AE43, CB!$D$80:$D$85,1)))/(INDEX(CB!$D$80:$D$85,MATCH('1'!AE43, CB!$D$80:$D$85,1)+1)- INDEX(CB!$D$80:$D$85,MATCH('1'!AE43,CB!$D$80:$D$85,1))),IF(AND('1'!AF43=CB!$A$86, '1'!AH43=CB!$B$86),INDEX(CB!$I$86:$I$91,MATCH('1'!AE43, CB!$D$86:$D$91,1))+('1'!AE43- INDEX(CB!$D$86:$D$91,MATCH('1'!AE43,CB!$D$86:$D$91,1)))*( INDEX(CB!$I$86:$I$91,MATCH('1'!AE43, CB!$D$86:$D$91,1)+1)- INDEX(CB!$I$86:$I$91,MATCH('1'!AE43, CB!$D$86:$D$91,1)))/(INDEX(CB!$D$86:$D$91,MATCH('1'!AE43, CB!$D$86:$D$91,1)+1)- INDEX(CB!$D$86:$D$91,MATCH('1'!AE43,CB!$D$86:$D$91,1))),IF(AND('1'!AF43=CB!$A$92, '1'!AH43=CB!$B$92),INDEX(CB!$I$92:$I$97,MATCH('1'!AE43, CB!$D$92:$D$97,1))+('1'!AE43- INDEX(CB!$D$92:$D$97,MATCH('1'!AE43,CB!$D$92:$D$97,1)))*( INDEX(CB!$I$92:$I$97,MATCH('1'!AE43, CB!$D$92:$D$97,1)+1)- INDEX(CB!$I$92:$I$97,MATCH('1'!AE43, CB!$D$92:$D$97,1)))/(INDEX(CB!$D$92:$D$97,MATCH('1'!AE43, CB!$D$92:$D$97,1)+1)- INDEX(CB!$D$92:$D$97,MATCH('1'!AE43,CB!$D$92:$D$97,1))),IF(AND('1'!AF43=CB!$A$98, '1'!AH43=CB!$B$98),INDEX(CB!$I$98:$I$103,MATCH('1'!AE43, CB!$D$98:$D$103,1))+('1'!AE43- INDEX(CB!$D$98:$D$103,MATCH('1'!AE43,CB!$D$98:$D$103,1)))*( INDEX(CB!$I$98:$I$103,MATCH('1'!AE43, CB!$D$98:$D$103,1)+1)- INDEX(CB!$I$98:$I$103,MATCH('1'!AE43, CB!$D$98:$D$103,1)))/(INDEX(CB!$D$98:$D$103,MATCH('1'!AE43, CB!$D$98:$D$103,1)+1)- INDEX(CB!$D$98:$D$103,MATCH('1'!AE43,CB!$D$98:$D$103,1))),IF(AND('1'!AF43=CB!$A$104, '1'!AH43=CB!$B$104),INDEX(CB!$I$104:$I$109,MATCH('1'!AE43, CB!$D$104:$D$109,1))+('1'!AE43- INDEX(CB!$D$104:$D$109,MATCH('1'!AE43,CB!$D$104:$D$109,1)))*( INDEX(CB!$I$104:$I$109,MATCH('1'!AE43, CB!$D$104:$D$109,1)+1)- INDEX(CB!$I$104:$I$109,MATCH('1'!AE43, CB!$D$104:$D$109,1)))/(INDEX(CB!$D$104:$D$109,MATCH('1'!AE43, CB!$D$104:$D$109,1)+1)- INDEX(CB!$D$104:$D$109,MATCH('1'!AE43,CB!$D$104:$D$109,1))),0))))))))))))))))))</f>
        <v>#N/A</v>
      </c>
      <c r="AT43" s="33" t="e">
        <f>IF(AND('1'!AF43=CB!$A$2, '1'!AH43=CB!$B$2),INDEX(CB!$C$2:$C$7,MATCH('1'!AE43, CB!$D$2:$D$7,1))+('1'!AE43- INDEX(CB!$D$2:$D$7,MATCH('1'!AE43,CB!$D$2:$D$7,1)))*( INDEX(CB!$C$2:$C$7,MATCH('1'!AE43, CB!$D$2:$D$7,1)+1)- INDEX(CB!$C$2:$C$7,MATCH('1'!AE43, CB!$D$2:$D$7,1)))/( INDEX(CB!$D$2:$D$7,MATCH('1'!AE43, CB!$D$2:$D$7,1)+1)- INDEX(CB!$D$2:$D$7,MATCH('1'!AE43,CB!$D$2:$D$7,1))),IF(AND('1'!AF43=CB!$A$8, '1'!AH43=CB!$B$8),INDEX(CB!$C$8:$C$13,MATCH('1'!AE43, CB!$D$8:$D$13,1))+('1'!AE43- INDEX(CB!$D$8:$D$13,MATCH('1'!AE43,CB!$D$8:$D$13,1)))*( INDEX(CB!$C$8:$C$13,MATCH('1'!AE43, CB!$D$8:$D$13,1)+1)- INDEX(CB!$C$8:$C$13,MATCH('1'!AE43, CB!$D$8:$D$13,1)))/( INDEX(CB!$D$8:$D$13,MATCH('1'!AE43, CB!$D$8:$D$13,1)+1)- INDEX(CB!$D$8:$D$13,MATCH('1'!AE43,CB!$D$8:$D$13,1))),IF(AND('1'!AF43=CB!$A$14, '1'!AH43=CB!$B$14),INDEX(CB!$C$14:$C$19,MATCH('1'!AE43, CB!$D$14:$D$19,1))+('1'!AE43- INDEX(CB!$D$14:$D$19,MATCH('1'!AE43,CB!$D$14:$D$19,1)))*( INDEX(CB!$C$14:$C$19,MATCH('1'!AE43, CB!$D$14:$D$19,1)+1)- INDEX(CB!$C$14:$C$19,MATCH('1'!AE43, CB!$D$14:$D$19,1)))/( INDEX(CB!$D$14:$D$19,MATCH('1'!AE43, CB!$D$14:$D$19,1)+1)- INDEX(CB!$D$14:$D$19,MATCH('1'!AE43,CB!$D$14:$D$19,1))),IF(AND('1'!AF43=CB!$A$20, '1'!AH43=CB!$B$20),INDEX(CB!$C$20:$C$25,MATCH('1'!AE43, CB!$D$20:$D$25,1))+('1'!AE43- INDEX(CB!$D$20:$D$25,MATCH('1'!AE43,CB!$D$20:$D$25,1)))*( INDEX(CB!$C$20:$C$25,MATCH('1'!AE43, CB!$D$20:$D$25,1)+1)- INDEX(CB!$C$20:$C$25,MATCH('1'!AE43, CB!$D$20:$D$25,1)))/( INDEX(CB!$D$20:$D$25,MATCH('1'!AE43, CB!$D$20:$D$25,1)+1)- INDEX(CB!$D$20:$D$25,MATCH('1'!AE43,CB!$D$20:$D$25,1))),IF(AND('1'!AF43=CB!$A$26, '1'!AH43=CB!$B$26),INDEX(CB!$C$26:$C$31,MATCH('1'!AE43, CB!$D$26:$D$31,1))+('1'!AE43- INDEX(CB!$D$26:$D$31,MATCH('1'!AE43,CB!$D$26:$D$31,1)))*( INDEX(CB!$C$26:$C$31,MATCH('1'!AE43, CB!$D$26:$D$31,1)+1)- INDEX(CB!$C$26:$C$31,MATCH('1'!AE43, CB!$D$26:$D$31,1)))/( INDEX(CB!$D$26:$D$31,MATCH('1'!AE43, CB!$D$26:$D$31,1)+1)- INDEX(CB!$D$26:$D$31,MATCH('1'!AE43,CB!$D$26:$D$31,1))),IF(AND('1'!AF43=CB!$A$32, '1'!AH43=CB!$B$32),INDEX(CB!$C$32:$C$37,MATCH('1'!AE43, CB!$D$32:$D$37,1))+('1'!AE43- INDEX(CB!$D$32:$D$37,MATCH('1'!AE43,CB!$D$32:$D$37,1)))*( INDEX(CB!$C$32:$C$37,MATCH('1'!AE43, CB!$D$32:$D$37,1)+1)- INDEX(CB!$C$32:$C$37,MATCH('1'!AE43, CB!$D$32:$D$37,1)))/( INDEX(CB!$D$32:$D$37,MATCH('1'!AE43, CB!$D$32:$D$37,1)+1)- INDEX(CB!$D$32:$D$37,MATCH('1'!AE43,CB!$D$32:$D$37,1))),IF(AND('1'!AF43=CB!$A$38, '1'!AH43=CB!$B$38),INDEX(CB!$C$38:$C$43,MATCH('1'!AE43, CB!$D$38:$D$43,1))+('1'!AE43- INDEX(CB!$D$38:$D$43,MATCH('1'!AE43,CB!$D$38:$D$43,1)))*( INDEX(CB!$C$38:$C$43,MATCH('1'!AE43, CB!$D$38:$D$43,1)+1)- INDEX(CB!$C$38:$C$43,MATCH('1'!AE43, CB!$D$38:$D$43,1)))/( INDEX(CB!$D$38:$D$43,MATCH('1'!AE43, CB!$D$38:$D$43,1)+1)- INDEX(CB!$D$38:$D$43,MATCH('1'!AE43,CB!$D$38:$D$43,1))),IF(AND('1'!AF43=CB!$A$44, '1'!AH43=CB!$B$44),INDEX(CB!$C$44:$C$49,MATCH('1'!AE43, CB!$D$44:$D$49,1))+('1'!AE43- INDEX(CB!$D$44:$D$49,MATCH('1'!AE43,CB!$D$44:$D$49,1)))*( INDEX(CB!$C$44:$C$49,MATCH('1'!AE43, CB!$D$44:$D$49,1)+1)- INDEX(CB!$C$44:$C$49,MATCH('1'!AE43, CB!$D$44:$D$49,1)))/( INDEX(CB!$D$44:$D$49,MATCH('1'!AE43, CB!$D$44:$D$49,1)+1)- INDEX(CB!$D$44:$D$49,MATCH('1'!AE43,CB!$D$44:$D$49,1))),IF(AND('1'!AF43=CB!$A$50, '1'!AH43=CB!$B$50),INDEX(CB!$C$50:$C$55,MATCH('1'!AE43, CB!$D$50:$D$55,1))+('1'!AE43- INDEX(CB!$D$50:$D$55,MATCH('1'!AE43,CB!$D$50:$D$55,1)))*( INDEX(CB!$C$50:$C$55,MATCH('1'!AE43, CB!$D$50:$D$55,1)+1)- INDEX(CB!$C$50:$C$55,MATCH('1'!AE43, CB!$D$50:$D$55,1)))/( INDEX(CB!$D$50:$D$55,MATCH('1'!AE43, CB!$D$50:$D$55,1)+1)- INDEX(CB!$D$50:$D$55,MATCH('1'!AE43,CB!$D$50:$D$55,1))),IF(AND('1'!AF43=CB!$A$56, '1'!AH43=CB!$B$56),INDEX(CB!$C$56:$C$61,MATCH('1'!AE43, CB!$D$56:$D$61,1))+('1'!AE43- INDEX(CB!$D$56:$D$61,MATCH('1'!AE43,CB!$D$56:$D$61,1)))*( INDEX(CB!$C$56:$C$61,MATCH('1'!AE43, CB!$D$56:$D$61,1)+1)- INDEX(CB!$C$56:$C$61,MATCH('1'!AE43, CB!$D$56:$D$61,1)))/( INDEX(CB!$D$56:$D$61,MATCH('1'!AE43, CB!$D$56:$D$61,1)+1)- INDEX(CB!$D$56:$D$61,MATCH('1'!AE43,CB!$D$56:$D$61,1))),IF(AND('1'!AF43=CB!$A$62, '1'!AH43=CB!$B$62),INDEX(CB!$C$62:$C$67,MATCH('1'!AE43, CB!$D$62:$D$67,1))+('1'!AE43- INDEX(CB!$D$62:$D$67,MATCH('1'!AE43,CB!$D$62:$D$67,1)))*( INDEX(CB!$C$62:$C$67,MATCH('1'!AE43, CB!$D$62:$D$67,1)+1)- INDEX(CB!$C$62:$C$67,MATCH('1'!AE43, CB!$D$62:$D$67,1)))/( INDEX(CB!$D$62:$D$67,MATCH('1'!AE43, CB!$D$62:$D$67,1)+1)- INDEX(CB!$D$62:$D$67,MATCH('1'!AE43,CB!$D$62:$D$67,1))),IF(AND('1'!AF43=CB!$A$68, '1'!AH43=CB!$B$68),INDEX(CB!$C$68:$C$73,MATCH('1'!AE43, CB!$D$68:$D$73,1))+('1'!AE43- INDEX(CB!$D$68:$D$73,MATCH('1'!AE43,CB!$D$68:$D$73,1)))*( INDEX(CB!$C$68:$C$73,MATCH('1'!AE43, CB!$D$68:$D$73,1)+1)- INDEX(CB!$C$68:$C$73,MATCH('1'!AE43, CB!$D$68:$D$73,1)))/(INDEX(CB!$D$68:$D$73,MATCH('1'!AE43, CB!$D$68:$D$73,1)+1)- INDEX(CB!$D$68:$D$73,MATCH('1'!AE43,CB!$D$68:$D$73,1))),IF(AND('1'!AF43=CB!$A$74, '1'!AH43=CB!$B$74),INDEX(CB!$C$74:$C$79,MATCH('1'!AE43, CB!$D$74:$D$79,1))+('1'!AE43- INDEX(CB!$D$74:$D$79,MATCH('1'!AE43,CB!$D$74:$D$79,1)))*( INDEX(CB!$C$74:$C$79,MATCH('1'!AE43, CB!$D$74:$D$79,1)+1)- INDEX(CB!$C$74:$C$79,MATCH('1'!AE43, CB!$D$74:$D$79,1)))/(INDEX(CB!$D$74:$D$79,MATCH('1'!AE43, CB!$D$74:$D$79,1)+1)- INDEX(CB!$D$74:$D$79,MATCH('1'!AE43,CB!$D$74:$D$79,1))),IF(AND('1'!AF43=CB!$A$80, '1'!AH43=CB!$B$80),INDEX(CB!$C$80:$C$85,MATCH('1'!AE43, CB!$D$80:$D$85,1))+('1'!AE43- INDEX(CB!$D$80:$D$85,MATCH('1'!AE43,CB!$D$80:$D$85,1)))*( INDEX(CB!$C$80:$C$85,MATCH('1'!AE43, CB!$D$80:$D$85,1)+1)- INDEX(CB!$C$80:$C$85,MATCH('1'!AE43, CB!$D$80:$D$85,1)))/(INDEX(CB!$D$80:$D$85,MATCH('1'!AE43, CB!$D$80:$D$85,1)+1)- INDEX(CB!$D$80:$D$85,MATCH('1'!AE43,CB!$D$80:$D$85,1))),IF(AND('1'!AF43=CB!$A$86, '1'!AH43=CB!$B$86),INDEX(CB!$C$86:$C$91,MATCH('1'!AE43, CB!$D$86:$D$91,1))+('1'!AE43- INDEX(CB!$D$86:$D$91,MATCH('1'!AE43,CB!$D$86:$D$91,1)))*( INDEX(CB!$C$86:$C$91,MATCH('1'!AE43, CB!$D$86:$D$91,1)+1)- INDEX(CB!$C$86:$C$91,MATCH('1'!AE43, CB!$D$86:$D$91,1)))/(INDEX(CB!$D$86:$D$91,MATCH('1'!AE43, CB!$D$86:$D$91,1)+1)- INDEX(CB!$D$86:$D$91,MATCH('1'!AE43,CB!$D$86:$D$91,1))),IF(AND('1'!AF43=CB!$A$92, '1'!AH43=CB!$B$92),INDEX(CB!$C$92:$C$97,MATCH('1'!AE43, CB!$D$92:$D$97,1))+('1'!AE43- INDEX(CB!$D$92:$D$97,MATCH('1'!AE43,CB!$D$92:$D$97,1)))*( INDEX(CB!$C$92:$C$97,MATCH('1'!AE43, CB!$D$92:$D$97,1)+1)- INDEX(CB!$C$92:$C$97,MATCH('1'!AE43, CB!$D$92:$D$97,1)))/(INDEX(CB!$D$92:$D$97,MATCH('1'!AE43, CB!$D$92:$D$97,1)+1)- INDEX(CB!$D$92:$D$97,MATCH('1'!AE43,CB!$D$92:$D$97,1))),IF(AND('1'!AF43=CB!$A$98, '1'!AH43=CB!$B$98),INDEX(CB!$C$98:$C$103,MATCH('1'!AE43, CB!$D$98:$D$103,1))+('1'!AE43- INDEX(CB!$D$98:$D$103,MATCH('1'!AE43,CB!$D$98:$D$103,1)))*( INDEX(CB!$C$98:$C$103,MATCH('1'!AE43, CB!$D$98:$D$103,1)+1)- INDEX(CB!$C$98:$C$103,MATCH('1'!AE43, CB!$D$98:$D$103,1)))/(INDEX(CB!$D$98:$D$103,MATCH('1'!AE43, CB!$D$98:$D$103,1)+1)- INDEX(CB!$D$98:$D$103,MATCH('1'!AE43,CB!$D$98:$D$103,1))),IF(AND('1'!AF43=CB!$A$104, '1'!AH43=CB!$B$104),INDEX(CB!$C$104:$C$109,MATCH('1'!AE43, CB!$D$104:$D$109,1))+('1'!AE43- INDEX(CB!$D$104:$D$109,MATCH('1'!AE43,CB!$D$104:$D$109,1)))*( INDEX(CB!$C$104:$C$109,MATCH('1'!AE43, CB!$D$104:$D$109,1)+1)- INDEX(CB!$C$104:$C$109,MATCH('1'!AE43, CB!$D$104:$D$109,1)))/(INDEX(CB!$D$104:$D$109,MATCH('1'!AE43, CB!$D$104:$D$109,1)+1)- INDEX(CB!$D$104:$D$109,MATCH('1'!AE43,CB!$D$104:$D$109,1))),0))))))))))))))))))</f>
        <v>#N/A</v>
      </c>
      <c r="AU43" s="33" t="e">
        <f>IF(AND('1'!AF43=CB!$A$2, '1'!AH43=CB!$B$2),INDEX(CB!$M$2:$M$7,MATCH('1'!AE43, CB!$D$2:$D$7,1))+('1'!AE43- INDEX(CB!$D$2:$D$7,MATCH('1'!AE43,CB!$D$2:$D$7,1)))*( INDEX(CB!$M$2:$M$7,MATCH('1'!AE43, CB!$D$2:$D$7,1)+1)- INDEX(CB!$M$2:$M$7,MATCH('1'!AE43, CB!$D$2:$D$7,1)))/( INDEX(CB!$D$2:$D$7,MATCH('1'!AE43, CB!$D$2:$D$7,1)+1)- INDEX(CB!$D$2:$D$7,MATCH('1'!AE43,CB!$D$2:$D$7,1))),IF(AND('1'!AF43=CB!$A$8, '1'!AH43=CB!$B$8),INDEX(CB!$M$8:$M$13,MATCH('1'!AE43, CB!$D$8:$D$13,1))+('1'!AE43- INDEX(CB!$D$8:$D$13,MATCH('1'!AE43,CB!$D$8:$D$13,1)))*( INDEX(CB!$M$8:$M$13,MATCH('1'!AE43, CB!$D$8:$D$13,1)+1)- INDEX(CB!$M$8:$M$13,MATCH('1'!AE43, CB!$D$8:$D$13,1)))/( INDEX(CB!$D$8:$D$13,MATCH('1'!AE43, CB!$D$8:$D$13,1)+1)- INDEX(CB!$D$8:$D$13,MATCH('1'!AE43,CB!$D$8:$D$13,1))),IF(AND('1'!AF43=CB!$A$14, '1'!AH43=CB!$B$14),INDEX(CB!$M$14:$M$19,MATCH('1'!AE43, CB!$D$14:$D$19,1))+('1'!AE43- INDEX(CB!$D$14:$D$19,MATCH('1'!AE43,CB!$D$14:$D$19,1)))*( INDEX(CB!$M$14:$M$19,MATCH('1'!AE43, CB!$D$14:$D$19,1)+1)- INDEX(CB!$M$14:$M$19,MATCH('1'!AE43, CB!$D$14:$D$19,1)))/( INDEX(CB!$D$14:$D$19,MATCH('1'!AE43, CB!$D$14:$D$19,1)+1)- INDEX(CB!$D$14:$D$19,MATCH('1'!AE43,CB!$D$14:$D$19,1))),IF(AND('1'!AF43=CB!$A$20, '1'!AH43=CB!$B$20),INDEX(CB!$M$20:$M$25,MATCH('1'!AE43, CB!$D$20:$D$25,1))+('1'!AE43- INDEX(CB!$D$20:$D$25,MATCH('1'!AE43,CB!$D$20:$D$25,1)))*( INDEX(CB!$M$20:$M$25,MATCH('1'!AE43, CB!$D$20:$D$25,1)+1)- INDEX(CB!$M$20:$M$25,MATCH('1'!AE43, CB!$D$20:$D$25,1)))/( INDEX(CB!$D$20:$D$25,MATCH('1'!AE43, CB!$D$20:$D$25,1)+1)- INDEX(CB!$D$20:$D$25,MATCH('1'!AE43,CB!$D$20:$D$25,1))),IF(AND('1'!AF43=CB!$A$26, '1'!AH43=CB!$B$26),INDEX(CB!$M$26:$M$31,MATCH('1'!AE43, CB!$D$26:$D$31,1))+('1'!AE43- INDEX(CB!$D$26:$D$31,MATCH('1'!AE43,CB!$D$26:$D$31,1)))*( INDEX(CB!$M$26:$M$31,MATCH('1'!AE43, CB!$D$26:$D$31,1)+1)- INDEX(CB!$M$26:$M$31,MATCH('1'!AE43, CB!$D$26:$D$31,1)))/( INDEX(CB!$D$26:$D$31,MATCH('1'!AE43, CB!$D$26:$D$31,1)+1)- INDEX(CB!$D$26:$D$31,MATCH('1'!AE43,CB!$D$26:$D$31,1))),IF(AND('1'!AF43=CB!$A$32, '1'!AH43=CB!$B$32),INDEX(CB!$M$32:$M$37,MATCH('1'!AE43, CB!$D$32:$D$37,1))+('1'!AE43- INDEX(CB!$D$32:$D$37,MATCH('1'!AE43,CB!$D$32:$D$37,1)))*( INDEX(CB!$M$32:$M$37,MATCH('1'!AE43, CB!$D$32:$D$37,1)+1)- INDEX(CB!$M$32:$M$37,MATCH('1'!AE43, CB!$D$32:$D$37,1)))/( INDEX(CB!$D$32:$D$37,MATCH('1'!AE43, CB!$D$32:$D$37,1)+1)- INDEX(CB!$D$32:$D$37,MATCH('1'!AE43,CB!$D$32:$D$37,1))),IF(AND('1'!AF43=CB!$A$38, '1'!AH43=CB!$B$38),INDEX(CB!$M$38:$M$43,MATCH('1'!AE43, CB!$D$38:$D$43,1))+('1'!AE43- INDEX(CB!$D$38:$D$43,MATCH('1'!AE43,CB!$D$38:$D$43,1)))*( INDEX(CB!$M$38:$M$43,MATCH('1'!AE43, CB!$D$38:$D$43,1)+1)- INDEX(CB!$M$38:$M$43,MATCH('1'!AE43, CB!$D$38:$D$43,1)))/( INDEX(CB!$D$38:$D$43,MATCH('1'!AE43, CB!$D$38:$D$43,1)+1)- INDEX(CB!$D$38:$D$43,MATCH('1'!AE43,CB!$D$38:$D$43,1))),IF(AND('1'!AF43=CB!$A$44, '1'!AH43=CB!$B$44),INDEX(CB!$M$44:$M$49,MATCH('1'!AE43, CB!$D$44:$D$49,1))+('1'!AE43- INDEX(CB!$D$44:$D$49,MATCH('1'!AE43,CB!$D$44:$D$49,1)))*( INDEX(CB!$M$44:$M$49,MATCH('1'!AE43, CB!$D$44:$D$49,1)+1)- INDEX(CB!$M$44:$M$49,MATCH('1'!AE43, CB!$D$44:$D$49,1)))/( INDEX(CB!$D$44:$D$49,MATCH('1'!AE43, CB!$D$44:$D$49,1)+1)- INDEX(CB!$D$44:$D$49,MATCH('1'!AE43,CB!$D$44:$D$49,1))),IF(AND('1'!AF43=CB!$A$50, '1'!AH43=CB!$B$50),INDEX(CB!$M$50:$M$55,MATCH('1'!AE43, CB!$D$50:$D$55,1))+('1'!AE43- INDEX(CB!$D$50:$D$55,MATCH('1'!AE43,CB!$D$50:$D$55,1)))*( INDEX(CB!$M$50:$M$55,MATCH('1'!AE43, CB!$D$50:$D$55,1)+1)- INDEX(CB!$M$50:$M$55,MATCH('1'!AE43, CB!$D$50:$D$55,1)))/( INDEX(CB!$D$50:$D$55,MATCH('1'!AE43, CB!$D$50:$D$55,1)+1)- INDEX(CB!$D$50:$D$55,MATCH('1'!AE43,CB!$D$50:$D$55,1))),IF(AND('1'!AF43=CB!$A$56, '1'!AH43=CB!$B$56),INDEX(CB!$M$56:$M$61,MATCH('1'!AE43, CB!$D$56:$D$61,1))+('1'!AE43- INDEX(CB!$D$56:$D$61,MATCH('1'!AE43,CB!$D$56:$D$61,1)))*( INDEX(CB!$M$56:$M$61,MATCH('1'!AE43, CB!$D$56:$D$61,1)+1)- INDEX(CB!$M$56:$M$61,MATCH('1'!AE43, CB!$D$56:$D$61,1)))/( INDEX(CB!$D$56:$D$61,MATCH('1'!AE43, CB!$D$56:$D$61,1)+1)- INDEX(CB!$D$56:$D$61,MATCH('1'!AE43,CB!$D$56:$D$61,1))),IF(AND('1'!AF43=CB!$A$62, '1'!AH43=CB!$B$62),INDEX(CB!$M$62:$M$67,MATCH('1'!AE43, CB!$D$62:$D$67,1))+('1'!AE43- INDEX(CB!$D$62:$D$67,MATCH('1'!AE43,CB!$D$62:$D$67,1)))*( INDEX(CB!$M$62:$M$67,MATCH('1'!AE43, CB!$D$62:$D$67,1)+1)- INDEX(CB!$M$62:$M$67,MATCH('1'!AE43, CB!$D$62:$D$67,1)))/( INDEX(CB!$D$62:$D$67,MATCH('1'!AE43, CB!$D$62:$D$67,1)+1)- INDEX(CB!$D$62:$D$67,MATCH('1'!AE43,CB!$D$62:$D$67,1))),IF(AND('1'!AF43=CB!$A$68, '1'!AH43=CB!$B$68),INDEX(CB!$M$68:$M$73,MATCH('1'!AE43, CB!$D$68:$D$73,1))+('1'!AE43- INDEX(CB!$D$68:$D$73,MATCH('1'!AE43,CB!$D$68:$D$73,1)))*( INDEX(CB!$M$68:$M$73,MATCH('1'!AE43, CB!$D$68:$D$73,1)+1)- INDEX(CB!$M$68:$M$73,MATCH('1'!AE43, CB!$D$68:$D$73,1)))/(INDEX(CB!$D$68:$D$73,MATCH('1'!AE43, CB!$D$68:$D$73,1)+1)- INDEX(CB!$D$68:$D$73,MATCH('1'!AE43,CB!$D$68:$D$73,1))),IF(AND('1'!AF43=CB!$A$74, '1'!AH43=CB!$B$74),INDEX(CB!$M$74:$M$79,MATCH('1'!AE43, CB!$D$74:$D$79,1))+('1'!AE43- INDEX(CB!$D$74:$D$79,MATCH('1'!AE43,CB!$D$74:$D$79,1)))*( INDEX(CB!$M$74:$M$79,MATCH('1'!AE43, CB!$D$74:$D$79,1)+1)- INDEX(CB!$M$74:$M$79,MATCH('1'!AE43, CB!$D$74:$D$79,1)))/(INDEX(CB!$D$74:$D$79,MATCH('1'!AE43, CB!$D$74:$D$79,1)+1)- INDEX(CB!$D$74:$D$79,MATCH('1'!AE43,CB!$D$74:$D$79,1))),IF(AND('1'!AF43=CB!$A$80, '1'!AH43=CB!$B$80),INDEX(CB!$M$80:$M$85,MATCH('1'!AE43, CB!$D$80:$D$85,1))+('1'!AE43- INDEX(CB!$D$80:$D$85,MATCH('1'!AE43,CB!$D$80:$D$85,1)))*( INDEX(CB!$M$80:$M$85,MATCH('1'!AE43, CB!$D$80:$D$85,1)+1)- INDEX(CB!$M$80:$M$85,MATCH('1'!AE43, CB!$D$80:$D$85,1)))/(INDEX(CB!$D$80:$D$85,MATCH('1'!AE43, CB!$D$80:$D$85,1)+1)- INDEX(CB!$D$80:$D$85,MATCH('1'!AE43,CB!$D$80:$D$85,1))),IF(AND('1'!AF43=CB!$A$86, '1'!AH43=CB!$B$86),INDEX(CB!$M$86:$M$91,MATCH('1'!AE43, CB!$D$86:$D$91,1))+('1'!AE43- INDEX(CB!$D$86:$D$91,MATCH('1'!AE43,CB!$D$86:$D$91,1)))*( INDEX(CB!$M$86:$M$91,MATCH('1'!AE43, CB!$D$86:$D$91,1)+1)- INDEX(CB!$M$86:$M$91,MATCH('1'!AE43, CB!$D$86:$D$91,1)))/(INDEX(CB!$D$86:$D$91,MATCH('1'!AE43, CB!$D$86:$D$91,1)+1)- INDEX(CB!$D$86:$D$91,MATCH('1'!AE43,CB!$D$86:$D$91,1))),IF(AND('1'!AF43=CB!$A$92, '1'!AH43=CB!$B$92),INDEX(CB!$M$92:$M$97,MATCH('1'!AE43, CB!$D$92:$D$97,1))+('1'!AE43- INDEX(CB!$D$92:$D$97,MATCH('1'!AE43,CB!$D$92:$D$97,1)))*( INDEX(CB!$M$92:$M$97,MATCH('1'!AE43, CB!$D$92:$D$97,1)+1)- INDEX(CB!$M$92:$M$97,MATCH('1'!AE43, CB!$D$92:$D$97,1)))/(INDEX(CB!$D$92:$D$97,MATCH('1'!AE43, CB!$D$92:$D$97,1)+1)- INDEX(CB!$D$92:$D$97,MATCH('1'!AE43,CB!$D$92:$D$97,1))),IF(AND('1'!AF43=CB!$A$98, '1'!AH43=CB!$B$98),INDEX(CB!$M$98:$M$103,MATCH('1'!AE43, CB!$D$98:$D$103,1))+('1'!AE43- INDEX(CB!$D$98:$D$103,MATCH('1'!AE43,CB!$D$98:$D$103,1)))*( INDEX(CB!$M$98:$M$103,MATCH('1'!AE43, CB!$D$98:$D$103,1)+1)- INDEX(CB!$M$98:$M$103,MATCH('1'!AE43, CB!$D$98:$D$103,1)))/(INDEX(CB!$D$98:$D$103,MATCH('1'!AE43, CB!$D$98:$D$103,1)+1)- INDEX(CB!$D$98:$D$103,MATCH('1'!AE43,CB!$D$98:$D$103,1))),IF(AND('1'!AF43=CB!$A$104, '1'!AH43=CB!$B$104),INDEX(CB!$M$104:$M$109,MATCH('1'!AE43, CB!$D$104:$D$109,1))+('1'!AE43- INDEX(CB!$D$104:$D$109,MATCH('1'!AE43,CB!$D$104:$D$109,1)))*( INDEX(CB!$M$104:$M$109,MATCH('1'!AE43, CB!$D$104:$D$109,1)+1)- INDEX(CB!$M$104:$M$109,MATCH('1'!AE43, CB!$D$104:$D$109,1)))/(INDEX(CB!$D$104:$D$109,MATCH('1'!AE43, CB!$D$104:$D$109,1)+1)- INDEX(CB!$D$104:$D$109,MATCH('1'!AE43,CB!$D$104:$D$109,1))),0))))))))))))))))))</f>
        <v>#N/A</v>
      </c>
      <c r="AV43" s="33" t="e">
        <f>IF(AND('1'!AF43=CB!$A$2, '1'!AH43=CB!$B$2),INDEX(CB!$G$2:$G$7,MATCH('1'!AE43, CB!$D$2:$D$7,1))+('1'!AE43- INDEX(CB!$D$2:$D$7,MATCH('1'!AE43,CB!$D$2:$D$7,1)))*( INDEX(CB!$G$2:$G$7,MATCH('1'!AE43, CB!$D$2:$D$7,1)+1)- INDEX(CB!$G$2:$G$7,MATCH('1'!AE43, CB!$D$2:$D$7,1)))/( INDEX(CB!$D$2:$D$7,MATCH('1'!AE43, CB!$D$2:$D$7,1)+1)- INDEX(CB!$D$2:$D$7,MATCH('1'!AE43,CB!$D$2:$D$7,1))),IF(AND('1'!AF43=CB!$A$8, '1'!AH43=CB!$B$8),INDEX(CB!$G$8:$G$13,MATCH('1'!AE43, CB!$D$8:$D$13,1))+('1'!AE43- INDEX(CB!$D$8:$D$13,MATCH('1'!AE43,CB!$D$8:$D$13,1)))*( INDEX(CB!$G$8:$G$13,MATCH('1'!AE43, CB!$D$8:$D$13,1)+1)- INDEX(CB!$G$8:$G$13,MATCH('1'!AE43, CB!$D$8:$D$13,1)))/( INDEX(CB!$D$8:$D$13,MATCH('1'!AE43, CB!$D$8:$D$13,1)+1)- INDEX(CB!$D$8:$D$13,MATCH('1'!AE43,CB!$D$8:$D$13,1))),IF(AND('1'!AF43=CB!$A$14, '1'!AH43=CB!$B$14),INDEX(CB!$G$14:$G$19,MATCH('1'!AE43, CB!$D$14:$D$19,1))+('1'!AE43- INDEX(CB!$D$14:$D$19,MATCH('1'!AE43,CB!$D$14:$D$19,1)))*( INDEX(CB!$G$14:$G$19,MATCH('1'!AE43, CB!$D$14:$D$19,1)+1)- INDEX(CB!$G$14:$G$19,MATCH('1'!AE43, CB!$D$14:$D$19,1)))/( INDEX(CB!$D$14:$D$19,MATCH('1'!AE43, CB!$D$14:$D$19,1)+1)- INDEX(CB!$D$14:$D$19,MATCH('1'!AE43,CB!$D$14:$D$19,1))),IF(AND('1'!AF43=CB!$A$20, '1'!AH43=CB!$B$20),INDEX(CB!$G$20:$G$25,MATCH('1'!AE43, CB!$D$20:$D$25,1))+('1'!AE43- INDEX(CB!$D$20:$D$25,MATCH('1'!AE43,CB!$D$20:$D$25,1)))*( INDEX(CB!$G$20:$G$25,MATCH('1'!AE43, CB!$D$20:$D$25,1)+1)- INDEX(CB!$G$20:$G$25,MATCH('1'!AE43, CB!$D$20:$D$25,1)))/( INDEX(CB!$D$20:$D$25,MATCH('1'!AE43, CB!$D$20:$D$25,1)+1)- INDEX(CB!$D$20:$D$25,MATCH('1'!AE43,CB!$D$20:$D$25,1))),IF(AND('1'!AF43=CB!$A$26, '1'!AH43=CB!$B$26),INDEX(CB!$G$26:$G$31,MATCH('1'!AE43, CB!$D$26:$D$31,1))+('1'!AE43- INDEX(CB!$D$26:$D$31,MATCH('1'!AE43,CB!$D$26:$D$31,1)))*( INDEX(CB!$G$26:$G$31,MATCH('1'!AE43, CB!$D$26:$D$31,1)+1)- INDEX(CB!$G$26:$G$31,MATCH('1'!AE43, CB!$D$26:$D$31,1)))/( INDEX(CB!$D$26:$D$31,MATCH('1'!AE43, CB!$D$26:$D$31,1)+1)- INDEX(CB!$D$26:$D$31,MATCH('1'!AE43,CB!$D$26:$D$31,1))),IF(AND('1'!AF43=CB!$A$32, '1'!AH43=CB!$B$32),INDEX(CB!$G$32:$G$37,MATCH('1'!AE43, CB!$D$32:$D$37,1))+('1'!AE43- INDEX(CB!$D$32:$D$37,MATCH('1'!AE43,CB!$D$32:$D$37,1)))*( INDEX(CB!$G$32:$G$37,MATCH('1'!AE43, CB!$D$32:$D$37,1)+1)- INDEX(CB!$G$32:$G$37,MATCH('1'!AE43, CB!$D$32:$D$37,1)))/( INDEX(CB!$D$32:$D$37,MATCH('1'!AE43, CB!$D$32:$D$37,1)+1)- INDEX(CB!$D$32:$D$37,MATCH('1'!AE43,CB!$D$32:$D$37,1))),IF(AND('1'!AF43=CB!$A$38, '1'!AH43=CB!$B$38),INDEX(CB!$G$38:$G$43,MATCH('1'!AE43, CB!$D$38:$D$43,1))+('1'!AE43- INDEX(CB!$D$38:$D$43,MATCH('1'!AE43,CB!$D$38:$D$43,1)))*( INDEX(CB!$G$38:$G$43,MATCH('1'!AE43, CB!$D$38:$D$43,1)+1)- INDEX(CB!$G$38:$G$43,MATCH('1'!AE43, CB!$D$38:$D$43,1)))/( INDEX(CB!$D$38:$D$43,MATCH('1'!AE43, CB!$D$38:$D$43,1)+1)- INDEX(CB!$D$38:$D$43,MATCH('1'!AE43,CB!$D$38:$D$43,1))),IF(AND('1'!AF43=CB!$A$44, '1'!AH43=CB!$B$44),INDEX(CB!$G$44:$G$49,MATCH('1'!AE43, CB!$D$44:$D$49,1))+('1'!AE43- INDEX(CB!$D$44:$D$49,MATCH('1'!AE43,CB!$D$44:$D$49,1)))*( INDEX(CB!$G$44:$G$49,MATCH('1'!AE43, CB!$D$44:$D$49,1)+1)- INDEX(CB!$G$44:$G$49,MATCH('1'!AE43, CB!$D$44:$D$49,1)))/( INDEX(CB!$D$44:$D$49,MATCH('1'!AE43, CB!$D$44:$D$49,1)+1)- INDEX(CB!$D$44:$D$49,MATCH('1'!AE43,CB!$D$44:$D$49,1))),IF(AND('1'!AF43=CB!$A$50, '1'!AH43=CB!$B$50),INDEX(CB!$G$50:$G$55,MATCH('1'!AE43, CB!$D$50:$D$55,1))+('1'!AE43- INDEX(CB!$D$50:$D$55,MATCH('1'!AE43,CB!$D$50:$D$55,1)))*( INDEX(CB!$G$50:$G$55,MATCH('1'!AE43, CB!$D$50:$D$55,1)+1)- INDEX(CB!$G$50:$G$55,MATCH('1'!AE43, CB!$D$50:$D$55,1)))/( INDEX(CB!$D$50:$D$55,MATCH('1'!AE43, CB!$D$50:$D$55,1)+1)- INDEX(CB!$D$50:$D$55,MATCH('1'!AE43,CB!$D$50:$D$55,1))),IF(AND('1'!AF43=CB!$A$56, '1'!AH43=CB!$B$56),INDEX(CB!$G$56:$G$61,MATCH('1'!AE43, CB!$D$56:$D$61,1))+('1'!AE43- INDEX(CB!$D$56:$D$61,MATCH('1'!AE43,CB!$D$56:$D$61,1)))*( INDEX(CB!$G$56:$G$61,MATCH('1'!AE43, CB!$D$56:$D$61,1)+1)- INDEX(CB!$G$56:$G$61,MATCH('1'!AE43, CB!$D$56:$D$61,1)))/( INDEX(CB!$D$56:$D$61,MATCH('1'!AE43, CB!$D$56:$D$61,1)+1)- INDEX(CB!$D$56:$D$61,MATCH('1'!AE43,CB!$D$56:$D$61,1))),IF(AND('1'!AF43=CB!$A$62, '1'!AH43=CB!$B$62),INDEX(CB!$G$62:$G$67,MATCH('1'!AE43, CB!$D$62:$D$67,1))+('1'!AE43- INDEX(CB!$D$62:$D$67,MATCH('1'!AE43,CB!$D$62:$D$67,1)))*( INDEX(CB!$G$62:$G$67,MATCH('1'!AE43, CB!$D$62:$D$67,1)+1)- INDEX(CB!$G$62:$G$67,MATCH('1'!AE43, CB!$D$62:$D$67,1)))/( INDEX(CB!$D$62:$D$67,MATCH('1'!AE43, CB!$D$62:$D$67,1)+1)- INDEX(CB!$D$62:$D$67,MATCH('1'!AE43,CB!$D$62:$D$67,1))),IF(AND('1'!AF43=CB!$A$68, '1'!AH43=CB!$B$68),INDEX(CB!$G$68:$G$73,MATCH('1'!AE43, CB!$D$68:$D$73,1))+('1'!AE43- INDEX(CB!$D$68:$D$73,MATCH('1'!AE43,CB!$D$68:$D$73,1)))*( INDEX(CB!$G$68:$G$73,MATCH('1'!AE43, CB!$D$68:$D$73,1)+1)- INDEX(CB!$G$68:$G$73,MATCH('1'!AE43, CB!$D$68:$D$73,1)))/(INDEX(CB!$D$68:$D$73,MATCH('1'!AE43, CB!$D$68:$D$73,1)+1)- INDEX(CB!$D$68:$D$73,MATCH('1'!AE43,CB!$D$68:$D$73,1))),IF(AND('1'!AF43=CB!$A$74, '1'!AH43=CB!$B$74),INDEX(CB!$G$74:$G$79,MATCH('1'!AE43, CB!$D$74:$D$79,1))+('1'!AE43- INDEX(CB!$D$74:$D$79,MATCH('1'!AE43,CB!$D$74:$D$79,1)))*( INDEX(CB!$G$74:$G$79,MATCH('1'!AE43, CB!$D$74:$D$79,1)+1)- INDEX(CB!$G$74:$G$79,MATCH('1'!AE43, CB!$D$74:$D$79,1)))/(INDEX(CB!$D$74:$D$79,MATCH('1'!AE43, CB!$D$74:$D$79,1)+1)- INDEX(CB!$D$74:$D$79,MATCH('1'!AE43,CB!$D$74:$D$79,1))),IF(AND('1'!AF43=CB!$A$80, '1'!AH43=CB!$B$80),INDEX(CB!$G$80:$G$85,MATCH('1'!AE43, CB!$D$80:$D$85,1))+('1'!AE43- INDEX(CB!$D$80:$D$85,MATCH('1'!AE43,CB!$D$80:$D$85,1)))*( INDEX(CB!$G$80:$G$85,MATCH('1'!AE43, CB!$D$80:$D$85,1)+1)- INDEX(CB!$G$80:$G$85,MATCH('1'!AE43, CB!$D$80:$D$85,1)))/(INDEX(CB!$D$80:$D$85,MATCH('1'!AE43, CB!$D$80:$D$85,1)+1)- INDEX(CB!$D$80:$D$85,MATCH('1'!AE43,CB!$D$80:$D$85,1))),IF(AND('1'!AF43=CB!$A$86, '1'!AH43=CB!$B$86),INDEX(CB!$G$86:$G$91,MATCH('1'!AE43, CB!$D$86:$D$91,1))+('1'!AE43- INDEX(CB!$D$86:$D$91,MATCH('1'!AE43,CB!$D$86:$D$91,1)))*( INDEX(CB!$G$86:$G$91,MATCH('1'!AE43, CB!$D$86:$D$91,1)+1)- INDEX(CB!$G$86:$G$91,MATCH('1'!AE43, CB!$D$86:$D$91,1)))/(INDEX(CB!$D$86:$D$91,MATCH('1'!AE43, CB!$D$86:$D$91,1)+1)- INDEX(CB!$D$86:$D$91,MATCH('1'!AE43,CB!$D$86:$D$91,1))),IF(AND('1'!AF43=CB!$A$92, '1'!AH43=CB!$B$92),INDEX(CB!$G$92:$G$97,MATCH('1'!AE43, CB!$D$92:$D$97,1))+('1'!AE43- INDEX(CB!$D$92:$D$97,MATCH('1'!AE43,CB!$D$92:$D$97,1)))*( INDEX(CB!$G$92:$G$97,MATCH('1'!AE43, CB!$D$92:$D$97,1)+1)- INDEX(CB!$G$92:$G$97,MATCH('1'!AE43, CB!$D$92:$D$97,1)))/(INDEX(CB!$D$92:$D$97,MATCH('1'!AE43, CB!$D$92:$D$97,1)+1)- INDEX(CB!$D$92:$D$97,MATCH('1'!AE43,CB!$D$92:$D$97,1))),IF(AND('1'!AF43=CB!$A$98, '1'!AH43=CB!$B$98),INDEX(CB!$G$98:$G$103,MATCH('1'!AE43, CB!$D$98:$D$103,1))+('1'!AE43- INDEX(CB!$D$98:$D$103,MATCH('1'!AE43,CB!$D$98:$D$103,1)))*( INDEX(CB!$G$98:$G$103,MATCH('1'!AE43, CB!$D$98:$D$103,1)+1)- INDEX(CB!$G$98:$G$103,MATCH('1'!AE43, CB!$D$98:$D$103,1)))/(INDEX(CB!$D$98:$D$103,MATCH('1'!AE43, CB!$D$98:$D$103,1)+1)- INDEX(CB!$D$98:$D$103,MATCH('1'!AE43,CB!$D$98:$D$103,1))),IF(AND('1'!AF43=CB!$A$104, '1'!AH43=CB!$B$104),INDEX(CB!$G$104:$G$109,MATCH('1'!AE43, CB!$D$104:$D$109,1))+('1'!AE43- INDEX(CB!$D$104:$D$109,MATCH('1'!AE43,CB!$D$104:$D$109,1)))*( INDEX(CB!$G$104:$G$109,MATCH('1'!AE43, CB!$D$104:$D$109,1)+1)- INDEX(CB!$G$104:$G$109,MATCH('1'!AE43, CB!$D$104:$D$109,1)))/(INDEX(CB!$D$104:$D$109,MATCH('1'!AE43, CB!$D$104:$D$109,1)+1)- INDEX(CB!$D$104:$D$109,MATCH('1'!AE43,CB!$D$104:$D$109,1))),0))))))))))))))))))</f>
        <v>#N/A</v>
      </c>
      <c r="AW43" s="33" t="e">
        <f>IF(AND('1'!AF43=CB!$A$2, '1'!AH43=CB!$B$2),INDEX(CB!$F$2:$F$7,MATCH('1'!AE43, CB!$D$2:$D$7,1))+('1'!AE43- INDEX(CB!$D$2:$D$7,MATCH('1'!AE43,CB!$D$2:$D$7,1)))*( INDEX(CB!$F$2:$F$7,MATCH('1'!AE43, CB!$D$2:$D$7,1)+1)- INDEX(CB!$F$2:$F$7,MATCH('1'!AE43, CB!$D$2:$D$7,1)))/( INDEX(CB!$D$2:$D$7,MATCH('1'!AE43, CB!$D$2:$D$7,1)+1)- INDEX(CB!$D$2:$D$7,MATCH('1'!AE43,CB!$D$2:$D$7,1))),IF(AND('1'!AF43=CB!$A$8, '1'!AH43=CB!$B$8),INDEX(CB!$F$8:$F$13,MATCH('1'!AE43, CB!$D$8:$D$13,1))+('1'!AE43- INDEX(CB!$D$8:$D$13,MATCH('1'!AE43,CB!$D$8:$D$13,1)))*( INDEX(CB!$F$8:$F$13,MATCH('1'!AE43, CB!$D$8:$D$13,1)+1)- INDEX(CB!$F$8:$F$13,MATCH('1'!AE43, CB!$D$8:$D$13,1)))/( INDEX(CB!$D$8:$D$13,MATCH('1'!AE43, CB!$D$8:$D$13,1)+1)- INDEX(CB!$D$8:$D$13,MATCH('1'!AE43,CB!$D$8:$D$13,1))),IF(AND('1'!AF43=CB!$A$14, '1'!AH43=CB!$B$14),INDEX(CB!$F$14:$F$19,MATCH('1'!AE43, CB!$D$14:$D$19,1))+('1'!AE43- INDEX(CB!$D$14:$D$19,MATCH('1'!AE43,CB!$D$14:$D$19,1)))*( INDEX(CB!$F$14:$F$19,MATCH('1'!AE43, CB!$D$14:$D$19,1)+1)- INDEX(CB!$F$14:$F$19,MATCH('1'!AE43, CB!$D$14:$D$19,1)))/( INDEX(CB!$D$14:$D$19,MATCH('1'!AE43, CB!$D$14:$D$19,1)+1)- INDEX(CB!$D$14:$D$19,MATCH('1'!AE43,CB!$D$14:$D$19,1))),IF(AND('1'!AF43=CB!$A$20, '1'!AH43=CB!$B$20),INDEX(CB!$F$20:$F$25,MATCH('1'!AE43, CB!$D$20:$D$25,1))+('1'!AE43- INDEX(CB!$D$20:$D$25,MATCH('1'!AE43,CB!$D$20:$D$25,1)))*( INDEX(CB!$F$20:$F$25,MATCH('1'!AE43, CB!$D$20:$D$25,1)+1)- INDEX(CB!$F$20:$F$25,MATCH('1'!AE43, CB!$D$20:$D$25,1)))/( INDEX(CB!$D$20:$D$25,MATCH('1'!AE43, CB!$D$20:$D$25,1)+1)- INDEX(CB!$D$20:$D$25,MATCH('1'!AE43,CB!$D$20:$D$25,1))),IF(AND('1'!AF43=CB!$A$26, '1'!AH43=CB!$B$26),INDEX(CB!$F$26:$F$31,MATCH('1'!AE43, CB!$D$26:$D$31,1))+('1'!AE43- INDEX(CB!$D$26:$D$31,MATCH('1'!AE43,CB!$D$26:$D$31,1)))*( INDEX(CB!$F$26:$F$31,MATCH('1'!AE43, CB!$D$26:$D$31,1)+1)- INDEX(CB!$F$26:$F$31,MATCH('1'!AE43, CB!$D$26:$D$31,1)))/( INDEX(CB!$D$26:$D$31,MATCH('1'!AE43, CB!$D$26:$D$31,1)+1)- INDEX(CB!$D$26:$D$31,MATCH('1'!AE43,CB!$D$26:$D$31,1))),IF(AND('1'!AF43=CB!$A$32, '1'!AH43=CB!$B$32),INDEX(CB!$F$32:$F$37,MATCH('1'!AE43, CB!$D$32:$D$37,1))+('1'!AE43- INDEX(CB!$D$32:$D$37,MATCH('1'!AE43,CB!$D$32:$D$37,1)))*( INDEX(CB!$F$32:$F$37,MATCH('1'!AE43, CB!$D$32:$D$37,1)+1)- INDEX(CB!$F$32:$F$37,MATCH('1'!AE43, CB!$D$32:$D$37,1)))/( INDEX(CB!$D$32:$D$37,MATCH('1'!AE43, CB!$D$32:$D$37,1)+1)- INDEX(CB!$D$32:$D$37,MATCH('1'!AE43,CB!$D$32:$D$37,1))),IF(AND('1'!AF43=CB!$A$38, '1'!AH43=CB!$B$38),INDEX(CB!$F$38:$F$43,MATCH('1'!AE43, CB!$D$38:$D$43,1))+('1'!AE43- INDEX(CB!$D$38:$D$43,MATCH('1'!AE43,CB!$D$38:$D$43,1)))*( INDEX(CB!$F$38:$F$43,MATCH('1'!AE43, CB!$D$38:$D$43,1)+1)- INDEX(CB!$F$38:$F$43,MATCH('1'!AE43, CB!$D$38:$D$43,1)))/( INDEX(CB!$D$38:$D$43,MATCH('1'!AE43, CB!$D$38:$D$43,1)+1)- INDEX(CB!$D$38:$D$43,MATCH('1'!AE43,CB!$D$38:$D$43,1))),IF(AND('1'!AF43=CB!$A$44, '1'!AH43=CB!$B$44),INDEX(CB!$F$44:$F$49,MATCH('1'!AE43, CB!$D$44:$D$49,1))+('1'!AE43- INDEX(CB!$D$44:$D$49,MATCH('1'!AE43,CB!$D$44:$D$49,1)))*( INDEX(CB!$F$44:$F$49,MATCH('1'!AE43, CB!$D$44:$D$49,1)+1)- INDEX(CB!$F$44:$F$49,MATCH('1'!AE43, CB!$D$44:$D$49,1)))/( INDEX(CB!$D$44:$D$49,MATCH('1'!AE43, CB!$D$44:$D$49,1)+1)- INDEX(CB!$D$44:$D$49,MATCH('1'!AE43,CB!$D$44:$D$49,1))),IF(AND('1'!AF43=CB!$A$50, '1'!AH43=CB!$B$50),INDEX(CB!$F$50:$F$55,MATCH('1'!AE43, CB!$D$50:$D$55,1))+('1'!AE43- INDEX(CB!$D$50:$D$55,MATCH('1'!AE43,CB!$D$50:$D$55,1)))*( INDEX(CB!$F$50:$F$55,MATCH('1'!AE43, CB!$D$50:$D$55,1)+1)- INDEX(CB!$F$50:$F$55,MATCH('1'!AE43, CB!$D$50:$D$55,1)))/( INDEX(CB!$D$50:$D$55,MATCH('1'!AE43, CB!$D$50:$D$55,1)+1)- INDEX(CB!$D$50:$D$55,MATCH('1'!AE43,CB!$D$50:$D$55,1))),IF(AND('1'!AF43=CB!$A$56, '1'!AH43=CB!$B$56),INDEX(CB!$F$56:$F$61,MATCH('1'!AE43, CB!$D$56:$D$61,1))+('1'!AE43- INDEX(CB!$D$56:$D$61,MATCH('1'!AE43,CB!$D$56:$D$61,1)))*( INDEX(CB!$F$56:$F$61,MATCH('1'!AE43, CB!$D$56:$D$61,1)+1)- INDEX(CB!$F$56:$F$61,MATCH('1'!AE43, CB!$D$56:$D$61,1)))/( INDEX(CB!$D$56:$D$61,MATCH('1'!AE43, CB!$D$56:$D$61,1)+1)- INDEX(CB!$D$56:$D$61,MATCH('1'!AE43,CB!$D$56:$D$61,1))),IF(AND('1'!AF43=CB!$A$62, '1'!AH43=CB!$B$62),INDEX(CB!$F$62:$F$67,MATCH('1'!AE43, CB!$D$62:$D$67,1))+('1'!AE43- INDEX(CB!$D$62:$D$67,MATCH('1'!AE43,CB!$D$62:$D$67,1)))*( INDEX(CB!$F$62:$F$67,MATCH('1'!AE43, CB!$D$62:$D$67,1)+1)- INDEX(CB!$F$62:$F$67,MATCH('1'!AE43, CB!$D$62:$D$67,1)))/( INDEX(CB!$D$62:$D$67,MATCH('1'!AE43, CB!$D$62:$D$67,1)+1)- INDEX(CB!$D$62:$D$67,MATCH('1'!AE43,CB!$D$62:$D$67,1))),IF(AND('1'!AF43=CB!$A$68, '1'!AH43=CB!$B$68),INDEX(CB!$F$68:$F$73,MATCH('1'!AE43, CB!$D$68:$D$73,1))+('1'!AE43- INDEX(CB!$D$68:$D$73,MATCH('1'!AE43,CB!$D$68:$D$73,1)))*( INDEX(CB!$F$68:$F$73,MATCH('1'!AE43, CB!$D$68:$D$73,1)+1)- INDEX(CB!$F$68:$F$73,MATCH('1'!AE43, CB!$D$68:$D$73,1)))/(INDEX(CB!$D$68:$D$73,MATCH('1'!AE43, CB!$D$68:$D$73,1)+1)- INDEX(CB!$D$68:$D$73,MATCH('1'!AE43,CB!$D$68:$D$73,1))),IF(AND('1'!AF43=CB!$A$74, '1'!AH43=CB!$B$74),INDEX(CB!$F$74:$F$79,MATCH('1'!AE43, CB!$D$74:$D$79,1))+('1'!AE43- INDEX(CB!$D$74:$D$79,MATCH('1'!AE43,CB!$D$74:$D$79,1)))*( INDEX(CB!$F$74:$F$79,MATCH('1'!AE43, CB!$D$74:$D$79,1)+1)- INDEX(CB!$F$74:$F$79,MATCH('1'!AE43, CB!$D$74:$D$79,1)))/(INDEX(CB!$D$74:$D$79,MATCH('1'!AE43, CB!$D$74:$D$79,1)+1)- INDEX(CB!$D$74:$D$79,MATCH('1'!AE43,CB!$D$74:$D$79,1))),IF(AND('1'!AF43=CB!$A$80, '1'!AH43=CB!$B$80),INDEX(CB!$F$80:$F$85,MATCH('1'!AE43, CB!$D$80:$D$85,1))+('1'!AE43- INDEX(CB!$D$80:$D$85,MATCH('1'!AE43,CB!$D$80:$D$85,1)))*( INDEX(CB!$F$80:$F$85,MATCH('1'!AE43, CB!$D$80:$D$85,1)+1)- INDEX(CB!$F$80:$F$85,MATCH('1'!AE43, CB!$D$80:$D$85,1)))/(INDEX(CB!$D$80:$D$85,MATCH('1'!AE43, CB!$D$80:$D$85,1)+1)- INDEX(CB!$D$80:$D$85,MATCH('1'!AE43,CB!$D$80:$D$85,1))),IF(AND('1'!AF43=CB!$A$86, '1'!AH43=CB!$B$86),INDEX(CB!$F$86:$F$91,MATCH('1'!AE43, CB!$D$86:$D$91,1))+('1'!AE43- INDEX(CB!$D$86:$D$91,MATCH('1'!AE43,CB!$D$86:$D$91,1)))*( INDEX(CB!$F$86:$F$91,MATCH('1'!AE43, CB!$D$86:$D$91,1)+1)- INDEX(CB!$F$86:$F$91,MATCH('1'!AE43, CB!$D$86:$D$91,1)))/(INDEX(CB!$D$86:$D$91,MATCH('1'!AE43, CB!$D$86:$D$91,1)+1)- INDEX(CB!$D$86:$D$91,MATCH('1'!AE43,CB!$D$86:$D$91,1))),IF(AND('1'!AF43=CB!$A$92, '1'!AH43=CB!$B$92),INDEX(CB!$F$92:$F$97,MATCH('1'!AE43, CB!$D$92:$D$97,1))+('1'!AE43- INDEX(CB!$D$92:$D$97,MATCH('1'!AE43,CB!$D$92:$D$97,1)))*( INDEX(CB!$F$92:$F$97,MATCH('1'!AE43, CB!$D$92:$D$97,1)+1)- INDEX(CB!$F$92:$F$97,MATCH('1'!AE43, CB!$D$92:$D$97,1)))/(INDEX(CB!$D$92:$D$97,MATCH('1'!AE43, CB!$D$92:$D$97,1)+1)- INDEX(CB!$D$92:$D$97,MATCH('1'!AE43,CB!$D$92:$D$97,1))),IF(AND('1'!AF43=CB!$A$98, '1'!AH43=CB!$B$98),INDEX(CB!$F$98:$F$103,MATCH('1'!AE43, CB!$D$98:$D$103,1))+('1'!AE43- INDEX(CB!$D$98:$D$103,MATCH('1'!AE43,CB!$D$98:$D$103,1)))*( INDEX(CB!$F$98:$F$103,MATCH('1'!AE43, CB!$D$98:$D$103,1)+1)- INDEX(CB!$F$98:$F$103,MATCH('1'!AE43, CB!$D$98:$D$103,1)))/(INDEX(CB!$D$98:$D$103,MATCH('1'!AE43, CB!$D$98:$D$103,1)+1)- INDEX(CB!$D$98:$D$103,MATCH('1'!AE43,CB!$D$98:$D$103,1))),IF(AND('1'!AF43=CB!$A$104, '1'!AH43=CB!$B$104),INDEX(CB!$F$104:$F$109,MATCH('1'!AE43, CB!$D$104:$D$109,1))+('1'!AE43- INDEX(CB!$D$104:$D$109,MATCH('1'!AE43,CB!$D$104:$D$109,1)))*( INDEX(CB!$F$104:$F$109,MATCH('1'!AE43, CB!$D$104:$D$109,1)+1)- INDEX(CB!$F$104:$F$109,MATCH('1'!AE43, CB!$D$104:$D$109,1)))/(INDEX(CB!$D$104:$D$109,MATCH('1'!AE43, CB!$D$104:$D$109,1)+1)- INDEX(CB!$D$104:$D$109,MATCH('1'!AE43,CB!$D$104:$D$109,1))),0))))))))))))))))))</f>
        <v>#N/A</v>
      </c>
      <c r="AX43" s="33" t="e">
        <f>IF(AND('1'!AF43=CB!$A$2, '1'!AH43=CB!$B$2),INDEX(CB!$E$2:$E$7,MATCH('1'!AE43, CB!$D$2:$D$7,1))+('1'!AE43- INDEX(CB!$D$2:$D$7,MATCH('1'!AE43,CB!$D$2:$D$7,1)))*( INDEX(CB!$E$2:$E$7,MATCH('1'!AE43, CB!$D$2:$D$7,1)+1)- INDEX(CB!$E$2:$E$7,MATCH('1'!AE43, CB!$D$2:$D$7,1)))/( INDEX(CB!$D$2:$D$7,MATCH('1'!AE43, CB!$D$2:$D$7,1)+1)- INDEX(CB!$D$2:$D$7,MATCH('1'!AE43,CB!$D$2:$D$7,1))),IF(AND('1'!AF43=CB!$A$8, '1'!AH43=CB!$B$8),INDEX(CB!$E$8:$E$13,MATCH('1'!AE43, CB!$D$8:$D$13,1))+('1'!AE43- INDEX(CB!$D$8:$D$13,MATCH('1'!AE43,CB!$D$8:$D$13,1)))*( INDEX(CB!$E$8:$E$13,MATCH('1'!AE43, CB!$D$8:$D$13,1)+1)- INDEX(CB!$E$8:$E$13,MATCH('1'!AE43, CB!$D$8:$D$13,1)))/( INDEX(CB!$D$8:$D$13,MATCH('1'!AE43, CB!$D$8:$D$13,1)+1)- INDEX(CB!$D$8:$D$13,MATCH('1'!AE43,CB!$D$8:$D$13,1))),IF(AND('1'!AF43=CB!$A$14, '1'!AH43=CB!$B$14),INDEX(CB!$E$14:$E$19,MATCH('1'!AE43, CB!$D$14:$D$19,1))+('1'!AE43- INDEX(CB!$D$14:$D$19,MATCH('1'!AE43,CB!$D$14:$D$19,1)))*( INDEX(CB!$E$14:$E$19,MATCH('1'!AE43, CB!$D$14:$D$19,1)+1)- INDEX(CB!$E$14:$E$19,MATCH('1'!AE43, CB!$D$14:$D$19,1)))/( INDEX(CB!$D$14:$D$19,MATCH('1'!AE43, CB!$D$14:$D$19,1)+1)- INDEX(CB!$D$14:$D$19,MATCH('1'!AE43,CB!$D$14:$D$19,1))),IF(AND('1'!AF43=CB!$A$20, '1'!AH43=CB!$B$20),INDEX(CB!$E$20:$E$25,MATCH('1'!AE43, CB!$D$20:$D$25,1))+('1'!AE43- INDEX(CB!$D$20:$D$25,MATCH('1'!AE43,CB!$D$20:$D$25,1)))*( INDEX(CB!$E$20:$E$25,MATCH('1'!AE43, CB!$D$20:$D$25,1)+1)- INDEX(CB!$E$20:$E$25,MATCH('1'!AE43, CB!$D$20:$D$25,1)))/( INDEX(CB!$D$20:$D$25,MATCH('1'!AE43, CB!$D$20:$D$25,1)+1)- INDEX(CB!$D$20:$D$25,MATCH('1'!AE43,CB!$D$20:$D$25,1))),IF(AND('1'!AF43=CB!$A$26, '1'!AH43=CB!$B$26),INDEX(CB!$E$26:$E$31,MATCH('1'!AE43, CB!$D$26:$D$31,1))+('1'!AE43- INDEX(CB!$D$26:$D$31,MATCH('1'!AE43,CB!$D$26:$D$31,1)))*( INDEX(CB!$E$26:$E$31,MATCH('1'!AE43, CB!$D$26:$D$31,1)+1)- INDEX(CB!$E$26:$E$31,MATCH('1'!AE43, CB!$D$26:$D$31,1)))/( INDEX(CB!$D$26:$D$31,MATCH('1'!AE43, CB!$D$26:$D$31,1)+1)- INDEX(CB!$D$26:$D$31,MATCH('1'!AE43,CB!$D$26:$D$31,1))),IF(AND('1'!AF43=CB!$A$32, '1'!AH43=CB!$B$32),INDEX(CB!$E$32:$E$37,MATCH('1'!AE43, CB!$D$32:$D$37,1))+('1'!AE43- INDEX(CB!$D$32:$D$37,MATCH('1'!AE43,CB!$D$32:$D$37,1)))*( INDEX(CB!$E$32:$E$37,MATCH('1'!AE43, CB!$D$32:$D$37,1)+1)- INDEX(CB!$E$32:$E$37,MATCH('1'!AE43, CB!$D$32:$D$37,1)))/( INDEX(CB!$D$32:$D$37,MATCH('1'!AE43, CB!$D$32:$D$37,1)+1)- INDEX(CB!$D$32:$D$37,MATCH('1'!AE43,CB!$D$32:$D$37,1))),IF(AND('1'!AF43=CB!$A$38, '1'!AH43=CB!$B$38),INDEX(CB!$E$38:$E$43,MATCH('1'!AE43, CB!$D$38:$D$43,1))+('1'!AE43- INDEX(CB!$D$38:$D$43,MATCH('1'!AE43,CB!$D$38:$D$43,1)))*( INDEX(CB!$E$38:$E$43,MATCH('1'!AE43, CB!$D$38:$D$43,1)+1)- INDEX(CB!$E$38:$E$43,MATCH('1'!AE43, CB!$D$38:$D$43,1)))/( INDEX(CB!$D$38:$D$43,MATCH('1'!AE43, CB!$D$38:$D$43,1)+1)- INDEX(CB!$D$38:$D$43,MATCH('1'!AE43,CB!$D$38:$D$43,1))),IF(AND('1'!AF43=CB!$A$44, '1'!AH43=CB!$B$44),INDEX(CB!$E$44:$E$49,MATCH('1'!AE43, CB!$D$44:$D$49,1))+('1'!AE43- INDEX(CB!$D$44:$D$49,MATCH('1'!AE43,CB!$D$44:$D$49,1)))*( INDEX(CB!$E$44:$E$49,MATCH('1'!AE43, CB!$D$44:$D$49,1)+1)- INDEX(CB!$E$44:$E$49,MATCH('1'!AE43, CB!$D$44:$D$49,1)))/( INDEX(CB!$D$44:$D$49,MATCH('1'!AE43, CB!$D$44:$D$49,1)+1)- INDEX(CB!$D$44:$D$49,MATCH('1'!AE43,CB!$D$44:$D$49,1))),IF(AND('1'!AF43=CB!$A$50, '1'!AH43=CB!$B$50),INDEX(CB!$E$50:$E$55,MATCH('1'!AE43, CB!$D$50:$D$55,1))+('1'!AE43- INDEX(CB!$D$50:$D$55,MATCH('1'!AE43,CB!$D$50:$D$55,1)))*( INDEX(CB!$E$50:$E$55,MATCH('1'!AE43, CB!$D$50:$D$55,1)+1)- INDEX(CB!$E$50:$E$55,MATCH('1'!AE43, CB!$D$50:$D$55,1)))/( INDEX(CB!$D$50:$D$55,MATCH('1'!AE43, CB!$D$50:$D$55,1)+1)- INDEX(CB!$D$50:$D$55,MATCH('1'!AE43,CB!$D$50:$D$55,1))),IF(AND('1'!AF43=CB!$A$56, '1'!AH43=CB!$B$56),INDEX(CB!$E$56:$E$61,MATCH('1'!AE43, CB!$D$56:$D$61,1))+('1'!AE43- INDEX(CB!$D$56:$D$61,MATCH('1'!AE43,CB!$D$56:$D$61,1)))*( INDEX(CB!$E$56:$E$61,MATCH('1'!AE43, CB!$D$56:$D$61,1)+1)- INDEX(CB!$E$56:$E$61,MATCH('1'!AE43, CB!$D$56:$D$61,1)))/( INDEX(CB!$D$56:$D$61,MATCH('1'!AE43, CB!$D$56:$D$61,1)+1)- INDEX(CB!$D$56:$D$61,MATCH('1'!AE43,CB!$D$56:$D$61,1))),IF(AND('1'!AF43=CB!$A$62, '1'!AH43=CB!$B$62),INDEX(CB!$E$62:$E$67,MATCH('1'!AE43, CB!$D$62:$D$67,1))+('1'!AE43- INDEX(CB!$D$62:$D$67,MATCH('1'!AE43,CB!$D$62:$D$67,1)))*( INDEX(CB!$E$62:$E$67,MATCH('1'!AE43, CB!$D$62:$D$67,1)+1)- INDEX(CB!$E$62:$E$67,MATCH('1'!AE43, CB!$D$62:$D$67,1)))/( INDEX(CB!$D$62:$D$67,MATCH('1'!AE43, CB!$D$62:$D$67,1)+1)- INDEX(CB!$D$62:$D$67,MATCH('1'!AE43,CB!$D$62:$D$67,1))),IF(AND('1'!AF43=CB!$A$68, '1'!AH43=CB!$B$68),INDEX(CB!$E$68:$E$73,MATCH('1'!AE43, CB!$D$68:$D$73,1))+('1'!AE43- INDEX(CB!$D$68:$D$73,MATCH('1'!AE43,CB!$D$68:$D$73,1)))*( INDEX(CB!$E$68:$E$73,MATCH('1'!AE43, CB!$D$68:$D$73,1)+1)- INDEX(CB!$E$68:$E$73,MATCH('1'!AE43, CB!$D$68:$D$73,1)))/(INDEX(CB!$D$68:$D$73,MATCH('1'!AE43, CB!$D$68:$D$73,1)+1)- INDEX(CB!$D$68:$D$73,MATCH('1'!AE43,CB!$D$68:$D$73,1))),IF(AND('1'!AF43=CB!$A$74, '1'!AH43=CB!$B$74),INDEX(CB!$E$74:$E$79,MATCH('1'!AE43, CB!$D$74:$D$79,1))+('1'!AE43- INDEX(CB!$D$74:$D$79,MATCH('1'!AE43,CB!$D$74:$D$79,1)))*( INDEX(CB!$E$74:$E$79,MATCH('1'!AE43, CB!$D$74:$D$79,1)+1)- INDEX(CB!$E$74:$E$79,MATCH('1'!AE43, CB!$D$74:$D$79,1)))/(INDEX(CB!$D$74:$D$79,MATCH('1'!AE43, CB!$D$74:$D$79,1)+1)- INDEX(CB!$D$74:$D$79,MATCH('1'!AE43,CB!$D$74:$D$79,1))),IF(AND('1'!AF43=CB!$A$80, '1'!AH43=CB!$B$80),INDEX(CB!$E$80:$E$85,MATCH('1'!AE43, CB!$D$80:$D$85,1))+('1'!AE43- INDEX(CB!$D$80:$D$85,MATCH('1'!AE43,CB!$D$80:$D$85,1)))*( INDEX(CB!$E$80:$E$85,MATCH('1'!AE43, CB!$D$80:$D$85,1)+1)- INDEX(CB!$E$80:$E$85,MATCH('1'!AE43, CB!$D$80:$D$85,1)))/(INDEX(CB!$D$80:$D$85,MATCH('1'!AE43, CB!$D$80:$D$85,1)+1)- INDEX(CB!$D$80:$D$85,MATCH('1'!AE43,CB!$D$80:$D$85,1))),IF(AND('1'!AF43=CB!$A$86, '1'!AH43=CB!$B$86),INDEX(CB!$E$86:$E$91,MATCH('1'!AE43, CB!$D$86:$D$91,1))+('1'!AE43- INDEX(CB!$D$86:$D$91,MATCH('1'!AE43,CB!$D$86:$D$91,1)))*( INDEX(CB!$E$86:$E$91,MATCH('1'!AE43, CB!$D$86:$D$91,1)+1)- INDEX(CB!$E$86:$E$91,MATCH('1'!AE43, CB!$D$86:$D$91,1)))/(INDEX(CB!$D$86:$D$91,MATCH('1'!AE43, CB!$D$86:$D$91,1)+1)- INDEX(CB!$D$86:$D$91,MATCH('1'!AE43,CB!$D$86:$D$91,1))),IF(AND('1'!AF43=CB!$A$92, '1'!AH43=CB!$B$92),INDEX(CB!$E$92:$E$97,MATCH('1'!AE43, CB!$D$92:$D$97,1))+('1'!AE43- INDEX(CB!$D$92:$D$97,MATCH('1'!AE43,CB!$D$92:$D$97,1)))*( INDEX(CB!$E$92:$E$97,MATCH('1'!AE43, CB!$D$92:$D$97,1)+1)- INDEX(CB!$E$92:$E$97,MATCH('1'!AE43, CB!$D$92:$D$97,1)))/(INDEX(CB!$D$92:$D$97,MATCH('1'!AE43, CB!$D$92:$D$97,1)+1)- INDEX(CB!$D$92:$D$97,MATCH('1'!AE43,CB!$D$92:$D$97,1))),IF(AND('1'!AF43=CB!$A$98, '1'!AH43=CB!$B$98),INDEX(CB!$E$98:$E$103,MATCH('1'!AE43, CB!$D$98:$D$103,1))+('1'!AE43- INDEX(CB!$D$98:$D$103,MATCH('1'!AE43,CB!$D$98:$D$103,1)))*( INDEX(CB!$E$98:$E$103,MATCH('1'!AE43, CB!$D$98:$D$103,1)+1)- INDEX(CB!$E$98:$E$103,MATCH('1'!AE43, CB!$D$98:$D$103,1)))/(INDEX(CB!$D$98:$D$103,MATCH('1'!AE43, CB!$D$98:$D$103,1)+1)- INDEX(CB!$D$98:$D$103,MATCH('1'!AE43,CB!$D$98:$D$103,1))),IF(AND('1'!AF43=CB!$A$104, '1'!AH43=CB!$B$104),INDEX(CB!$E$104:$E$109,MATCH('1'!AE43, CB!$D$104:$D$109,1))+('1'!AE43- INDEX(CB!$D$104:$D$109,MATCH('1'!AE43,CB!$D$104:$D$109,1)))*( INDEX(CB!$E$104:$E$109,MATCH('1'!AE43, CB!$D$104:$D$109,1)+1)- INDEX(CB!$E$104:$E$109,MATCH('1'!AE43, CB!$D$104:$D$109,1)))/(INDEX(CB!$D$104:$D$109,MATCH('1'!AE43, CB!$D$104:$D$109,1)+1)- INDEX(CB!$D$104:$D$109,MATCH('1'!AE43,CB!$D$104:$D$109,1))),0))))))))))))))))))</f>
        <v>#N/A</v>
      </c>
      <c r="AY43" s="11" t="e">
        <f t="shared" si="17"/>
        <v>#VALUE!</v>
      </c>
      <c r="AZ43" s="11" t="e">
        <f>(-AY42+IF(AND('1'!AF43=CB!$A$2,'1'!AH43=CB!$B$2),MAX(CB!$D$2:$D$7),IF(AND('1'!AF43=CB!$A$8,'1'!AH43=CB!$B$8),MAX(CB!$D$8:$D$13),IF(AND('1'!AF43=CB!$A$14,'1'!AH43=CB!$B$14),MAX(CB!$D$14:$D$19),IF(AND('1'!AF43=CB!$A$20,'1'!AH43=CB!$B$20),MAX(CB!$D$20:$D$25),IF(AND('1'!AF43=CB!$A$26,'1'!AH43=CB!$B$26),MAX(CB!$D$26:$D$31),IF(AND('1'!AF43=CB!$A$32,'1'!AH43=CB!$B$32),CB!$D$36+(6-CB!$C$36)*(CB!$D$37-CB!$D$36)/(CB!$C$37-CB!$C$36),IF(AND('1'!AF43=CB!$A$38,'1'!AH43=CB!$B$38),CB!$D$42+(6-CB!$C$42)*(CB!$D$43-CB!$D$42)/(CB!$C$43-CB!$C$42),IF(AND('1'!AF43=CB!$A$44,'1'!AH43=CB!$B$44),CB!$D$48+(6-CB!$C$48)*(CB!$D$49-CB!$D$48)/(CB!$C$49-CB!$C$48),IF(AND('1'!AF43=CB!$A$50,'1'!AH43=CB!$B$50),CB!$D$54+(6-CB!$C$54)*(CB!$D$55-CB!$D$54)/(CB!$C$55-CB!$C$54),IF(AND('1'!AF43=CB!$A$56,'1'!AH43=CB!$B$56),CB!$D$60+(6-CB!$C$60)*(CB!$D$61-CB!$D$60)/(CB!$C$61-CB!$C$60),IF(AND('1'!AF43=CB!$A$62,'1'!AH43=CB!$B$62),MAX(CB!$D$62:$D$67),IF(AND('1'!AF43=CB!$A$68,'1'!AH43=CB!$B$68),MAX(CB!$D$68:$D$73),IF(AND('1'!AF43=CB!$A$74,'1'!AH43=CB!$B$74),MAX(CB!$D$74:$D$79),IF(AND('1'!AF43=CB!$A$80,'1'!AH43=CB!$B$80),MAX(CB!$D$80:$D$85),IF(AND('1'!AF43=CB!$A$86,'1'!AH43=CB!$B$86),MAX(CB!$D$86:$D$91),IF(AND('1'!AF43=CB!$A$92,'1'!AH43=CB!$B$92),MAX(CB!$D$92:$D$97),IF(AND('1'!AF43=CB!$A$98,'1'!AH43=CB!$B$98),MAX(CB!$D$98:$D$103),IF(AND('1'!AF43=CB!$A$104,'1'!AH43=CB!$B$104),MAX(CB!$D$104:$D$109),0)))))))))))))))))))/(F43*H43*D43)*43560+$B42</f>
        <v>#VALUE!</v>
      </c>
      <c r="BA43" s="38" t="e">
        <f t="shared" si="1"/>
        <v>#N/A</v>
      </c>
      <c r="BB43" s="39" t="e">
        <f t="shared" si="2"/>
        <v>#N/A</v>
      </c>
      <c r="BC43" s="39" t="e">
        <f t="shared" si="3"/>
        <v>#N/A</v>
      </c>
      <c r="BD43" s="39" t="e">
        <f t="shared" si="4"/>
        <v>#N/A</v>
      </c>
      <c r="BE43" s="39" t="e">
        <f t="shared" si="5"/>
        <v>#N/A</v>
      </c>
      <c r="BF43" s="39" t="e">
        <f t="shared" si="6"/>
        <v>#N/A</v>
      </c>
      <c r="BG43" s="39" t="e">
        <f t="shared" si="7"/>
        <v>#N/A</v>
      </c>
      <c r="BH43" s="39" t="e">
        <f t="shared" si="8"/>
        <v>#VALUE!</v>
      </c>
      <c r="BI43" s="56" t="e">
        <f t="shared" si="18"/>
        <v>#VALUE!</v>
      </c>
    </row>
    <row r="44" spans="1:61" ht="14.55" x14ac:dyDescent="0.4">
      <c r="A44" s="66">
        <v>33</v>
      </c>
      <c r="B44" s="35"/>
      <c r="C44" s="23" t="str">
        <f t="shared" si="20"/>
        <v/>
      </c>
      <c r="D44" s="95" t="str">
        <f t="shared" si="21"/>
        <v/>
      </c>
      <c r="E44" s="23" t="str">
        <f t="shared" si="22"/>
        <v/>
      </c>
      <c r="F44" s="35"/>
      <c r="G44" s="48" t="str">
        <f t="shared" si="12"/>
        <v/>
      </c>
      <c r="H44" s="93" t="str">
        <f>IF(B44&lt;&gt;0,INDEX(RainfallIntensity!$A$4:$B$49,MATCH($K$8,RainfallIntensity!$A$4:$A$49),2),"")</f>
        <v/>
      </c>
      <c r="I44" s="23" t="str">
        <f t="shared" si="23"/>
        <v/>
      </c>
      <c r="J44" s="23" t="str">
        <f t="shared" si="24"/>
        <v/>
      </c>
      <c r="K44" s="23" t="str">
        <f t="shared" si="25"/>
        <v/>
      </c>
      <c r="L44" s="35"/>
      <c r="M44" s="35" t="s">
        <v>119</v>
      </c>
      <c r="N44" s="83"/>
      <c r="O44" s="24" t="str">
        <f>IF(B44&lt;&gt;0,'1'!BA44,"")</f>
        <v/>
      </c>
      <c r="P44" s="55" t="str">
        <f>IF(B44&lt;&gt;0,'1'!BB44,"")</f>
        <v/>
      </c>
      <c r="Q44" s="24" t="str">
        <f>IF(B44&lt;&gt;0,'1'!BC44,"")</f>
        <v/>
      </c>
      <c r="R44" s="24" t="str">
        <f>IF(B44&lt;&gt;0,INDEX(CB!$N$2:$N$109,MATCH('1'!M44, CB!$A$2:$A$109,1)),"")</f>
        <v/>
      </c>
      <c r="S44" s="24" t="str">
        <f>IF(B44&lt;&gt;0,'1'!BD44,"")</f>
        <v/>
      </c>
      <c r="T44" s="24" t="str">
        <f>IF(B44&lt;&gt;0,'1'!BE44,"")</f>
        <v/>
      </c>
      <c r="U44" s="24" t="str">
        <f>IF(B44&lt;&gt;0,'1'!BF44,"")</f>
        <v/>
      </c>
      <c r="V44" s="24" t="str">
        <f>IF(B44&lt;&gt;0,'1'!BG44,"")</f>
        <v/>
      </c>
      <c r="W44" s="24" t="str">
        <f>IF(B44&lt;&gt;0,'1'!BH44,"")</f>
        <v/>
      </c>
      <c r="X44" s="53" t="str">
        <f t="shared" si="15"/>
        <v/>
      </c>
      <c r="Y44" s="63"/>
      <c r="Z44" s="94" t="str">
        <f t="shared" si="0"/>
        <v/>
      </c>
      <c r="AE44" s="11" t="str">
        <f>'1'!K44</f>
        <v/>
      </c>
      <c r="AF44" s="33">
        <f t="array" ref="AF44">MAX(IF(CB!$A$2:$A$109&lt;='1'!M44,CB!$A$2:$A$109))</f>
        <v>10</v>
      </c>
      <c r="AG44" s="33">
        <f t="array" ref="AG44">IF('1'!M44&lt;10,MAX(IF(CB!$B$2:$B$91&lt;='1'!N44,CB!$B$2:$B$91)),MAX(IF(CB!$B$92:$B$109&lt;='1'!N44,CB!$B$92:$B$109)))</f>
        <v>0</v>
      </c>
      <c r="AH44" s="100">
        <f t="array" ref="AH44">IF('1'!M44&lt;10,MIN(IF(CB!$B$2:$B$91&gt;='1'!N44,CB!$B$2:$B$91),0.07),MIN(IF(CB!$B$92:$B$109&gt;='1'!N44,CB!$B$92:$B$109,0.03)))</f>
        <v>3.0000000000000001E-3</v>
      </c>
      <c r="AI44" s="38">
        <f>IF(AND('1'!AF44=CB!$A$2, '1'!AG44=CB!$B$2),INDEX(CB!$K$2:$K$7,MATCH('1'!AE44, CB!$D$2:$D$7,1))+('1'!AE44- INDEX(CB!$D$2:$D$7,MATCH('1'!AE44,CB!$D$2:$D$7,1)))*( INDEX(CB!$K$2:$K$7,MATCH('1'!AE44, CB!$D$2:$D$7,1)+1)- INDEX(CB!$K$2:$K$7,MATCH('1'!AE44, CB!$D$2:$D$7,1)))/( INDEX(CB!$D$2:$D$7,MATCH('1'!AE44, CB!$D$2:$D$7,1)+1)- INDEX(CB!$D$2:$D$7,MATCH('1'!AE44,CB!$D$2:$D$7,1))),IF(AND('1'!AF44=CB!$A$8, '1'!AG44=CB!$B$8),INDEX(CB!$K$8:$K$13,MATCH('1'!AE44, CB!$D$8:$D$13,1))+('1'!AE44- INDEX(CB!$D$8:$D$13,MATCH('1'!AE44,CB!$D$8:$D$13,1)))*( INDEX(CB!$K$8:$K$13,MATCH('1'!AE44, CB!$D$8:$D$13,1)+1)- INDEX(CB!$K$8:$K$13,MATCH('1'!AE44, CB!$D$8:$D$13,1)))/( INDEX(CB!$D$8:$D$13,MATCH('1'!AE44, CB!$D$8:$D$13,1)+1)- INDEX(CB!$D$8:$D$13,MATCH('1'!AE44,CB!$D$8:$D$13,1))),IF(AND('1'!AF44=CB!$A$14, '1'!AG44=CB!$B$14),INDEX(CB!$K$14:$K$19,MATCH('1'!AE44, CB!$D$14:$D$19,1))+('1'!AE44- INDEX(CB!$D$14:$D$19,MATCH('1'!AE44,CB!$D$14:$D$19,1)))*( INDEX(CB!$K$14:$K$19,MATCH('1'!AE44, CB!$D$14:$D$19,1)+1)- INDEX(CB!$K$14:$K$19,MATCH('1'!AE44, CB!$D$14:$D$19,1)))/( INDEX(CB!$D$14:$D$19,MATCH('1'!AE44, CB!$D$14:$D$19,1)+1)- INDEX(CB!$D$14:$D$19,MATCH('1'!AE44,CB!$D$14:$D$19,1))),IF(AND('1'!AF44=CB!$A$20, '1'!AG44=CB!$B$20),INDEX(CB!$K$20:$K$25,MATCH('1'!AE44, CB!$D$20:$D$25,1))+('1'!AE44- INDEX(CB!$D$20:$D$25,MATCH('1'!AE44,CB!$D$20:$D$25,1)))*( INDEX(CB!$K$20:$K$25,MATCH('1'!AE44, CB!$D$20:$D$25,1)+1)- INDEX(CB!$K$20:$K$25,MATCH('1'!AE44, CB!$D$20:$D$25,1)))/( INDEX(CB!$D$20:$D$25,MATCH('1'!AE44, CB!$D$20:$D$25,1)+1)- INDEX(CB!$D$20:$D$25,MATCH('1'!AE44,CB!$D$20:$D$25,1))),IF(AND('1'!AF44=CB!$A$26, '1'!AG44=CB!$B$26),INDEX(CB!$K$26:$K$31,MATCH('1'!AE44, CB!$D$26:$D$31,1))+('1'!AE44- INDEX(CB!$D$26:$D$31,MATCH('1'!AE44,CB!$D$26:$D$31,1)))*( INDEX(CB!$K$26:$K$31,MATCH('1'!AE44, CB!$D$26:$D$31,1)+1)- INDEX(CB!$K$26:$K$31,MATCH('1'!AE44, CB!$D$26:$D$31,1)))/( INDEX(CB!$D$26:$D$31,MATCH('1'!AE44, CB!$D$26:$D$31,1)+1)- INDEX(CB!$D$26:$D$31,MATCH('1'!AE44,CB!$D$26:$D$31,1))),IF(AND('1'!AF44=CB!$A$32, '1'!AG44=CB!$B$32),INDEX(CB!$K$32:$K$37,MATCH('1'!AE44, CB!$D$32:$D$37,1))+('1'!AE44- INDEX(CB!$D$32:$D$37,MATCH('1'!AE44,CB!$D$32:$D$37,1)))*( INDEX(CB!$K$32:$K$37,MATCH('1'!AE44, CB!$D$32:$D$37,1)+1)- INDEX(CB!$K$32:$K$37,MATCH('1'!AE44, CB!$D$32:$D$37,1)))/( INDEX(CB!$D$32:$D$37,MATCH('1'!AE44, CB!$D$32:$D$37,1)+1)- INDEX(CB!$D$32:$D$37,MATCH('1'!AE44,CB!$D$32:$D$37,1))),IF(AND('1'!AF44=CB!$A$38, '1'!AG44=CB!$B$38),INDEX(CB!$K$38:$K$43,MATCH('1'!AE44, CB!$D$38:$D$43,1))+('1'!AE44- INDEX(CB!$D$38:$D$43,MATCH('1'!AE44,CB!$D$38:$D$43,1)))*( INDEX(CB!$K$38:$K$43,MATCH('1'!AE44, CB!$D$38:$D$43,1)+1)- INDEX(CB!$K$38:$K$43,MATCH('1'!AE44, CB!$D$38:$D$43,1)))/( INDEX(CB!$D$38:$D$43,MATCH('1'!AE44, CB!$D$38:$D$43,1)+1)- INDEX(CB!$D$38:$D$43,MATCH('1'!AE44,CB!$D$38:$D$43,1))),IF(AND('1'!AF44=CB!$A$44, '1'!AG44=CB!$B$44),INDEX(CB!$K$44:$K$49,MATCH('1'!AE44, CB!$D$44:$D$49,1))+('1'!AE44- INDEX(CB!$D$44:$D$49,MATCH('1'!AE44,CB!$D$44:$D$49,1)))*( INDEX(CB!$K$44:$K$49,MATCH('1'!AE44, CB!$D$44:$D$49,1)+1)- INDEX(CB!$K$44:$K$49,MATCH('1'!AE44, CB!$D$44:$D$49,1)))/( INDEX(CB!$D$44:$D$49,MATCH('1'!AE44, CB!$D$44:$D$49,1)+1)- INDEX(CB!$D$44:$D$49,MATCH('1'!AE44,CB!$D$44:$D$49,1))),IF(AND('1'!AF44=CB!$A$50, '1'!AG44=CB!$B$50),INDEX(CB!$K$50:$K$55,MATCH('1'!AE44, CB!$D$50:$D$55,1))+('1'!AE44- INDEX(CB!$D$50:$D$55,MATCH('1'!AE44,CB!$D$50:$D$55,1)))*( INDEX(CB!$K$50:$K$55,MATCH('1'!AE44, CB!$D$50:$D$55,1)+1)- INDEX(CB!$K$50:$K$55,MATCH('1'!AE44, CB!$D$50:$D$55,1)))/( INDEX(CB!$D$50:$D$55,MATCH('1'!AE44, CB!$D$50:$D$55,1)+1)- INDEX(CB!$D$50:$D$55,MATCH('1'!AE44,CB!$D$50:$D$55,1))),IF(AND('1'!AF44=CB!$A$56, '1'!AG44=CB!$B$56),INDEX(CB!$K$56:$K$61,MATCH('1'!AE44, CB!$D$56:$D$61,1))+('1'!AE44- INDEX(CB!$D$56:$D$61,MATCH('1'!AE44,CB!$D$56:$D$61,1)))*( INDEX(CB!$K$56:$K$61,MATCH('1'!AE44, CB!$D$56:$D$61,1)+1)- INDEX(CB!$K$56:$K$61,MATCH('1'!AE44, CB!$D$56:$D$61,1)))/( INDEX(CB!$D$56:$D$61,MATCH('1'!AE44, CB!$D$56:$D$61,1)+1)- INDEX(CB!$D$56:$D$61,MATCH('1'!AE44,CB!$D$56:$D$61,1))),IF(AND('1'!AF44=CB!$A$62, '1'!AG44=CB!$B$62),INDEX(CB!$K$62:$K$67,MATCH('1'!AE44, CB!$D$62:$D$67,1))+('1'!AE44- INDEX(CB!$D$62:$D$67,MATCH('1'!AE44,CB!$D$62:$D$67,1)))*( INDEX(CB!$K$62:$K$67,MATCH('1'!AE44, CB!$D$62:$D$67,1)+1)- INDEX(CB!$K$62:$K$67,MATCH('1'!AE44, CB!$D$62:$D$67,1)))/( INDEX(CB!$D$62:$D$67,MATCH('1'!AE44, CB!$D$62:$D$67,1)+1)- INDEX(CB!$D$62:$D$67,MATCH('1'!AE44,CB!$D$62:$D$67,1))),IF(AND('1'!AF44=CB!$A$68, '1'!AG44=CB!$B$68),INDEX(CB!$K$68:$K$73,MATCH('1'!AE44, CB!$D$68:$D$73,1))+('1'!AE44- INDEX(CB!$D$68:$D$73,MATCH('1'!AE44,CB!$D$68:$D$73,1)))*( INDEX(CB!$K$68:$K$73,MATCH('1'!AE44, CB!$D$68:$D$73,1)+1)- INDEX(CB!$K$68:$K$73,MATCH('1'!AE44, CB!$D$68:$D$73,1)))/(INDEX(CB!$D$68:$D$73,MATCH('1'!AE44, CB!$D$68:$D$73,1)+1)- INDEX(CB!$D$68:$D$73,MATCH('1'!AE44,CB!$D$68:$D$73,1))),IF(AND('1'!AF44=CB!$A$74, '1'!AG44=CB!$B$74),INDEX(CB!$K$74:$K$79,MATCH('1'!AE44, CB!$D$74:$D$79,1))+('1'!AE44- INDEX(CB!$D$74:$D$79,MATCH('1'!AE44,CB!$D$74:$D$79,1)))*( INDEX(CB!$K$74:$K$79,MATCH('1'!AE44, CB!$D$74:$D$79,1)+1)- INDEX(CB!$K$74:$K$79,MATCH('1'!AE44, CB!$D$74:$D$79,1)))/(INDEX(CB!$D$74:$D$79,MATCH('1'!AE44, CB!$D$74:$D$79,1)+1)- INDEX(CB!$D$74:$D$79,MATCH('1'!AE44,CB!$D$74:$D$79,1))),IF(AND('1'!AF44=CB!$A$80, '1'!AG44=CB!$B$80),INDEX(CB!$K$80:$K$85,MATCH('1'!AE44, CB!$D$80:$D$85,1))+('1'!AE44- INDEX(CB!$D$80:$D$85,MATCH('1'!AE44,CB!$D$80:$D$85,1)))*( INDEX(CB!$K$80:$K$85,MATCH('1'!AE44, CB!$D$80:$D$85,1)+1)- INDEX(CB!$K$80:$K$85,MATCH('1'!AE44, CB!$D$80:$D$85,1)))/(INDEX(CB!$D$80:$D$85,MATCH('1'!AE44, CB!$D$80:$D$85,1)+1)- INDEX(CB!$D$80:$D$85,MATCH('1'!AE44,CB!$D$80:$D$85,1))),IF(AND('1'!AF44=CB!$A$86, '1'!AG44=CB!$B$86),INDEX(CB!$K$86:$K$91,MATCH('1'!AE44, CB!$D$86:$D$91,1))+('1'!AE44- INDEX(CB!$D$86:$D$91,MATCH('1'!AE44,CB!$D$86:$D$91,1)))*( INDEX(CB!$K$86:$K$91,MATCH('1'!AE44, CB!$D$86:$D$91,1)+1)- INDEX(CB!$K$86:$K$91,MATCH('1'!AE44, CB!$D$86:$D$91,1)))/(INDEX(CB!$D$86:$D$91,MATCH('1'!AE44, CB!$D$86:$D$91,1)+1)- INDEX(CB!$D$86:$D$91,MATCH('1'!AE44,CB!$D$86:$D$91,1))),IF(AND('1'!AF44=CB!$A$92, '1'!AG44=CB!$B$92),INDEX(CB!$K$92:$K$97,MATCH('1'!AE44, CB!$D$92:$D$97,1))+('1'!AE44- INDEX(CB!$D$92:$D$97,MATCH('1'!AE44,CB!$D$92:$D$97,1)))*( INDEX(CB!$K$92:$K$97,MATCH('1'!AE44, CB!$D$92:$D$97,1)+1)- INDEX(CB!$K$92:$K$97,MATCH('1'!AE44, CB!$D$92:$D$97,1)))/(INDEX(CB!$D$92:$D$97,MATCH('1'!AE44, CB!$D$92:$D$97,1)+1)- INDEX(CB!$D$92:$D$97,MATCH('1'!AE44,CB!$D$92:$D$97,1))),IF(AND('1'!AF44=CB!$A$98, '1'!AG44=CB!$B$98),INDEX(CB!$K$98:$K$103,MATCH('1'!AE44, CB!$D$98:$D$103,1))+('1'!AE44- INDEX(CB!$D$98:$D$103,MATCH('1'!AE44,CB!$D$98:$D$103,1)))*( INDEX(CB!$K$98:$K$103,MATCH('1'!AE44, CB!$D$98:$D$103,1)+1)- INDEX(CB!$K$98:$K$103,MATCH('1'!AE44, CB!$D$98:$D$103,1)))/(INDEX(CB!$D$98:$D$103,MATCH('1'!AE44, CB!$D$98:$D$103,1)+1)- INDEX(CB!$D$98:$D$103,MATCH('1'!AE44,CB!$D$98:$D$103,1))),IF(AND('1'!AF44=CB!$A$104, '1'!AG44=CB!$B$104),INDEX(CB!$K$104:$K$109,MATCH('1'!AE44, CB!$D$104:$D$109,1))+('1'!AE44- INDEX(CB!$D$104:$D$109,MATCH('1'!AE44,CB!$D$104:$D$109,1)))*( INDEX(CB!$K$104:$K$109,MATCH('1'!AE44, CB!$D$104:$D$109,1)+1)- INDEX(CB!$K$104:$K$109,MATCH('1'!AE44, CB!$D$104:$D$109,1)))/(INDEX(CB!$D$104:$D$109,MATCH('1'!AE44, CB!$D$104:$D$109,1)+1)- INDEX(CB!$D$104:$D$109,MATCH('1'!AE44,CB!$D$104:$D$109,1))),0))))))))))))))))))</f>
        <v>0</v>
      </c>
      <c r="AJ44" s="33">
        <f>IF(AND('1'!AF44=CB!$A$2, '1'!AG44=CB!$B$2),INDEX(CB!$I$2:$I$7,MATCH('1'!AE44, CB!$D$2:$D$7,1))+('1'!AE44- INDEX(CB!$D$2:$D$7,MATCH('1'!AE44,CB!$D$2:$D$7,1)))*( INDEX(CB!$I$2:$I$7,MATCH('1'!AE44, CB!$D$2:$D$7,1)+1)- INDEX(CB!$I$2:$I$7,MATCH('1'!AE44, CB!$D$2:$D$7,1)))/( INDEX(CB!$D$2:$D$7,MATCH('1'!AE44, CB!$D$2:$D$7,1)+1)- INDEX(CB!$D$2:$D$7,MATCH('1'!AE44,CB!$D$2:$D$7,1))),IF(AND('1'!AF44=CB!$A$8, '1'!AG44=CB!$B$8),INDEX(CB!$I$8:$I$13,MATCH('1'!AE44, CB!$D$8:$D$13,1))+('1'!AE44- INDEX(CB!$D$8:$D$13,MATCH('1'!AE44,CB!$D$8:$D$13,1)))*( INDEX(CB!$I$8:$I$13,MATCH('1'!AE44, CB!$D$8:$D$13,1)+1)- INDEX(CB!$I$8:$I$13,MATCH('1'!AE44, CB!$D$8:$D$13,1)))/( INDEX(CB!$D$8:$D$13,MATCH('1'!AE44, CB!$D$8:$D$13,1)+1)- INDEX(CB!$D$8:$D$13,MATCH('1'!AE44,CB!$D$8:$D$13,1))),IF(AND('1'!AF44=CB!$A$14, '1'!AG44=CB!$B$14),INDEX(CB!$I$14:$I$19,MATCH('1'!AE44, CB!$D$14:$D$19,1))+('1'!AE44- INDEX(CB!$D$14:$D$19,MATCH('1'!AE44,CB!$D$14:$D$19,1)))*( INDEX(CB!$I$14:$I$19,MATCH('1'!AE44, CB!$D$14:$D$19,1)+1)- INDEX(CB!$I$14:$I$19,MATCH('1'!AE44, CB!$D$14:$D$19,1)))/( INDEX(CB!$D$14:$D$19,MATCH('1'!AE44, CB!$D$14:$D$19,1)+1)- INDEX(CB!$D$14:$D$19,MATCH('1'!AE44,CB!$D$14:$D$19,1))),IF(AND('1'!AF44=CB!$A$20, '1'!AG44=CB!$B$20),INDEX(CB!$I$20:$I$25,MATCH('1'!AE44, CB!$D$20:$D$25,1))+('1'!AE44- INDEX(CB!$D$20:$D$25,MATCH('1'!AE44,CB!$D$20:$D$25,1)))*( INDEX(CB!$I$20:$I$25,MATCH('1'!AE44, CB!$D$20:$D$25,1)+1)- INDEX(CB!$I$20:$I$25,MATCH('1'!AE44, CB!$D$20:$D$25,1)))/( INDEX(CB!$D$20:$D$25,MATCH('1'!AE44, CB!$D$20:$D$25,1)+1)- INDEX(CB!$D$20:$D$25,MATCH('1'!AE44,CB!$D$20:$D$25,1))),IF(AND('1'!AF44=CB!$A$26, '1'!AG44=CB!$B$26),INDEX(CB!$I$26:$I$31,MATCH('1'!AE44, CB!$D$26:$D$31,1))+('1'!AE44- INDEX(CB!$D$26:$D$31,MATCH('1'!AE44,CB!$D$26:$D$31,1)))*( INDEX(CB!$I$26:$I$31,MATCH('1'!AE44, CB!$D$26:$D$31,1)+1)- INDEX(CB!$I$26:$I$31,MATCH('1'!AE44, CB!$D$26:$D$31,1)))/( INDEX(CB!$D$26:$D$31,MATCH('1'!AE44, CB!$D$26:$D$31,1)+1)- INDEX(CB!$D$26:$D$31,MATCH('1'!AE44,CB!$D$26:$D$31,1))),IF(AND('1'!AF44=CB!$A$32, '1'!AG44=CB!$B$32),INDEX(CB!$I$32:$I$37,MATCH('1'!AE44, CB!$D$32:$D$37,1))+('1'!AE44- INDEX(CB!$D$32:$D$37,MATCH('1'!AE44,CB!$D$32:$D$37,1)))*( INDEX(CB!$I$32:$I$37,MATCH('1'!AE44, CB!$D$32:$D$37,1)+1)- INDEX(CB!$I$32:$I$37,MATCH('1'!AE44, CB!$D$32:$D$37,1)))/( INDEX(CB!$D$32:$D$37,MATCH('1'!AE44, CB!$D$32:$D$37,1)+1)- INDEX(CB!$D$32:$D$37,MATCH('1'!AE44,CB!$D$32:$D$37,1))),IF(AND('1'!AF44=CB!$A$38, '1'!AG44=CB!$B$38),INDEX(CB!$I$38:$I$43,MATCH('1'!AE44, CB!$D$38:$D$43,1))+('1'!AE44- INDEX(CB!$D$38:$D$43,MATCH('1'!AE44,CB!$D$38:$D$43,1)))*( INDEX(CB!$I$38:$I$43,MATCH('1'!AE44, CB!$D$38:$D$43,1)+1)- INDEX(CB!$I$38:$I$43,MATCH('1'!AE44, CB!$D$38:$D$43,1)))/( INDEX(CB!$D$38:$D$43,MATCH('1'!AE44, CB!$D$38:$D$43,1)+1)- INDEX(CB!$D$38:$D$43,MATCH('1'!AE44,CB!$D$38:$D$43,1))),IF(AND('1'!AF44=CB!$A$44, '1'!AG44=CB!$B$44),INDEX(CB!$I$44:$I$49,MATCH('1'!AE44, CB!$D$44:$D$49,1))+('1'!AE44- INDEX(CB!$D$44:$D$49,MATCH('1'!AE44,CB!$D$44:$D$49,1)))*( INDEX(CB!$I$44:$I$49,MATCH('1'!AE44, CB!$D$44:$D$49,1)+1)- INDEX(CB!$I$44:$I$49,MATCH('1'!AE44, CB!$D$44:$D$49,1)))/( INDEX(CB!$D$44:$D$49,MATCH('1'!AE44, CB!$D$44:$D$49,1)+1)- INDEX(CB!$D$44:$D$49,MATCH('1'!AE44,CB!$D$44:$D$49,1))),IF(AND('1'!AF44=CB!$A$50, '1'!AG44=CB!$B$50),INDEX(CB!$I$50:$I$55,MATCH('1'!AE44, CB!$D$50:$D$55,1))+('1'!AE44- INDEX(CB!$D$50:$D$55,MATCH('1'!AE44,CB!$D$50:$D$55,1)))*( INDEX(CB!$I$50:$I$55,MATCH('1'!AE44, CB!$D$50:$D$55,1)+1)- INDEX(CB!$I$50:$I$55,MATCH('1'!AE44, CB!$D$50:$D$55,1)))/( INDEX(CB!$D$50:$D$55,MATCH('1'!AE44, CB!$D$50:$D$55,1)+1)- INDEX(CB!$D$50:$D$55,MATCH('1'!AE44,CB!$D$50:$D$55,1))),IF(AND('1'!AF44=CB!$A$56, '1'!AG44=CB!$B$56),INDEX(CB!$I$56:$I$61,MATCH('1'!AE44, CB!$D$56:$D$61,1))+('1'!AE44- INDEX(CB!$D$56:$D$61,MATCH('1'!AE44,CB!$D$56:$D$61,1)))*( INDEX(CB!$I$56:$I$61,MATCH('1'!AE44, CB!$D$56:$D$61,1)+1)- INDEX(CB!$I$56:$I$61,MATCH('1'!AE44, CB!$D$56:$D$61,1)))/( INDEX(CB!$D$56:$D$61,MATCH('1'!AE44, CB!$D$56:$D$61,1)+1)- INDEX(CB!$D$56:$D$61,MATCH('1'!AE44,CB!$D$56:$D$61,1))),IF(AND('1'!AF44=CB!$A$62, '1'!AG44=CB!$B$62),INDEX(CB!$I$62:$I$67,MATCH('1'!AE44, CB!$D$62:$D$67,1))+('1'!AE44- INDEX(CB!$D$62:$D$67,MATCH('1'!AE44,CB!$D$62:$D$67,1)))*( INDEX(CB!$I$62:$I$67,MATCH('1'!AE44, CB!$D$62:$D$67,1)+1)- INDEX(CB!$I$62:$I$67,MATCH('1'!AE44, CB!$D$62:$D$67,1)))/( INDEX(CB!$D$62:$D$67,MATCH('1'!AE44, CB!$D$62:$D$67,1)+1)- INDEX(CB!$D$62:$D$67,MATCH('1'!AE44,CB!$D$62:$D$67,1))),IF(AND('1'!AF44=CB!$A$68, '1'!AG44=CB!$B$68),INDEX(CB!$I$68:$I$73,MATCH('1'!AE44, CB!$D$68:$D$73,1))+('1'!AE44- INDEX(CB!$D$68:$D$73,MATCH('1'!AE44,CB!$D$68:$D$73,1)))*( INDEX(CB!$I$68:$I$73,MATCH('1'!AE44, CB!$D$68:$D$73,1)+1)- INDEX(CB!$I$68:$I$73,MATCH('1'!AE44, CB!$D$68:$D$73,1)))/(INDEX(CB!$D$68:$D$73,MATCH('1'!AE44, CB!$D$68:$D$73,1)+1)- INDEX(CB!$D$68:$D$73,MATCH('1'!AE44,CB!$D$68:$D$73,1))),IF(AND('1'!AF44=CB!$A$74, '1'!AG44=CB!$B$74),INDEX(CB!$I$74:$I$79,MATCH('1'!AE44, CB!$D$74:$D$79,1))+('1'!AE44- INDEX(CB!$D$74:$D$79,MATCH('1'!AE44,CB!$D$74:$D$79,1)))*( INDEX(CB!$I$74:$I$79,MATCH('1'!AE44, CB!$D$74:$D$79,1)+1)- INDEX(CB!$I$74:$I$79,MATCH('1'!AE44, CB!$D$74:$D$79,1)))/(INDEX(CB!$D$74:$D$79,MATCH('1'!AE44, CB!$D$74:$D$79,1)+1)- INDEX(CB!$D$74:$D$79,MATCH('1'!AE44,CB!$D$74:$D$79,1))),IF(AND('1'!AF44=CB!$A$80, '1'!AG44=CB!$B$80),INDEX(CB!$I$80:$I$85,MATCH('1'!AE44, CB!$D$80:$D$85,1))+('1'!AE44- INDEX(CB!$D$80:$D$85,MATCH('1'!AE44,CB!$D$80:$D$85,1)))*( INDEX(CB!$I$80:$I$85,MATCH('1'!AE44, CB!$D$80:$D$85,1)+1)- INDEX(CB!$I$80:$I$85,MATCH('1'!AE44, CB!$D$80:$D$85,1)))/(INDEX(CB!$D$80:$D$85,MATCH('1'!AE44, CB!$D$80:$D$85,1)+1)- INDEX(CB!$D$80:$D$85,MATCH('1'!AE44,CB!$D$80:$D$85,1))),IF(AND('1'!AF44=CB!$A$86, '1'!AG44=CB!$B$86),INDEX(CB!$I$86:$I$91,MATCH('1'!AE44, CB!$D$86:$D$91,1))+('1'!AE44- INDEX(CB!$D$86:$D$91,MATCH('1'!AE44,CB!$D$86:$D$91,1)))*( INDEX(CB!$I$86:$I$91,MATCH('1'!AE44, CB!$D$86:$D$91,1)+1)- INDEX(CB!$I$86:$I$91,MATCH('1'!AE44, CB!$D$86:$D$91,1)))/(INDEX(CB!$D$86:$D$91,MATCH('1'!AE44, CB!$D$86:$D$91,1)+1)- INDEX(CB!$D$86:$D$91,MATCH('1'!AE44,CB!$D$86:$D$91,1))),IF(AND('1'!AF44=CB!$A$92, '1'!AG44=CB!$B$92),INDEX(CB!$I$92:$I$97,MATCH('1'!AE44, CB!$D$92:$D$97,1))+('1'!AE44- INDEX(CB!$D$92:$D$97,MATCH('1'!AE44,CB!$D$92:$D$97,1)))*( INDEX(CB!$I$92:$I$97,MATCH('1'!AE44, CB!$D$92:$D$97,1)+1)- INDEX(CB!$I$92:$I$97,MATCH('1'!AE44, CB!$D$92:$D$97,1)))/(INDEX(CB!$D$92:$D$97,MATCH('1'!AE44, CB!$D$92:$D$97,1)+1)- INDEX(CB!$D$92:$D$97,MATCH('1'!AE44,CB!$D$92:$D$97,1))),IF(AND('1'!AF44=CB!$A$98, '1'!AG44=CB!$B$98),INDEX(CB!$I$98:$I$103,MATCH('1'!AE44, CB!$D$98:$D$103,1))+('1'!AE44- INDEX(CB!$D$98:$D$103,MATCH('1'!AE44,CB!$D$98:$D$103,1)))*( INDEX(CB!$I$98:$I$103,MATCH('1'!AE44, CB!$D$98:$D$103,1)+1)- INDEX(CB!$I$98:$I$103,MATCH('1'!AE44, CB!$D$98:$D$103,1)))/(INDEX(CB!$D$98:$D$103,MATCH('1'!AE44, CB!$D$98:$D$103,1)+1)- INDEX(CB!$D$98:$D$103,MATCH('1'!AE44,CB!$D$98:$D$103,1))),IF(AND('1'!AF44=CB!$A$104, '1'!AG44=CB!$B$104),INDEX(CB!$I$104:$I$109,MATCH('1'!AE44, CB!$D$104:$D$109,1))+('1'!AE44- INDEX(CB!$D$104:$D$109,MATCH('1'!AE44,CB!$D$104:$D$109,1)))*( INDEX(CB!$I$104:$I$109,MATCH('1'!AE44, CB!$D$104:$D$109,1)+1)- INDEX(CB!$I$104:$I$109,MATCH('1'!AE44, CB!$D$104:$D$109,1)))/(INDEX(CB!$D$104:$D$109,MATCH('1'!AE44, CB!$D$104:$D$109,1)+1)- INDEX(CB!$D$104:$D$109,MATCH('1'!AE44,CB!$D$104:$D$109,1))),0))))))))))))))))))</f>
        <v>0</v>
      </c>
      <c r="AK44" s="33">
        <f>IF(AND('1'!AF44=CB!$A$2, '1'!AG44=CB!$B$2),INDEX(CB!$C$2:$C$7,MATCH('1'!AE44, CB!$D$2:$D$7,1))+('1'!AE44- INDEX(CB!$D$2:$D$7,MATCH('1'!AE44,CB!$D$2:$D$7,1)))*( INDEX(CB!$C$2:$C$7,MATCH('1'!AE44, CB!$D$2:$D$7,1)+1)- INDEX(CB!$C$2:$C$7,MATCH('1'!AE44, CB!$D$2:$D$7,1)))/( INDEX(CB!$D$2:$D$7,MATCH('1'!AE44, CB!$D$2:$D$7,1)+1)- INDEX(CB!$D$2:$D$7,MATCH('1'!AE44,CB!$D$2:$D$7,1))),IF(AND('1'!AF44=CB!$A$8, '1'!AG44=CB!$B$8),INDEX(CB!$C$8:$C$13,MATCH('1'!AE44, CB!$D$8:$D$13,1))+('1'!AE44- INDEX(CB!$D$8:$D$13,MATCH('1'!AE44,CB!$D$8:$D$13,1)))*( INDEX(CB!$C$8:$C$13,MATCH('1'!AE44, CB!$D$8:$D$13,1)+1)- INDEX(CB!$C$8:$C$13,MATCH('1'!AE44, CB!$D$8:$D$13,1)))/( INDEX(CB!$D$8:$D$13,MATCH('1'!AE44, CB!$D$8:$D$13,1)+1)- INDEX(CB!$D$8:$D$13,MATCH('1'!AE44,CB!$D$8:$D$13,1))),IF(AND('1'!AF44=CB!$A$14, '1'!AG44=CB!$B$14),INDEX(CB!$C$14:$C$19,MATCH('1'!AE44, CB!$D$14:$D$19,1))+('1'!AE44- INDEX(CB!$D$14:$D$19,MATCH('1'!AE44,CB!$D$14:$D$19,1)))*( INDEX(CB!$C$14:$C$19,MATCH('1'!AE44, CB!$D$14:$D$19,1)+1)- INDEX(CB!$C$14:$C$19,MATCH('1'!AE44, CB!$D$14:$D$19,1)))/( INDEX(CB!$D$14:$D$19,MATCH('1'!AE44, CB!$D$14:$D$19,1)+1)- INDEX(CB!$D$14:$D$19,MATCH('1'!AE44,CB!$D$14:$D$19,1))),IF(AND('1'!AF44=CB!$A$20, '1'!AG44=CB!$B$20),INDEX(CB!$C$20:$C$25,MATCH('1'!AE44, CB!$D$20:$D$25,1))+('1'!AE44- INDEX(CB!$D$20:$D$25,MATCH('1'!AE44,CB!$D$20:$D$25,1)))*( INDEX(CB!$C$20:$C$25,MATCH('1'!AE44, CB!$D$20:$D$25,1)+1)- INDEX(CB!$C$20:$C$25,MATCH('1'!AE44, CB!$D$20:$D$25,1)))/( INDEX(CB!$D$20:$D$25,MATCH('1'!AE44, CB!$D$20:$D$25,1)+1)- INDEX(CB!$D$20:$D$25,MATCH('1'!AE44,CB!$D$20:$D$25,1))),IF(AND('1'!AF44=CB!$A$26, '1'!AG44=CB!$B$26),INDEX(CB!$C$26:$C$31,MATCH('1'!AE44, CB!$D$26:$D$31,1))+('1'!AE44- INDEX(CB!$D$26:$D$31,MATCH('1'!AE44,CB!$D$26:$D$31,1)))*( INDEX(CB!$C$26:$C$31,MATCH('1'!AE44, CB!$D$26:$D$31,1)+1)- INDEX(CB!$C$26:$C$31,MATCH('1'!AE44, CB!$D$26:$D$31,1)))/( INDEX(CB!$D$26:$D$31,MATCH('1'!AE44, CB!$D$26:$D$31,1)+1)- INDEX(CB!$D$26:$D$31,MATCH('1'!AE44,CB!$D$26:$D$31,1))),IF(AND('1'!AF44=CB!$A$32, '1'!AG44=CB!$B$32),INDEX(CB!$C$32:$C$37,MATCH('1'!AE44, CB!$D$32:$D$37,1))+('1'!AE44- INDEX(CB!$D$32:$D$37,MATCH('1'!AE44,CB!$D$32:$D$37,1)))*( INDEX(CB!$C$32:$C$37,MATCH('1'!AE44, CB!$D$32:$D$37,1)+1)- INDEX(CB!$C$32:$C$37,MATCH('1'!AE44, CB!$D$32:$D$37,1)))/( INDEX(CB!$D$32:$D$37,MATCH('1'!AE44, CB!$D$32:$D$37,1)+1)- INDEX(CB!$D$32:$D$37,MATCH('1'!AE44,CB!$D$32:$D$37,1))),IF(AND('1'!AF44=CB!$A$38, '1'!AG44=CB!$B$38),INDEX(CB!$C$38:$C$43,MATCH('1'!AE44, CB!$D$38:$D$43,1))+('1'!AE44- INDEX(CB!$D$38:$D$43,MATCH('1'!AE44,CB!$D$38:$D$43,1)))*( INDEX(CB!$C$38:$C$43,MATCH('1'!AE44, CB!$D$38:$D$43,1)+1)- INDEX(CB!$C$38:$C$43,MATCH('1'!AE44, CB!$D$38:$D$43,1)))/( INDEX(CB!$D$38:$D$43,MATCH('1'!AE44, CB!$D$38:$D$43,1)+1)- INDEX(CB!$D$38:$D$43,MATCH('1'!AE44,CB!$D$38:$D$43,1))),IF(AND('1'!AF44=CB!$A$44, '1'!AG44=CB!$B$44),INDEX(CB!$C$44:$C$49,MATCH('1'!AE44, CB!$D$44:$D$49,1))+('1'!AE44- INDEX(CB!$D$44:$D$49,MATCH('1'!AE44,CB!$D$44:$D$49,1)))*( INDEX(CB!$C$44:$C$49,MATCH('1'!AE44, CB!$D$44:$D$49,1)+1)- INDEX(CB!$C$44:$C$49,MATCH('1'!AE44, CB!$D$44:$D$49,1)))/( INDEX(CB!$D$44:$D$49,MATCH('1'!AE44, CB!$D$44:$D$49,1)+1)- INDEX(CB!$D$44:$D$49,MATCH('1'!AE44,CB!$D$44:$D$49,1))),IF(AND('1'!AF44=CB!$A$50, '1'!AG44=CB!$B$50),INDEX(CB!$C$50:$C$55,MATCH('1'!AE44, CB!$D$50:$D$55,1))+('1'!AE44- INDEX(CB!$D$50:$D$55,MATCH('1'!AE44,CB!$D$50:$D$55,1)))*( INDEX(CB!$C$50:$C$55,MATCH('1'!AE44, CB!$D$50:$D$55,1)+1)- INDEX(CB!$C$50:$C$55,MATCH('1'!AE44, CB!$D$50:$D$55,1)))/( INDEX(CB!$D$50:$D$55,MATCH('1'!AE44, CB!$D$50:$D$55,1)+1)- INDEX(CB!$D$50:$D$55,MATCH('1'!AE44,CB!$D$50:$D$55,1))),IF(AND('1'!AF44=CB!$A$56, '1'!AG44=CB!$B$56),INDEX(CB!$C$56:$C$61,MATCH('1'!AE44, CB!$D$56:$D$61,1))+('1'!AE44- INDEX(CB!$D$56:$D$61,MATCH('1'!AE44,CB!$D$56:$D$61,1)))*( INDEX(CB!$C$56:$C$61,MATCH('1'!AE44, CB!$D$56:$D$61,1)+1)- INDEX(CB!$C$56:$C$61,MATCH('1'!AE44, CB!$D$56:$D$61,1)))/( INDEX(CB!$D$56:$D$61,MATCH('1'!AE44, CB!$D$56:$D$61,1)+1)- INDEX(CB!$D$56:$D$61,MATCH('1'!AE44,CB!$D$56:$D$61,1))),IF(AND('1'!AF44=CB!$A$62, '1'!AG44=CB!$B$62),INDEX(CB!$C$62:$C$67,MATCH('1'!AE44, CB!$D$62:$D$67,1))+('1'!AE44- INDEX(CB!$D$62:$D$67,MATCH('1'!AE44,CB!$D$62:$D$67,1)))*( INDEX(CB!$C$62:$C$67,MATCH('1'!AE44, CB!$D$62:$D$67,1)+1)- INDEX(CB!$C$62:$C$67,MATCH('1'!AE44, CB!$D$62:$D$67,1)))/( INDEX(CB!$D$62:$D$67,MATCH('1'!AE44, CB!$D$62:$D$67,1)+1)- INDEX(CB!$D$62:$D$67,MATCH('1'!AE44,CB!$D$62:$D$67,1))),IF(AND('1'!AF44=CB!$A$68, '1'!AG44=CB!$B$68),INDEX(CB!$C$68:$C$73,MATCH('1'!AE44, CB!$D$68:$D$73,1))+('1'!AE44- INDEX(CB!$D$68:$D$73,MATCH('1'!AE44,CB!$D$68:$D$73,1)))*( INDEX(CB!$C$68:$C$73,MATCH('1'!AE44, CB!$D$68:$D$73,1)+1)- INDEX(CB!$C$68:$C$73,MATCH('1'!AE44, CB!$D$68:$D$73,1)))/(INDEX(CB!$D$68:$D$73,MATCH('1'!AE44, CB!$D$68:$D$73,1)+1)- INDEX(CB!$D$68:$D$73,MATCH('1'!AE44,CB!$D$68:$D$73,1))),IF(AND('1'!AF44=CB!$A$74, '1'!AG44=CB!$B$74),INDEX(CB!$C$74:$C$79,MATCH('1'!AE44, CB!$D$74:$D$79,1))+('1'!AE44- INDEX(CB!$D$74:$D$79,MATCH('1'!AE44,CB!$D$74:$D$79,1)))*( INDEX(CB!$C$74:$C$79,MATCH('1'!AE44, CB!$D$74:$D$79,1)+1)- INDEX(CB!$C$74:$C$79,MATCH('1'!AE44, CB!$D$74:$D$79,1)))/(INDEX(CB!$D$74:$D$79,MATCH('1'!AE44, CB!$D$74:$D$79,1)+1)- INDEX(CB!$D$74:$D$79,MATCH('1'!AE44,CB!$D$74:$D$79,1))),IF(AND('1'!AF44=CB!$A$80, '1'!AG44=CB!$B$80),INDEX(CB!$C$80:$C$85,MATCH('1'!AE44, CB!$D$80:$D$85,1))+('1'!AE44- INDEX(CB!$D$80:$D$85,MATCH('1'!AE44,CB!$D$80:$D$85,1)))*( INDEX(CB!$C$80:$C$85,MATCH('1'!AE44, CB!$D$80:$D$85,1)+1)- INDEX(CB!$C$80:$C$85,MATCH('1'!AE44, CB!$D$80:$D$85,1)))/(INDEX(CB!$D$80:$D$85,MATCH('1'!AE44, CB!$D$80:$D$85,1)+1)- INDEX(CB!$D$80:$D$85,MATCH('1'!AE44,CB!$D$80:$D$85,1))),IF(AND('1'!AF44=CB!$A$86, '1'!AG44=CB!$B$86),INDEX(CB!$C$86:$C$91,MATCH('1'!AE44, CB!$D$86:$D$91,1))+('1'!AE44- INDEX(CB!$D$86:$D$91,MATCH('1'!AE44,CB!$D$86:$D$91,1)))*( INDEX(CB!$C$86:$C$91,MATCH('1'!AE44, CB!$D$86:$D$91,1)+1)- INDEX(CB!$C$86:$C$91,MATCH('1'!AE44, CB!$D$86:$D$91,1)))/(INDEX(CB!$D$86:$D$91,MATCH('1'!AE44, CB!$D$86:$D$91,1)+1)- INDEX(CB!$D$86:$D$91,MATCH('1'!AE44,CB!$D$86:$D$91,1))),IF(AND('1'!AF44=CB!$A$92, '1'!AG44=CB!$B$92),INDEX(CB!$C$92:$C$97,MATCH('1'!AE44, CB!$D$92:$D$97,1))+('1'!AE44- INDEX(CB!$D$92:$D$97,MATCH('1'!AE44,CB!$D$92:$D$97,1)))*( INDEX(CB!$C$92:$C$97,MATCH('1'!AE44, CB!$D$92:$D$97,1)+1)- INDEX(CB!$C$92:$C$97,MATCH('1'!AE44, CB!$D$92:$D$97,1)))/(INDEX(CB!$D$92:$D$97,MATCH('1'!AE44, CB!$D$92:$D$97,1)+1)- INDEX(CB!$D$92:$D$97,MATCH('1'!AE44,CB!$D$92:$D$97,1))),IF(AND('1'!AF44=CB!$A$98, '1'!AG44=CB!$B$98),INDEX(CB!$C$98:$C$103,MATCH('1'!AE44, CB!$D$98:$D$103,1))+('1'!AE44- INDEX(CB!$D$98:$D$103,MATCH('1'!AE44,CB!$D$98:$D$103,1)))*( INDEX(CB!$C$98:$C$103,MATCH('1'!AE44, CB!$D$98:$D$103,1)+1)- INDEX(CB!$C$98:$C$103,MATCH('1'!AE44, CB!$D$98:$D$103,1)))/(INDEX(CB!$D$98:$D$103,MATCH('1'!AE44, CB!$D$98:$D$103,1)+1)- INDEX(CB!$D$98:$D$103,MATCH('1'!AE44,CB!$D$98:$D$103,1))),IF(AND('1'!AF44=CB!$A$104, '1'!AG44=CB!$B$104),INDEX(CB!$C$104:$C$109,MATCH('1'!AE44, CB!$D$104:$D$109,1))+('1'!AE44- INDEX(CB!$D$104:$D$109,MATCH('1'!AE44,CB!$D$104:$D$109,1)))*( INDEX(CB!$C$104:$C$109,MATCH('1'!AE44, CB!$D$104:$D$109,1)+1)- INDEX(CB!$C$104:$C$109,MATCH('1'!AE44, CB!$D$104:$D$109,1)))/(INDEX(CB!$D$104:$D$109,MATCH('1'!AE44, CB!$D$104:$D$109,1)+1)- INDEX(CB!$D$104:$D$109,MATCH('1'!AE44,CB!$D$104:$D$109,1))),0))))))))))))))))))</f>
        <v>0</v>
      </c>
      <c r="AL44" s="33">
        <f>IF(AND('1'!AF44=CB!$A$2, '1'!AG44=CB!$B$2),INDEX(CB!$M$2:$M$7,MATCH('1'!AE44, CB!$D$2:$D$7,1))+('1'!AE44- INDEX(CB!$D$2:$D$7,MATCH('1'!AE44,CB!$D$2:$D$7,1)))*( INDEX(CB!$M$2:$M$7,MATCH('1'!AE44, CB!$D$2:$D$7,1)+1)- INDEX(CB!$M$2:$M$7,MATCH('1'!AE44, CB!$D$2:$D$7,1)))/( INDEX(CB!$D$2:$D$7,MATCH('1'!AE44, CB!$D$2:$D$7,1)+1)- INDEX(CB!$D$2:$D$7,MATCH('1'!AE44,CB!$D$2:$D$7,1))),IF(AND('1'!AF44=CB!$A$8, '1'!AG44=CB!$B$8),INDEX(CB!$M$8:$M$13,MATCH('1'!AE44, CB!$D$8:$D$13,1))+('1'!AE44- INDEX(CB!$D$8:$D$13,MATCH('1'!AE44,CB!$D$8:$D$13,1)))*( INDEX(CB!$M$8:$M$13,MATCH('1'!AE44, CB!$D$8:$D$13,1)+1)- INDEX(CB!$M$8:$M$13,MATCH('1'!AE44, CB!$D$8:$D$13,1)))/( INDEX(CB!$D$8:$D$13,MATCH('1'!AE44, CB!$D$8:$D$13,1)+1)- INDEX(CB!$D$8:$D$13,MATCH('1'!AE44,CB!$D$8:$D$13,1))),IF(AND('1'!AF44=CB!$A$14, '1'!AG44=CB!$B$14),INDEX(CB!$M$14:$M$19,MATCH('1'!AE44, CB!$D$14:$D$19,1))+('1'!AE44- INDEX(CB!$D$14:$D$19,MATCH('1'!AE44,CB!$D$14:$D$19,1)))*( INDEX(CB!$M$14:$M$19,MATCH('1'!AE44, CB!$D$14:$D$19,1)+1)- INDEX(CB!$M$14:$M$19,MATCH('1'!AE44, CB!$D$14:$D$19,1)))/( INDEX(CB!$D$14:$D$19,MATCH('1'!AE44, CB!$D$14:$D$19,1)+1)- INDEX(CB!$D$14:$D$19,MATCH('1'!AE44,CB!$D$14:$D$19,1))),IF(AND('1'!AF44=CB!$A$20, '1'!AG44=CB!$B$20),INDEX(CB!$M$20:$M$25,MATCH('1'!AE44, CB!$D$20:$D$25,1))+('1'!AE44- INDEX(CB!$D$20:$D$25,MATCH('1'!AE44,CB!$D$20:$D$25,1)))*( INDEX(CB!$M$20:$M$25,MATCH('1'!AE44, CB!$D$20:$D$25,1)+1)- INDEX(CB!$M$20:$M$25,MATCH('1'!AE44, CB!$D$20:$D$25,1)))/( INDEX(CB!$D$20:$D$25,MATCH('1'!AE44, CB!$D$20:$D$25,1)+1)- INDEX(CB!$D$20:$D$25,MATCH('1'!AE44,CB!$D$20:$D$25,1))),IF(AND('1'!AF44=CB!$A$26, '1'!AG44=CB!$B$26),INDEX(CB!$M$26:$M$31,MATCH('1'!AE44, CB!$D$26:$D$31,1))+('1'!AE44- INDEX(CB!$D$26:$D$31,MATCH('1'!AE44,CB!$D$26:$D$31,1)))*( INDEX(CB!$M$26:$M$31,MATCH('1'!AE44, CB!$D$26:$D$31,1)+1)- INDEX(CB!$M$26:$M$31,MATCH('1'!AE44, CB!$D$26:$D$31,1)))/( INDEX(CB!$D$26:$D$31,MATCH('1'!AE44, CB!$D$26:$D$31,1)+1)- INDEX(CB!$D$26:$D$31,MATCH('1'!AE44,CB!$D$26:$D$31,1))),IF(AND('1'!AF44=CB!$A$32, '1'!AG44=CB!$B$32),INDEX(CB!$M$32:$M$37,MATCH('1'!AE44, CB!$D$32:$D$37,1))+('1'!AE44- INDEX(CB!$D$32:$D$37,MATCH('1'!AE44,CB!$D$32:$D$37,1)))*( INDEX(CB!$M$32:$M$37,MATCH('1'!AE44, CB!$D$32:$D$37,1)+1)- INDEX(CB!$M$32:$M$37,MATCH('1'!AE44, CB!$D$32:$D$37,1)))/( INDEX(CB!$D$32:$D$37,MATCH('1'!AE44, CB!$D$32:$D$37,1)+1)- INDEX(CB!$D$32:$D$37,MATCH('1'!AE44,CB!$D$32:$D$37,1))),IF(AND('1'!AF44=CB!$A$38, '1'!AG44=CB!$B$38),INDEX(CB!$M$38:$M$43,MATCH('1'!AE44, CB!$D$38:$D$43,1))+('1'!AE44- INDEX(CB!$D$38:$D$43,MATCH('1'!AE44,CB!$D$38:$D$43,1)))*( INDEX(CB!$M$38:$M$43,MATCH('1'!AE44, CB!$D$38:$D$43,1)+1)- INDEX(CB!$M$38:$M$43,MATCH('1'!AE44, CB!$D$38:$D$43,1)))/( INDEX(CB!$D$38:$D$43,MATCH('1'!AE44, CB!$D$38:$D$43,1)+1)- INDEX(CB!$D$38:$D$43,MATCH('1'!AE44,CB!$D$38:$D$43,1))),IF(AND('1'!AF44=CB!$A$44, '1'!AG44=CB!$B$44),INDEX(CB!$M$44:$M$49,MATCH('1'!AE44, CB!$D$44:$D$49,1))+('1'!AE44- INDEX(CB!$D$44:$D$49,MATCH('1'!AE44,CB!$D$44:$D$49,1)))*( INDEX(CB!$M$44:$M$49,MATCH('1'!AE44, CB!$D$44:$D$49,1)+1)- INDEX(CB!$M$44:$M$49,MATCH('1'!AE44, CB!$D$44:$D$49,1)))/( INDEX(CB!$D$44:$D$49,MATCH('1'!AE44, CB!$D$44:$D$49,1)+1)- INDEX(CB!$D$44:$D$49,MATCH('1'!AE44,CB!$D$44:$D$49,1))),IF(AND('1'!AF44=CB!$A$50, '1'!AG44=CB!$B$50),INDEX(CB!$M$50:$M$55,MATCH('1'!AE44, CB!$D$50:$D$55,1))+('1'!AE44- INDEX(CB!$D$50:$D$55,MATCH('1'!AE44,CB!$D$50:$D$55,1)))*( INDEX(CB!$M$50:$M$55,MATCH('1'!AE44, CB!$D$50:$D$55,1)+1)- INDEX(CB!$M$50:$M$55,MATCH('1'!AE44, CB!$D$50:$D$55,1)))/( INDEX(CB!$D$50:$D$55,MATCH('1'!AE44, CB!$D$50:$D$55,1)+1)- INDEX(CB!$D$50:$D$55,MATCH('1'!AE44,CB!$D$50:$D$55,1))),IF(AND('1'!AF44=CB!$A$56, '1'!AG44=CB!$B$56),INDEX(CB!$M$56:$M$61,MATCH('1'!AE44, CB!$D$56:$D$61,1))+('1'!AE44- INDEX(CB!$D$56:$D$61,MATCH('1'!AE44,CB!$D$56:$D$61,1)))*( INDEX(CB!$M$56:$M$61,MATCH('1'!AE44, CB!$D$56:$D$61,1)+1)- INDEX(CB!$M$56:$M$61,MATCH('1'!AE44, CB!$D$56:$D$61,1)))/( INDEX(CB!$D$56:$D$61,MATCH('1'!AE44, CB!$D$56:$D$61,1)+1)- INDEX(CB!$D$56:$D$61,MATCH('1'!AE44,CB!$D$56:$D$61,1))),IF(AND('1'!AF44=CB!$A$62, '1'!AG44=CB!$B$62),INDEX(CB!$M$62:$M$67,MATCH('1'!AE44, CB!$D$62:$D$67,1))+('1'!AE44- INDEX(CB!$D$62:$D$67,MATCH('1'!AE44,CB!$D$62:$D$67,1)))*( INDEX(CB!$M$62:$M$67,MATCH('1'!AE44, CB!$D$62:$D$67,1)+1)- INDEX(CB!$M$62:$M$67,MATCH('1'!AE44, CB!$D$62:$D$67,1)))/( INDEX(CB!$D$62:$D$67,MATCH('1'!AE44, CB!$D$62:$D$67,1)+1)- INDEX(CB!$D$62:$D$67,MATCH('1'!AE44,CB!$D$62:$D$67,1))),IF(AND('1'!AF44=CB!$A$68, '1'!AG44=CB!$B$68),INDEX(CB!$M$68:$M$73,MATCH('1'!AE44, CB!$D$68:$D$73,1))+('1'!AE44- INDEX(CB!$D$68:$D$73,MATCH('1'!AE44,CB!$D$68:$D$73,1)))*( INDEX(CB!$M$68:$M$73,MATCH('1'!AE44, CB!$D$68:$D$73,1)+1)- INDEX(CB!$M$68:$M$73,MATCH('1'!AE44, CB!$D$68:$D$73,1)))/(INDEX(CB!$D$68:$D$73,MATCH('1'!AE44, CB!$D$68:$D$73,1)+1)- INDEX(CB!$D$68:$D$73,MATCH('1'!AE44,CB!$D$68:$D$73,1))),IF(AND('1'!AF44=CB!$A$74, '1'!AG44=CB!$B$74),INDEX(CB!$M$74:$M$79,MATCH('1'!AE44, CB!$D$74:$D$79,1))+('1'!AE44- INDEX(CB!$D$74:$D$79,MATCH('1'!AE44,CB!$D$74:$D$79,1)))*( INDEX(CB!$M$74:$M$79,MATCH('1'!AE44, CB!$D$74:$D$79,1)+1)- INDEX(CB!$M$74:$M$79,MATCH('1'!AE44, CB!$D$74:$D$79,1)))/(INDEX(CB!$D$74:$D$79,MATCH('1'!AE44, CB!$D$74:$D$79,1)+1)- INDEX(CB!$D$74:$D$79,MATCH('1'!AE44,CB!$D$74:$D$79,1))),IF(AND('1'!AF44=CB!$A$80, '1'!AG44=CB!$B$80),INDEX(CB!$M$80:$M$85,MATCH('1'!AE44, CB!$D$80:$D$85,1))+('1'!AE44- INDEX(CB!$D$80:$D$85,MATCH('1'!AE44,CB!$D$80:$D$85,1)))*( INDEX(CB!$M$80:$M$85,MATCH('1'!AE44, CB!$D$80:$D$85,1)+1)- INDEX(CB!$M$80:$M$85,MATCH('1'!AE44, CB!$D$80:$D$85,1)))/(INDEX(CB!$D$80:$D$85,MATCH('1'!AE44, CB!$D$80:$D$85,1)+1)- INDEX(CB!$D$80:$D$85,MATCH('1'!AE44,CB!$D$80:$D$85,1))),IF(AND('1'!AF44=CB!$A$86, '1'!AG44=CB!$B$86),INDEX(CB!$M$86:$M$91,MATCH('1'!AE44, CB!$D$86:$D$91,1))+('1'!AE44- INDEX(CB!$D$86:$D$91,MATCH('1'!AE44,CB!$D$86:$D$91,1)))*( INDEX(CB!$M$86:$M$91,MATCH('1'!AE44, CB!$D$86:$D$91,1)+1)- INDEX(CB!$M$86:$M$91,MATCH('1'!AE44, CB!$D$86:$D$91,1)))/(INDEX(CB!$D$86:$D$91,MATCH('1'!AE44, CB!$D$86:$D$91,1)+1)- INDEX(CB!$D$86:$D$91,MATCH('1'!AE44,CB!$D$86:$D$91,1))),IF(AND('1'!AF44=CB!$A$92, '1'!AG44=CB!$B$92),INDEX(CB!$M$92:$M$97,MATCH('1'!AE44, CB!$D$92:$D$97,1))+('1'!AE44- INDEX(CB!$D$92:$D$97,MATCH('1'!AE44,CB!$D$92:$D$97,1)))*( INDEX(CB!$M$92:$M$97,MATCH('1'!AE44, CB!$D$92:$D$97,1)+1)- INDEX(CB!$M$92:$M$97,MATCH('1'!AE44, CB!$D$92:$D$97,1)))/(INDEX(CB!$D$92:$D$97,MATCH('1'!AE44, CB!$D$92:$D$97,1)+1)- INDEX(CB!$D$92:$D$97,MATCH('1'!AE44,CB!$D$92:$D$97,1))),IF(AND('1'!AF44=CB!$A$98, '1'!AG44=CB!$B$98),INDEX(CB!$M$98:$M$103,MATCH('1'!AE44, CB!$D$98:$D$103,1))+('1'!AE44- INDEX(CB!$D$98:$D$103,MATCH('1'!AE44,CB!$D$98:$D$103,1)))*( INDEX(CB!$M$98:$M$103,MATCH('1'!AE44, CB!$D$98:$D$103,1)+1)- INDEX(CB!$M$98:$M$103,MATCH('1'!AE44, CB!$D$98:$D$103,1)))/(INDEX(CB!$D$98:$D$103,MATCH('1'!AE44, CB!$D$98:$D$103,1)+1)- INDEX(CB!$D$98:$D$103,MATCH('1'!AE44,CB!$D$98:$D$103,1))),IF(AND('1'!AF44=CB!$A$104, '1'!AG44=CB!$B$104),INDEX(CB!$M$104:$M$109,MATCH('1'!AE44, CB!$D$104:$D$109,1))+('1'!AE44- INDEX(CB!$D$104:$D$109,MATCH('1'!AE44,CB!$D$104:$D$109,1)))*( INDEX(CB!$M$104:$M$109,MATCH('1'!AE44, CB!$D$104:$D$109,1)+1)- INDEX(CB!$M$104:$M$109,MATCH('1'!AE44, CB!$D$104:$D$109,1)))/(INDEX(CB!$D$104:$D$109,MATCH('1'!AE44, CB!$D$104:$D$109,1)+1)- INDEX(CB!$D$104:$D$109,MATCH('1'!AE44,CB!$D$104:$D$109,1))),0))))))))))))))))))</f>
        <v>0</v>
      </c>
      <c r="AM44" s="33">
        <f>IF(AND('1'!AF44=CB!$A$2, '1'!AG44=CB!$B$2),INDEX(CB!$G$2:$G$7,MATCH('1'!AE44, CB!$D$2:$D$7,1))+('1'!AE44- INDEX(CB!$D$2:$D$7,MATCH('1'!AE44,CB!$D$2:$D$7,1)))*( INDEX(CB!$G$2:$G$7,MATCH('1'!AE44, CB!$D$2:$D$7,1)+1)- INDEX(CB!$G$2:$G$7,MATCH('1'!AE44, CB!$D$2:$D$7,1)))/( INDEX(CB!$D$2:$D$7,MATCH('1'!AE44, CB!$D$2:$D$7,1)+1)- INDEX(CB!$D$2:$D$7,MATCH('1'!AE44,CB!$D$2:$D$7,1))),IF(AND('1'!AF44=CB!$A$8, '1'!AG44=CB!$B$8),INDEX(CB!$G$8:$G$13,MATCH('1'!AE44, CB!$D$8:$D$13,1))+('1'!AE44- INDEX(CB!$D$8:$D$13,MATCH('1'!AE44,CB!$D$8:$D$13,1)))*( INDEX(CB!$G$8:$G$13,MATCH('1'!AE44, CB!$D$8:$D$13,1)+1)- INDEX(CB!$G$8:$G$13,MATCH('1'!AE44, CB!$D$8:$D$13,1)))/( INDEX(CB!$D$8:$D$13,MATCH('1'!AE44, CB!$D$8:$D$13,1)+1)- INDEX(CB!$D$8:$D$13,MATCH('1'!AE44,CB!$D$8:$D$13,1))),IF(AND('1'!AF44=CB!$A$14, '1'!AG44=CB!$B$14),INDEX(CB!$G$14:$G$19,MATCH('1'!AE44, CB!$D$14:$D$19,1))+('1'!AE44- INDEX(CB!$D$14:$D$19,MATCH('1'!AE44,CB!$D$14:$D$19,1)))*( INDEX(CB!$G$14:$G$19,MATCH('1'!AE44, CB!$D$14:$D$19,1)+1)- INDEX(CB!$G$14:$G$19,MATCH('1'!AE44, CB!$D$14:$D$19,1)))/( INDEX(CB!$D$14:$D$19,MATCH('1'!AE44, CB!$D$14:$D$19,1)+1)- INDEX(CB!$D$14:$D$19,MATCH('1'!AE44,CB!$D$14:$D$19,1))),IF(AND('1'!AF44=CB!$A$20, '1'!AG44=CB!$B$20),INDEX(CB!$G$20:$G$25,MATCH('1'!AE44, CB!$D$20:$D$25,1))+('1'!AE44- INDEX(CB!$D$20:$D$25,MATCH('1'!AE44,CB!$D$20:$D$25,1)))*( INDEX(CB!$G$20:$G$25,MATCH('1'!AE44, CB!$D$20:$D$25,1)+1)- INDEX(CB!$G$20:$G$25,MATCH('1'!AE44, CB!$D$20:$D$25,1)))/( INDEX(CB!$D$20:$D$25,MATCH('1'!AE44, CB!$D$20:$D$25,1)+1)- INDEX(CB!$D$20:$D$25,MATCH('1'!AE44,CB!$D$20:$D$25,1))),IF(AND('1'!AF44=CB!$A$26, '1'!AG44=CB!$B$26),INDEX(CB!$G$26:$G$31,MATCH('1'!AE44, CB!$D$26:$D$31,1))+('1'!AE44- INDEX(CB!$D$26:$D$31,MATCH('1'!AE44,CB!$D$26:$D$31,1)))*( INDEX(CB!$G$26:$G$31,MATCH('1'!AE44, CB!$D$26:$D$31,1)+1)- INDEX(CB!$G$26:$G$31,MATCH('1'!AE44, CB!$D$26:$D$31,1)))/( INDEX(CB!$D$26:$D$31,MATCH('1'!AE44, CB!$D$26:$D$31,1)+1)- INDEX(CB!$D$26:$D$31,MATCH('1'!AE44,CB!$D$26:$D$31,1))),IF(AND('1'!AF44=CB!$A$32, '1'!AG44=CB!$B$32),INDEX(CB!$G$32:$G$37,MATCH('1'!AE44, CB!$D$32:$D$37,1))+('1'!AE44- INDEX(CB!$D$32:$D$37,MATCH('1'!AE44,CB!$D$32:$D$37,1)))*( INDEX(CB!$G$32:$G$37,MATCH('1'!AE44, CB!$D$32:$D$37,1)+1)- INDEX(CB!$G$32:$G$37,MATCH('1'!AE44, CB!$D$32:$D$37,1)))/( INDEX(CB!$D$32:$D$37,MATCH('1'!AE44, CB!$D$32:$D$37,1)+1)- INDEX(CB!$D$32:$D$37,MATCH('1'!AE44,CB!$D$32:$D$37,1))),IF(AND('1'!AF44=CB!$A$38, '1'!AG44=CB!$B$38),INDEX(CB!$G$38:$G$43,MATCH('1'!AE44, CB!$D$38:$D$43,1))+('1'!AE44- INDEX(CB!$D$38:$D$43,MATCH('1'!AE44,CB!$D$38:$D$43,1)))*( INDEX(CB!$G$38:$G$43,MATCH('1'!AE44, CB!$D$38:$D$43,1)+1)- INDEX(CB!$G$38:$G$43,MATCH('1'!AE44, CB!$D$38:$D$43,1)))/( INDEX(CB!$D$38:$D$43,MATCH('1'!AE44, CB!$D$38:$D$43,1)+1)- INDEX(CB!$D$38:$D$43,MATCH('1'!AE44,CB!$D$38:$D$43,1))),IF(AND('1'!AF44=CB!$A$44, '1'!AG44=CB!$B$44),INDEX(CB!$G$44:$G$49,MATCH('1'!AE44, CB!$D$44:$D$49,1))+('1'!AE44- INDEX(CB!$D$44:$D$49,MATCH('1'!AE44,CB!$D$44:$D$49,1)))*( INDEX(CB!$G$44:$G$49,MATCH('1'!AE44, CB!$D$44:$D$49,1)+1)- INDEX(CB!$G$44:$G$49,MATCH('1'!AE44, CB!$D$44:$D$49,1)))/( INDEX(CB!$D$44:$D$49,MATCH('1'!AE44, CB!$D$44:$D$49,1)+1)- INDEX(CB!$D$44:$D$49,MATCH('1'!AE44,CB!$D$44:$D$49,1))),IF(AND('1'!AF44=CB!$A$50, '1'!AG44=CB!$B$50),INDEX(CB!$G$50:$G$55,MATCH('1'!AE44, CB!$D$50:$D$55,1))+('1'!AE44- INDEX(CB!$D$50:$D$55,MATCH('1'!AE44,CB!$D$50:$D$55,1)))*( INDEX(CB!$G$50:$G$55,MATCH('1'!AE44, CB!$D$50:$D$55,1)+1)- INDEX(CB!$G$50:$G$55,MATCH('1'!AE44, CB!$D$50:$D$55,1)))/( INDEX(CB!$D$50:$D$55,MATCH('1'!AE44, CB!$D$50:$D$55,1)+1)- INDEX(CB!$D$50:$D$55,MATCH('1'!AE44,CB!$D$50:$D$55,1))),IF(AND('1'!AF44=CB!$A$56, '1'!AG44=CB!$B$56),INDEX(CB!$G$56:$G$61,MATCH('1'!AE44, CB!$D$56:$D$61,1))+('1'!AE44- INDEX(CB!$D$56:$D$61,MATCH('1'!AE44,CB!$D$56:$D$61,1)))*( INDEX(CB!$G$56:$G$61,MATCH('1'!AE44, CB!$D$56:$D$61,1)+1)- INDEX(CB!$G$56:$G$61,MATCH('1'!AE44, CB!$D$56:$D$61,1)))/( INDEX(CB!$D$56:$D$61,MATCH('1'!AE44, CB!$D$56:$D$61,1)+1)- INDEX(CB!$D$56:$D$61,MATCH('1'!AE44,CB!$D$56:$D$61,1))),IF(AND('1'!AF44=CB!$A$62, '1'!AG44=CB!$B$62),INDEX(CB!$G$62:$G$67,MATCH('1'!AE44, CB!$D$62:$D$67,1))+('1'!AE44- INDEX(CB!$D$62:$D$67,MATCH('1'!AE44,CB!$D$62:$D$67,1)))*( INDEX(CB!$G$62:$G$67,MATCH('1'!AE44, CB!$D$62:$D$67,1)+1)- INDEX(CB!$G$62:$G$67,MATCH('1'!AE44, CB!$D$62:$D$67,1)))/( INDEX(CB!$D$62:$D$67,MATCH('1'!AE44, CB!$D$62:$D$67,1)+1)- INDEX(CB!$D$62:$D$67,MATCH('1'!AE44,CB!$D$62:$D$67,1))),IF(AND('1'!AF44=CB!$A$68, '1'!AG44=CB!$B$68),INDEX(CB!$G$68:$G$73,MATCH('1'!AE44, CB!$D$68:$D$73,1))+('1'!AE44- INDEX(CB!$D$68:$D$73,MATCH('1'!AE44,CB!$D$68:$D$73,1)))*( INDEX(CB!$G$68:$G$73,MATCH('1'!AE44, CB!$D$68:$D$73,1)+1)- INDEX(CB!$G$68:$G$73,MATCH('1'!AE44, CB!$D$68:$D$73,1)))/(INDEX(CB!$D$68:$D$73,MATCH('1'!AE44, CB!$D$68:$D$73,1)+1)- INDEX(CB!$D$68:$D$73,MATCH('1'!AE44,CB!$D$68:$D$73,1))),IF(AND('1'!AF44=CB!$A$74, '1'!AG44=CB!$B$74),INDEX(CB!$G$74:$G$79,MATCH('1'!AE44, CB!$D$74:$D$79,1))+('1'!AE44- INDEX(CB!$D$74:$D$79,MATCH('1'!AE44,CB!$D$74:$D$79,1)))*( INDEX(CB!$G$74:$G$79,MATCH('1'!AE44, CB!$D$74:$D$79,1)+1)- INDEX(CB!$G$74:$G$79,MATCH('1'!AE44, CB!$D$74:$D$79,1)))/(INDEX(CB!$D$74:$D$79,MATCH('1'!AE44, CB!$D$74:$D$79,1)+1)- INDEX(CB!$D$74:$D$79,MATCH('1'!AE44,CB!$D$74:$D$79,1))),IF(AND('1'!AF44=CB!$A$80, '1'!AG44=CB!$B$80),INDEX(CB!$G$80:$G$85,MATCH('1'!AE44, CB!$D$80:$D$85,1))+('1'!AE44- INDEX(CB!$D$80:$D$85,MATCH('1'!AE44,CB!$D$80:$D$85,1)))*( INDEX(CB!$G$80:$G$85,MATCH('1'!AE44, CB!$D$80:$D$85,1)+1)- INDEX(CB!$G$80:$G$85,MATCH('1'!AE44, CB!$D$80:$D$85,1)))/(INDEX(CB!$D$80:$D$85,MATCH('1'!AE44, CB!$D$80:$D$85,1)+1)- INDEX(CB!$D$80:$D$85,MATCH('1'!AE44,CB!$D$80:$D$85,1))),IF(AND('1'!AF44=CB!$A$86, '1'!AG44=CB!$B$86),INDEX(CB!$G$86:$G$91,MATCH('1'!AE44, CB!$D$86:$D$91,1))+('1'!AE44- INDEX(CB!$D$86:$D$91,MATCH('1'!AE44,CB!$D$86:$D$91,1)))*( INDEX(CB!$G$86:$G$91,MATCH('1'!AE44, CB!$D$86:$D$91,1)+1)- INDEX(CB!$G$86:$G$91,MATCH('1'!AE44, CB!$D$86:$D$91,1)))/(INDEX(CB!$D$86:$D$91,MATCH('1'!AE44, CB!$D$86:$D$91,1)+1)- INDEX(CB!$D$86:$D$91,MATCH('1'!AE44,CB!$D$86:$D$91,1))),IF(AND('1'!AF44=CB!$A$92, '1'!AG44=CB!$B$92),INDEX(CB!$G$92:$G$97,MATCH('1'!AE44, CB!$D$92:$D$97,1))+('1'!AE44- INDEX(CB!$D$92:$D$97,MATCH('1'!AE44,CB!$D$92:$D$97,1)))*( INDEX(CB!$G$92:$G$97,MATCH('1'!AE44, CB!$D$92:$D$97,1)+1)- INDEX(CB!$G$92:$G$97,MATCH('1'!AE44, CB!$D$92:$D$97,1)))/(INDEX(CB!$D$92:$D$97,MATCH('1'!AE44, CB!$D$92:$D$97,1)+1)- INDEX(CB!$D$92:$D$97,MATCH('1'!AE44,CB!$D$92:$D$97,1))),IF(AND('1'!AF44=CB!$A$98, '1'!AG44=CB!$B$98),INDEX(CB!$G$98:$G$103,MATCH('1'!AE44, CB!$D$98:$D$103,1))+('1'!AE44- INDEX(CB!$D$98:$D$103,MATCH('1'!AE44,CB!$D$98:$D$103,1)))*( INDEX(CB!$G$98:$G$103,MATCH('1'!AE44, CB!$D$98:$D$103,1)+1)- INDEX(CB!$G$98:$G$103,MATCH('1'!AE44, CB!$D$98:$D$103,1)))/(INDEX(CB!$D$98:$D$103,MATCH('1'!AE44, CB!$D$98:$D$103,1)+1)- INDEX(CB!$D$98:$D$103,MATCH('1'!AE44,CB!$D$98:$D$103,1))),IF(AND('1'!AF44=CB!$A$104, '1'!AG44=CB!$B$104),INDEX(CB!$G$104:$G$109,MATCH('1'!AE44, CB!$D$104:$D$109,1))+('1'!AE44- INDEX(CB!$D$104:$D$109,MATCH('1'!AE44,CB!$D$104:$D$109,1)))*( INDEX(CB!$G$104:$G$109,MATCH('1'!AE44, CB!$D$104:$D$109,1)+1)- INDEX(CB!$G$104:$G$109,MATCH('1'!AE44, CB!$D$104:$D$109,1)))/(INDEX(CB!$D$104:$D$109,MATCH('1'!AE44, CB!$D$104:$D$109,1)+1)- INDEX(CB!$D$104:$D$109,MATCH('1'!AE44,CB!$D$104:$D$109,1))),0))))))))))))))))))</f>
        <v>0</v>
      </c>
      <c r="AN44" s="33">
        <f>IF(AND('1'!AF44=CB!$A$2, '1'!AG44=CB!$B$2),INDEX(CB!$F$2:$F$7,MATCH('1'!AE44, CB!$D$2:$D$7,1))+('1'!AE44- INDEX(CB!$D$2:$D$7,MATCH('1'!AE44,CB!$D$2:$D$7,1)))*( INDEX(CB!$F$2:$F$7,MATCH('1'!AE44, CB!$D$2:$D$7,1)+1)- INDEX(CB!$F$2:$F$7,MATCH('1'!AE44, CB!$D$2:$D$7,1)))/( INDEX(CB!$D$2:$D$7,MATCH('1'!AE44, CB!$D$2:$D$7,1)+1)- INDEX(CB!$D$2:$D$7,MATCH('1'!AE44,CB!$D$2:$D$7,1))),IF(AND('1'!AF44=CB!$A$8, '1'!AG44=CB!$B$8),INDEX(CB!$F$8:$F$13,MATCH('1'!AE44, CB!$D$8:$D$13,1))+('1'!AE44- INDEX(CB!$D$8:$D$13,MATCH('1'!AE44,CB!$D$8:$D$13,1)))*( INDEX(CB!$F$8:$F$13,MATCH('1'!AE44, CB!$D$8:$D$13,1)+1)- INDEX(CB!$F$8:$F$13,MATCH('1'!AE44, CB!$D$8:$D$13,1)))/( INDEX(CB!$D$8:$D$13,MATCH('1'!AE44, CB!$D$8:$D$13,1)+1)- INDEX(CB!$D$8:$D$13,MATCH('1'!AE44,CB!$D$8:$D$13,1))),IF(AND('1'!AF44=CB!$A$14, '1'!AG44=CB!$B$14),INDEX(CB!$F$14:$F$19,MATCH('1'!AE44, CB!$D$14:$D$19,1))+('1'!AE44- INDEX(CB!$D$14:$D$19,MATCH('1'!AE44,CB!$D$14:$D$19,1)))*( INDEX(CB!$F$14:$F$19,MATCH('1'!AE44, CB!$D$14:$D$19,1)+1)- INDEX(CB!$F$14:$F$19,MATCH('1'!AE44, CB!$D$14:$D$19,1)))/( INDEX(CB!$D$14:$D$19,MATCH('1'!AE44, CB!$D$14:$D$19,1)+1)- INDEX(CB!$D$14:$D$19,MATCH('1'!AE44,CB!$D$14:$D$19,1))),IF(AND('1'!AF44=CB!$A$20, '1'!AG44=CB!$B$20),INDEX(CB!$F$20:$F$25,MATCH('1'!AE44, CB!$D$20:$D$25,1))+('1'!AE44- INDEX(CB!$D$20:$D$25,MATCH('1'!AE44,CB!$D$20:$D$25,1)))*( INDEX(CB!$F$20:$F$25,MATCH('1'!AE44, CB!$D$20:$D$25,1)+1)- INDEX(CB!$F$20:$F$25,MATCH('1'!AE44, CB!$D$20:$D$25,1)))/( INDEX(CB!$D$20:$D$25,MATCH('1'!AE44, CB!$D$20:$D$25,1)+1)- INDEX(CB!$D$20:$D$25,MATCH('1'!AE44,CB!$D$20:$D$25,1))),IF(AND('1'!AF44=CB!$A$26, '1'!AG44=CB!$B$26),INDEX(CB!$F$26:$F$31,MATCH('1'!AE44, CB!$D$26:$D$31,1))+('1'!AE44- INDEX(CB!$D$26:$D$31,MATCH('1'!AE44,CB!$D$26:$D$31,1)))*( INDEX(CB!$F$26:$F$31,MATCH('1'!AE44, CB!$D$26:$D$31,1)+1)- INDEX(CB!$F$26:$F$31,MATCH('1'!AE44, CB!$D$26:$D$31,1)))/( INDEX(CB!$D$26:$D$31,MATCH('1'!AE44, CB!$D$26:$D$31,1)+1)- INDEX(CB!$D$26:$D$31,MATCH('1'!AE44,CB!$D$26:$D$31,1))),IF(AND('1'!AF44=CB!$A$32, '1'!AG44=CB!$B$32),INDEX(CB!$F$32:$F$37,MATCH('1'!AE44, CB!$D$32:$D$37,1))+('1'!AE44- INDEX(CB!$D$32:$D$37,MATCH('1'!AE44,CB!$D$32:$D$37,1)))*( INDEX(CB!$F$32:$F$37,MATCH('1'!AE44, CB!$D$32:$D$37,1)+1)- INDEX(CB!$F$32:$F$37,MATCH('1'!AE44, CB!$D$32:$D$37,1)))/( INDEX(CB!$D$32:$D$37,MATCH('1'!AE44, CB!$D$32:$D$37,1)+1)- INDEX(CB!$D$32:$D$37,MATCH('1'!AE44,CB!$D$32:$D$37,1))),IF(AND('1'!AF44=CB!$A$38, '1'!AG44=CB!$B$38),INDEX(CB!$F$38:$F$43,MATCH('1'!AE44, CB!$D$38:$D$43,1))+('1'!AE44- INDEX(CB!$D$38:$D$43,MATCH('1'!AE44,CB!$D$38:$D$43,1)))*( INDEX(CB!$F$38:$F$43,MATCH('1'!AE44, CB!$D$38:$D$43,1)+1)- INDEX(CB!$F$38:$F$43,MATCH('1'!AE44, CB!$D$38:$D$43,1)))/( INDEX(CB!$D$38:$D$43,MATCH('1'!AE44, CB!$D$38:$D$43,1)+1)- INDEX(CB!$D$38:$D$43,MATCH('1'!AE44,CB!$D$38:$D$43,1))),IF(AND('1'!AF44=CB!$A$44, '1'!AG44=CB!$B$44),INDEX(CB!$F$44:$F$49,MATCH('1'!AE44, CB!$D$44:$D$49,1))+('1'!AE44- INDEX(CB!$D$44:$D$49,MATCH('1'!AE44,CB!$D$44:$D$49,1)))*( INDEX(CB!$F$44:$F$49,MATCH('1'!AE44, CB!$D$44:$D$49,1)+1)- INDEX(CB!$F$44:$F$49,MATCH('1'!AE44, CB!$D$44:$D$49,1)))/( INDEX(CB!$D$44:$D$49,MATCH('1'!AE44, CB!$D$44:$D$49,1)+1)- INDEX(CB!$D$44:$D$49,MATCH('1'!AE44,CB!$D$44:$D$49,1))),IF(AND('1'!AF44=CB!$A$50, '1'!AG44=CB!$B$50),INDEX(CB!$F$50:$F$55,MATCH('1'!AE44, CB!$D$50:$D$55,1))+('1'!AE44- INDEX(CB!$D$50:$D$55,MATCH('1'!AE44,CB!$D$50:$D$55,1)))*( INDEX(CB!$F$50:$F$55,MATCH('1'!AE44, CB!$D$50:$D$55,1)+1)- INDEX(CB!$F$50:$F$55,MATCH('1'!AE44, CB!$D$50:$D$55,1)))/( INDEX(CB!$D$50:$D$55,MATCH('1'!AE44, CB!$D$50:$D$55,1)+1)- INDEX(CB!$D$50:$D$55,MATCH('1'!AE44,CB!$D$50:$D$55,1))),IF(AND('1'!AF44=CB!$A$56, '1'!AG44=CB!$B$56),INDEX(CB!$F$56:$F$61,MATCH('1'!AE44, CB!$D$56:$D$61,1))+('1'!AE44- INDEX(CB!$D$56:$D$61,MATCH('1'!AE44,CB!$D$56:$D$61,1)))*( INDEX(CB!$F$56:$F$61,MATCH('1'!AE44, CB!$D$56:$D$61,1)+1)- INDEX(CB!$F$56:$F$61,MATCH('1'!AE44, CB!$D$56:$D$61,1)))/( INDEX(CB!$D$56:$D$61,MATCH('1'!AE44, CB!$D$56:$D$61,1)+1)- INDEX(CB!$D$56:$D$61,MATCH('1'!AE44,CB!$D$56:$D$61,1))),IF(AND('1'!AF44=CB!$A$62, '1'!AG44=CB!$B$62),INDEX(CB!$F$62:$F$67,MATCH('1'!AE44, CB!$D$62:$D$67,1))+('1'!AE44- INDEX(CB!$D$62:$D$67,MATCH('1'!AE44,CB!$D$62:$D$67,1)))*( INDEX(CB!$F$62:$F$67,MATCH('1'!AE44, CB!$D$62:$D$67,1)+1)- INDEX(CB!$F$62:$F$67,MATCH('1'!AE44, CB!$D$62:$D$67,1)))/( INDEX(CB!$D$62:$D$67,MATCH('1'!AE44, CB!$D$62:$D$67,1)+1)- INDEX(CB!$D$62:$D$67,MATCH('1'!AE44,CB!$D$62:$D$67,1))),IF(AND('1'!AF44=CB!$A$68, '1'!AG44=CB!$B$68),INDEX(CB!$F$68:$F$73,MATCH('1'!AE44, CB!$D$68:$D$73,1))+('1'!AE44- INDEX(CB!$D$68:$D$73,MATCH('1'!AE44,CB!$D$68:$D$73,1)))*( INDEX(CB!$F$68:$F$73,MATCH('1'!AE44, CB!$D$68:$D$73,1)+1)- INDEX(CB!$F$68:$F$73,MATCH('1'!AE44, CB!$D$68:$D$73,1)))/(INDEX(CB!$D$68:$D$73,MATCH('1'!AE44, CB!$D$68:$D$73,1)+1)- INDEX(CB!$D$68:$D$73,MATCH('1'!AE44,CB!$D$68:$D$73,1))),IF(AND('1'!AF44=CB!$A$74, '1'!AG44=CB!$B$74),INDEX(CB!$F$74:$F$79,MATCH('1'!AE44, CB!$D$74:$D$79,1))+('1'!AE44- INDEX(CB!$D$74:$D$79,MATCH('1'!AE44,CB!$D$74:$D$79,1)))*( INDEX(CB!$F$74:$F$79,MATCH('1'!AE44, CB!$D$74:$D$79,1)+1)- INDEX(CB!$F$74:$F$79,MATCH('1'!AE44, CB!$D$74:$D$79,1)))/(INDEX(CB!$D$74:$D$79,MATCH('1'!AE44, CB!$D$74:$D$79,1)+1)- INDEX(CB!$D$74:$D$79,MATCH('1'!AE44,CB!$D$74:$D$79,1))),IF(AND('1'!AF44=CB!$A$80, '1'!AG44=CB!$B$80),INDEX(CB!$F$80:$F$85,MATCH('1'!AE44, CB!$D$80:$D$85,1))+('1'!AE44- INDEX(CB!$D$80:$D$85,MATCH('1'!AE44,CB!$D$80:$D$85,1)))*( INDEX(CB!$F$80:$F$85,MATCH('1'!AE44, CB!$D$80:$D$85,1)+1)- INDEX(CB!$F$80:$F$85,MATCH('1'!AE44, CB!$D$80:$D$85,1)))/(INDEX(CB!$D$80:$D$85,MATCH('1'!AE44, CB!$D$80:$D$85,1)+1)- INDEX(CB!$D$80:$D$85,MATCH('1'!AE44,CB!$D$80:$D$85,1))),IF(AND('1'!AF44=CB!$A$86, '1'!AG44=CB!$B$86),INDEX(CB!$F$86:$F$91,MATCH('1'!AE44, CB!$D$86:$D$91,1))+('1'!AE44- INDEX(CB!$D$86:$D$91,MATCH('1'!AE44,CB!$D$86:$D$91,1)))*( INDEX(CB!$F$86:$F$91,MATCH('1'!AE44, CB!$D$86:$D$91,1)+1)- INDEX(CB!$F$86:$F$91,MATCH('1'!AE44, CB!$D$86:$D$91,1)))/(INDEX(CB!$D$86:$D$91,MATCH('1'!AE44, CB!$D$86:$D$91,1)+1)- INDEX(CB!$D$86:$D$91,MATCH('1'!AE44,CB!$D$86:$D$91,1))),IF(AND('1'!AF44=CB!$A$92, '1'!AG44=CB!$B$92),INDEX(CB!$F$92:$F$97,MATCH('1'!AE44, CB!$D$92:$D$97,1))+('1'!AE44- INDEX(CB!$D$92:$D$97,MATCH('1'!AE44,CB!$D$92:$D$97,1)))*( INDEX(CB!$F$92:$F$97,MATCH('1'!AE44, CB!$D$92:$D$97,1)+1)- INDEX(CB!$F$92:$F$97,MATCH('1'!AE44, CB!$D$92:$D$97,1)))/(INDEX(CB!$D$92:$D$97,MATCH('1'!AE44, CB!$D$92:$D$97,1)+1)- INDEX(CB!$D$92:$D$97,MATCH('1'!AE44,CB!$D$92:$D$97,1))),IF(AND('1'!AF44=CB!$A$98, '1'!AG44=CB!$B$98),INDEX(CB!$F$98:$F$103,MATCH('1'!AE44, CB!$D$98:$D$103,1))+('1'!AE44- INDEX(CB!$D$98:$D$103,MATCH('1'!AE44,CB!$D$98:$D$103,1)))*( INDEX(CB!$F$98:$F$103,MATCH('1'!AE44, CB!$D$98:$D$103,1)+1)- INDEX(CB!$F$98:$F$103,MATCH('1'!AE44, CB!$D$98:$D$103,1)))/(INDEX(CB!$D$98:$D$103,MATCH('1'!AE44, CB!$D$98:$D$103,1)+1)- INDEX(CB!$D$98:$D$103,MATCH('1'!AE44,CB!$D$98:$D$103,1))),IF(AND('1'!AF44=CB!$A$104, '1'!AG44=CB!$B$104),INDEX(CB!$F$104:$F$109,MATCH('1'!AE44, CB!$D$104:$D$109,1))+('1'!AE44- INDEX(CB!$D$104:$D$109,MATCH('1'!AE44,CB!$D$104:$D$109,1)))*( INDEX(CB!$F$104:$F$109,MATCH('1'!AE44, CB!$D$104:$D$109,1)+1)- INDEX(CB!$F$104:$F$109,MATCH('1'!AE44, CB!$D$104:$D$109,1)))/(INDEX(CB!$D$104:$D$109,MATCH('1'!AE44, CB!$D$104:$D$109,1)+1)- INDEX(CB!$D$104:$D$109,MATCH('1'!AE44,CB!$D$104:$D$109,1))),0))))))))))))))))))</f>
        <v>0</v>
      </c>
      <c r="AO44" s="33">
        <f>IF(AND('1'!AF44=CB!$A$2, '1'!AG44=CB!$B$2),INDEX(CB!$E$2:$E$7,MATCH('1'!AE44, CB!$D$2:$D$7,1))+('1'!AE44- INDEX(CB!$D$2:$D$7,MATCH('1'!AE44,CB!$D$2:$D$7,1)))*( INDEX(CB!$E$2:$E$7,MATCH('1'!AE44, CB!$D$2:$D$7,1)+1)- INDEX(CB!$E$2:$E$7,MATCH('1'!AE44, CB!$D$2:$D$7,1)))/( INDEX(CB!$D$2:$D$7,MATCH('1'!AE44, CB!$D$2:$D$7,1)+1)- INDEX(CB!$D$2:$D$7,MATCH('1'!AE44,CB!$D$2:$D$7,1))),IF(AND('1'!AF44=CB!$A$8, '1'!AG44=CB!$B$8),INDEX(CB!$E$8:$E$13,MATCH('1'!AE44, CB!$D$8:$D$13,1))+('1'!AE44- INDEX(CB!$D$8:$D$13,MATCH('1'!AE44,CB!$D$8:$D$13,1)))*( INDEX(CB!$E$8:$E$13,MATCH('1'!AE44, CB!$D$8:$D$13,1)+1)- INDEX(CB!$E$8:$E$13,MATCH('1'!AE44, CB!$D$8:$D$13,1)))/( INDEX(CB!$D$8:$D$13,MATCH('1'!AE44, CB!$D$8:$D$13,1)+1)- INDEX(CB!$D$8:$D$13,MATCH('1'!AE44,CB!$D$8:$D$13,1))),IF(AND('1'!AF44=CB!$A$14, '1'!AG44=CB!$B$14),INDEX(CB!$E$14:$E$19,MATCH('1'!AE44, CB!$D$14:$D$19,1))+('1'!AE44- INDEX(CB!$D$14:$D$19,MATCH('1'!AE44,CB!$D$14:$D$19,1)))*( INDEX(CB!$E$14:$E$19,MATCH('1'!AE44, CB!$D$14:$D$19,1)+1)- INDEX(CB!$E$14:$E$19,MATCH('1'!AE44, CB!$D$14:$D$19,1)))/( INDEX(CB!$D$14:$D$19,MATCH('1'!AE44, CB!$D$14:$D$19,1)+1)- INDEX(CB!$D$14:$D$19,MATCH('1'!AE44,CB!$D$14:$D$19,1))),IF(AND('1'!AF44=CB!$A$20, '1'!AG44=CB!$B$20),INDEX(CB!$E$20:$E$25,MATCH('1'!AE44, CB!$D$20:$D$25,1))+('1'!AE44- INDEX(CB!$D$20:$D$25,MATCH('1'!AE44,CB!$D$20:$D$25,1)))*( INDEX(CB!$E$20:$E$25,MATCH('1'!AE44, CB!$D$20:$D$25,1)+1)- INDEX(CB!$E$20:$E$25,MATCH('1'!AE44, CB!$D$20:$D$25,1)))/( INDEX(CB!$D$20:$D$25,MATCH('1'!AE44, CB!$D$20:$D$25,1)+1)- INDEX(CB!$D$20:$D$25,MATCH('1'!AE44,CB!$D$20:$D$25,1))),IF(AND('1'!AF44=CB!$A$26, '1'!AG44=CB!$B$26),INDEX(CB!$E$26:$E$31,MATCH('1'!AE44, CB!$D$26:$D$31,1))+('1'!AE44- INDEX(CB!$D$26:$D$31,MATCH('1'!AE44,CB!$D$26:$D$31,1)))*( INDEX(CB!$E$26:$E$31,MATCH('1'!AE44, CB!$D$26:$D$31,1)+1)- INDEX(CB!$E$26:$E$31,MATCH('1'!AE44, CB!$D$26:$D$31,1)))/( INDEX(CB!$D$26:$D$31,MATCH('1'!AE44, CB!$D$26:$D$31,1)+1)- INDEX(CB!$D$26:$D$31,MATCH('1'!AE44,CB!$D$26:$D$31,1))),IF(AND('1'!AF44=CB!$A$32, '1'!AG44=CB!$B$32),INDEX(CB!$E$32:$E$37,MATCH('1'!AE44, CB!$D$32:$D$37,1))+('1'!AE44- INDEX(CB!$D$32:$D$37,MATCH('1'!AE44,CB!$D$32:$D$37,1)))*( INDEX(CB!$E$32:$E$37,MATCH('1'!AE44, CB!$D$32:$D$37,1)+1)- INDEX(CB!$E$32:$E$37,MATCH('1'!AE44, CB!$D$32:$D$37,1)))/( INDEX(CB!$D$32:$D$37,MATCH('1'!AE44, CB!$D$32:$D$37,1)+1)- INDEX(CB!$D$32:$D$37,MATCH('1'!AE44,CB!$D$32:$D$37,1))),IF(AND('1'!AF44=CB!$A$38, '1'!AG44=CB!$B$38),INDEX(CB!$E$38:$E$43,MATCH('1'!AE44, CB!$D$38:$D$43,1))+('1'!AE44- INDEX(CB!$D$38:$D$43,MATCH('1'!AE44,CB!$D$38:$D$43,1)))*( INDEX(CB!$E$38:$E$43,MATCH('1'!AE44, CB!$D$38:$D$43,1)+1)- INDEX(CB!$E$38:$E$43,MATCH('1'!AE44, CB!$D$38:$D$43,1)))/( INDEX(CB!$D$38:$D$43,MATCH('1'!AE44, CB!$D$38:$D$43,1)+1)- INDEX(CB!$D$38:$D$43,MATCH('1'!AE44,CB!$D$38:$D$43,1))),IF(AND('1'!AF44=CB!$A$44, '1'!AG44=CB!$B$44),INDEX(CB!$E$44:$E$49,MATCH('1'!AE44, CB!$D$44:$D$49,1))+('1'!AE44- INDEX(CB!$D$44:$D$49,MATCH('1'!AE44,CB!$D$44:$D$49,1)))*( INDEX(CB!$E$44:$E$49,MATCH('1'!AE44, CB!$D$44:$D$49,1)+1)- INDEX(CB!$E$44:$E$49,MATCH('1'!AE44, CB!$D$44:$D$49,1)))/( INDEX(CB!$D$44:$D$49,MATCH('1'!AE44, CB!$D$44:$D$49,1)+1)- INDEX(CB!$D$44:$D$49,MATCH('1'!AE44,CB!$D$44:$D$49,1))),IF(AND('1'!AF44=CB!$A$50, '1'!AG44=CB!$B$50),INDEX(CB!$E$50:$E$55,MATCH('1'!AE44, CB!$D$50:$D$55,1))+('1'!AE44- INDEX(CB!$D$50:$D$55,MATCH('1'!AE44,CB!$D$50:$D$55,1)))*( INDEX(CB!$E$50:$E$55,MATCH('1'!AE44, CB!$D$50:$D$55,1)+1)- INDEX(CB!$E$50:$E$55,MATCH('1'!AE44, CB!$D$50:$D$55,1)))/( INDEX(CB!$D$50:$D$55,MATCH('1'!AE44, CB!$D$50:$D$55,1)+1)- INDEX(CB!$D$50:$D$55,MATCH('1'!AE44,CB!$D$50:$D$55,1))),IF(AND('1'!AF44=CB!$A$56, '1'!AG44=CB!$B$56),INDEX(CB!$E$56:$E$61,MATCH('1'!AE44, CB!$D$56:$D$61,1))+('1'!AE44- INDEX(CB!$D$56:$D$61,MATCH('1'!AE44,CB!$D$56:$D$61,1)))*( INDEX(CB!$E$56:$E$61,MATCH('1'!AE44, CB!$D$56:$D$61,1)+1)- INDEX(CB!$E$56:$E$61,MATCH('1'!AE44, CB!$D$56:$D$61,1)))/( INDEX(CB!$D$56:$D$61,MATCH('1'!AE44, CB!$D$56:$D$61,1)+1)- INDEX(CB!$D$56:$D$61,MATCH('1'!AE44,CB!$D$56:$D$61,1))),IF(AND('1'!AF44=CB!$A$62, '1'!AG44=CB!$B$62),INDEX(CB!$E$62:$E$67,MATCH('1'!AE44, CB!$D$62:$D$67,1))+('1'!AE44- INDEX(CB!$D$62:$D$67,MATCH('1'!AE44,CB!$D$62:$D$67,1)))*( INDEX(CB!$E$62:$E$67,MATCH('1'!AE44, CB!$D$62:$D$67,1)+1)- INDEX(CB!$E$62:$E$67,MATCH('1'!AE44, CB!$D$62:$D$67,1)))/( INDEX(CB!$D$62:$D$67,MATCH('1'!AE44, CB!$D$62:$D$67,1)+1)- INDEX(CB!$D$62:$D$67,MATCH('1'!AE44,CB!$D$62:$D$67,1))),IF(AND('1'!AF44=CB!$A$68, '1'!AG44=CB!$B$68),INDEX(CB!$E$68:$E$73,MATCH('1'!AE44, CB!$D$68:$D$73,1))+('1'!AE44- INDEX(CB!$D$68:$D$73,MATCH('1'!AE44,CB!$D$68:$D$73,1)))*( INDEX(CB!$E$68:$E$73,MATCH('1'!AE44, CB!$D$68:$D$73,1)+1)- INDEX(CB!$E$68:$E$73,MATCH('1'!AE44, CB!$D$68:$D$73,1)))/(INDEX(CB!$D$68:$D$73,MATCH('1'!AE44, CB!$D$68:$D$73,1)+1)- INDEX(CB!$D$68:$D$73,MATCH('1'!AE44,CB!$D$68:$D$73,1))),IF(AND('1'!AF44=CB!$A$74, '1'!AG44=CB!$B$74),INDEX(CB!$E$74:$E$79,MATCH('1'!AE44, CB!$D$74:$D$79,1))+('1'!AE44- INDEX(CB!$D$74:$D$79,MATCH('1'!AE44,CB!$D$74:$D$79,1)))*( INDEX(CB!$E$74:$E$79,MATCH('1'!AE44, CB!$D$74:$D$79,1)+1)- INDEX(CB!$E$74:$E$79,MATCH('1'!AE44, CB!$D$74:$D$79,1)))/(INDEX(CB!$D$74:$D$79,MATCH('1'!AE44, CB!$D$74:$D$79,1)+1)- INDEX(CB!$D$74:$D$79,MATCH('1'!AE44,CB!$D$74:$D$79,1))),IF(AND('1'!AF44=CB!$A$80, '1'!AG44=CB!$B$80),INDEX(CB!$E$80:$E$85,MATCH('1'!AE44, CB!$D$80:$D$85,1))+('1'!AE44- INDEX(CB!$D$80:$D$85,MATCH('1'!AE44,CB!$D$80:$D$85,1)))*( INDEX(CB!$E$80:$E$85,MATCH('1'!AE44, CB!$D$80:$D$85,1)+1)- INDEX(CB!$E$80:$E$85,MATCH('1'!AE44, CB!$D$80:$D$85,1)))/(INDEX(CB!$D$80:$D$85,MATCH('1'!AE44, CB!$D$80:$D$85,1)+1)- INDEX(CB!$D$80:$D$85,MATCH('1'!AE44,CB!$D$80:$D$85,1))),IF(AND('1'!AF44=CB!$A$86, '1'!AG44=CB!$B$86),INDEX(CB!$E$86:$E$91,MATCH('1'!AE44, CB!$D$86:$D$91,1))+('1'!AE44- INDEX(CB!$D$86:$D$91,MATCH('1'!AE44,CB!$D$86:$D$91,1)))*( INDEX(CB!$E$86:$E$91,MATCH('1'!AE44, CB!$D$86:$D$91,1)+1)- INDEX(CB!$E$86:$E$91,MATCH('1'!AE44, CB!$D$86:$D$91,1)))/(INDEX(CB!$D$86:$D$91,MATCH('1'!AE44, CB!$D$86:$D$91,1)+1)- INDEX(CB!$D$86:$D$91,MATCH('1'!AE44,CB!$D$86:$D$91,1))),IF(AND('1'!AF44=CB!$A$92, '1'!AG44=CB!$B$92),INDEX(CB!$E$92:$E$97,MATCH('1'!AE44, CB!$D$92:$D$97,1))+('1'!AE44- INDEX(CB!$D$92:$D$97,MATCH('1'!AE44,CB!$D$92:$D$97,1)))*( INDEX(CB!$E$92:$E$97,MATCH('1'!AE44, CB!$D$92:$D$97,1)+1)- INDEX(CB!$E$92:$E$97,MATCH('1'!AE44, CB!$D$92:$D$97,1)))/(INDEX(CB!$D$92:$D$97,MATCH('1'!AE44, CB!$D$92:$D$97,1)+1)- INDEX(CB!$D$92:$D$97,MATCH('1'!AE44,CB!$D$92:$D$97,1))),IF(AND('1'!AF44=CB!$A$98, '1'!AG44=CB!$B$98),INDEX(CB!$E$98:$E$103,MATCH('1'!AE44, CB!$D$98:$D$103,1))+('1'!AE44- INDEX(CB!$D$98:$D$103,MATCH('1'!AE44,CB!$D$98:$D$103,1)))*( INDEX(CB!$E$98:$E$103,MATCH('1'!AE44, CB!$D$98:$D$103,1)+1)- INDEX(CB!$E$98:$E$103,MATCH('1'!AE44, CB!$D$98:$D$103,1)))/(INDEX(CB!$D$98:$D$103,MATCH('1'!AE44, CB!$D$98:$D$103,1)+1)- INDEX(CB!$D$98:$D$103,MATCH('1'!AE44,CB!$D$98:$D$103,1))),IF(AND('1'!AF44=CB!$A$104, '1'!AG44=CB!$B$104),INDEX(CB!$E$104:$E$109,MATCH('1'!AE44, CB!$D$104:$D$109,1))+('1'!AE44- INDEX(CB!$D$104:$D$109,MATCH('1'!AE44,CB!$D$104:$D$109,1)))*( INDEX(CB!$E$104:$E$109,MATCH('1'!AE44, CB!$D$104:$D$109,1)+1)- INDEX(CB!$E$104:$E$109,MATCH('1'!AE44, CB!$D$104:$D$109,1)))/(INDEX(CB!$D$104:$D$109,MATCH('1'!AE44, CB!$D$104:$D$109,1)+1)- INDEX(CB!$D$104:$D$109,MATCH('1'!AE44,CB!$D$104:$D$109,1))),0))))))))))))))))))</f>
        <v>0</v>
      </c>
      <c r="AP44" s="11" t="e">
        <f t="shared" si="16"/>
        <v>#VALUE!</v>
      </c>
      <c r="AQ44" s="11" t="e">
        <f>(-AP43+IF(AND('1'!AF44=CB!$A$2,'1'!AG44=CB!$B$2),MAX(CB!$D$2:$D$7),IF(AND('1'!AF44=CB!$A$8,'1'!AG44=CB!$B$8),MAX(CB!$D$8:$D$13),IF(AND('1'!AF44=CB!$A$14,'1'!AG44=CB!$B$14),MAX(CB!$D$14:$D$19),IF(AND('1'!AF44=CB!$A$20,'1'!AG44=CB!$B$20),MAX(CB!$D$20:$D$25),IF(AND('1'!AF44=CB!$A$26,'1'!AG44=CB!$B$26),MAX(CB!$D$26:$D$31),IF(AND('1'!AF44=CB!$A$32,'1'!AG44=CB!$B$32),CB!$D$36+(6-CB!$C$36)*(CB!$D$37-CB!$D$36)/(CB!$C$37-CB!$C$36),IF(AND('1'!AF44=CB!$A$38,'1'!AG44=CB!$B$38),CB!$D$42+(6-CB!$C$42)*(CB!$D$43-CB!$D$42)/(CB!$C$43-CB!$C$42),IF(AND('1'!AF44=CB!$A$44,'1'!AG44=CB!$B$44),CB!$D$48+(6-CB!$C$48)*(CB!$D$49-CB!$D$48)/(CB!$C$49-CB!$C$48),IF(AND('1'!AF44=CB!$A$50,'1'!AG44=CB!$B$50),CB!$D$54+(6-CB!$C$54)*(CB!$D$55-CB!$D$54)/(CB!$C$55-CB!$C$54),IF(AND('1'!AF44=CB!$A$56,'1'!AG44=CB!$B$56),CB!$D$60+(6-CB!$C$60)*(CB!$D$61-CB!$D$60)/(CB!$C$61-CB!$C$60),IF(AND('1'!AF44=CB!$A$62,'1'!AG44=CB!$B$62),MAX(CB!$D$62:$D$67),IF(AND('1'!AF44=CB!$A$68,'1'!AG44=CB!$B$68),MAX(CB!$D$68:$D$73),IF(AND('1'!AF44=CB!$A$74,'1'!AG44=CB!$B$74),MAX(CB!$D$74:$D$79),IF(AND('1'!AF44=CB!$A$80,'1'!AG44=CB!$B$80),MAX(CB!$D$80:$D$85),IF(AND('1'!AF44=CB!$A$86,'1'!AG44=CB!$B$86),MAX(CB!$D$86:$D$91),IF(AND('1'!AF44=CB!$A$92,'1'!AG44=CB!$B$92),MAX(CB!$D$92:$D$97),IF(AND('1'!AF44=CB!$A$98,'1'!AG44=CB!$B$98),MAX(CB!$D$98:$D$103),IF(AND('1'!AF44=CB!$A$104,'1'!AG44=CB!$B$104),MAX(CB!$D$104:$D$109),0)))))))))))))))))))/(F44*H44*D44)*43560+$B43</f>
        <v>#VALUE!</v>
      </c>
      <c r="AR44" s="38" t="e">
        <f>IF(AND('1'!AF44=CB!$A$2, '1'!AH44=CB!$B$2),INDEX(CB!$K$2:$K$7,MATCH('1'!AE44, CB!$D$2:$D$7,1))+('1'!AE44- INDEX(CB!$D$2:$D$7,MATCH('1'!AE44,CB!$D$2:$D$7,1)))*( INDEX(CB!$K$2:$K$7,MATCH('1'!AE44, CB!$D$2:$D$7,1)+1)- INDEX(CB!$K$2:$K$7,MATCH('1'!AE44, CB!$D$2:$D$7,1)))/( INDEX(CB!$D$2:$D$7,MATCH('1'!AE44, CB!$D$2:$D$7,1)+1)- INDEX(CB!$D$2:$D$7,MATCH('1'!AE44,CB!$D$2:$D$7,1))),IF(AND('1'!AF44=CB!$A$8, '1'!AH44=CB!$B$8),INDEX(CB!$K$8:$K$13,MATCH('1'!AE44, CB!$D$8:$D$13,1))+('1'!AE44- INDEX(CB!$D$8:$D$13,MATCH('1'!AE44,CB!$D$8:$D$13,1)))*( INDEX(CB!$K$8:$K$13,MATCH('1'!AE44, CB!$D$8:$D$13,1)+1)- INDEX(CB!$K$8:$K$13,MATCH('1'!AE44, CB!$D$8:$D$13,1)))/( INDEX(CB!$D$8:$D$13,MATCH('1'!AE44, CB!$D$8:$D$13,1)+1)- INDEX(CB!$D$8:$D$13,MATCH('1'!AE44,CB!$D$8:$D$13,1))),IF(AND('1'!AF44=CB!$A$14, '1'!AH44=CB!$B$14),INDEX(CB!$K$14:$K$19,MATCH('1'!AE44, CB!$D$14:$D$19,1))+('1'!AE44- INDEX(CB!$D$14:$D$19,MATCH('1'!AE44,CB!$D$14:$D$19,1)))*( INDEX(CB!$K$14:$K$19,MATCH('1'!AE44, CB!$D$14:$D$19,1)+1)- INDEX(CB!$K$14:$K$19,MATCH('1'!AE44, CB!$D$14:$D$19,1)))/( INDEX(CB!$D$14:$D$19,MATCH('1'!AE44, CB!$D$14:$D$19,1)+1)- INDEX(CB!$D$14:$D$19,MATCH('1'!AE44,CB!$D$14:$D$19,1))),IF(AND('1'!AF44=CB!$A$20, '1'!AH44=CB!$B$20),INDEX(CB!$K$20:$K$25,MATCH('1'!AE44, CB!$D$20:$D$25,1))+('1'!AE44- INDEX(CB!$D$20:$D$25,MATCH('1'!AE44,CB!$D$20:$D$25,1)))*( INDEX(CB!$K$20:$K$25,MATCH('1'!AE44, CB!$D$20:$D$25,1)+1)- INDEX(CB!$K$20:$K$25,MATCH('1'!AE44, CB!$D$20:$D$25,1)))/( INDEX(CB!$D$20:$D$25,MATCH('1'!AE44, CB!$D$20:$D$25,1)+1)- INDEX(CB!$D$20:$D$25,MATCH('1'!AE44,CB!$D$20:$D$25,1))),IF(AND('1'!AF44=CB!$A$26, '1'!AH44=CB!$B$26),INDEX(CB!$K$26:$K$31,MATCH('1'!AE44, CB!$D$26:$D$31,1))+('1'!AE44- INDEX(CB!$D$26:$D$31,MATCH('1'!AE44,CB!$D$26:$D$31,1)))*( INDEX(CB!$K$26:$K$31,MATCH('1'!AE44, CB!$D$26:$D$31,1)+1)- INDEX(CB!$K$26:$K$31,MATCH('1'!AE44, CB!$D$26:$D$31,1)))/( INDEX(CB!$D$26:$D$31,MATCH('1'!AE44, CB!$D$26:$D$31,1)+1)- INDEX(CB!$D$26:$D$31,MATCH('1'!AE44,CB!$D$26:$D$31,1))),IF(AND('1'!AF44=CB!$A$32, '1'!AH44=CB!$B$32),INDEX(CB!$K$32:$K$37,MATCH('1'!AE44, CB!$D$32:$D$37,1))+('1'!AE44- INDEX(CB!$D$32:$D$37,MATCH('1'!AE44,CB!$D$32:$D$37,1)))*( INDEX(CB!$K$32:$K$37,MATCH('1'!AE44, CB!$D$32:$D$37,1)+1)- INDEX(CB!$K$32:$K$37,MATCH('1'!AE44, CB!$D$32:$D$37,1)))/( INDEX(CB!$D$32:$D$37,MATCH('1'!AE44, CB!$D$32:$D$37,1)+1)- INDEX(CB!$D$32:$D$37,MATCH('1'!AE44,CB!$D$32:$D$37,1))),IF(AND('1'!AF44=CB!$A$38, '1'!AH44=CB!$B$38),INDEX(CB!$K$38:$K$43,MATCH('1'!AE44, CB!$D$38:$D$43,1))+('1'!AE44- INDEX(CB!$D$38:$D$43,MATCH('1'!AE44,CB!$D$38:$D$43,1)))*( INDEX(CB!$K$38:$K$43,MATCH('1'!AE44, CB!$D$38:$D$43,1)+1)- INDEX(CB!$K$38:$K$43,MATCH('1'!AE44, CB!$D$38:$D$43,1)))/( INDEX(CB!$D$38:$D$43,MATCH('1'!AE44, CB!$D$38:$D$43,1)+1)- INDEX(CB!$D$38:$D$43,MATCH('1'!AE44,CB!$D$38:$D$43,1))),IF(AND('1'!AF44=CB!$A$44, '1'!AH44=CB!$B$44),INDEX(CB!$K$44:$K$49,MATCH('1'!AE44, CB!$D$44:$D$49,1))+('1'!AE44- INDEX(CB!$D$44:$D$49,MATCH('1'!AE44,CB!$D$44:$D$49,1)))*( INDEX(CB!$K$44:$K$49,MATCH('1'!AE44, CB!$D$44:$D$49,1)+1)- INDEX(CB!$K$44:$K$49,MATCH('1'!AE44, CB!$D$44:$D$49,1)))/( INDEX(CB!$D$44:$D$49,MATCH('1'!AE44, CB!$D$44:$D$49,1)+1)- INDEX(CB!$D$44:$D$49,MATCH('1'!AE44,CB!$D$44:$D$49,1))),IF(AND('1'!AF44=CB!$A$50, '1'!AH44=CB!$B$50),INDEX(CB!$K$50:$K$55,MATCH('1'!AE44, CB!$D$50:$D$55,1))+('1'!AE44- INDEX(CB!$D$50:$D$55,MATCH('1'!AE44,CB!$D$50:$D$55,1)))*( INDEX(CB!$K$50:$K$55,MATCH('1'!AE44, CB!$D$50:$D$55,1)+1)- INDEX(CB!$K$50:$K$55,MATCH('1'!AE44, CB!$D$50:$D$55,1)))/( INDEX(CB!$D$50:$D$55,MATCH('1'!AE44, CB!$D$50:$D$55,1)+1)- INDEX(CB!$D$50:$D$55,MATCH('1'!AE44,CB!$D$50:$D$55,1))),IF(AND('1'!AF44=CB!$A$56, '1'!AH44=CB!$B$56),INDEX(CB!$K$56:$K$61,MATCH('1'!AE44, CB!$D$56:$D$61,1))+('1'!AE44- INDEX(CB!$D$56:$D$61,MATCH('1'!AE44,CB!$D$56:$D$61,1)))*( INDEX(CB!$K$56:$K$61,MATCH('1'!AE44, CB!$D$56:$D$61,1)+1)- INDEX(CB!$K$56:$K$61,MATCH('1'!AE44, CB!$D$56:$D$61,1)))/( INDEX(CB!$D$56:$D$61,MATCH('1'!AE44, CB!$D$56:$D$61,1)+1)- INDEX(CB!$D$56:$D$61,MATCH('1'!AE44,CB!$D$56:$D$61,1))),IF(AND('1'!AF44=CB!$A$62, '1'!AH44=CB!$B$62),INDEX(CB!$K$62:$K$67,MATCH('1'!AE44, CB!$D$62:$D$67,1))+('1'!AE44- INDEX(CB!$D$62:$D$67,MATCH('1'!AE44,CB!$D$62:$D$67,1)))*( INDEX(CB!$K$62:$K$67,MATCH('1'!AE44, CB!$D$62:$D$67,1)+1)- INDEX(CB!$K$62:$K$67,MATCH('1'!AE44, CB!$D$62:$D$67,1)))/( INDEX(CB!$D$62:$D$67,MATCH('1'!AE44, CB!$D$62:$D$67,1)+1)- INDEX(CB!$D$62:$D$67,MATCH('1'!AE44,CB!$D$62:$D$67,1))),IF(AND('1'!AF44=CB!$A$68, '1'!AH44=CB!$B$68),INDEX(CB!$K$68:$K$73,MATCH('1'!AE44, CB!$D$68:$D$73,1))+('1'!AE44- INDEX(CB!$D$68:$D$73,MATCH('1'!AE44,CB!$D$68:$D$73,1)))*( INDEX(CB!$K$68:$K$73,MATCH('1'!AE44, CB!$D$68:$D$73,1)+1)- INDEX(CB!$K$68:$K$73,MATCH('1'!AE44, CB!$D$68:$D$73,1)))/(INDEX(CB!$D$68:$D$73,MATCH('1'!AE44, CB!$D$68:$D$73,1)+1)- INDEX(CB!$D$68:$D$73,MATCH('1'!AE44,CB!$D$68:$D$73,1))),IF(AND('1'!AF44=CB!$A$74, '1'!AH44=CB!$B$74),INDEX(CB!$K$74:$K$79,MATCH('1'!AE44, CB!$D$74:$D$79,1))+('1'!AE44- INDEX(CB!$D$74:$D$79,MATCH('1'!AE44,CB!$D$74:$D$79,1)))*( INDEX(CB!$K$74:$K$79,MATCH('1'!AE44, CB!$D$74:$D$79,1)+1)- INDEX(CB!$K$74:$K$79,MATCH('1'!AE44, CB!$D$74:$D$79,1)))/(INDEX(CB!$D$74:$D$79,MATCH('1'!AE44, CB!$D$74:$D$79,1)+1)- INDEX(CB!$D$74:$D$79,MATCH('1'!AE44,CB!$D$74:$D$79,1))),IF(AND('1'!AF44=CB!$A$80, '1'!AH44=CB!$B$80),INDEX(CB!$K$80:$K$85,MATCH('1'!AE44, CB!$D$80:$D$85,1))+('1'!AE44- INDEX(CB!$D$80:$D$85,MATCH('1'!AE44,CB!$D$80:$D$85,1)))*( INDEX(CB!$K$80:$K$85,MATCH('1'!AE44, CB!$D$80:$D$85,1)+1)- INDEX(CB!$K$80:$K$85,MATCH('1'!AE44, CB!$D$80:$D$85,1)))/(INDEX(CB!$D$80:$D$85,MATCH('1'!AE44, CB!$D$80:$D$85,1)+1)- INDEX(CB!$D$80:$D$85,MATCH('1'!AE44,CB!$D$80:$D$85,1))),IF(AND('1'!AF44=CB!$A$86, '1'!AH44=CB!$B$86),INDEX(CB!$K$86:$K$91,MATCH('1'!AE44, CB!$D$86:$D$91,1))+('1'!AE44- INDEX(CB!$D$86:$D$91,MATCH('1'!AE44,CB!$D$86:$D$91,1)))*( INDEX(CB!$K$86:$K$91,MATCH('1'!AE44, CB!$D$86:$D$91,1)+1)- INDEX(CB!$K$86:$K$91,MATCH('1'!AE44, CB!$D$86:$D$91,1)))/(INDEX(CB!$D$86:$D$91,MATCH('1'!AE44, CB!$D$86:$D$91,1)+1)- INDEX(CB!$D$86:$D$91,MATCH('1'!AE44,CB!$D$86:$D$91,1))),IF(AND('1'!AF44=CB!$A$92, '1'!AH44=CB!$B$92),INDEX(CB!$K$92:$K$97,MATCH('1'!AE44, CB!$D$92:$D$97,1))+('1'!AE44- INDEX(CB!$D$92:$D$97,MATCH('1'!AE44,CB!$D$92:$D$97,1)))*( INDEX(CB!$K$92:$K$97,MATCH('1'!AE44, CB!$D$92:$D$97,1)+1)- INDEX(CB!$K$92:$K$97,MATCH('1'!AE44, CB!$D$92:$D$97,1)))/(INDEX(CB!$D$92:$D$97,MATCH('1'!AE44, CB!$D$92:$D$97,1)+1)- INDEX(CB!$D$92:$D$97,MATCH('1'!AE44,CB!$D$92:$D$97,1))),IF(AND('1'!AF44=CB!$A$98, '1'!AH44=CB!$B$98),INDEX(CB!$K$98:$K$103,MATCH('1'!AE44, CB!$D$98:$D$103,1))+('1'!AE44- INDEX(CB!$D$98:$D$103,MATCH('1'!AE44,CB!$D$98:$D$103,1)))*( INDEX(CB!$K$98:$K$103,MATCH('1'!AE44, CB!$D$98:$D$103,1)+1)- INDEX(CB!$K$98:$K$103,MATCH('1'!AE44, CB!$D$98:$D$103,1)))/(INDEX(CB!$D$98:$D$103,MATCH('1'!AE44, CB!$D$98:$D$103,1)+1)- INDEX(CB!$D$98:$D$103,MATCH('1'!AE44,CB!$D$98:$D$103,1))),IF(AND('1'!AF44=CB!$A$104, '1'!AH44=CB!$B$104),INDEX(CB!$K$104:$K$109,MATCH('1'!AE44, CB!$D$104:$D$109,1))+('1'!AE44- INDEX(CB!$D$104:$D$109,MATCH('1'!AE44,CB!$D$104:$D$109,1)))*( INDEX(CB!$K$104:$K$109,MATCH('1'!AE44, CB!$D$104:$D$109,1)+1)- INDEX(CB!$K$104:$K$109,MATCH('1'!AE44, CB!$D$104:$D$109,1)))/(INDEX(CB!$D$104:$D$109,MATCH('1'!AE44, CB!$D$104:$D$109,1)+1)- INDEX(CB!$D$104:$D$109,MATCH('1'!AE44,CB!$D$104:$D$109,1))),0))))))))))))))))))</f>
        <v>#N/A</v>
      </c>
      <c r="AS44" s="33" t="e">
        <f>IF(AND('1'!AF44=CB!$A$2, '1'!AH44=CB!$B$2),INDEX(CB!$I$2:$I$7,MATCH('1'!AE44, CB!$D$2:$D$7,1))+('1'!AE44- INDEX(CB!$D$2:$D$7,MATCH('1'!AE44,CB!$D$2:$D$7,1)))*( INDEX(CB!$I$2:$I$7,MATCH('1'!AE44, CB!$D$2:$D$7,1)+1)- INDEX(CB!$I$2:$I$7,MATCH('1'!AE44, CB!$D$2:$D$7,1)))/( INDEX(CB!$D$2:$D$7,MATCH('1'!AE44, CB!$D$2:$D$7,1)+1)- INDEX(CB!$D$2:$D$7,MATCH('1'!AE44,CB!$D$2:$D$7,1))),IF(AND('1'!AF44=CB!$A$8, '1'!AH44=CB!$B$8),INDEX(CB!$I$8:$I$13,MATCH('1'!AE44, CB!$D$8:$D$13,1))+('1'!AE44- INDEX(CB!$D$8:$D$13,MATCH('1'!AE44,CB!$D$8:$D$13,1)))*( INDEX(CB!$I$8:$I$13,MATCH('1'!AE44, CB!$D$8:$D$13,1)+1)- INDEX(CB!$I$8:$I$13,MATCH('1'!AE44, CB!$D$8:$D$13,1)))/( INDEX(CB!$D$8:$D$13,MATCH('1'!AE44, CB!$D$8:$D$13,1)+1)- INDEX(CB!$D$8:$D$13,MATCH('1'!AE44,CB!$D$8:$D$13,1))),IF(AND('1'!AF44=CB!$A$14, '1'!AH44=CB!$B$14),INDEX(CB!$I$14:$I$19,MATCH('1'!AE44, CB!$D$14:$D$19,1))+('1'!AE44- INDEX(CB!$D$14:$D$19,MATCH('1'!AE44,CB!$D$14:$D$19,1)))*( INDEX(CB!$I$14:$I$19,MATCH('1'!AE44, CB!$D$14:$D$19,1)+1)- INDEX(CB!$I$14:$I$19,MATCH('1'!AE44, CB!$D$14:$D$19,1)))/( INDEX(CB!$D$14:$D$19,MATCH('1'!AE44, CB!$D$14:$D$19,1)+1)- INDEX(CB!$D$14:$D$19,MATCH('1'!AE44,CB!$D$14:$D$19,1))),IF(AND('1'!AF44=CB!$A$20, '1'!AH44=CB!$B$20),INDEX(CB!$I$20:$I$25,MATCH('1'!AE44, CB!$D$20:$D$25,1))+('1'!AE44- INDEX(CB!$D$20:$D$25,MATCH('1'!AE44,CB!$D$20:$D$25,1)))*( INDEX(CB!$I$20:$I$25,MATCH('1'!AE44, CB!$D$20:$D$25,1)+1)- INDEX(CB!$I$20:$I$25,MATCH('1'!AE44, CB!$D$20:$D$25,1)))/( INDEX(CB!$D$20:$D$25,MATCH('1'!AE44, CB!$D$20:$D$25,1)+1)- INDEX(CB!$D$20:$D$25,MATCH('1'!AE44,CB!$D$20:$D$25,1))),IF(AND('1'!AF44=CB!$A$26, '1'!AH44=CB!$B$26),INDEX(CB!$I$26:$I$31,MATCH('1'!AE44, CB!$D$26:$D$31,1))+('1'!AE44- INDEX(CB!$D$26:$D$31,MATCH('1'!AE44,CB!$D$26:$D$31,1)))*( INDEX(CB!$I$26:$I$31,MATCH('1'!AE44, CB!$D$26:$D$31,1)+1)- INDEX(CB!$I$26:$I$31,MATCH('1'!AE44, CB!$D$26:$D$31,1)))/( INDEX(CB!$D$26:$D$31,MATCH('1'!AE44, CB!$D$26:$D$31,1)+1)- INDEX(CB!$D$26:$D$31,MATCH('1'!AE44,CB!$D$26:$D$31,1))),IF(AND('1'!AF44=CB!$A$32, '1'!AH44=CB!$B$32),INDEX(CB!$I$32:$I$37,MATCH('1'!AE44, CB!$D$32:$D$37,1))+('1'!AE44- INDEX(CB!$D$32:$D$37,MATCH('1'!AE44,CB!$D$32:$D$37,1)))*( INDEX(CB!$I$32:$I$37,MATCH('1'!AE44, CB!$D$32:$D$37,1)+1)- INDEX(CB!$I$32:$I$37,MATCH('1'!AE44, CB!$D$32:$D$37,1)))/( INDEX(CB!$D$32:$D$37,MATCH('1'!AE44, CB!$D$32:$D$37,1)+1)- INDEX(CB!$D$32:$D$37,MATCH('1'!AE44,CB!$D$32:$D$37,1))),IF(AND('1'!AF44=CB!$A$38, '1'!AH44=CB!$B$38),INDEX(CB!$I$38:$I$43,MATCH('1'!AE44, CB!$D$38:$D$43,1))+('1'!AE44- INDEX(CB!$D$38:$D$43,MATCH('1'!AE44,CB!$D$38:$D$43,1)))*( INDEX(CB!$I$38:$I$43,MATCH('1'!AE44, CB!$D$38:$D$43,1)+1)- INDEX(CB!$I$38:$I$43,MATCH('1'!AE44, CB!$D$38:$D$43,1)))/( INDEX(CB!$D$38:$D$43,MATCH('1'!AE44, CB!$D$38:$D$43,1)+1)- INDEX(CB!$D$38:$D$43,MATCH('1'!AE44,CB!$D$38:$D$43,1))),IF(AND('1'!AF44=CB!$A$44, '1'!AH44=CB!$B$44),INDEX(CB!$I$44:$I$49,MATCH('1'!AE44, CB!$D$44:$D$49,1))+('1'!AE44- INDEX(CB!$D$44:$D$49,MATCH('1'!AE44,CB!$D$44:$D$49,1)))*( INDEX(CB!$I$44:$I$49,MATCH('1'!AE44, CB!$D$44:$D$49,1)+1)- INDEX(CB!$I$44:$I$49,MATCH('1'!AE44, CB!$D$44:$D$49,1)))/( INDEX(CB!$D$44:$D$49,MATCH('1'!AE44, CB!$D$44:$D$49,1)+1)- INDEX(CB!$D$44:$D$49,MATCH('1'!AE44,CB!$D$44:$D$49,1))),IF(AND('1'!AF44=CB!$A$50, '1'!AH44=CB!$B$50),INDEX(CB!$I$50:$I$55,MATCH('1'!AE44, CB!$D$50:$D$55,1))+('1'!AE44- INDEX(CB!$D$50:$D$55,MATCH('1'!AE44,CB!$D$50:$D$55,1)))*( INDEX(CB!$I$50:$I$55,MATCH('1'!AE44, CB!$D$50:$D$55,1)+1)- INDEX(CB!$I$50:$I$55,MATCH('1'!AE44, CB!$D$50:$D$55,1)))/( INDEX(CB!$D$50:$D$55,MATCH('1'!AE44, CB!$D$50:$D$55,1)+1)- INDEX(CB!$D$50:$D$55,MATCH('1'!AE44,CB!$D$50:$D$55,1))),IF(AND('1'!AF44=CB!$A$56, '1'!AH44=CB!$B$56),INDEX(CB!$I$56:$I$61,MATCH('1'!AE44, CB!$D$56:$D$61,1))+('1'!AE44- INDEX(CB!$D$56:$D$61,MATCH('1'!AE44,CB!$D$56:$D$61,1)))*( INDEX(CB!$I$56:$I$61,MATCH('1'!AE44, CB!$D$56:$D$61,1)+1)- INDEX(CB!$I$56:$I$61,MATCH('1'!AE44, CB!$D$56:$D$61,1)))/( INDEX(CB!$D$56:$D$61,MATCH('1'!AE44, CB!$D$56:$D$61,1)+1)- INDEX(CB!$D$56:$D$61,MATCH('1'!AE44,CB!$D$56:$D$61,1))),IF(AND('1'!AF44=CB!$A$62, '1'!AH44=CB!$B$62),INDEX(CB!$I$62:$I$67,MATCH('1'!AE44, CB!$D$62:$D$67,1))+('1'!AE44- INDEX(CB!$D$62:$D$67,MATCH('1'!AE44,CB!$D$62:$D$67,1)))*( INDEX(CB!$I$62:$I$67,MATCH('1'!AE44, CB!$D$62:$D$67,1)+1)- INDEX(CB!$I$62:$I$67,MATCH('1'!AE44, CB!$D$62:$D$67,1)))/( INDEX(CB!$D$62:$D$67,MATCH('1'!AE44, CB!$D$62:$D$67,1)+1)- INDEX(CB!$D$62:$D$67,MATCH('1'!AE44,CB!$D$62:$D$67,1))),IF(AND('1'!AF44=CB!$A$68, '1'!AH44=CB!$B$68),INDEX(CB!$I$68:$I$73,MATCH('1'!AE44, CB!$D$68:$D$73,1))+('1'!AE44- INDEX(CB!$D$68:$D$73,MATCH('1'!AE44,CB!$D$68:$D$73,1)))*( INDEX(CB!$I$68:$I$73,MATCH('1'!AE44, CB!$D$68:$D$73,1)+1)- INDEX(CB!$I$68:$I$73,MATCH('1'!AE44, CB!$D$68:$D$73,1)))/(INDEX(CB!$D$68:$D$73,MATCH('1'!AE44, CB!$D$68:$D$73,1)+1)- INDEX(CB!$D$68:$D$73,MATCH('1'!AE44,CB!$D$68:$D$73,1))),IF(AND('1'!AF44=CB!$A$74, '1'!AH44=CB!$B$74),INDEX(CB!$I$74:$I$79,MATCH('1'!AE44, CB!$D$74:$D$79,1))+('1'!AE44- INDEX(CB!$D$74:$D$79,MATCH('1'!AE44,CB!$D$74:$D$79,1)))*( INDEX(CB!$I$74:$I$79,MATCH('1'!AE44, CB!$D$74:$D$79,1)+1)- INDEX(CB!$I$74:$I$79,MATCH('1'!AE44, CB!$D$74:$D$79,1)))/(INDEX(CB!$D$74:$D$79,MATCH('1'!AE44, CB!$D$74:$D$79,1)+1)- INDEX(CB!$D$74:$D$79,MATCH('1'!AE44,CB!$D$74:$D$79,1))),IF(AND('1'!AF44=CB!$A$80, '1'!AH44=CB!$B$80),INDEX(CB!$I$80:$I$85,MATCH('1'!AE44, CB!$D$80:$D$85,1))+('1'!AE44- INDEX(CB!$D$80:$D$85,MATCH('1'!AE44,CB!$D$80:$D$85,1)))*( INDEX(CB!$I$80:$I$85,MATCH('1'!AE44, CB!$D$80:$D$85,1)+1)- INDEX(CB!$I$80:$I$85,MATCH('1'!AE44, CB!$D$80:$D$85,1)))/(INDEX(CB!$D$80:$D$85,MATCH('1'!AE44, CB!$D$80:$D$85,1)+1)- INDEX(CB!$D$80:$D$85,MATCH('1'!AE44,CB!$D$80:$D$85,1))),IF(AND('1'!AF44=CB!$A$86, '1'!AH44=CB!$B$86),INDEX(CB!$I$86:$I$91,MATCH('1'!AE44, CB!$D$86:$D$91,1))+('1'!AE44- INDEX(CB!$D$86:$D$91,MATCH('1'!AE44,CB!$D$86:$D$91,1)))*( INDEX(CB!$I$86:$I$91,MATCH('1'!AE44, CB!$D$86:$D$91,1)+1)- INDEX(CB!$I$86:$I$91,MATCH('1'!AE44, CB!$D$86:$D$91,1)))/(INDEX(CB!$D$86:$D$91,MATCH('1'!AE44, CB!$D$86:$D$91,1)+1)- INDEX(CB!$D$86:$D$91,MATCH('1'!AE44,CB!$D$86:$D$91,1))),IF(AND('1'!AF44=CB!$A$92, '1'!AH44=CB!$B$92),INDEX(CB!$I$92:$I$97,MATCH('1'!AE44, CB!$D$92:$D$97,1))+('1'!AE44- INDEX(CB!$D$92:$D$97,MATCH('1'!AE44,CB!$D$92:$D$97,1)))*( INDEX(CB!$I$92:$I$97,MATCH('1'!AE44, CB!$D$92:$D$97,1)+1)- INDEX(CB!$I$92:$I$97,MATCH('1'!AE44, CB!$D$92:$D$97,1)))/(INDEX(CB!$D$92:$D$97,MATCH('1'!AE44, CB!$D$92:$D$97,1)+1)- INDEX(CB!$D$92:$D$97,MATCH('1'!AE44,CB!$D$92:$D$97,1))),IF(AND('1'!AF44=CB!$A$98, '1'!AH44=CB!$B$98),INDEX(CB!$I$98:$I$103,MATCH('1'!AE44, CB!$D$98:$D$103,1))+('1'!AE44- INDEX(CB!$D$98:$D$103,MATCH('1'!AE44,CB!$D$98:$D$103,1)))*( INDEX(CB!$I$98:$I$103,MATCH('1'!AE44, CB!$D$98:$D$103,1)+1)- INDEX(CB!$I$98:$I$103,MATCH('1'!AE44, CB!$D$98:$D$103,1)))/(INDEX(CB!$D$98:$D$103,MATCH('1'!AE44, CB!$D$98:$D$103,1)+1)- INDEX(CB!$D$98:$D$103,MATCH('1'!AE44,CB!$D$98:$D$103,1))),IF(AND('1'!AF44=CB!$A$104, '1'!AH44=CB!$B$104),INDEX(CB!$I$104:$I$109,MATCH('1'!AE44, CB!$D$104:$D$109,1))+('1'!AE44- INDEX(CB!$D$104:$D$109,MATCH('1'!AE44,CB!$D$104:$D$109,1)))*( INDEX(CB!$I$104:$I$109,MATCH('1'!AE44, CB!$D$104:$D$109,1)+1)- INDEX(CB!$I$104:$I$109,MATCH('1'!AE44, CB!$D$104:$D$109,1)))/(INDEX(CB!$D$104:$D$109,MATCH('1'!AE44, CB!$D$104:$D$109,1)+1)- INDEX(CB!$D$104:$D$109,MATCH('1'!AE44,CB!$D$104:$D$109,1))),0))))))))))))))))))</f>
        <v>#N/A</v>
      </c>
      <c r="AT44" s="33" t="e">
        <f>IF(AND('1'!AF44=CB!$A$2, '1'!AH44=CB!$B$2),INDEX(CB!$C$2:$C$7,MATCH('1'!AE44, CB!$D$2:$D$7,1))+('1'!AE44- INDEX(CB!$D$2:$D$7,MATCH('1'!AE44,CB!$D$2:$D$7,1)))*( INDEX(CB!$C$2:$C$7,MATCH('1'!AE44, CB!$D$2:$D$7,1)+1)- INDEX(CB!$C$2:$C$7,MATCH('1'!AE44, CB!$D$2:$D$7,1)))/( INDEX(CB!$D$2:$D$7,MATCH('1'!AE44, CB!$D$2:$D$7,1)+1)- INDEX(CB!$D$2:$D$7,MATCH('1'!AE44,CB!$D$2:$D$7,1))),IF(AND('1'!AF44=CB!$A$8, '1'!AH44=CB!$B$8),INDEX(CB!$C$8:$C$13,MATCH('1'!AE44, CB!$D$8:$D$13,1))+('1'!AE44- INDEX(CB!$D$8:$D$13,MATCH('1'!AE44,CB!$D$8:$D$13,1)))*( INDEX(CB!$C$8:$C$13,MATCH('1'!AE44, CB!$D$8:$D$13,1)+1)- INDEX(CB!$C$8:$C$13,MATCH('1'!AE44, CB!$D$8:$D$13,1)))/( INDEX(CB!$D$8:$D$13,MATCH('1'!AE44, CB!$D$8:$D$13,1)+1)- INDEX(CB!$D$8:$D$13,MATCH('1'!AE44,CB!$D$8:$D$13,1))),IF(AND('1'!AF44=CB!$A$14, '1'!AH44=CB!$B$14),INDEX(CB!$C$14:$C$19,MATCH('1'!AE44, CB!$D$14:$D$19,1))+('1'!AE44- INDEX(CB!$D$14:$D$19,MATCH('1'!AE44,CB!$D$14:$D$19,1)))*( INDEX(CB!$C$14:$C$19,MATCH('1'!AE44, CB!$D$14:$D$19,1)+1)- INDEX(CB!$C$14:$C$19,MATCH('1'!AE44, CB!$D$14:$D$19,1)))/( INDEX(CB!$D$14:$D$19,MATCH('1'!AE44, CB!$D$14:$D$19,1)+1)- INDEX(CB!$D$14:$D$19,MATCH('1'!AE44,CB!$D$14:$D$19,1))),IF(AND('1'!AF44=CB!$A$20, '1'!AH44=CB!$B$20),INDEX(CB!$C$20:$C$25,MATCH('1'!AE44, CB!$D$20:$D$25,1))+('1'!AE44- INDEX(CB!$D$20:$D$25,MATCH('1'!AE44,CB!$D$20:$D$25,1)))*( INDEX(CB!$C$20:$C$25,MATCH('1'!AE44, CB!$D$20:$D$25,1)+1)- INDEX(CB!$C$20:$C$25,MATCH('1'!AE44, CB!$D$20:$D$25,1)))/( INDEX(CB!$D$20:$D$25,MATCH('1'!AE44, CB!$D$20:$D$25,1)+1)- INDEX(CB!$D$20:$D$25,MATCH('1'!AE44,CB!$D$20:$D$25,1))),IF(AND('1'!AF44=CB!$A$26, '1'!AH44=CB!$B$26),INDEX(CB!$C$26:$C$31,MATCH('1'!AE44, CB!$D$26:$D$31,1))+('1'!AE44- INDEX(CB!$D$26:$D$31,MATCH('1'!AE44,CB!$D$26:$D$31,1)))*( INDEX(CB!$C$26:$C$31,MATCH('1'!AE44, CB!$D$26:$D$31,1)+1)- INDEX(CB!$C$26:$C$31,MATCH('1'!AE44, CB!$D$26:$D$31,1)))/( INDEX(CB!$D$26:$D$31,MATCH('1'!AE44, CB!$D$26:$D$31,1)+1)- INDEX(CB!$D$26:$D$31,MATCH('1'!AE44,CB!$D$26:$D$31,1))),IF(AND('1'!AF44=CB!$A$32, '1'!AH44=CB!$B$32),INDEX(CB!$C$32:$C$37,MATCH('1'!AE44, CB!$D$32:$D$37,1))+('1'!AE44- INDEX(CB!$D$32:$D$37,MATCH('1'!AE44,CB!$D$32:$D$37,1)))*( INDEX(CB!$C$32:$C$37,MATCH('1'!AE44, CB!$D$32:$D$37,1)+1)- INDEX(CB!$C$32:$C$37,MATCH('1'!AE44, CB!$D$32:$D$37,1)))/( INDEX(CB!$D$32:$D$37,MATCH('1'!AE44, CB!$D$32:$D$37,1)+1)- INDEX(CB!$D$32:$D$37,MATCH('1'!AE44,CB!$D$32:$D$37,1))),IF(AND('1'!AF44=CB!$A$38, '1'!AH44=CB!$B$38),INDEX(CB!$C$38:$C$43,MATCH('1'!AE44, CB!$D$38:$D$43,1))+('1'!AE44- INDEX(CB!$D$38:$D$43,MATCH('1'!AE44,CB!$D$38:$D$43,1)))*( INDEX(CB!$C$38:$C$43,MATCH('1'!AE44, CB!$D$38:$D$43,1)+1)- INDEX(CB!$C$38:$C$43,MATCH('1'!AE44, CB!$D$38:$D$43,1)))/( INDEX(CB!$D$38:$D$43,MATCH('1'!AE44, CB!$D$38:$D$43,1)+1)- INDEX(CB!$D$38:$D$43,MATCH('1'!AE44,CB!$D$38:$D$43,1))),IF(AND('1'!AF44=CB!$A$44, '1'!AH44=CB!$B$44),INDEX(CB!$C$44:$C$49,MATCH('1'!AE44, CB!$D$44:$D$49,1))+('1'!AE44- INDEX(CB!$D$44:$D$49,MATCH('1'!AE44,CB!$D$44:$D$49,1)))*( INDEX(CB!$C$44:$C$49,MATCH('1'!AE44, CB!$D$44:$D$49,1)+1)- INDEX(CB!$C$44:$C$49,MATCH('1'!AE44, CB!$D$44:$D$49,1)))/( INDEX(CB!$D$44:$D$49,MATCH('1'!AE44, CB!$D$44:$D$49,1)+1)- INDEX(CB!$D$44:$D$49,MATCH('1'!AE44,CB!$D$44:$D$49,1))),IF(AND('1'!AF44=CB!$A$50, '1'!AH44=CB!$B$50),INDEX(CB!$C$50:$C$55,MATCH('1'!AE44, CB!$D$50:$D$55,1))+('1'!AE44- INDEX(CB!$D$50:$D$55,MATCH('1'!AE44,CB!$D$50:$D$55,1)))*( INDEX(CB!$C$50:$C$55,MATCH('1'!AE44, CB!$D$50:$D$55,1)+1)- INDEX(CB!$C$50:$C$55,MATCH('1'!AE44, CB!$D$50:$D$55,1)))/( INDEX(CB!$D$50:$D$55,MATCH('1'!AE44, CB!$D$50:$D$55,1)+1)- INDEX(CB!$D$50:$D$55,MATCH('1'!AE44,CB!$D$50:$D$55,1))),IF(AND('1'!AF44=CB!$A$56, '1'!AH44=CB!$B$56),INDEX(CB!$C$56:$C$61,MATCH('1'!AE44, CB!$D$56:$D$61,1))+('1'!AE44- INDEX(CB!$D$56:$D$61,MATCH('1'!AE44,CB!$D$56:$D$61,1)))*( INDEX(CB!$C$56:$C$61,MATCH('1'!AE44, CB!$D$56:$D$61,1)+1)- INDEX(CB!$C$56:$C$61,MATCH('1'!AE44, CB!$D$56:$D$61,1)))/( INDEX(CB!$D$56:$D$61,MATCH('1'!AE44, CB!$D$56:$D$61,1)+1)- INDEX(CB!$D$56:$D$61,MATCH('1'!AE44,CB!$D$56:$D$61,1))),IF(AND('1'!AF44=CB!$A$62, '1'!AH44=CB!$B$62),INDEX(CB!$C$62:$C$67,MATCH('1'!AE44, CB!$D$62:$D$67,1))+('1'!AE44- INDEX(CB!$D$62:$D$67,MATCH('1'!AE44,CB!$D$62:$D$67,1)))*( INDEX(CB!$C$62:$C$67,MATCH('1'!AE44, CB!$D$62:$D$67,1)+1)- INDEX(CB!$C$62:$C$67,MATCH('1'!AE44, CB!$D$62:$D$67,1)))/( INDEX(CB!$D$62:$D$67,MATCH('1'!AE44, CB!$D$62:$D$67,1)+1)- INDEX(CB!$D$62:$D$67,MATCH('1'!AE44,CB!$D$62:$D$67,1))),IF(AND('1'!AF44=CB!$A$68, '1'!AH44=CB!$B$68),INDEX(CB!$C$68:$C$73,MATCH('1'!AE44, CB!$D$68:$D$73,1))+('1'!AE44- INDEX(CB!$D$68:$D$73,MATCH('1'!AE44,CB!$D$68:$D$73,1)))*( INDEX(CB!$C$68:$C$73,MATCH('1'!AE44, CB!$D$68:$D$73,1)+1)- INDEX(CB!$C$68:$C$73,MATCH('1'!AE44, CB!$D$68:$D$73,1)))/(INDEX(CB!$D$68:$D$73,MATCH('1'!AE44, CB!$D$68:$D$73,1)+1)- INDEX(CB!$D$68:$D$73,MATCH('1'!AE44,CB!$D$68:$D$73,1))),IF(AND('1'!AF44=CB!$A$74, '1'!AH44=CB!$B$74),INDEX(CB!$C$74:$C$79,MATCH('1'!AE44, CB!$D$74:$D$79,1))+('1'!AE44- INDEX(CB!$D$74:$D$79,MATCH('1'!AE44,CB!$D$74:$D$79,1)))*( INDEX(CB!$C$74:$C$79,MATCH('1'!AE44, CB!$D$74:$D$79,1)+1)- INDEX(CB!$C$74:$C$79,MATCH('1'!AE44, CB!$D$74:$D$79,1)))/(INDEX(CB!$D$74:$D$79,MATCH('1'!AE44, CB!$D$74:$D$79,1)+1)- INDEX(CB!$D$74:$D$79,MATCH('1'!AE44,CB!$D$74:$D$79,1))),IF(AND('1'!AF44=CB!$A$80, '1'!AH44=CB!$B$80),INDEX(CB!$C$80:$C$85,MATCH('1'!AE44, CB!$D$80:$D$85,1))+('1'!AE44- INDEX(CB!$D$80:$D$85,MATCH('1'!AE44,CB!$D$80:$D$85,1)))*( INDEX(CB!$C$80:$C$85,MATCH('1'!AE44, CB!$D$80:$D$85,1)+1)- INDEX(CB!$C$80:$C$85,MATCH('1'!AE44, CB!$D$80:$D$85,1)))/(INDEX(CB!$D$80:$D$85,MATCH('1'!AE44, CB!$D$80:$D$85,1)+1)- INDEX(CB!$D$80:$D$85,MATCH('1'!AE44,CB!$D$80:$D$85,1))),IF(AND('1'!AF44=CB!$A$86, '1'!AH44=CB!$B$86),INDEX(CB!$C$86:$C$91,MATCH('1'!AE44, CB!$D$86:$D$91,1))+('1'!AE44- INDEX(CB!$D$86:$D$91,MATCH('1'!AE44,CB!$D$86:$D$91,1)))*( INDEX(CB!$C$86:$C$91,MATCH('1'!AE44, CB!$D$86:$D$91,1)+1)- INDEX(CB!$C$86:$C$91,MATCH('1'!AE44, CB!$D$86:$D$91,1)))/(INDEX(CB!$D$86:$D$91,MATCH('1'!AE44, CB!$D$86:$D$91,1)+1)- INDEX(CB!$D$86:$D$91,MATCH('1'!AE44,CB!$D$86:$D$91,1))),IF(AND('1'!AF44=CB!$A$92, '1'!AH44=CB!$B$92),INDEX(CB!$C$92:$C$97,MATCH('1'!AE44, CB!$D$92:$D$97,1))+('1'!AE44- INDEX(CB!$D$92:$D$97,MATCH('1'!AE44,CB!$D$92:$D$97,1)))*( INDEX(CB!$C$92:$C$97,MATCH('1'!AE44, CB!$D$92:$D$97,1)+1)- INDEX(CB!$C$92:$C$97,MATCH('1'!AE44, CB!$D$92:$D$97,1)))/(INDEX(CB!$D$92:$D$97,MATCH('1'!AE44, CB!$D$92:$D$97,1)+1)- INDEX(CB!$D$92:$D$97,MATCH('1'!AE44,CB!$D$92:$D$97,1))),IF(AND('1'!AF44=CB!$A$98, '1'!AH44=CB!$B$98),INDEX(CB!$C$98:$C$103,MATCH('1'!AE44, CB!$D$98:$D$103,1))+('1'!AE44- INDEX(CB!$D$98:$D$103,MATCH('1'!AE44,CB!$D$98:$D$103,1)))*( INDEX(CB!$C$98:$C$103,MATCH('1'!AE44, CB!$D$98:$D$103,1)+1)- INDEX(CB!$C$98:$C$103,MATCH('1'!AE44, CB!$D$98:$D$103,1)))/(INDEX(CB!$D$98:$D$103,MATCH('1'!AE44, CB!$D$98:$D$103,1)+1)- INDEX(CB!$D$98:$D$103,MATCH('1'!AE44,CB!$D$98:$D$103,1))),IF(AND('1'!AF44=CB!$A$104, '1'!AH44=CB!$B$104),INDEX(CB!$C$104:$C$109,MATCH('1'!AE44, CB!$D$104:$D$109,1))+('1'!AE44- INDEX(CB!$D$104:$D$109,MATCH('1'!AE44,CB!$D$104:$D$109,1)))*( INDEX(CB!$C$104:$C$109,MATCH('1'!AE44, CB!$D$104:$D$109,1)+1)- INDEX(CB!$C$104:$C$109,MATCH('1'!AE44, CB!$D$104:$D$109,1)))/(INDEX(CB!$D$104:$D$109,MATCH('1'!AE44, CB!$D$104:$D$109,1)+1)- INDEX(CB!$D$104:$D$109,MATCH('1'!AE44,CB!$D$104:$D$109,1))),0))))))))))))))))))</f>
        <v>#N/A</v>
      </c>
      <c r="AU44" s="33" t="e">
        <f>IF(AND('1'!AF44=CB!$A$2, '1'!AH44=CB!$B$2),INDEX(CB!$M$2:$M$7,MATCH('1'!AE44, CB!$D$2:$D$7,1))+('1'!AE44- INDEX(CB!$D$2:$D$7,MATCH('1'!AE44,CB!$D$2:$D$7,1)))*( INDEX(CB!$M$2:$M$7,MATCH('1'!AE44, CB!$D$2:$D$7,1)+1)- INDEX(CB!$M$2:$M$7,MATCH('1'!AE44, CB!$D$2:$D$7,1)))/( INDEX(CB!$D$2:$D$7,MATCH('1'!AE44, CB!$D$2:$D$7,1)+1)- INDEX(CB!$D$2:$D$7,MATCH('1'!AE44,CB!$D$2:$D$7,1))),IF(AND('1'!AF44=CB!$A$8, '1'!AH44=CB!$B$8),INDEX(CB!$M$8:$M$13,MATCH('1'!AE44, CB!$D$8:$D$13,1))+('1'!AE44- INDEX(CB!$D$8:$D$13,MATCH('1'!AE44,CB!$D$8:$D$13,1)))*( INDEX(CB!$M$8:$M$13,MATCH('1'!AE44, CB!$D$8:$D$13,1)+1)- INDEX(CB!$M$8:$M$13,MATCH('1'!AE44, CB!$D$8:$D$13,1)))/( INDEX(CB!$D$8:$D$13,MATCH('1'!AE44, CB!$D$8:$D$13,1)+1)- INDEX(CB!$D$8:$D$13,MATCH('1'!AE44,CB!$D$8:$D$13,1))),IF(AND('1'!AF44=CB!$A$14, '1'!AH44=CB!$B$14),INDEX(CB!$M$14:$M$19,MATCH('1'!AE44, CB!$D$14:$D$19,1))+('1'!AE44- INDEX(CB!$D$14:$D$19,MATCH('1'!AE44,CB!$D$14:$D$19,1)))*( INDEX(CB!$M$14:$M$19,MATCH('1'!AE44, CB!$D$14:$D$19,1)+1)- INDEX(CB!$M$14:$M$19,MATCH('1'!AE44, CB!$D$14:$D$19,1)))/( INDEX(CB!$D$14:$D$19,MATCH('1'!AE44, CB!$D$14:$D$19,1)+1)- INDEX(CB!$D$14:$D$19,MATCH('1'!AE44,CB!$D$14:$D$19,1))),IF(AND('1'!AF44=CB!$A$20, '1'!AH44=CB!$B$20),INDEX(CB!$M$20:$M$25,MATCH('1'!AE44, CB!$D$20:$D$25,1))+('1'!AE44- INDEX(CB!$D$20:$D$25,MATCH('1'!AE44,CB!$D$20:$D$25,1)))*( INDEX(CB!$M$20:$M$25,MATCH('1'!AE44, CB!$D$20:$D$25,1)+1)- INDEX(CB!$M$20:$M$25,MATCH('1'!AE44, CB!$D$20:$D$25,1)))/( INDEX(CB!$D$20:$D$25,MATCH('1'!AE44, CB!$D$20:$D$25,1)+1)- INDEX(CB!$D$20:$D$25,MATCH('1'!AE44,CB!$D$20:$D$25,1))),IF(AND('1'!AF44=CB!$A$26, '1'!AH44=CB!$B$26),INDEX(CB!$M$26:$M$31,MATCH('1'!AE44, CB!$D$26:$D$31,1))+('1'!AE44- INDEX(CB!$D$26:$D$31,MATCH('1'!AE44,CB!$D$26:$D$31,1)))*( INDEX(CB!$M$26:$M$31,MATCH('1'!AE44, CB!$D$26:$D$31,1)+1)- INDEX(CB!$M$26:$M$31,MATCH('1'!AE44, CB!$D$26:$D$31,1)))/( INDEX(CB!$D$26:$D$31,MATCH('1'!AE44, CB!$D$26:$D$31,1)+1)- INDEX(CB!$D$26:$D$31,MATCH('1'!AE44,CB!$D$26:$D$31,1))),IF(AND('1'!AF44=CB!$A$32, '1'!AH44=CB!$B$32),INDEX(CB!$M$32:$M$37,MATCH('1'!AE44, CB!$D$32:$D$37,1))+('1'!AE44- INDEX(CB!$D$32:$D$37,MATCH('1'!AE44,CB!$D$32:$D$37,1)))*( INDEX(CB!$M$32:$M$37,MATCH('1'!AE44, CB!$D$32:$D$37,1)+1)- INDEX(CB!$M$32:$M$37,MATCH('1'!AE44, CB!$D$32:$D$37,1)))/( INDEX(CB!$D$32:$D$37,MATCH('1'!AE44, CB!$D$32:$D$37,1)+1)- INDEX(CB!$D$32:$D$37,MATCH('1'!AE44,CB!$D$32:$D$37,1))),IF(AND('1'!AF44=CB!$A$38, '1'!AH44=CB!$B$38),INDEX(CB!$M$38:$M$43,MATCH('1'!AE44, CB!$D$38:$D$43,1))+('1'!AE44- INDEX(CB!$D$38:$D$43,MATCH('1'!AE44,CB!$D$38:$D$43,1)))*( INDEX(CB!$M$38:$M$43,MATCH('1'!AE44, CB!$D$38:$D$43,1)+1)- INDEX(CB!$M$38:$M$43,MATCH('1'!AE44, CB!$D$38:$D$43,1)))/( INDEX(CB!$D$38:$D$43,MATCH('1'!AE44, CB!$D$38:$D$43,1)+1)- INDEX(CB!$D$38:$D$43,MATCH('1'!AE44,CB!$D$38:$D$43,1))),IF(AND('1'!AF44=CB!$A$44, '1'!AH44=CB!$B$44),INDEX(CB!$M$44:$M$49,MATCH('1'!AE44, CB!$D$44:$D$49,1))+('1'!AE44- INDEX(CB!$D$44:$D$49,MATCH('1'!AE44,CB!$D$44:$D$49,1)))*( INDEX(CB!$M$44:$M$49,MATCH('1'!AE44, CB!$D$44:$D$49,1)+1)- INDEX(CB!$M$44:$M$49,MATCH('1'!AE44, CB!$D$44:$D$49,1)))/( INDEX(CB!$D$44:$D$49,MATCH('1'!AE44, CB!$D$44:$D$49,1)+1)- INDEX(CB!$D$44:$D$49,MATCH('1'!AE44,CB!$D$44:$D$49,1))),IF(AND('1'!AF44=CB!$A$50, '1'!AH44=CB!$B$50),INDEX(CB!$M$50:$M$55,MATCH('1'!AE44, CB!$D$50:$D$55,1))+('1'!AE44- INDEX(CB!$D$50:$D$55,MATCH('1'!AE44,CB!$D$50:$D$55,1)))*( INDEX(CB!$M$50:$M$55,MATCH('1'!AE44, CB!$D$50:$D$55,1)+1)- INDEX(CB!$M$50:$M$55,MATCH('1'!AE44, CB!$D$50:$D$55,1)))/( INDEX(CB!$D$50:$D$55,MATCH('1'!AE44, CB!$D$50:$D$55,1)+1)- INDEX(CB!$D$50:$D$55,MATCH('1'!AE44,CB!$D$50:$D$55,1))),IF(AND('1'!AF44=CB!$A$56, '1'!AH44=CB!$B$56),INDEX(CB!$M$56:$M$61,MATCH('1'!AE44, CB!$D$56:$D$61,1))+('1'!AE44- INDEX(CB!$D$56:$D$61,MATCH('1'!AE44,CB!$D$56:$D$61,1)))*( INDEX(CB!$M$56:$M$61,MATCH('1'!AE44, CB!$D$56:$D$61,1)+1)- INDEX(CB!$M$56:$M$61,MATCH('1'!AE44, CB!$D$56:$D$61,1)))/( INDEX(CB!$D$56:$D$61,MATCH('1'!AE44, CB!$D$56:$D$61,1)+1)- INDEX(CB!$D$56:$D$61,MATCH('1'!AE44,CB!$D$56:$D$61,1))),IF(AND('1'!AF44=CB!$A$62, '1'!AH44=CB!$B$62),INDEX(CB!$M$62:$M$67,MATCH('1'!AE44, CB!$D$62:$D$67,1))+('1'!AE44- INDEX(CB!$D$62:$D$67,MATCH('1'!AE44,CB!$D$62:$D$67,1)))*( INDEX(CB!$M$62:$M$67,MATCH('1'!AE44, CB!$D$62:$D$67,1)+1)- INDEX(CB!$M$62:$M$67,MATCH('1'!AE44, CB!$D$62:$D$67,1)))/( INDEX(CB!$D$62:$D$67,MATCH('1'!AE44, CB!$D$62:$D$67,1)+1)- INDEX(CB!$D$62:$D$67,MATCH('1'!AE44,CB!$D$62:$D$67,1))),IF(AND('1'!AF44=CB!$A$68, '1'!AH44=CB!$B$68),INDEX(CB!$M$68:$M$73,MATCH('1'!AE44, CB!$D$68:$D$73,1))+('1'!AE44- INDEX(CB!$D$68:$D$73,MATCH('1'!AE44,CB!$D$68:$D$73,1)))*( INDEX(CB!$M$68:$M$73,MATCH('1'!AE44, CB!$D$68:$D$73,1)+1)- INDEX(CB!$M$68:$M$73,MATCH('1'!AE44, CB!$D$68:$D$73,1)))/(INDEX(CB!$D$68:$D$73,MATCH('1'!AE44, CB!$D$68:$D$73,1)+1)- INDEX(CB!$D$68:$D$73,MATCH('1'!AE44,CB!$D$68:$D$73,1))),IF(AND('1'!AF44=CB!$A$74, '1'!AH44=CB!$B$74),INDEX(CB!$M$74:$M$79,MATCH('1'!AE44, CB!$D$74:$D$79,1))+('1'!AE44- INDEX(CB!$D$74:$D$79,MATCH('1'!AE44,CB!$D$74:$D$79,1)))*( INDEX(CB!$M$74:$M$79,MATCH('1'!AE44, CB!$D$74:$D$79,1)+1)- INDEX(CB!$M$74:$M$79,MATCH('1'!AE44, CB!$D$74:$D$79,1)))/(INDEX(CB!$D$74:$D$79,MATCH('1'!AE44, CB!$D$74:$D$79,1)+1)- INDEX(CB!$D$74:$D$79,MATCH('1'!AE44,CB!$D$74:$D$79,1))),IF(AND('1'!AF44=CB!$A$80, '1'!AH44=CB!$B$80),INDEX(CB!$M$80:$M$85,MATCH('1'!AE44, CB!$D$80:$D$85,1))+('1'!AE44- INDEX(CB!$D$80:$D$85,MATCH('1'!AE44,CB!$D$80:$D$85,1)))*( INDEX(CB!$M$80:$M$85,MATCH('1'!AE44, CB!$D$80:$D$85,1)+1)- INDEX(CB!$M$80:$M$85,MATCH('1'!AE44, CB!$D$80:$D$85,1)))/(INDEX(CB!$D$80:$D$85,MATCH('1'!AE44, CB!$D$80:$D$85,1)+1)- INDEX(CB!$D$80:$D$85,MATCH('1'!AE44,CB!$D$80:$D$85,1))),IF(AND('1'!AF44=CB!$A$86, '1'!AH44=CB!$B$86),INDEX(CB!$M$86:$M$91,MATCH('1'!AE44, CB!$D$86:$D$91,1))+('1'!AE44- INDEX(CB!$D$86:$D$91,MATCH('1'!AE44,CB!$D$86:$D$91,1)))*( INDEX(CB!$M$86:$M$91,MATCH('1'!AE44, CB!$D$86:$D$91,1)+1)- INDEX(CB!$M$86:$M$91,MATCH('1'!AE44, CB!$D$86:$D$91,1)))/(INDEX(CB!$D$86:$D$91,MATCH('1'!AE44, CB!$D$86:$D$91,1)+1)- INDEX(CB!$D$86:$D$91,MATCH('1'!AE44,CB!$D$86:$D$91,1))),IF(AND('1'!AF44=CB!$A$92, '1'!AH44=CB!$B$92),INDEX(CB!$M$92:$M$97,MATCH('1'!AE44, CB!$D$92:$D$97,1))+('1'!AE44- INDEX(CB!$D$92:$D$97,MATCH('1'!AE44,CB!$D$92:$D$97,1)))*( INDEX(CB!$M$92:$M$97,MATCH('1'!AE44, CB!$D$92:$D$97,1)+1)- INDEX(CB!$M$92:$M$97,MATCH('1'!AE44, CB!$D$92:$D$97,1)))/(INDEX(CB!$D$92:$D$97,MATCH('1'!AE44, CB!$D$92:$D$97,1)+1)- INDEX(CB!$D$92:$D$97,MATCH('1'!AE44,CB!$D$92:$D$97,1))),IF(AND('1'!AF44=CB!$A$98, '1'!AH44=CB!$B$98),INDEX(CB!$M$98:$M$103,MATCH('1'!AE44, CB!$D$98:$D$103,1))+('1'!AE44- INDEX(CB!$D$98:$D$103,MATCH('1'!AE44,CB!$D$98:$D$103,1)))*( INDEX(CB!$M$98:$M$103,MATCH('1'!AE44, CB!$D$98:$D$103,1)+1)- INDEX(CB!$M$98:$M$103,MATCH('1'!AE44, CB!$D$98:$D$103,1)))/(INDEX(CB!$D$98:$D$103,MATCH('1'!AE44, CB!$D$98:$D$103,1)+1)- INDEX(CB!$D$98:$D$103,MATCH('1'!AE44,CB!$D$98:$D$103,1))),IF(AND('1'!AF44=CB!$A$104, '1'!AH44=CB!$B$104),INDEX(CB!$M$104:$M$109,MATCH('1'!AE44, CB!$D$104:$D$109,1))+('1'!AE44- INDEX(CB!$D$104:$D$109,MATCH('1'!AE44,CB!$D$104:$D$109,1)))*( INDEX(CB!$M$104:$M$109,MATCH('1'!AE44, CB!$D$104:$D$109,1)+1)- INDEX(CB!$M$104:$M$109,MATCH('1'!AE44, CB!$D$104:$D$109,1)))/(INDEX(CB!$D$104:$D$109,MATCH('1'!AE44, CB!$D$104:$D$109,1)+1)- INDEX(CB!$D$104:$D$109,MATCH('1'!AE44,CB!$D$104:$D$109,1))),0))))))))))))))))))</f>
        <v>#N/A</v>
      </c>
      <c r="AV44" s="33" t="e">
        <f>IF(AND('1'!AF44=CB!$A$2, '1'!AH44=CB!$B$2),INDEX(CB!$G$2:$G$7,MATCH('1'!AE44, CB!$D$2:$D$7,1))+('1'!AE44- INDEX(CB!$D$2:$D$7,MATCH('1'!AE44,CB!$D$2:$D$7,1)))*( INDEX(CB!$G$2:$G$7,MATCH('1'!AE44, CB!$D$2:$D$7,1)+1)- INDEX(CB!$G$2:$G$7,MATCH('1'!AE44, CB!$D$2:$D$7,1)))/( INDEX(CB!$D$2:$D$7,MATCH('1'!AE44, CB!$D$2:$D$7,1)+1)- INDEX(CB!$D$2:$D$7,MATCH('1'!AE44,CB!$D$2:$D$7,1))),IF(AND('1'!AF44=CB!$A$8, '1'!AH44=CB!$B$8),INDEX(CB!$G$8:$G$13,MATCH('1'!AE44, CB!$D$8:$D$13,1))+('1'!AE44- INDEX(CB!$D$8:$D$13,MATCH('1'!AE44,CB!$D$8:$D$13,1)))*( INDEX(CB!$G$8:$G$13,MATCH('1'!AE44, CB!$D$8:$D$13,1)+1)- INDEX(CB!$G$8:$G$13,MATCH('1'!AE44, CB!$D$8:$D$13,1)))/( INDEX(CB!$D$8:$D$13,MATCH('1'!AE44, CB!$D$8:$D$13,1)+1)- INDEX(CB!$D$8:$D$13,MATCH('1'!AE44,CB!$D$8:$D$13,1))),IF(AND('1'!AF44=CB!$A$14, '1'!AH44=CB!$B$14),INDEX(CB!$G$14:$G$19,MATCH('1'!AE44, CB!$D$14:$D$19,1))+('1'!AE44- INDEX(CB!$D$14:$D$19,MATCH('1'!AE44,CB!$D$14:$D$19,1)))*( INDEX(CB!$G$14:$G$19,MATCH('1'!AE44, CB!$D$14:$D$19,1)+1)- INDEX(CB!$G$14:$G$19,MATCH('1'!AE44, CB!$D$14:$D$19,1)))/( INDEX(CB!$D$14:$D$19,MATCH('1'!AE44, CB!$D$14:$D$19,1)+1)- INDEX(CB!$D$14:$D$19,MATCH('1'!AE44,CB!$D$14:$D$19,1))),IF(AND('1'!AF44=CB!$A$20, '1'!AH44=CB!$B$20),INDEX(CB!$G$20:$G$25,MATCH('1'!AE44, CB!$D$20:$D$25,1))+('1'!AE44- INDEX(CB!$D$20:$D$25,MATCH('1'!AE44,CB!$D$20:$D$25,1)))*( INDEX(CB!$G$20:$G$25,MATCH('1'!AE44, CB!$D$20:$D$25,1)+1)- INDEX(CB!$G$20:$G$25,MATCH('1'!AE44, CB!$D$20:$D$25,1)))/( INDEX(CB!$D$20:$D$25,MATCH('1'!AE44, CB!$D$20:$D$25,1)+1)- INDEX(CB!$D$20:$D$25,MATCH('1'!AE44,CB!$D$20:$D$25,1))),IF(AND('1'!AF44=CB!$A$26, '1'!AH44=CB!$B$26),INDEX(CB!$G$26:$G$31,MATCH('1'!AE44, CB!$D$26:$D$31,1))+('1'!AE44- INDEX(CB!$D$26:$D$31,MATCH('1'!AE44,CB!$D$26:$D$31,1)))*( INDEX(CB!$G$26:$G$31,MATCH('1'!AE44, CB!$D$26:$D$31,1)+1)- INDEX(CB!$G$26:$G$31,MATCH('1'!AE44, CB!$D$26:$D$31,1)))/( INDEX(CB!$D$26:$D$31,MATCH('1'!AE44, CB!$D$26:$D$31,1)+1)- INDEX(CB!$D$26:$D$31,MATCH('1'!AE44,CB!$D$26:$D$31,1))),IF(AND('1'!AF44=CB!$A$32, '1'!AH44=CB!$B$32),INDEX(CB!$G$32:$G$37,MATCH('1'!AE44, CB!$D$32:$D$37,1))+('1'!AE44- INDEX(CB!$D$32:$D$37,MATCH('1'!AE44,CB!$D$32:$D$37,1)))*( INDEX(CB!$G$32:$G$37,MATCH('1'!AE44, CB!$D$32:$D$37,1)+1)- INDEX(CB!$G$32:$G$37,MATCH('1'!AE44, CB!$D$32:$D$37,1)))/( INDEX(CB!$D$32:$D$37,MATCH('1'!AE44, CB!$D$32:$D$37,1)+1)- INDEX(CB!$D$32:$D$37,MATCH('1'!AE44,CB!$D$32:$D$37,1))),IF(AND('1'!AF44=CB!$A$38, '1'!AH44=CB!$B$38),INDEX(CB!$G$38:$G$43,MATCH('1'!AE44, CB!$D$38:$D$43,1))+('1'!AE44- INDEX(CB!$D$38:$D$43,MATCH('1'!AE44,CB!$D$38:$D$43,1)))*( INDEX(CB!$G$38:$G$43,MATCH('1'!AE44, CB!$D$38:$D$43,1)+1)- INDEX(CB!$G$38:$G$43,MATCH('1'!AE44, CB!$D$38:$D$43,1)))/( INDEX(CB!$D$38:$D$43,MATCH('1'!AE44, CB!$D$38:$D$43,1)+1)- INDEX(CB!$D$38:$D$43,MATCH('1'!AE44,CB!$D$38:$D$43,1))),IF(AND('1'!AF44=CB!$A$44, '1'!AH44=CB!$B$44),INDEX(CB!$G$44:$G$49,MATCH('1'!AE44, CB!$D$44:$D$49,1))+('1'!AE44- INDEX(CB!$D$44:$D$49,MATCH('1'!AE44,CB!$D$44:$D$49,1)))*( INDEX(CB!$G$44:$G$49,MATCH('1'!AE44, CB!$D$44:$D$49,1)+1)- INDEX(CB!$G$44:$G$49,MATCH('1'!AE44, CB!$D$44:$D$49,1)))/( INDEX(CB!$D$44:$D$49,MATCH('1'!AE44, CB!$D$44:$D$49,1)+1)- INDEX(CB!$D$44:$D$49,MATCH('1'!AE44,CB!$D$44:$D$49,1))),IF(AND('1'!AF44=CB!$A$50, '1'!AH44=CB!$B$50),INDEX(CB!$G$50:$G$55,MATCH('1'!AE44, CB!$D$50:$D$55,1))+('1'!AE44- INDEX(CB!$D$50:$D$55,MATCH('1'!AE44,CB!$D$50:$D$55,1)))*( INDEX(CB!$G$50:$G$55,MATCH('1'!AE44, CB!$D$50:$D$55,1)+1)- INDEX(CB!$G$50:$G$55,MATCH('1'!AE44, CB!$D$50:$D$55,1)))/( INDEX(CB!$D$50:$D$55,MATCH('1'!AE44, CB!$D$50:$D$55,1)+1)- INDEX(CB!$D$50:$D$55,MATCH('1'!AE44,CB!$D$50:$D$55,1))),IF(AND('1'!AF44=CB!$A$56, '1'!AH44=CB!$B$56),INDEX(CB!$G$56:$G$61,MATCH('1'!AE44, CB!$D$56:$D$61,1))+('1'!AE44- INDEX(CB!$D$56:$D$61,MATCH('1'!AE44,CB!$D$56:$D$61,1)))*( INDEX(CB!$G$56:$G$61,MATCH('1'!AE44, CB!$D$56:$D$61,1)+1)- INDEX(CB!$G$56:$G$61,MATCH('1'!AE44, CB!$D$56:$D$61,1)))/( INDEX(CB!$D$56:$D$61,MATCH('1'!AE44, CB!$D$56:$D$61,1)+1)- INDEX(CB!$D$56:$D$61,MATCH('1'!AE44,CB!$D$56:$D$61,1))),IF(AND('1'!AF44=CB!$A$62, '1'!AH44=CB!$B$62),INDEX(CB!$G$62:$G$67,MATCH('1'!AE44, CB!$D$62:$D$67,1))+('1'!AE44- INDEX(CB!$D$62:$D$67,MATCH('1'!AE44,CB!$D$62:$D$67,1)))*( INDEX(CB!$G$62:$G$67,MATCH('1'!AE44, CB!$D$62:$D$67,1)+1)- INDEX(CB!$G$62:$G$67,MATCH('1'!AE44, CB!$D$62:$D$67,1)))/( INDEX(CB!$D$62:$D$67,MATCH('1'!AE44, CB!$D$62:$D$67,1)+1)- INDEX(CB!$D$62:$D$67,MATCH('1'!AE44,CB!$D$62:$D$67,1))),IF(AND('1'!AF44=CB!$A$68, '1'!AH44=CB!$B$68),INDEX(CB!$G$68:$G$73,MATCH('1'!AE44, CB!$D$68:$D$73,1))+('1'!AE44- INDEX(CB!$D$68:$D$73,MATCH('1'!AE44,CB!$D$68:$D$73,1)))*( INDEX(CB!$G$68:$G$73,MATCH('1'!AE44, CB!$D$68:$D$73,1)+1)- INDEX(CB!$G$68:$G$73,MATCH('1'!AE44, CB!$D$68:$D$73,1)))/(INDEX(CB!$D$68:$D$73,MATCH('1'!AE44, CB!$D$68:$D$73,1)+1)- INDEX(CB!$D$68:$D$73,MATCH('1'!AE44,CB!$D$68:$D$73,1))),IF(AND('1'!AF44=CB!$A$74, '1'!AH44=CB!$B$74),INDEX(CB!$G$74:$G$79,MATCH('1'!AE44, CB!$D$74:$D$79,1))+('1'!AE44- INDEX(CB!$D$74:$D$79,MATCH('1'!AE44,CB!$D$74:$D$79,1)))*( INDEX(CB!$G$74:$G$79,MATCH('1'!AE44, CB!$D$74:$D$79,1)+1)- INDEX(CB!$G$74:$G$79,MATCH('1'!AE44, CB!$D$74:$D$79,1)))/(INDEX(CB!$D$74:$D$79,MATCH('1'!AE44, CB!$D$74:$D$79,1)+1)- INDEX(CB!$D$74:$D$79,MATCH('1'!AE44,CB!$D$74:$D$79,1))),IF(AND('1'!AF44=CB!$A$80, '1'!AH44=CB!$B$80),INDEX(CB!$G$80:$G$85,MATCH('1'!AE44, CB!$D$80:$D$85,1))+('1'!AE44- INDEX(CB!$D$80:$D$85,MATCH('1'!AE44,CB!$D$80:$D$85,1)))*( INDEX(CB!$G$80:$G$85,MATCH('1'!AE44, CB!$D$80:$D$85,1)+1)- INDEX(CB!$G$80:$G$85,MATCH('1'!AE44, CB!$D$80:$D$85,1)))/(INDEX(CB!$D$80:$D$85,MATCH('1'!AE44, CB!$D$80:$D$85,1)+1)- INDEX(CB!$D$80:$D$85,MATCH('1'!AE44,CB!$D$80:$D$85,1))),IF(AND('1'!AF44=CB!$A$86, '1'!AH44=CB!$B$86),INDEX(CB!$G$86:$G$91,MATCH('1'!AE44, CB!$D$86:$D$91,1))+('1'!AE44- INDEX(CB!$D$86:$D$91,MATCH('1'!AE44,CB!$D$86:$D$91,1)))*( INDEX(CB!$G$86:$G$91,MATCH('1'!AE44, CB!$D$86:$D$91,1)+1)- INDEX(CB!$G$86:$G$91,MATCH('1'!AE44, CB!$D$86:$D$91,1)))/(INDEX(CB!$D$86:$D$91,MATCH('1'!AE44, CB!$D$86:$D$91,1)+1)- INDEX(CB!$D$86:$D$91,MATCH('1'!AE44,CB!$D$86:$D$91,1))),IF(AND('1'!AF44=CB!$A$92, '1'!AH44=CB!$B$92),INDEX(CB!$G$92:$G$97,MATCH('1'!AE44, CB!$D$92:$D$97,1))+('1'!AE44- INDEX(CB!$D$92:$D$97,MATCH('1'!AE44,CB!$D$92:$D$97,1)))*( INDEX(CB!$G$92:$G$97,MATCH('1'!AE44, CB!$D$92:$D$97,1)+1)- INDEX(CB!$G$92:$G$97,MATCH('1'!AE44, CB!$D$92:$D$97,1)))/(INDEX(CB!$D$92:$D$97,MATCH('1'!AE44, CB!$D$92:$D$97,1)+1)- INDEX(CB!$D$92:$D$97,MATCH('1'!AE44,CB!$D$92:$D$97,1))),IF(AND('1'!AF44=CB!$A$98, '1'!AH44=CB!$B$98),INDEX(CB!$G$98:$G$103,MATCH('1'!AE44, CB!$D$98:$D$103,1))+('1'!AE44- INDEX(CB!$D$98:$D$103,MATCH('1'!AE44,CB!$D$98:$D$103,1)))*( INDEX(CB!$G$98:$G$103,MATCH('1'!AE44, CB!$D$98:$D$103,1)+1)- INDEX(CB!$G$98:$G$103,MATCH('1'!AE44, CB!$D$98:$D$103,1)))/(INDEX(CB!$D$98:$D$103,MATCH('1'!AE44, CB!$D$98:$D$103,1)+1)- INDEX(CB!$D$98:$D$103,MATCH('1'!AE44,CB!$D$98:$D$103,1))),IF(AND('1'!AF44=CB!$A$104, '1'!AH44=CB!$B$104),INDEX(CB!$G$104:$G$109,MATCH('1'!AE44, CB!$D$104:$D$109,1))+('1'!AE44- INDEX(CB!$D$104:$D$109,MATCH('1'!AE44,CB!$D$104:$D$109,1)))*( INDEX(CB!$G$104:$G$109,MATCH('1'!AE44, CB!$D$104:$D$109,1)+1)- INDEX(CB!$G$104:$G$109,MATCH('1'!AE44, CB!$D$104:$D$109,1)))/(INDEX(CB!$D$104:$D$109,MATCH('1'!AE44, CB!$D$104:$D$109,1)+1)- INDEX(CB!$D$104:$D$109,MATCH('1'!AE44,CB!$D$104:$D$109,1))),0))))))))))))))))))</f>
        <v>#N/A</v>
      </c>
      <c r="AW44" s="33" t="e">
        <f>IF(AND('1'!AF44=CB!$A$2, '1'!AH44=CB!$B$2),INDEX(CB!$F$2:$F$7,MATCH('1'!AE44, CB!$D$2:$D$7,1))+('1'!AE44- INDEX(CB!$D$2:$D$7,MATCH('1'!AE44,CB!$D$2:$D$7,1)))*( INDEX(CB!$F$2:$F$7,MATCH('1'!AE44, CB!$D$2:$D$7,1)+1)- INDEX(CB!$F$2:$F$7,MATCH('1'!AE44, CB!$D$2:$D$7,1)))/( INDEX(CB!$D$2:$D$7,MATCH('1'!AE44, CB!$D$2:$D$7,1)+1)- INDEX(CB!$D$2:$D$7,MATCH('1'!AE44,CB!$D$2:$D$7,1))),IF(AND('1'!AF44=CB!$A$8, '1'!AH44=CB!$B$8),INDEX(CB!$F$8:$F$13,MATCH('1'!AE44, CB!$D$8:$D$13,1))+('1'!AE44- INDEX(CB!$D$8:$D$13,MATCH('1'!AE44,CB!$D$8:$D$13,1)))*( INDEX(CB!$F$8:$F$13,MATCH('1'!AE44, CB!$D$8:$D$13,1)+1)- INDEX(CB!$F$8:$F$13,MATCH('1'!AE44, CB!$D$8:$D$13,1)))/( INDEX(CB!$D$8:$D$13,MATCH('1'!AE44, CB!$D$8:$D$13,1)+1)- INDEX(CB!$D$8:$D$13,MATCH('1'!AE44,CB!$D$8:$D$13,1))),IF(AND('1'!AF44=CB!$A$14, '1'!AH44=CB!$B$14),INDEX(CB!$F$14:$F$19,MATCH('1'!AE44, CB!$D$14:$D$19,1))+('1'!AE44- INDEX(CB!$D$14:$D$19,MATCH('1'!AE44,CB!$D$14:$D$19,1)))*( INDEX(CB!$F$14:$F$19,MATCH('1'!AE44, CB!$D$14:$D$19,1)+1)- INDEX(CB!$F$14:$F$19,MATCH('1'!AE44, CB!$D$14:$D$19,1)))/( INDEX(CB!$D$14:$D$19,MATCH('1'!AE44, CB!$D$14:$D$19,1)+1)- INDEX(CB!$D$14:$D$19,MATCH('1'!AE44,CB!$D$14:$D$19,1))),IF(AND('1'!AF44=CB!$A$20, '1'!AH44=CB!$B$20),INDEX(CB!$F$20:$F$25,MATCH('1'!AE44, CB!$D$20:$D$25,1))+('1'!AE44- INDEX(CB!$D$20:$D$25,MATCH('1'!AE44,CB!$D$20:$D$25,1)))*( INDEX(CB!$F$20:$F$25,MATCH('1'!AE44, CB!$D$20:$D$25,1)+1)- INDEX(CB!$F$20:$F$25,MATCH('1'!AE44, CB!$D$20:$D$25,1)))/( INDEX(CB!$D$20:$D$25,MATCH('1'!AE44, CB!$D$20:$D$25,1)+1)- INDEX(CB!$D$20:$D$25,MATCH('1'!AE44,CB!$D$20:$D$25,1))),IF(AND('1'!AF44=CB!$A$26, '1'!AH44=CB!$B$26),INDEX(CB!$F$26:$F$31,MATCH('1'!AE44, CB!$D$26:$D$31,1))+('1'!AE44- INDEX(CB!$D$26:$D$31,MATCH('1'!AE44,CB!$D$26:$D$31,1)))*( INDEX(CB!$F$26:$F$31,MATCH('1'!AE44, CB!$D$26:$D$31,1)+1)- INDEX(CB!$F$26:$F$31,MATCH('1'!AE44, CB!$D$26:$D$31,1)))/( INDEX(CB!$D$26:$D$31,MATCH('1'!AE44, CB!$D$26:$D$31,1)+1)- INDEX(CB!$D$26:$D$31,MATCH('1'!AE44,CB!$D$26:$D$31,1))),IF(AND('1'!AF44=CB!$A$32, '1'!AH44=CB!$B$32),INDEX(CB!$F$32:$F$37,MATCH('1'!AE44, CB!$D$32:$D$37,1))+('1'!AE44- INDEX(CB!$D$32:$D$37,MATCH('1'!AE44,CB!$D$32:$D$37,1)))*( INDEX(CB!$F$32:$F$37,MATCH('1'!AE44, CB!$D$32:$D$37,1)+1)- INDEX(CB!$F$32:$F$37,MATCH('1'!AE44, CB!$D$32:$D$37,1)))/( INDEX(CB!$D$32:$D$37,MATCH('1'!AE44, CB!$D$32:$D$37,1)+1)- INDEX(CB!$D$32:$D$37,MATCH('1'!AE44,CB!$D$32:$D$37,1))),IF(AND('1'!AF44=CB!$A$38, '1'!AH44=CB!$B$38),INDEX(CB!$F$38:$F$43,MATCH('1'!AE44, CB!$D$38:$D$43,1))+('1'!AE44- INDEX(CB!$D$38:$D$43,MATCH('1'!AE44,CB!$D$38:$D$43,1)))*( INDEX(CB!$F$38:$F$43,MATCH('1'!AE44, CB!$D$38:$D$43,1)+1)- INDEX(CB!$F$38:$F$43,MATCH('1'!AE44, CB!$D$38:$D$43,1)))/( INDEX(CB!$D$38:$D$43,MATCH('1'!AE44, CB!$D$38:$D$43,1)+1)- INDEX(CB!$D$38:$D$43,MATCH('1'!AE44,CB!$D$38:$D$43,1))),IF(AND('1'!AF44=CB!$A$44, '1'!AH44=CB!$B$44),INDEX(CB!$F$44:$F$49,MATCH('1'!AE44, CB!$D$44:$D$49,1))+('1'!AE44- INDEX(CB!$D$44:$D$49,MATCH('1'!AE44,CB!$D$44:$D$49,1)))*( INDEX(CB!$F$44:$F$49,MATCH('1'!AE44, CB!$D$44:$D$49,1)+1)- INDEX(CB!$F$44:$F$49,MATCH('1'!AE44, CB!$D$44:$D$49,1)))/( INDEX(CB!$D$44:$D$49,MATCH('1'!AE44, CB!$D$44:$D$49,1)+1)- INDEX(CB!$D$44:$D$49,MATCH('1'!AE44,CB!$D$44:$D$49,1))),IF(AND('1'!AF44=CB!$A$50, '1'!AH44=CB!$B$50),INDEX(CB!$F$50:$F$55,MATCH('1'!AE44, CB!$D$50:$D$55,1))+('1'!AE44- INDEX(CB!$D$50:$D$55,MATCH('1'!AE44,CB!$D$50:$D$55,1)))*( INDEX(CB!$F$50:$F$55,MATCH('1'!AE44, CB!$D$50:$D$55,1)+1)- INDEX(CB!$F$50:$F$55,MATCH('1'!AE44, CB!$D$50:$D$55,1)))/( INDEX(CB!$D$50:$D$55,MATCH('1'!AE44, CB!$D$50:$D$55,1)+1)- INDEX(CB!$D$50:$D$55,MATCH('1'!AE44,CB!$D$50:$D$55,1))),IF(AND('1'!AF44=CB!$A$56, '1'!AH44=CB!$B$56),INDEX(CB!$F$56:$F$61,MATCH('1'!AE44, CB!$D$56:$D$61,1))+('1'!AE44- INDEX(CB!$D$56:$D$61,MATCH('1'!AE44,CB!$D$56:$D$61,1)))*( INDEX(CB!$F$56:$F$61,MATCH('1'!AE44, CB!$D$56:$D$61,1)+1)- INDEX(CB!$F$56:$F$61,MATCH('1'!AE44, CB!$D$56:$D$61,1)))/( INDEX(CB!$D$56:$D$61,MATCH('1'!AE44, CB!$D$56:$D$61,1)+1)- INDEX(CB!$D$56:$D$61,MATCH('1'!AE44,CB!$D$56:$D$61,1))),IF(AND('1'!AF44=CB!$A$62, '1'!AH44=CB!$B$62),INDEX(CB!$F$62:$F$67,MATCH('1'!AE44, CB!$D$62:$D$67,1))+('1'!AE44- INDEX(CB!$D$62:$D$67,MATCH('1'!AE44,CB!$D$62:$D$67,1)))*( INDEX(CB!$F$62:$F$67,MATCH('1'!AE44, CB!$D$62:$D$67,1)+1)- INDEX(CB!$F$62:$F$67,MATCH('1'!AE44, CB!$D$62:$D$67,1)))/( INDEX(CB!$D$62:$D$67,MATCH('1'!AE44, CB!$D$62:$D$67,1)+1)- INDEX(CB!$D$62:$D$67,MATCH('1'!AE44,CB!$D$62:$D$67,1))),IF(AND('1'!AF44=CB!$A$68, '1'!AH44=CB!$B$68),INDEX(CB!$F$68:$F$73,MATCH('1'!AE44, CB!$D$68:$D$73,1))+('1'!AE44- INDEX(CB!$D$68:$D$73,MATCH('1'!AE44,CB!$D$68:$D$73,1)))*( INDEX(CB!$F$68:$F$73,MATCH('1'!AE44, CB!$D$68:$D$73,1)+1)- INDEX(CB!$F$68:$F$73,MATCH('1'!AE44, CB!$D$68:$D$73,1)))/(INDEX(CB!$D$68:$D$73,MATCH('1'!AE44, CB!$D$68:$D$73,1)+1)- INDEX(CB!$D$68:$D$73,MATCH('1'!AE44,CB!$D$68:$D$73,1))),IF(AND('1'!AF44=CB!$A$74, '1'!AH44=CB!$B$74),INDEX(CB!$F$74:$F$79,MATCH('1'!AE44, CB!$D$74:$D$79,1))+('1'!AE44- INDEX(CB!$D$74:$D$79,MATCH('1'!AE44,CB!$D$74:$D$79,1)))*( INDEX(CB!$F$74:$F$79,MATCH('1'!AE44, CB!$D$74:$D$79,1)+1)- INDEX(CB!$F$74:$F$79,MATCH('1'!AE44, CB!$D$74:$D$79,1)))/(INDEX(CB!$D$74:$D$79,MATCH('1'!AE44, CB!$D$74:$D$79,1)+1)- INDEX(CB!$D$74:$D$79,MATCH('1'!AE44,CB!$D$74:$D$79,1))),IF(AND('1'!AF44=CB!$A$80, '1'!AH44=CB!$B$80),INDEX(CB!$F$80:$F$85,MATCH('1'!AE44, CB!$D$80:$D$85,1))+('1'!AE44- INDEX(CB!$D$80:$D$85,MATCH('1'!AE44,CB!$D$80:$D$85,1)))*( INDEX(CB!$F$80:$F$85,MATCH('1'!AE44, CB!$D$80:$D$85,1)+1)- INDEX(CB!$F$80:$F$85,MATCH('1'!AE44, CB!$D$80:$D$85,1)))/(INDEX(CB!$D$80:$D$85,MATCH('1'!AE44, CB!$D$80:$D$85,1)+1)- INDEX(CB!$D$80:$D$85,MATCH('1'!AE44,CB!$D$80:$D$85,1))),IF(AND('1'!AF44=CB!$A$86, '1'!AH44=CB!$B$86),INDEX(CB!$F$86:$F$91,MATCH('1'!AE44, CB!$D$86:$D$91,1))+('1'!AE44- INDEX(CB!$D$86:$D$91,MATCH('1'!AE44,CB!$D$86:$D$91,1)))*( INDEX(CB!$F$86:$F$91,MATCH('1'!AE44, CB!$D$86:$D$91,1)+1)- INDEX(CB!$F$86:$F$91,MATCH('1'!AE44, CB!$D$86:$D$91,1)))/(INDEX(CB!$D$86:$D$91,MATCH('1'!AE44, CB!$D$86:$D$91,1)+1)- INDEX(CB!$D$86:$D$91,MATCH('1'!AE44,CB!$D$86:$D$91,1))),IF(AND('1'!AF44=CB!$A$92, '1'!AH44=CB!$B$92),INDEX(CB!$F$92:$F$97,MATCH('1'!AE44, CB!$D$92:$D$97,1))+('1'!AE44- INDEX(CB!$D$92:$D$97,MATCH('1'!AE44,CB!$D$92:$D$97,1)))*( INDEX(CB!$F$92:$F$97,MATCH('1'!AE44, CB!$D$92:$D$97,1)+1)- INDEX(CB!$F$92:$F$97,MATCH('1'!AE44, CB!$D$92:$D$97,1)))/(INDEX(CB!$D$92:$D$97,MATCH('1'!AE44, CB!$D$92:$D$97,1)+1)- INDEX(CB!$D$92:$D$97,MATCH('1'!AE44,CB!$D$92:$D$97,1))),IF(AND('1'!AF44=CB!$A$98, '1'!AH44=CB!$B$98),INDEX(CB!$F$98:$F$103,MATCH('1'!AE44, CB!$D$98:$D$103,1))+('1'!AE44- INDEX(CB!$D$98:$D$103,MATCH('1'!AE44,CB!$D$98:$D$103,1)))*( INDEX(CB!$F$98:$F$103,MATCH('1'!AE44, CB!$D$98:$D$103,1)+1)- INDEX(CB!$F$98:$F$103,MATCH('1'!AE44, CB!$D$98:$D$103,1)))/(INDEX(CB!$D$98:$D$103,MATCH('1'!AE44, CB!$D$98:$D$103,1)+1)- INDEX(CB!$D$98:$D$103,MATCH('1'!AE44,CB!$D$98:$D$103,1))),IF(AND('1'!AF44=CB!$A$104, '1'!AH44=CB!$B$104),INDEX(CB!$F$104:$F$109,MATCH('1'!AE44, CB!$D$104:$D$109,1))+('1'!AE44- INDEX(CB!$D$104:$D$109,MATCH('1'!AE44,CB!$D$104:$D$109,1)))*( INDEX(CB!$F$104:$F$109,MATCH('1'!AE44, CB!$D$104:$D$109,1)+1)- INDEX(CB!$F$104:$F$109,MATCH('1'!AE44, CB!$D$104:$D$109,1)))/(INDEX(CB!$D$104:$D$109,MATCH('1'!AE44, CB!$D$104:$D$109,1)+1)- INDEX(CB!$D$104:$D$109,MATCH('1'!AE44,CB!$D$104:$D$109,1))),0))))))))))))))))))</f>
        <v>#N/A</v>
      </c>
      <c r="AX44" s="33" t="e">
        <f>IF(AND('1'!AF44=CB!$A$2, '1'!AH44=CB!$B$2),INDEX(CB!$E$2:$E$7,MATCH('1'!AE44, CB!$D$2:$D$7,1))+('1'!AE44- INDEX(CB!$D$2:$D$7,MATCH('1'!AE44,CB!$D$2:$D$7,1)))*( INDEX(CB!$E$2:$E$7,MATCH('1'!AE44, CB!$D$2:$D$7,1)+1)- INDEX(CB!$E$2:$E$7,MATCH('1'!AE44, CB!$D$2:$D$7,1)))/( INDEX(CB!$D$2:$D$7,MATCH('1'!AE44, CB!$D$2:$D$7,1)+1)- INDEX(CB!$D$2:$D$7,MATCH('1'!AE44,CB!$D$2:$D$7,1))),IF(AND('1'!AF44=CB!$A$8, '1'!AH44=CB!$B$8),INDEX(CB!$E$8:$E$13,MATCH('1'!AE44, CB!$D$8:$D$13,1))+('1'!AE44- INDEX(CB!$D$8:$D$13,MATCH('1'!AE44,CB!$D$8:$D$13,1)))*( INDEX(CB!$E$8:$E$13,MATCH('1'!AE44, CB!$D$8:$D$13,1)+1)- INDEX(CB!$E$8:$E$13,MATCH('1'!AE44, CB!$D$8:$D$13,1)))/( INDEX(CB!$D$8:$D$13,MATCH('1'!AE44, CB!$D$8:$D$13,1)+1)- INDEX(CB!$D$8:$D$13,MATCH('1'!AE44,CB!$D$8:$D$13,1))),IF(AND('1'!AF44=CB!$A$14, '1'!AH44=CB!$B$14),INDEX(CB!$E$14:$E$19,MATCH('1'!AE44, CB!$D$14:$D$19,1))+('1'!AE44- INDEX(CB!$D$14:$D$19,MATCH('1'!AE44,CB!$D$14:$D$19,1)))*( INDEX(CB!$E$14:$E$19,MATCH('1'!AE44, CB!$D$14:$D$19,1)+1)- INDEX(CB!$E$14:$E$19,MATCH('1'!AE44, CB!$D$14:$D$19,1)))/( INDEX(CB!$D$14:$D$19,MATCH('1'!AE44, CB!$D$14:$D$19,1)+1)- INDEX(CB!$D$14:$D$19,MATCH('1'!AE44,CB!$D$14:$D$19,1))),IF(AND('1'!AF44=CB!$A$20, '1'!AH44=CB!$B$20),INDEX(CB!$E$20:$E$25,MATCH('1'!AE44, CB!$D$20:$D$25,1))+('1'!AE44- INDEX(CB!$D$20:$D$25,MATCH('1'!AE44,CB!$D$20:$D$25,1)))*( INDEX(CB!$E$20:$E$25,MATCH('1'!AE44, CB!$D$20:$D$25,1)+1)- INDEX(CB!$E$20:$E$25,MATCH('1'!AE44, CB!$D$20:$D$25,1)))/( INDEX(CB!$D$20:$D$25,MATCH('1'!AE44, CB!$D$20:$D$25,1)+1)- INDEX(CB!$D$20:$D$25,MATCH('1'!AE44,CB!$D$20:$D$25,1))),IF(AND('1'!AF44=CB!$A$26, '1'!AH44=CB!$B$26),INDEX(CB!$E$26:$E$31,MATCH('1'!AE44, CB!$D$26:$D$31,1))+('1'!AE44- INDEX(CB!$D$26:$D$31,MATCH('1'!AE44,CB!$D$26:$D$31,1)))*( INDEX(CB!$E$26:$E$31,MATCH('1'!AE44, CB!$D$26:$D$31,1)+1)- INDEX(CB!$E$26:$E$31,MATCH('1'!AE44, CB!$D$26:$D$31,1)))/( INDEX(CB!$D$26:$D$31,MATCH('1'!AE44, CB!$D$26:$D$31,1)+1)- INDEX(CB!$D$26:$D$31,MATCH('1'!AE44,CB!$D$26:$D$31,1))),IF(AND('1'!AF44=CB!$A$32, '1'!AH44=CB!$B$32),INDEX(CB!$E$32:$E$37,MATCH('1'!AE44, CB!$D$32:$D$37,1))+('1'!AE44- INDEX(CB!$D$32:$D$37,MATCH('1'!AE44,CB!$D$32:$D$37,1)))*( INDEX(CB!$E$32:$E$37,MATCH('1'!AE44, CB!$D$32:$D$37,1)+1)- INDEX(CB!$E$32:$E$37,MATCH('1'!AE44, CB!$D$32:$D$37,1)))/( INDEX(CB!$D$32:$D$37,MATCH('1'!AE44, CB!$D$32:$D$37,1)+1)- INDEX(CB!$D$32:$D$37,MATCH('1'!AE44,CB!$D$32:$D$37,1))),IF(AND('1'!AF44=CB!$A$38, '1'!AH44=CB!$B$38),INDEX(CB!$E$38:$E$43,MATCH('1'!AE44, CB!$D$38:$D$43,1))+('1'!AE44- INDEX(CB!$D$38:$D$43,MATCH('1'!AE44,CB!$D$38:$D$43,1)))*( INDEX(CB!$E$38:$E$43,MATCH('1'!AE44, CB!$D$38:$D$43,1)+1)- INDEX(CB!$E$38:$E$43,MATCH('1'!AE44, CB!$D$38:$D$43,1)))/( INDEX(CB!$D$38:$D$43,MATCH('1'!AE44, CB!$D$38:$D$43,1)+1)- INDEX(CB!$D$38:$D$43,MATCH('1'!AE44,CB!$D$38:$D$43,1))),IF(AND('1'!AF44=CB!$A$44, '1'!AH44=CB!$B$44),INDEX(CB!$E$44:$E$49,MATCH('1'!AE44, CB!$D$44:$D$49,1))+('1'!AE44- INDEX(CB!$D$44:$D$49,MATCH('1'!AE44,CB!$D$44:$D$49,1)))*( INDEX(CB!$E$44:$E$49,MATCH('1'!AE44, CB!$D$44:$D$49,1)+1)- INDEX(CB!$E$44:$E$49,MATCH('1'!AE44, CB!$D$44:$D$49,1)))/( INDEX(CB!$D$44:$D$49,MATCH('1'!AE44, CB!$D$44:$D$49,1)+1)- INDEX(CB!$D$44:$D$49,MATCH('1'!AE44,CB!$D$44:$D$49,1))),IF(AND('1'!AF44=CB!$A$50, '1'!AH44=CB!$B$50),INDEX(CB!$E$50:$E$55,MATCH('1'!AE44, CB!$D$50:$D$55,1))+('1'!AE44- INDEX(CB!$D$50:$D$55,MATCH('1'!AE44,CB!$D$50:$D$55,1)))*( INDEX(CB!$E$50:$E$55,MATCH('1'!AE44, CB!$D$50:$D$55,1)+1)- INDEX(CB!$E$50:$E$55,MATCH('1'!AE44, CB!$D$50:$D$55,1)))/( INDEX(CB!$D$50:$D$55,MATCH('1'!AE44, CB!$D$50:$D$55,1)+1)- INDEX(CB!$D$50:$D$55,MATCH('1'!AE44,CB!$D$50:$D$55,1))),IF(AND('1'!AF44=CB!$A$56, '1'!AH44=CB!$B$56),INDEX(CB!$E$56:$E$61,MATCH('1'!AE44, CB!$D$56:$D$61,1))+('1'!AE44- INDEX(CB!$D$56:$D$61,MATCH('1'!AE44,CB!$D$56:$D$61,1)))*( INDEX(CB!$E$56:$E$61,MATCH('1'!AE44, CB!$D$56:$D$61,1)+1)- INDEX(CB!$E$56:$E$61,MATCH('1'!AE44, CB!$D$56:$D$61,1)))/( INDEX(CB!$D$56:$D$61,MATCH('1'!AE44, CB!$D$56:$D$61,1)+1)- INDEX(CB!$D$56:$D$61,MATCH('1'!AE44,CB!$D$56:$D$61,1))),IF(AND('1'!AF44=CB!$A$62, '1'!AH44=CB!$B$62),INDEX(CB!$E$62:$E$67,MATCH('1'!AE44, CB!$D$62:$D$67,1))+('1'!AE44- INDEX(CB!$D$62:$D$67,MATCH('1'!AE44,CB!$D$62:$D$67,1)))*( INDEX(CB!$E$62:$E$67,MATCH('1'!AE44, CB!$D$62:$D$67,1)+1)- INDEX(CB!$E$62:$E$67,MATCH('1'!AE44, CB!$D$62:$D$67,1)))/( INDEX(CB!$D$62:$D$67,MATCH('1'!AE44, CB!$D$62:$D$67,1)+1)- INDEX(CB!$D$62:$D$67,MATCH('1'!AE44,CB!$D$62:$D$67,1))),IF(AND('1'!AF44=CB!$A$68, '1'!AH44=CB!$B$68),INDEX(CB!$E$68:$E$73,MATCH('1'!AE44, CB!$D$68:$D$73,1))+('1'!AE44- INDEX(CB!$D$68:$D$73,MATCH('1'!AE44,CB!$D$68:$D$73,1)))*( INDEX(CB!$E$68:$E$73,MATCH('1'!AE44, CB!$D$68:$D$73,1)+1)- INDEX(CB!$E$68:$E$73,MATCH('1'!AE44, CB!$D$68:$D$73,1)))/(INDEX(CB!$D$68:$D$73,MATCH('1'!AE44, CB!$D$68:$D$73,1)+1)- INDEX(CB!$D$68:$D$73,MATCH('1'!AE44,CB!$D$68:$D$73,1))),IF(AND('1'!AF44=CB!$A$74, '1'!AH44=CB!$B$74),INDEX(CB!$E$74:$E$79,MATCH('1'!AE44, CB!$D$74:$D$79,1))+('1'!AE44- INDEX(CB!$D$74:$D$79,MATCH('1'!AE44,CB!$D$74:$D$79,1)))*( INDEX(CB!$E$74:$E$79,MATCH('1'!AE44, CB!$D$74:$D$79,1)+1)- INDEX(CB!$E$74:$E$79,MATCH('1'!AE44, CB!$D$74:$D$79,1)))/(INDEX(CB!$D$74:$D$79,MATCH('1'!AE44, CB!$D$74:$D$79,1)+1)- INDEX(CB!$D$74:$D$79,MATCH('1'!AE44,CB!$D$74:$D$79,1))),IF(AND('1'!AF44=CB!$A$80, '1'!AH44=CB!$B$80),INDEX(CB!$E$80:$E$85,MATCH('1'!AE44, CB!$D$80:$D$85,1))+('1'!AE44- INDEX(CB!$D$80:$D$85,MATCH('1'!AE44,CB!$D$80:$D$85,1)))*( INDEX(CB!$E$80:$E$85,MATCH('1'!AE44, CB!$D$80:$D$85,1)+1)- INDEX(CB!$E$80:$E$85,MATCH('1'!AE44, CB!$D$80:$D$85,1)))/(INDEX(CB!$D$80:$D$85,MATCH('1'!AE44, CB!$D$80:$D$85,1)+1)- INDEX(CB!$D$80:$D$85,MATCH('1'!AE44,CB!$D$80:$D$85,1))),IF(AND('1'!AF44=CB!$A$86, '1'!AH44=CB!$B$86),INDEX(CB!$E$86:$E$91,MATCH('1'!AE44, CB!$D$86:$D$91,1))+('1'!AE44- INDEX(CB!$D$86:$D$91,MATCH('1'!AE44,CB!$D$86:$D$91,1)))*( INDEX(CB!$E$86:$E$91,MATCH('1'!AE44, CB!$D$86:$D$91,1)+1)- INDEX(CB!$E$86:$E$91,MATCH('1'!AE44, CB!$D$86:$D$91,1)))/(INDEX(CB!$D$86:$D$91,MATCH('1'!AE44, CB!$D$86:$D$91,1)+1)- INDEX(CB!$D$86:$D$91,MATCH('1'!AE44,CB!$D$86:$D$91,1))),IF(AND('1'!AF44=CB!$A$92, '1'!AH44=CB!$B$92),INDEX(CB!$E$92:$E$97,MATCH('1'!AE44, CB!$D$92:$D$97,1))+('1'!AE44- INDEX(CB!$D$92:$D$97,MATCH('1'!AE44,CB!$D$92:$D$97,1)))*( INDEX(CB!$E$92:$E$97,MATCH('1'!AE44, CB!$D$92:$D$97,1)+1)- INDEX(CB!$E$92:$E$97,MATCH('1'!AE44, CB!$D$92:$D$97,1)))/(INDEX(CB!$D$92:$D$97,MATCH('1'!AE44, CB!$D$92:$D$97,1)+1)- INDEX(CB!$D$92:$D$97,MATCH('1'!AE44,CB!$D$92:$D$97,1))),IF(AND('1'!AF44=CB!$A$98, '1'!AH44=CB!$B$98),INDEX(CB!$E$98:$E$103,MATCH('1'!AE44, CB!$D$98:$D$103,1))+('1'!AE44- INDEX(CB!$D$98:$D$103,MATCH('1'!AE44,CB!$D$98:$D$103,1)))*( INDEX(CB!$E$98:$E$103,MATCH('1'!AE44, CB!$D$98:$D$103,1)+1)- INDEX(CB!$E$98:$E$103,MATCH('1'!AE44, CB!$D$98:$D$103,1)))/(INDEX(CB!$D$98:$D$103,MATCH('1'!AE44, CB!$D$98:$D$103,1)+1)- INDEX(CB!$D$98:$D$103,MATCH('1'!AE44,CB!$D$98:$D$103,1))),IF(AND('1'!AF44=CB!$A$104, '1'!AH44=CB!$B$104),INDEX(CB!$E$104:$E$109,MATCH('1'!AE44, CB!$D$104:$D$109,1))+('1'!AE44- INDEX(CB!$D$104:$D$109,MATCH('1'!AE44,CB!$D$104:$D$109,1)))*( INDEX(CB!$E$104:$E$109,MATCH('1'!AE44, CB!$D$104:$D$109,1)+1)- INDEX(CB!$E$104:$E$109,MATCH('1'!AE44, CB!$D$104:$D$109,1)))/(INDEX(CB!$D$104:$D$109,MATCH('1'!AE44, CB!$D$104:$D$109,1)+1)- INDEX(CB!$D$104:$D$109,MATCH('1'!AE44,CB!$D$104:$D$109,1))),0))))))))))))))))))</f>
        <v>#N/A</v>
      </c>
      <c r="AY44" s="11" t="e">
        <f t="shared" si="17"/>
        <v>#VALUE!</v>
      </c>
      <c r="AZ44" s="11" t="e">
        <f>(-AY43+IF(AND('1'!AF44=CB!$A$2,'1'!AH44=CB!$B$2),MAX(CB!$D$2:$D$7),IF(AND('1'!AF44=CB!$A$8,'1'!AH44=CB!$B$8),MAX(CB!$D$8:$D$13),IF(AND('1'!AF44=CB!$A$14,'1'!AH44=CB!$B$14),MAX(CB!$D$14:$D$19),IF(AND('1'!AF44=CB!$A$20,'1'!AH44=CB!$B$20),MAX(CB!$D$20:$D$25),IF(AND('1'!AF44=CB!$A$26,'1'!AH44=CB!$B$26),MAX(CB!$D$26:$D$31),IF(AND('1'!AF44=CB!$A$32,'1'!AH44=CB!$B$32),CB!$D$36+(6-CB!$C$36)*(CB!$D$37-CB!$D$36)/(CB!$C$37-CB!$C$36),IF(AND('1'!AF44=CB!$A$38,'1'!AH44=CB!$B$38),CB!$D$42+(6-CB!$C$42)*(CB!$D$43-CB!$D$42)/(CB!$C$43-CB!$C$42),IF(AND('1'!AF44=CB!$A$44,'1'!AH44=CB!$B$44),CB!$D$48+(6-CB!$C$48)*(CB!$D$49-CB!$D$48)/(CB!$C$49-CB!$C$48),IF(AND('1'!AF44=CB!$A$50,'1'!AH44=CB!$B$50),CB!$D$54+(6-CB!$C$54)*(CB!$D$55-CB!$D$54)/(CB!$C$55-CB!$C$54),IF(AND('1'!AF44=CB!$A$56,'1'!AH44=CB!$B$56),CB!$D$60+(6-CB!$C$60)*(CB!$D$61-CB!$D$60)/(CB!$C$61-CB!$C$60),IF(AND('1'!AF44=CB!$A$62,'1'!AH44=CB!$B$62),MAX(CB!$D$62:$D$67),IF(AND('1'!AF44=CB!$A$68,'1'!AH44=CB!$B$68),MAX(CB!$D$68:$D$73),IF(AND('1'!AF44=CB!$A$74,'1'!AH44=CB!$B$74),MAX(CB!$D$74:$D$79),IF(AND('1'!AF44=CB!$A$80,'1'!AH44=CB!$B$80),MAX(CB!$D$80:$D$85),IF(AND('1'!AF44=CB!$A$86,'1'!AH44=CB!$B$86),MAX(CB!$D$86:$D$91),IF(AND('1'!AF44=CB!$A$92,'1'!AH44=CB!$B$92),MAX(CB!$D$92:$D$97),IF(AND('1'!AF44=CB!$A$98,'1'!AH44=CB!$B$98),MAX(CB!$D$98:$D$103),IF(AND('1'!AF44=CB!$A$104,'1'!AH44=CB!$B$104),MAX(CB!$D$104:$D$109),0)))))))))))))))))))/(F44*H44*D44)*43560+$B43</f>
        <v>#VALUE!</v>
      </c>
      <c r="BA44" s="38" t="e">
        <f t="shared" ref="BA44:BA61" si="26">AI44+($N44-$AG44)*(AR44-AI44)/($AH44-$AG44+0.000000001)</f>
        <v>#N/A</v>
      </c>
      <c r="BB44" s="39" t="e">
        <f t="shared" ref="BB44:BB61" si="27">AJ44+($N44-$AG44)*(AS44-AJ44)/($AH44-$AG44+0.000000001)</f>
        <v>#N/A</v>
      </c>
      <c r="BC44" s="39" t="e">
        <f t="shared" ref="BC44:BC61" si="28">AK44+($N44-$AG44)*(AT44-AK44)/($AH44-$AG44+0.000000001)</f>
        <v>#N/A</v>
      </c>
      <c r="BD44" s="39" t="e">
        <f t="shared" ref="BD44:BD61" si="29">AL44+($N44-$AG44)*(AU44-AL44)/($AH44-$AG44+0.000000001)</f>
        <v>#N/A</v>
      </c>
      <c r="BE44" s="39" t="e">
        <f t="shared" ref="BE44:BE61" si="30">AM44+($N44-$AG44)*(AV44-AM44)/($AH44-$AG44+0.000000001)</f>
        <v>#N/A</v>
      </c>
      <c r="BF44" s="39" t="e">
        <f t="shared" ref="BF44:BF61" si="31">AN44+($N44-$AG44)*(AW44-AN44)/($AH44-$AG44+0.000000001)</f>
        <v>#N/A</v>
      </c>
      <c r="BG44" s="39" t="e">
        <f t="shared" ref="BG44:BG61" si="32">AO44+($N44-$AG44)*(AX44-AO44)/($AH44-$AG44+0.000000001)</f>
        <v>#N/A</v>
      </c>
      <c r="BH44" s="39" t="e">
        <f t="shared" ref="BH44:BH61" si="33">AP44+($N44-$AG44)*(AY44-AP44)/($AH44-$AG44+0.000000001)</f>
        <v>#VALUE!</v>
      </c>
      <c r="BI44" s="56" t="e">
        <f t="shared" si="18"/>
        <v>#VALUE!</v>
      </c>
    </row>
    <row r="45" spans="1:61" ht="14.55" x14ac:dyDescent="0.4">
      <c r="A45" s="65">
        <v>34</v>
      </c>
      <c r="B45" s="35"/>
      <c r="C45" s="23" t="str">
        <f t="shared" si="20"/>
        <v/>
      </c>
      <c r="D45" s="95" t="str">
        <f t="shared" si="21"/>
        <v/>
      </c>
      <c r="E45" s="23" t="str">
        <f t="shared" si="22"/>
        <v/>
      </c>
      <c r="F45" s="35"/>
      <c r="G45" s="48" t="str">
        <f t="shared" si="12"/>
        <v/>
      </c>
      <c r="H45" s="93" t="str">
        <f>IF(B45&lt;&gt;0,INDEX(RainfallIntensity!$A$4:$B$49,MATCH($K$8,RainfallIntensity!$A$4:$A$49),2),"")</f>
        <v/>
      </c>
      <c r="I45" s="23" t="str">
        <f t="shared" si="23"/>
        <v/>
      </c>
      <c r="J45" s="23" t="str">
        <f t="shared" si="24"/>
        <v/>
      </c>
      <c r="K45" s="23" t="str">
        <f t="shared" si="25"/>
        <v/>
      </c>
      <c r="L45" s="35"/>
      <c r="M45" s="35" t="s">
        <v>119</v>
      </c>
      <c r="N45" s="83"/>
      <c r="O45" s="24" t="str">
        <f>IF(B45&lt;&gt;0,'1'!BA45,"")</f>
        <v/>
      </c>
      <c r="P45" s="55" t="str">
        <f>IF(B45&lt;&gt;0,'1'!BB45,"")</f>
        <v/>
      </c>
      <c r="Q45" s="24" t="str">
        <f>IF(B45&lt;&gt;0,'1'!BC45,"")</f>
        <v/>
      </c>
      <c r="R45" s="24" t="str">
        <f>IF(B45&lt;&gt;0,INDEX(CB!$N$2:$N$109,MATCH('1'!M45, CB!$A$2:$A$109,1)),"")</f>
        <v/>
      </c>
      <c r="S45" s="24" t="str">
        <f>IF(B45&lt;&gt;0,'1'!BD45,"")</f>
        <v/>
      </c>
      <c r="T45" s="24" t="str">
        <f>IF(B45&lt;&gt;0,'1'!BE45,"")</f>
        <v/>
      </c>
      <c r="U45" s="24" t="str">
        <f>IF(B45&lt;&gt;0,'1'!BF45,"")</f>
        <v/>
      </c>
      <c r="V45" s="24" t="str">
        <f>IF(B45&lt;&gt;0,'1'!BG45,"")</f>
        <v/>
      </c>
      <c r="W45" s="24" t="str">
        <f>IF(B45&lt;&gt;0,'1'!BH45,"")</f>
        <v/>
      </c>
      <c r="X45" s="53" t="str">
        <f t="shared" si="15"/>
        <v/>
      </c>
      <c r="Y45" s="63"/>
      <c r="Z45" s="94" t="str">
        <f t="shared" si="0"/>
        <v/>
      </c>
      <c r="AE45" s="11" t="str">
        <f>'1'!K45</f>
        <v/>
      </c>
      <c r="AF45" s="33">
        <f t="array" ref="AF45">MAX(IF(CB!$A$2:$A$109&lt;='1'!M45,CB!$A$2:$A$109))</f>
        <v>10</v>
      </c>
      <c r="AG45" s="33">
        <f t="array" ref="AG45">IF('1'!M45&lt;10,MAX(IF(CB!$B$2:$B$91&lt;='1'!N45,CB!$B$2:$B$91)),MAX(IF(CB!$B$92:$B$109&lt;='1'!N45,CB!$B$92:$B$109)))</f>
        <v>0</v>
      </c>
      <c r="AH45" s="100">
        <f t="array" ref="AH45">IF('1'!M45&lt;10,MIN(IF(CB!$B$2:$B$91&gt;='1'!N45,CB!$B$2:$B$91),0.07),MIN(IF(CB!$B$92:$B$109&gt;='1'!N45,CB!$B$92:$B$109,0.03)))</f>
        <v>3.0000000000000001E-3</v>
      </c>
      <c r="AI45" s="38">
        <f>IF(AND('1'!AF45=CB!$A$2, '1'!AG45=CB!$B$2),INDEX(CB!$K$2:$K$7,MATCH('1'!AE45, CB!$D$2:$D$7,1))+('1'!AE45- INDEX(CB!$D$2:$D$7,MATCH('1'!AE45,CB!$D$2:$D$7,1)))*( INDEX(CB!$K$2:$K$7,MATCH('1'!AE45, CB!$D$2:$D$7,1)+1)- INDEX(CB!$K$2:$K$7,MATCH('1'!AE45, CB!$D$2:$D$7,1)))/( INDEX(CB!$D$2:$D$7,MATCH('1'!AE45, CB!$D$2:$D$7,1)+1)- INDEX(CB!$D$2:$D$7,MATCH('1'!AE45,CB!$D$2:$D$7,1))),IF(AND('1'!AF45=CB!$A$8, '1'!AG45=CB!$B$8),INDEX(CB!$K$8:$K$13,MATCH('1'!AE45, CB!$D$8:$D$13,1))+('1'!AE45- INDEX(CB!$D$8:$D$13,MATCH('1'!AE45,CB!$D$8:$D$13,1)))*( INDEX(CB!$K$8:$K$13,MATCH('1'!AE45, CB!$D$8:$D$13,1)+1)- INDEX(CB!$K$8:$K$13,MATCH('1'!AE45, CB!$D$8:$D$13,1)))/( INDEX(CB!$D$8:$D$13,MATCH('1'!AE45, CB!$D$8:$D$13,1)+1)- INDEX(CB!$D$8:$D$13,MATCH('1'!AE45,CB!$D$8:$D$13,1))),IF(AND('1'!AF45=CB!$A$14, '1'!AG45=CB!$B$14),INDEX(CB!$K$14:$K$19,MATCH('1'!AE45, CB!$D$14:$D$19,1))+('1'!AE45- INDEX(CB!$D$14:$D$19,MATCH('1'!AE45,CB!$D$14:$D$19,1)))*( INDEX(CB!$K$14:$K$19,MATCH('1'!AE45, CB!$D$14:$D$19,1)+1)- INDEX(CB!$K$14:$K$19,MATCH('1'!AE45, CB!$D$14:$D$19,1)))/( INDEX(CB!$D$14:$D$19,MATCH('1'!AE45, CB!$D$14:$D$19,1)+1)- INDEX(CB!$D$14:$D$19,MATCH('1'!AE45,CB!$D$14:$D$19,1))),IF(AND('1'!AF45=CB!$A$20, '1'!AG45=CB!$B$20),INDEX(CB!$K$20:$K$25,MATCH('1'!AE45, CB!$D$20:$D$25,1))+('1'!AE45- INDEX(CB!$D$20:$D$25,MATCH('1'!AE45,CB!$D$20:$D$25,1)))*( INDEX(CB!$K$20:$K$25,MATCH('1'!AE45, CB!$D$20:$D$25,1)+1)- INDEX(CB!$K$20:$K$25,MATCH('1'!AE45, CB!$D$20:$D$25,1)))/( INDEX(CB!$D$20:$D$25,MATCH('1'!AE45, CB!$D$20:$D$25,1)+1)- INDEX(CB!$D$20:$D$25,MATCH('1'!AE45,CB!$D$20:$D$25,1))),IF(AND('1'!AF45=CB!$A$26, '1'!AG45=CB!$B$26),INDEX(CB!$K$26:$K$31,MATCH('1'!AE45, CB!$D$26:$D$31,1))+('1'!AE45- INDEX(CB!$D$26:$D$31,MATCH('1'!AE45,CB!$D$26:$D$31,1)))*( INDEX(CB!$K$26:$K$31,MATCH('1'!AE45, CB!$D$26:$D$31,1)+1)- INDEX(CB!$K$26:$K$31,MATCH('1'!AE45, CB!$D$26:$D$31,1)))/( INDEX(CB!$D$26:$D$31,MATCH('1'!AE45, CB!$D$26:$D$31,1)+1)- INDEX(CB!$D$26:$D$31,MATCH('1'!AE45,CB!$D$26:$D$31,1))),IF(AND('1'!AF45=CB!$A$32, '1'!AG45=CB!$B$32),INDEX(CB!$K$32:$K$37,MATCH('1'!AE45, CB!$D$32:$D$37,1))+('1'!AE45- INDEX(CB!$D$32:$D$37,MATCH('1'!AE45,CB!$D$32:$D$37,1)))*( INDEX(CB!$K$32:$K$37,MATCH('1'!AE45, CB!$D$32:$D$37,1)+1)- INDEX(CB!$K$32:$K$37,MATCH('1'!AE45, CB!$D$32:$D$37,1)))/( INDEX(CB!$D$32:$D$37,MATCH('1'!AE45, CB!$D$32:$D$37,1)+1)- INDEX(CB!$D$32:$D$37,MATCH('1'!AE45,CB!$D$32:$D$37,1))),IF(AND('1'!AF45=CB!$A$38, '1'!AG45=CB!$B$38),INDEX(CB!$K$38:$K$43,MATCH('1'!AE45, CB!$D$38:$D$43,1))+('1'!AE45- INDEX(CB!$D$38:$D$43,MATCH('1'!AE45,CB!$D$38:$D$43,1)))*( INDEX(CB!$K$38:$K$43,MATCH('1'!AE45, CB!$D$38:$D$43,1)+1)- INDEX(CB!$K$38:$K$43,MATCH('1'!AE45, CB!$D$38:$D$43,1)))/( INDEX(CB!$D$38:$D$43,MATCH('1'!AE45, CB!$D$38:$D$43,1)+1)- INDEX(CB!$D$38:$D$43,MATCH('1'!AE45,CB!$D$38:$D$43,1))),IF(AND('1'!AF45=CB!$A$44, '1'!AG45=CB!$B$44),INDEX(CB!$K$44:$K$49,MATCH('1'!AE45, CB!$D$44:$D$49,1))+('1'!AE45- INDEX(CB!$D$44:$D$49,MATCH('1'!AE45,CB!$D$44:$D$49,1)))*( INDEX(CB!$K$44:$K$49,MATCH('1'!AE45, CB!$D$44:$D$49,1)+1)- INDEX(CB!$K$44:$K$49,MATCH('1'!AE45, CB!$D$44:$D$49,1)))/( INDEX(CB!$D$44:$D$49,MATCH('1'!AE45, CB!$D$44:$D$49,1)+1)- INDEX(CB!$D$44:$D$49,MATCH('1'!AE45,CB!$D$44:$D$49,1))),IF(AND('1'!AF45=CB!$A$50, '1'!AG45=CB!$B$50),INDEX(CB!$K$50:$K$55,MATCH('1'!AE45, CB!$D$50:$D$55,1))+('1'!AE45- INDEX(CB!$D$50:$D$55,MATCH('1'!AE45,CB!$D$50:$D$55,1)))*( INDEX(CB!$K$50:$K$55,MATCH('1'!AE45, CB!$D$50:$D$55,1)+1)- INDEX(CB!$K$50:$K$55,MATCH('1'!AE45, CB!$D$50:$D$55,1)))/( INDEX(CB!$D$50:$D$55,MATCH('1'!AE45, CB!$D$50:$D$55,1)+1)- INDEX(CB!$D$50:$D$55,MATCH('1'!AE45,CB!$D$50:$D$55,1))),IF(AND('1'!AF45=CB!$A$56, '1'!AG45=CB!$B$56),INDEX(CB!$K$56:$K$61,MATCH('1'!AE45, CB!$D$56:$D$61,1))+('1'!AE45- INDEX(CB!$D$56:$D$61,MATCH('1'!AE45,CB!$D$56:$D$61,1)))*( INDEX(CB!$K$56:$K$61,MATCH('1'!AE45, CB!$D$56:$D$61,1)+1)- INDEX(CB!$K$56:$K$61,MATCH('1'!AE45, CB!$D$56:$D$61,1)))/( INDEX(CB!$D$56:$D$61,MATCH('1'!AE45, CB!$D$56:$D$61,1)+1)- INDEX(CB!$D$56:$D$61,MATCH('1'!AE45,CB!$D$56:$D$61,1))),IF(AND('1'!AF45=CB!$A$62, '1'!AG45=CB!$B$62),INDEX(CB!$K$62:$K$67,MATCH('1'!AE45, CB!$D$62:$D$67,1))+('1'!AE45- INDEX(CB!$D$62:$D$67,MATCH('1'!AE45,CB!$D$62:$D$67,1)))*( INDEX(CB!$K$62:$K$67,MATCH('1'!AE45, CB!$D$62:$D$67,1)+1)- INDEX(CB!$K$62:$K$67,MATCH('1'!AE45, CB!$D$62:$D$67,1)))/( INDEX(CB!$D$62:$D$67,MATCH('1'!AE45, CB!$D$62:$D$67,1)+1)- INDEX(CB!$D$62:$D$67,MATCH('1'!AE45,CB!$D$62:$D$67,1))),IF(AND('1'!AF45=CB!$A$68, '1'!AG45=CB!$B$68),INDEX(CB!$K$68:$K$73,MATCH('1'!AE45, CB!$D$68:$D$73,1))+('1'!AE45- INDEX(CB!$D$68:$D$73,MATCH('1'!AE45,CB!$D$68:$D$73,1)))*( INDEX(CB!$K$68:$K$73,MATCH('1'!AE45, CB!$D$68:$D$73,1)+1)- INDEX(CB!$K$68:$K$73,MATCH('1'!AE45, CB!$D$68:$D$73,1)))/(INDEX(CB!$D$68:$D$73,MATCH('1'!AE45, CB!$D$68:$D$73,1)+1)- INDEX(CB!$D$68:$D$73,MATCH('1'!AE45,CB!$D$68:$D$73,1))),IF(AND('1'!AF45=CB!$A$74, '1'!AG45=CB!$B$74),INDEX(CB!$K$74:$K$79,MATCH('1'!AE45, CB!$D$74:$D$79,1))+('1'!AE45- INDEX(CB!$D$74:$D$79,MATCH('1'!AE45,CB!$D$74:$D$79,1)))*( INDEX(CB!$K$74:$K$79,MATCH('1'!AE45, CB!$D$74:$D$79,1)+1)- INDEX(CB!$K$74:$K$79,MATCH('1'!AE45, CB!$D$74:$D$79,1)))/(INDEX(CB!$D$74:$D$79,MATCH('1'!AE45, CB!$D$74:$D$79,1)+1)- INDEX(CB!$D$74:$D$79,MATCH('1'!AE45,CB!$D$74:$D$79,1))),IF(AND('1'!AF45=CB!$A$80, '1'!AG45=CB!$B$80),INDEX(CB!$K$80:$K$85,MATCH('1'!AE45, CB!$D$80:$D$85,1))+('1'!AE45- INDEX(CB!$D$80:$D$85,MATCH('1'!AE45,CB!$D$80:$D$85,1)))*( INDEX(CB!$K$80:$K$85,MATCH('1'!AE45, CB!$D$80:$D$85,1)+1)- INDEX(CB!$K$80:$K$85,MATCH('1'!AE45, CB!$D$80:$D$85,1)))/(INDEX(CB!$D$80:$D$85,MATCH('1'!AE45, CB!$D$80:$D$85,1)+1)- INDEX(CB!$D$80:$D$85,MATCH('1'!AE45,CB!$D$80:$D$85,1))),IF(AND('1'!AF45=CB!$A$86, '1'!AG45=CB!$B$86),INDEX(CB!$K$86:$K$91,MATCH('1'!AE45, CB!$D$86:$D$91,1))+('1'!AE45- INDEX(CB!$D$86:$D$91,MATCH('1'!AE45,CB!$D$86:$D$91,1)))*( INDEX(CB!$K$86:$K$91,MATCH('1'!AE45, CB!$D$86:$D$91,1)+1)- INDEX(CB!$K$86:$K$91,MATCH('1'!AE45, CB!$D$86:$D$91,1)))/(INDEX(CB!$D$86:$D$91,MATCH('1'!AE45, CB!$D$86:$D$91,1)+1)- INDEX(CB!$D$86:$D$91,MATCH('1'!AE45,CB!$D$86:$D$91,1))),IF(AND('1'!AF45=CB!$A$92, '1'!AG45=CB!$B$92),INDEX(CB!$K$92:$K$97,MATCH('1'!AE45, CB!$D$92:$D$97,1))+('1'!AE45- INDEX(CB!$D$92:$D$97,MATCH('1'!AE45,CB!$D$92:$D$97,1)))*( INDEX(CB!$K$92:$K$97,MATCH('1'!AE45, CB!$D$92:$D$97,1)+1)- INDEX(CB!$K$92:$K$97,MATCH('1'!AE45, CB!$D$92:$D$97,1)))/(INDEX(CB!$D$92:$D$97,MATCH('1'!AE45, CB!$D$92:$D$97,1)+1)- INDEX(CB!$D$92:$D$97,MATCH('1'!AE45,CB!$D$92:$D$97,1))),IF(AND('1'!AF45=CB!$A$98, '1'!AG45=CB!$B$98),INDEX(CB!$K$98:$K$103,MATCH('1'!AE45, CB!$D$98:$D$103,1))+('1'!AE45- INDEX(CB!$D$98:$D$103,MATCH('1'!AE45,CB!$D$98:$D$103,1)))*( INDEX(CB!$K$98:$K$103,MATCH('1'!AE45, CB!$D$98:$D$103,1)+1)- INDEX(CB!$K$98:$K$103,MATCH('1'!AE45, CB!$D$98:$D$103,1)))/(INDEX(CB!$D$98:$D$103,MATCH('1'!AE45, CB!$D$98:$D$103,1)+1)- INDEX(CB!$D$98:$D$103,MATCH('1'!AE45,CB!$D$98:$D$103,1))),IF(AND('1'!AF45=CB!$A$104, '1'!AG45=CB!$B$104),INDEX(CB!$K$104:$K$109,MATCH('1'!AE45, CB!$D$104:$D$109,1))+('1'!AE45- INDEX(CB!$D$104:$D$109,MATCH('1'!AE45,CB!$D$104:$D$109,1)))*( INDEX(CB!$K$104:$K$109,MATCH('1'!AE45, CB!$D$104:$D$109,1)+1)- INDEX(CB!$K$104:$K$109,MATCH('1'!AE45, CB!$D$104:$D$109,1)))/(INDEX(CB!$D$104:$D$109,MATCH('1'!AE45, CB!$D$104:$D$109,1)+1)- INDEX(CB!$D$104:$D$109,MATCH('1'!AE45,CB!$D$104:$D$109,1))),0))))))))))))))))))</f>
        <v>0</v>
      </c>
      <c r="AJ45" s="33">
        <f>IF(AND('1'!AF45=CB!$A$2, '1'!AG45=CB!$B$2),INDEX(CB!$I$2:$I$7,MATCH('1'!AE45, CB!$D$2:$D$7,1))+('1'!AE45- INDEX(CB!$D$2:$D$7,MATCH('1'!AE45,CB!$D$2:$D$7,1)))*( INDEX(CB!$I$2:$I$7,MATCH('1'!AE45, CB!$D$2:$D$7,1)+1)- INDEX(CB!$I$2:$I$7,MATCH('1'!AE45, CB!$D$2:$D$7,1)))/( INDEX(CB!$D$2:$D$7,MATCH('1'!AE45, CB!$D$2:$D$7,1)+1)- INDEX(CB!$D$2:$D$7,MATCH('1'!AE45,CB!$D$2:$D$7,1))),IF(AND('1'!AF45=CB!$A$8, '1'!AG45=CB!$B$8),INDEX(CB!$I$8:$I$13,MATCH('1'!AE45, CB!$D$8:$D$13,1))+('1'!AE45- INDEX(CB!$D$8:$D$13,MATCH('1'!AE45,CB!$D$8:$D$13,1)))*( INDEX(CB!$I$8:$I$13,MATCH('1'!AE45, CB!$D$8:$D$13,1)+1)- INDEX(CB!$I$8:$I$13,MATCH('1'!AE45, CB!$D$8:$D$13,1)))/( INDEX(CB!$D$8:$D$13,MATCH('1'!AE45, CB!$D$8:$D$13,1)+1)- INDEX(CB!$D$8:$D$13,MATCH('1'!AE45,CB!$D$8:$D$13,1))),IF(AND('1'!AF45=CB!$A$14, '1'!AG45=CB!$B$14),INDEX(CB!$I$14:$I$19,MATCH('1'!AE45, CB!$D$14:$D$19,1))+('1'!AE45- INDEX(CB!$D$14:$D$19,MATCH('1'!AE45,CB!$D$14:$D$19,1)))*( INDEX(CB!$I$14:$I$19,MATCH('1'!AE45, CB!$D$14:$D$19,1)+1)- INDEX(CB!$I$14:$I$19,MATCH('1'!AE45, CB!$D$14:$D$19,1)))/( INDEX(CB!$D$14:$D$19,MATCH('1'!AE45, CB!$D$14:$D$19,1)+1)- INDEX(CB!$D$14:$D$19,MATCH('1'!AE45,CB!$D$14:$D$19,1))),IF(AND('1'!AF45=CB!$A$20, '1'!AG45=CB!$B$20),INDEX(CB!$I$20:$I$25,MATCH('1'!AE45, CB!$D$20:$D$25,1))+('1'!AE45- INDEX(CB!$D$20:$D$25,MATCH('1'!AE45,CB!$D$20:$D$25,1)))*( INDEX(CB!$I$20:$I$25,MATCH('1'!AE45, CB!$D$20:$D$25,1)+1)- INDEX(CB!$I$20:$I$25,MATCH('1'!AE45, CB!$D$20:$D$25,1)))/( INDEX(CB!$D$20:$D$25,MATCH('1'!AE45, CB!$D$20:$D$25,1)+1)- INDEX(CB!$D$20:$D$25,MATCH('1'!AE45,CB!$D$20:$D$25,1))),IF(AND('1'!AF45=CB!$A$26, '1'!AG45=CB!$B$26),INDEX(CB!$I$26:$I$31,MATCH('1'!AE45, CB!$D$26:$D$31,1))+('1'!AE45- INDEX(CB!$D$26:$D$31,MATCH('1'!AE45,CB!$D$26:$D$31,1)))*( INDEX(CB!$I$26:$I$31,MATCH('1'!AE45, CB!$D$26:$D$31,1)+1)- INDEX(CB!$I$26:$I$31,MATCH('1'!AE45, CB!$D$26:$D$31,1)))/( INDEX(CB!$D$26:$D$31,MATCH('1'!AE45, CB!$D$26:$D$31,1)+1)- INDEX(CB!$D$26:$D$31,MATCH('1'!AE45,CB!$D$26:$D$31,1))),IF(AND('1'!AF45=CB!$A$32, '1'!AG45=CB!$B$32),INDEX(CB!$I$32:$I$37,MATCH('1'!AE45, CB!$D$32:$D$37,1))+('1'!AE45- INDEX(CB!$D$32:$D$37,MATCH('1'!AE45,CB!$D$32:$D$37,1)))*( INDEX(CB!$I$32:$I$37,MATCH('1'!AE45, CB!$D$32:$D$37,1)+1)- INDEX(CB!$I$32:$I$37,MATCH('1'!AE45, CB!$D$32:$D$37,1)))/( INDEX(CB!$D$32:$D$37,MATCH('1'!AE45, CB!$D$32:$D$37,1)+1)- INDEX(CB!$D$32:$D$37,MATCH('1'!AE45,CB!$D$32:$D$37,1))),IF(AND('1'!AF45=CB!$A$38, '1'!AG45=CB!$B$38),INDEX(CB!$I$38:$I$43,MATCH('1'!AE45, CB!$D$38:$D$43,1))+('1'!AE45- INDEX(CB!$D$38:$D$43,MATCH('1'!AE45,CB!$D$38:$D$43,1)))*( INDEX(CB!$I$38:$I$43,MATCH('1'!AE45, CB!$D$38:$D$43,1)+1)- INDEX(CB!$I$38:$I$43,MATCH('1'!AE45, CB!$D$38:$D$43,1)))/( INDEX(CB!$D$38:$D$43,MATCH('1'!AE45, CB!$D$38:$D$43,1)+1)- INDEX(CB!$D$38:$D$43,MATCH('1'!AE45,CB!$D$38:$D$43,1))),IF(AND('1'!AF45=CB!$A$44, '1'!AG45=CB!$B$44),INDEX(CB!$I$44:$I$49,MATCH('1'!AE45, CB!$D$44:$D$49,1))+('1'!AE45- INDEX(CB!$D$44:$D$49,MATCH('1'!AE45,CB!$D$44:$D$49,1)))*( INDEX(CB!$I$44:$I$49,MATCH('1'!AE45, CB!$D$44:$D$49,1)+1)- INDEX(CB!$I$44:$I$49,MATCH('1'!AE45, CB!$D$44:$D$49,1)))/( INDEX(CB!$D$44:$D$49,MATCH('1'!AE45, CB!$D$44:$D$49,1)+1)- INDEX(CB!$D$44:$D$49,MATCH('1'!AE45,CB!$D$44:$D$49,1))),IF(AND('1'!AF45=CB!$A$50, '1'!AG45=CB!$B$50),INDEX(CB!$I$50:$I$55,MATCH('1'!AE45, CB!$D$50:$D$55,1))+('1'!AE45- INDEX(CB!$D$50:$D$55,MATCH('1'!AE45,CB!$D$50:$D$55,1)))*( INDEX(CB!$I$50:$I$55,MATCH('1'!AE45, CB!$D$50:$D$55,1)+1)- INDEX(CB!$I$50:$I$55,MATCH('1'!AE45, CB!$D$50:$D$55,1)))/( INDEX(CB!$D$50:$D$55,MATCH('1'!AE45, CB!$D$50:$D$55,1)+1)- INDEX(CB!$D$50:$D$55,MATCH('1'!AE45,CB!$D$50:$D$55,1))),IF(AND('1'!AF45=CB!$A$56, '1'!AG45=CB!$B$56),INDEX(CB!$I$56:$I$61,MATCH('1'!AE45, CB!$D$56:$D$61,1))+('1'!AE45- INDEX(CB!$D$56:$D$61,MATCH('1'!AE45,CB!$D$56:$D$61,1)))*( INDEX(CB!$I$56:$I$61,MATCH('1'!AE45, CB!$D$56:$D$61,1)+1)- INDEX(CB!$I$56:$I$61,MATCH('1'!AE45, CB!$D$56:$D$61,1)))/( INDEX(CB!$D$56:$D$61,MATCH('1'!AE45, CB!$D$56:$D$61,1)+1)- INDEX(CB!$D$56:$D$61,MATCH('1'!AE45,CB!$D$56:$D$61,1))),IF(AND('1'!AF45=CB!$A$62, '1'!AG45=CB!$B$62),INDEX(CB!$I$62:$I$67,MATCH('1'!AE45, CB!$D$62:$D$67,1))+('1'!AE45- INDEX(CB!$D$62:$D$67,MATCH('1'!AE45,CB!$D$62:$D$67,1)))*( INDEX(CB!$I$62:$I$67,MATCH('1'!AE45, CB!$D$62:$D$67,1)+1)- INDEX(CB!$I$62:$I$67,MATCH('1'!AE45, CB!$D$62:$D$67,1)))/( INDEX(CB!$D$62:$D$67,MATCH('1'!AE45, CB!$D$62:$D$67,1)+1)- INDEX(CB!$D$62:$D$67,MATCH('1'!AE45,CB!$D$62:$D$67,1))),IF(AND('1'!AF45=CB!$A$68, '1'!AG45=CB!$B$68),INDEX(CB!$I$68:$I$73,MATCH('1'!AE45, CB!$D$68:$D$73,1))+('1'!AE45- INDEX(CB!$D$68:$D$73,MATCH('1'!AE45,CB!$D$68:$D$73,1)))*( INDEX(CB!$I$68:$I$73,MATCH('1'!AE45, CB!$D$68:$D$73,1)+1)- INDEX(CB!$I$68:$I$73,MATCH('1'!AE45, CB!$D$68:$D$73,1)))/(INDEX(CB!$D$68:$D$73,MATCH('1'!AE45, CB!$D$68:$D$73,1)+1)- INDEX(CB!$D$68:$D$73,MATCH('1'!AE45,CB!$D$68:$D$73,1))),IF(AND('1'!AF45=CB!$A$74, '1'!AG45=CB!$B$74),INDEX(CB!$I$74:$I$79,MATCH('1'!AE45, CB!$D$74:$D$79,1))+('1'!AE45- INDEX(CB!$D$74:$D$79,MATCH('1'!AE45,CB!$D$74:$D$79,1)))*( INDEX(CB!$I$74:$I$79,MATCH('1'!AE45, CB!$D$74:$D$79,1)+1)- INDEX(CB!$I$74:$I$79,MATCH('1'!AE45, CB!$D$74:$D$79,1)))/(INDEX(CB!$D$74:$D$79,MATCH('1'!AE45, CB!$D$74:$D$79,1)+1)- INDEX(CB!$D$74:$D$79,MATCH('1'!AE45,CB!$D$74:$D$79,1))),IF(AND('1'!AF45=CB!$A$80, '1'!AG45=CB!$B$80),INDEX(CB!$I$80:$I$85,MATCH('1'!AE45, CB!$D$80:$D$85,1))+('1'!AE45- INDEX(CB!$D$80:$D$85,MATCH('1'!AE45,CB!$D$80:$D$85,1)))*( INDEX(CB!$I$80:$I$85,MATCH('1'!AE45, CB!$D$80:$D$85,1)+1)- INDEX(CB!$I$80:$I$85,MATCH('1'!AE45, CB!$D$80:$D$85,1)))/(INDEX(CB!$D$80:$D$85,MATCH('1'!AE45, CB!$D$80:$D$85,1)+1)- INDEX(CB!$D$80:$D$85,MATCH('1'!AE45,CB!$D$80:$D$85,1))),IF(AND('1'!AF45=CB!$A$86, '1'!AG45=CB!$B$86),INDEX(CB!$I$86:$I$91,MATCH('1'!AE45, CB!$D$86:$D$91,1))+('1'!AE45- INDEX(CB!$D$86:$D$91,MATCH('1'!AE45,CB!$D$86:$D$91,1)))*( INDEX(CB!$I$86:$I$91,MATCH('1'!AE45, CB!$D$86:$D$91,1)+1)- INDEX(CB!$I$86:$I$91,MATCH('1'!AE45, CB!$D$86:$D$91,1)))/(INDEX(CB!$D$86:$D$91,MATCH('1'!AE45, CB!$D$86:$D$91,1)+1)- INDEX(CB!$D$86:$D$91,MATCH('1'!AE45,CB!$D$86:$D$91,1))),IF(AND('1'!AF45=CB!$A$92, '1'!AG45=CB!$B$92),INDEX(CB!$I$92:$I$97,MATCH('1'!AE45, CB!$D$92:$D$97,1))+('1'!AE45- INDEX(CB!$D$92:$D$97,MATCH('1'!AE45,CB!$D$92:$D$97,1)))*( INDEX(CB!$I$92:$I$97,MATCH('1'!AE45, CB!$D$92:$D$97,1)+1)- INDEX(CB!$I$92:$I$97,MATCH('1'!AE45, CB!$D$92:$D$97,1)))/(INDEX(CB!$D$92:$D$97,MATCH('1'!AE45, CB!$D$92:$D$97,1)+1)- INDEX(CB!$D$92:$D$97,MATCH('1'!AE45,CB!$D$92:$D$97,1))),IF(AND('1'!AF45=CB!$A$98, '1'!AG45=CB!$B$98),INDEX(CB!$I$98:$I$103,MATCH('1'!AE45, CB!$D$98:$D$103,1))+('1'!AE45- INDEX(CB!$D$98:$D$103,MATCH('1'!AE45,CB!$D$98:$D$103,1)))*( INDEX(CB!$I$98:$I$103,MATCH('1'!AE45, CB!$D$98:$D$103,1)+1)- INDEX(CB!$I$98:$I$103,MATCH('1'!AE45, CB!$D$98:$D$103,1)))/(INDEX(CB!$D$98:$D$103,MATCH('1'!AE45, CB!$D$98:$D$103,1)+1)- INDEX(CB!$D$98:$D$103,MATCH('1'!AE45,CB!$D$98:$D$103,1))),IF(AND('1'!AF45=CB!$A$104, '1'!AG45=CB!$B$104),INDEX(CB!$I$104:$I$109,MATCH('1'!AE45, CB!$D$104:$D$109,1))+('1'!AE45- INDEX(CB!$D$104:$D$109,MATCH('1'!AE45,CB!$D$104:$D$109,1)))*( INDEX(CB!$I$104:$I$109,MATCH('1'!AE45, CB!$D$104:$D$109,1)+1)- INDEX(CB!$I$104:$I$109,MATCH('1'!AE45, CB!$D$104:$D$109,1)))/(INDEX(CB!$D$104:$D$109,MATCH('1'!AE45, CB!$D$104:$D$109,1)+1)- INDEX(CB!$D$104:$D$109,MATCH('1'!AE45,CB!$D$104:$D$109,1))),0))))))))))))))))))</f>
        <v>0</v>
      </c>
      <c r="AK45" s="33">
        <f>IF(AND('1'!AF45=CB!$A$2, '1'!AG45=CB!$B$2),INDEX(CB!$C$2:$C$7,MATCH('1'!AE45, CB!$D$2:$D$7,1))+('1'!AE45- INDEX(CB!$D$2:$D$7,MATCH('1'!AE45,CB!$D$2:$D$7,1)))*( INDEX(CB!$C$2:$C$7,MATCH('1'!AE45, CB!$D$2:$D$7,1)+1)- INDEX(CB!$C$2:$C$7,MATCH('1'!AE45, CB!$D$2:$D$7,1)))/( INDEX(CB!$D$2:$D$7,MATCH('1'!AE45, CB!$D$2:$D$7,1)+1)- INDEX(CB!$D$2:$D$7,MATCH('1'!AE45,CB!$D$2:$D$7,1))),IF(AND('1'!AF45=CB!$A$8, '1'!AG45=CB!$B$8),INDEX(CB!$C$8:$C$13,MATCH('1'!AE45, CB!$D$8:$D$13,1))+('1'!AE45- INDEX(CB!$D$8:$D$13,MATCH('1'!AE45,CB!$D$8:$D$13,1)))*( INDEX(CB!$C$8:$C$13,MATCH('1'!AE45, CB!$D$8:$D$13,1)+1)- INDEX(CB!$C$8:$C$13,MATCH('1'!AE45, CB!$D$8:$D$13,1)))/( INDEX(CB!$D$8:$D$13,MATCH('1'!AE45, CB!$D$8:$D$13,1)+1)- INDEX(CB!$D$8:$D$13,MATCH('1'!AE45,CB!$D$8:$D$13,1))),IF(AND('1'!AF45=CB!$A$14, '1'!AG45=CB!$B$14),INDEX(CB!$C$14:$C$19,MATCH('1'!AE45, CB!$D$14:$D$19,1))+('1'!AE45- INDEX(CB!$D$14:$D$19,MATCH('1'!AE45,CB!$D$14:$D$19,1)))*( INDEX(CB!$C$14:$C$19,MATCH('1'!AE45, CB!$D$14:$D$19,1)+1)- INDEX(CB!$C$14:$C$19,MATCH('1'!AE45, CB!$D$14:$D$19,1)))/( INDEX(CB!$D$14:$D$19,MATCH('1'!AE45, CB!$D$14:$D$19,1)+1)- INDEX(CB!$D$14:$D$19,MATCH('1'!AE45,CB!$D$14:$D$19,1))),IF(AND('1'!AF45=CB!$A$20, '1'!AG45=CB!$B$20),INDEX(CB!$C$20:$C$25,MATCH('1'!AE45, CB!$D$20:$D$25,1))+('1'!AE45- INDEX(CB!$D$20:$D$25,MATCH('1'!AE45,CB!$D$20:$D$25,1)))*( INDEX(CB!$C$20:$C$25,MATCH('1'!AE45, CB!$D$20:$D$25,1)+1)- INDEX(CB!$C$20:$C$25,MATCH('1'!AE45, CB!$D$20:$D$25,1)))/( INDEX(CB!$D$20:$D$25,MATCH('1'!AE45, CB!$D$20:$D$25,1)+1)- INDEX(CB!$D$20:$D$25,MATCH('1'!AE45,CB!$D$20:$D$25,1))),IF(AND('1'!AF45=CB!$A$26, '1'!AG45=CB!$B$26),INDEX(CB!$C$26:$C$31,MATCH('1'!AE45, CB!$D$26:$D$31,1))+('1'!AE45- INDEX(CB!$D$26:$D$31,MATCH('1'!AE45,CB!$D$26:$D$31,1)))*( INDEX(CB!$C$26:$C$31,MATCH('1'!AE45, CB!$D$26:$D$31,1)+1)- INDEX(CB!$C$26:$C$31,MATCH('1'!AE45, CB!$D$26:$D$31,1)))/( INDEX(CB!$D$26:$D$31,MATCH('1'!AE45, CB!$D$26:$D$31,1)+1)- INDEX(CB!$D$26:$D$31,MATCH('1'!AE45,CB!$D$26:$D$31,1))),IF(AND('1'!AF45=CB!$A$32, '1'!AG45=CB!$B$32),INDEX(CB!$C$32:$C$37,MATCH('1'!AE45, CB!$D$32:$D$37,1))+('1'!AE45- INDEX(CB!$D$32:$D$37,MATCH('1'!AE45,CB!$D$32:$D$37,1)))*( INDEX(CB!$C$32:$C$37,MATCH('1'!AE45, CB!$D$32:$D$37,1)+1)- INDEX(CB!$C$32:$C$37,MATCH('1'!AE45, CB!$D$32:$D$37,1)))/( INDEX(CB!$D$32:$D$37,MATCH('1'!AE45, CB!$D$32:$D$37,1)+1)- INDEX(CB!$D$32:$D$37,MATCH('1'!AE45,CB!$D$32:$D$37,1))),IF(AND('1'!AF45=CB!$A$38, '1'!AG45=CB!$B$38),INDEX(CB!$C$38:$C$43,MATCH('1'!AE45, CB!$D$38:$D$43,1))+('1'!AE45- INDEX(CB!$D$38:$D$43,MATCH('1'!AE45,CB!$D$38:$D$43,1)))*( INDEX(CB!$C$38:$C$43,MATCH('1'!AE45, CB!$D$38:$D$43,1)+1)- INDEX(CB!$C$38:$C$43,MATCH('1'!AE45, CB!$D$38:$D$43,1)))/( INDEX(CB!$D$38:$D$43,MATCH('1'!AE45, CB!$D$38:$D$43,1)+1)- INDEX(CB!$D$38:$D$43,MATCH('1'!AE45,CB!$D$38:$D$43,1))),IF(AND('1'!AF45=CB!$A$44, '1'!AG45=CB!$B$44),INDEX(CB!$C$44:$C$49,MATCH('1'!AE45, CB!$D$44:$D$49,1))+('1'!AE45- INDEX(CB!$D$44:$D$49,MATCH('1'!AE45,CB!$D$44:$D$49,1)))*( INDEX(CB!$C$44:$C$49,MATCH('1'!AE45, CB!$D$44:$D$49,1)+1)- INDEX(CB!$C$44:$C$49,MATCH('1'!AE45, CB!$D$44:$D$49,1)))/( INDEX(CB!$D$44:$D$49,MATCH('1'!AE45, CB!$D$44:$D$49,1)+1)- INDEX(CB!$D$44:$D$49,MATCH('1'!AE45,CB!$D$44:$D$49,1))),IF(AND('1'!AF45=CB!$A$50, '1'!AG45=CB!$B$50),INDEX(CB!$C$50:$C$55,MATCH('1'!AE45, CB!$D$50:$D$55,1))+('1'!AE45- INDEX(CB!$D$50:$D$55,MATCH('1'!AE45,CB!$D$50:$D$55,1)))*( INDEX(CB!$C$50:$C$55,MATCH('1'!AE45, CB!$D$50:$D$55,1)+1)- INDEX(CB!$C$50:$C$55,MATCH('1'!AE45, CB!$D$50:$D$55,1)))/( INDEX(CB!$D$50:$D$55,MATCH('1'!AE45, CB!$D$50:$D$55,1)+1)- INDEX(CB!$D$50:$D$55,MATCH('1'!AE45,CB!$D$50:$D$55,1))),IF(AND('1'!AF45=CB!$A$56, '1'!AG45=CB!$B$56),INDEX(CB!$C$56:$C$61,MATCH('1'!AE45, CB!$D$56:$D$61,1))+('1'!AE45- INDEX(CB!$D$56:$D$61,MATCH('1'!AE45,CB!$D$56:$D$61,1)))*( INDEX(CB!$C$56:$C$61,MATCH('1'!AE45, CB!$D$56:$D$61,1)+1)- INDEX(CB!$C$56:$C$61,MATCH('1'!AE45, CB!$D$56:$D$61,1)))/( INDEX(CB!$D$56:$D$61,MATCH('1'!AE45, CB!$D$56:$D$61,1)+1)- INDEX(CB!$D$56:$D$61,MATCH('1'!AE45,CB!$D$56:$D$61,1))),IF(AND('1'!AF45=CB!$A$62, '1'!AG45=CB!$B$62),INDEX(CB!$C$62:$C$67,MATCH('1'!AE45, CB!$D$62:$D$67,1))+('1'!AE45- INDEX(CB!$D$62:$D$67,MATCH('1'!AE45,CB!$D$62:$D$67,1)))*( INDEX(CB!$C$62:$C$67,MATCH('1'!AE45, CB!$D$62:$D$67,1)+1)- INDEX(CB!$C$62:$C$67,MATCH('1'!AE45, CB!$D$62:$D$67,1)))/( INDEX(CB!$D$62:$D$67,MATCH('1'!AE45, CB!$D$62:$D$67,1)+1)- INDEX(CB!$D$62:$D$67,MATCH('1'!AE45,CB!$D$62:$D$67,1))),IF(AND('1'!AF45=CB!$A$68, '1'!AG45=CB!$B$68),INDEX(CB!$C$68:$C$73,MATCH('1'!AE45, CB!$D$68:$D$73,1))+('1'!AE45- INDEX(CB!$D$68:$D$73,MATCH('1'!AE45,CB!$D$68:$D$73,1)))*( INDEX(CB!$C$68:$C$73,MATCH('1'!AE45, CB!$D$68:$D$73,1)+1)- INDEX(CB!$C$68:$C$73,MATCH('1'!AE45, CB!$D$68:$D$73,1)))/(INDEX(CB!$D$68:$D$73,MATCH('1'!AE45, CB!$D$68:$D$73,1)+1)- INDEX(CB!$D$68:$D$73,MATCH('1'!AE45,CB!$D$68:$D$73,1))),IF(AND('1'!AF45=CB!$A$74, '1'!AG45=CB!$B$74),INDEX(CB!$C$74:$C$79,MATCH('1'!AE45, CB!$D$74:$D$79,1))+('1'!AE45- INDEX(CB!$D$74:$D$79,MATCH('1'!AE45,CB!$D$74:$D$79,1)))*( INDEX(CB!$C$74:$C$79,MATCH('1'!AE45, CB!$D$74:$D$79,1)+1)- INDEX(CB!$C$74:$C$79,MATCH('1'!AE45, CB!$D$74:$D$79,1)))/(INDEX(CB!$D$74:$D$79,MATCH('1'!AE45, CB!$D$74:$D$79,1)+1)- INDEX(CB!$D$74:$D$79,MATCH('1'!AE45,CB!$D$74:$D$79,1))),IF(AND('1'!AF45=CB!$A$80, '1'!AG45=CB!$B$80),INDEX(CB!$C$80:$C$85,MATCH('1'!AE45, CB!$D$80:$D$85,1))+('1'!AE45- INDEX(CB!$D$80:$D$85,MATCH('1'!AE45,CB!$D$80:$D$85,1)))*( INDEX(CB!$C$80:$C$85,MATCH('1'!AE45, CB!$D$80:$D$85,1)+1)- INDEX(CB!$C$80:$C$85,MATCH('1'!AE45, CB!$D$80:$D$85,1)))/(INDEX(CB!$D$80:$D$85,MATCH('1'!AE45, CB!$D$80:$D$85,1)+1)- INDEX(CB!$D$80:$D$85,MATCH('1'!AE45,CB!$D$80:$D$85,1))),IF(AND('1'!AF45=CB!$A$86, '1'!AG45=CB!$B$86),INDEX(CB!$C$86:$C$91,MATCH('1'!AE45, CB!$D$86:$D$91,1))+('1'!AE45- INDEX(CB!$D$86:$D$91,MATCH('1'!AE45,CB!$D$86:$D$91,1)))*( INDEX(CB!$C$86:$C$91,MATCH('1'!AE45, CB!$D$86:$D$91,1)+1)- INDEX(CB!$C$86:$C$91,MATCH('1'!AE45, CB!$D$86:$D$91,1)))/(INDEX(CB!$D$86:$D$91,MATCH('1'!AE45, CB!$D$86:$D$91,1)+1)- INDEX(CB!$D$86:$D$91,MATCH('1'!AE45,CB!$D$86:$D$91,1))),IF(AND('1'!AF45=CB!$A$92, '1'!AG45=CB!$B$92),INDEX(CB!$C$92:$C$97,MATCH('1'!AE45, CB!$D$92:$D$97,1))+('1'!AE45- INDEX(CB!$D$92:$D$97,MATCH('1'!AE45,CB!$D$92:$D$97,1)))*( INDEX(CB!$C$92:$C$97,MATCH('1'!AE45, CB!$D$92:$D$97,1)+1)- INDEX(CB!$C$92:$C$97,MATCH('1'!AE45, CB!$D$92:$D$97,1)))/(INDEX(CB!$D$92:$D$97,MATCH('1'!AE45, CB!$D$92:$D$97,1)+1)- INDEX(CB!$D$92:$D$97,MATCH('1'!AE45,CB!$D$92:$D$97,1))),IF(AND('1'!AF45=CB!$A$98, '1'!AG45=CB!$B$98),INDEX(CB!$C$98:$C$103,MATCH('1'!AE45, CB!$D$98:$D$103,1))+('1'!AE45- INDEX(CB!$D$98:$D$103,MATCH('1'!AE45,CB!$D$98:$D$103,1)))*( INDEX(CB!$C$98:$C$103,MATCH('1'!AE45, CB!$D$98:$D$103,1)+1)- INDEX(CB!$C$98:$C$103,MATCH('1'!AE45, CB!$D$98:$D$103,1)))/(INDEX(CB!$D$98:$D$103,MATCH('1'!AE45, CB!$D$98:$D$103,1)+1)- INDEX(CB!$D$98:$D$103,MATCH('1'!AE45,CB!$D$98:$D$103,1))),IF(AND('1'!AF45=CB!$A$104, '1'!AG45=CB!$B$104),INDEX(CB!$C$104:$C$109,MATCH('1'!AE45, CB!$D$104:$D$109,1))+('1'!AE45- INDEX(CB!$D$104:$D$109,MATCH('1'!AE45,CB!$D$104:$D$109,1)))*( INDEX(CB!$C$104:$C$109,MATCH('1'!AE45, CB!$D$104:$D$109,1)+1)- INDEX(CB!$C$104:$C$109,MATCH('1'!AE45, CB!$D$104:$D$109,1)))/(INDEX(CB!$D$104:$D$109,MATCH('1'!AE45, CB!$D$104:$D$109,1)+1)- INDEX(CB!$D$104:$D$109,MATCH('1'!AE45,CB!$D$104:$D$109,1))),0))))))))))))))))))</f>
        <v>0</v>
      </c>
      <c r="AL45" s="33">
        <f>IF(AND('1'!AF45=CB!$A$2, '1'!AG45=CB!$B$2),INDEX(CB!$M$2:$M$7,MATCH('1'!AE45, CB!$D$2:$D$7,1))+('1'!AE45- INDEX(CB!$D$2:$D$7,MATCH('1'!AE45,CB!$D$2:$D$7,1)))*( INDEX(CB!$M$2:$M$7,MATCH('1'!AE45, CB!$D$2:$D$7,1)+1)- INDEX(CB!$M$2:$M$7,MATCH('1'!AE45, CB!$D$2:$D$7,1)))/( INDEX(CB!$D$2:$D$7,MATCH('1'!AE45, CB!$D$2:$D$7,1)+1)- INDEX(CB!$D$2:$D$7,MATCH('1'!AE45,CB!$D$2:$D$7,1))),IF(AND('1'!AF45=CB!$A$8, '1'!AG45=CB!$B$8),INDEX(CB!$M$8:$M$13,MATCH('1'!AE45, CB!$D$8:$D$13,1))+('1'!AE45- INDEX(CB!$D$8:$D$13,MATCH('1'!AE45,CB!$D$8:$D$13,1)))*( INDEX(CB!$M$8:$M$13,MATCH('1'!AE45, CB!$D$8:$D$13,1)+1)- INDEX(CB!$M$8:$M$13,MATCH('1'!AE45, CB!$D$8:$D$13,1)))/( INDEX(CB!$D$8:$D$13,MATCH('1'!AE45, CB!$D$8:$D$13,1)+1)- INDEX(CB!$D$8:$D$13,MATCH('1'!AE45,CB!$D$8:$D$13,1))),IF(AND('1'!AF45=CB!$A$14, '1'!AG45=CB!$B$14),INDEX(CB!$M$14:$M$19,MATCH('1'!AE45, CB!$D$14:$D$19,1))+('1'!AE45- INDEX(CB!$D$14:$D$19,MATCH('1'!AE45,CB!$D$14:$D$19,1)))*( INDEX(CB!$M$14:$M$19,MATCH('1'!AE45, CB!$D$14:$D$19,1)+1)- INDEX(CB!$M$14:$M$19,MATCH('1'!AE45, CB!$D$14:$D$19,1)))/( INDEX(CB!$D$14:$D$19,MATCH('1'!AE45, CB!$D$14:$D$19,1)+1)- INDEX(CB!$D$14:$D$19,MATCH('1'!AE45,CB!$D$14:$D$19,1))),IF(AND('1'!AF45=CB!$A$20, '1'!AG45=CB!$B$20),INDEX(CB!$M$20:$M$25,MATCH('1'!AE45, CB!$D$20:$D$25,1))+('1'!AE45- INDEX(CB!$D$20:$D$25,MATCH('1'!AE45,CB!$D$20:$D$25,1)))*( INDEX(CB!$M$20:$M$25,MATCH('1'!AE45, CB!$D$20:$D$25,1)+1)- INDEX(CB!$M$20:$M$25,MATCH('1'!AE45, CB!$D$20:$D$25,1)))/( INDEX(CB!$D$20:$D$25,MATCH('1'!AE45, CB!$D$20:$D$25,1)+1)- INDEX(CB!$D$20:$D$25,MATCH('1'!AE45,CB!$D$20:$D$25,1))),IF(AND('1'!AF45=CB!$A$26, '1'!AG45=CB!$B$26),INDEX(CB!$M$26:$M$31,MATCH('1'!AE45, CB!$D$26:$D$31,1))+('1'!AE45- INDEX(CB!$D$26:$D$31,MATCH('1'!AE45,CB!$D$26:$D$31,1)))*( INDEX(CB!$M$26:$M$31,MATCH('1'!AE45, CB!$D$26:$D$31,1)+1)- INDEX(CB!$M$26:$M$31,MATCH('1'!AE45, CB!$D$26:$D$31,1)))/( INDEX(CB!$D$26:$D$31,MATCH('1'!AE45, CB!$D$26:$D$31,1)+1)- INDEX(CB!$D$26:$D$31,MATCH('1'!AE45,CB!$D$26:$D$31,1))),IF(AND('1'!AF45=CB!$A$32, '1'!AG45=CB!$B$32),INDEX(CB!$M$32:$M$37,MATCH('1'!AE45, CB!$D$32:$D$37,1))+('1'!AE45- INDEX(CB!$D$32:$D$37,MATCH('1'!AE45,CB!$D$32:$D$37,1)))*( INDEX(CB!$M$32:$M$37,MATCH('1'!AE45, CB!$D$32:$D$37,1)+1)- INDEX(CB!$M$32:$M$37,MATCH('1'!AE45, CB!$D$32:$D$37,1)))/( INDEX(CB!$D$32:$D$37,MATCH('1'!AE45, CB!$D$32:$D$37,1)+1)- INDEX(CB!$D$32:$D$37,MATCH('1'!AE45,CB!$D$32:$D$37,1))),IF(AND('1'!AF45=CB!$A$38, '1'!AG45=CB!$B$38),INDEX(CB!$M$38:$M$43,MATCH('1'!AE45, CB!$D$38:$D$43,1))+('1'!AE45- INDEX(CB!$D$38:$D$43,MATCH('1'!AE45,CB!$D$38:$D$43,1)))*( INDEX(CB!$M$38:$M$43,MATCH('1'!AE45, CB!$D$38:$D$43,1)+1)- INDEX(CB!$M$38:$M$43,MATCH('1'!AE45, CB!$D$38:$D$43,1)))/( INDEX(CB!$D$38:$D$43,MATCH('1'!AE45, CB!$D$38:$D$43,1)+1)- INDEX(CB!$D$38:$D$43,MATCH('1'!AE45,CB!$D$38:$D$43,1))),IF(AND('1'!AF45=CB!$A$44, '1'!AG45=CB!$B$44),INDEX(CB!$M$44:$M$49,MATCH('1'!AE45, CB!$D$44:$D$49,1))+('1'!AE45- INDEX(CB!$D$44:$D$49,MATCH('1'!AE45,CB!$D$44:$D$49,1)))*( INDEX(CB!$M$44:$M$49,MATCH('1'!AE45, CB!$D$44:$D$49,1)+1)- INDEX(CB!$M$44:$M$49,MATCH('1'!AE45, CB!$D$44:$D$49,1)))/( INDEX(CB!$D$44:$D$49,MATCH('1'!AE45, CB!$D$44:$D$49,1)+1)- INDEX(CB!$D$44:$D$49,MATCH('1'!AE45,CB!$D$44:$D$49,1))),IF(AND('1'!AF45=CB!$A$50, '1'!AG45=CB!$B$50),INDEX(CB!$M$50:$M$55,MATCH('1'!AE45, CB!$D$50:$D$55,1))+('1'!AE45- INDEX(CB!$D$50:$D$55,MATCH('1'!AE45,CB!$D$50:$D$55,1)))*( INDEX(CB!$M$50:$M$55,MATCH('1'!AE45, CB!$D$50:$D$55,1)+1)- INDEX(CB!$M$50:$M$55,MATCH('1'!AE45, CB!$D$50:$D$55,1)))/( INDEX(CB!$D$50:$D$55,MATCH('1'!AE45, CB!$D$50:$D$55,1)+1)- INDEX(CB!$D$50:$D$55,MATCH('1'!AE45,CB!$D$50:$D$55,1))),IF(AND('1'!AF45=CB!$A$56, '1'!AG45=CB!$B$56),INDEX(CB!$M$56:$M$61,MATCH('1'!AE45, CB!$D$56:$D$61,1))+('1'!AE45- INDEX(CB!$D$56:$D$61,MATCH('1'!AE45,CB!$D$56:$D$61,1)))*( INDEX(CB!$M$56:$M$61,MATCH('1'!AE45, CB!$D$56:$D$61,1)+1)- INDEX(CB!$M$56:$M$61,MATCH('1'!AE45, CB!$D$56:$D$61,1)))/( INDEX(CB!$D$56:$D$61,MATCH('1'!AE45, CB!$D$56:$D$61,1)+1)- INDEX(CB!$D$56:$D$61,MATCH('1'!AE45,CB!$D$56:$D$61,1))),IF(AND('1'!AF45=CB!$A$62, '1'!AG45=CB!$B$62),INDEX(CB!$M$62:$M$67,MATCH('1'!AE45, CB!$D$62:$D$67,1))+('1'!AE45- INDEX(CB!$D$62:$D$67,MATCH('1'!AE45,CB!$D$62:$D$67,1)))*( INDEX(CB!$M$62:$M$67,MATCH('1'!AE45, CB!$D$62:$D$67,1)+1)- INDEX(CB!$M$62:$M$67,MATCH('1'!AE45, CB!$D$62:$D$67,1)))/( INDEX(CB!$D$62:$D$67,MATCH('1'!AE45, CB!$D$62:$D$67,1)+1)- INDEX(CB!$D$62:$D$67,MATCH('1'!AE45,CB!$D$62:$D$67,1))),IF(AND('1'!AF45=CB!$A$68, '1'!AG45=CB!$B$68),INDEX(CB!$M$68:$M$73,MATCH('1'!AE45, CB!$D$68:$D$73,1))+('1'!AE45- INDEX(CB!$D$68:$D$73,MATCH('1'!AE45,CB!$D$68:$D$73,1)))*( INDEX(CB!$M$68:$M$73,MATCH('1'!AE45, CB!$D$68:$D$73,1)+1)- INDEX(CB!$M$68:$M$73,MATCH('1'!AE45, CB!$D$68:$D$73,1)))/(INDEX(CB!$D$68:$D$73,MATCH('1'!AE45, CB!$D$68:$D$73,1)+1)- INDEX(CB!$D$68:$D$73,MATCH('1'!AE45,CB!$D$68:$D$73,1))),IF(AND('1'!AF45=CB!$A$74, '1'!AG45=CB!$B$74),INDEX(CB!$M$74:$M$79,MATCH('1'!AE45, CB!$D$74:$D$79,1))+('1'!AE45- INDEX(CB!$D$74:$D$79,MATCH('1'!AE45,CB!$D$74:$D$79,1)))*( INDEX(CB!$M$74:$M$79,MATCH('1'!AE45, CB!$D$74:$D$79,1)+1)- INDEX(CB!$M$74:$M$79,MATCH('1'!AE45, CB!$D$74:$D$79,1)))/(INDEX(CB!$D$74:$D$79,MATCH('1'!AE45, CB!$D$74:$D$79,1)+1)- INDEX(CB!$D$74:$D$79,MATCH('1'!AE45,CB!$D$74:$D$79,1))),IF(AND('1'!AF45=CB!$A$80, '1'!AG45=CB!$B$80),INDEX(CB!$M$80:$M$85,MATCH('1'!AE45, CB!$D$80:$D$85,1))+('1'!AE45- INDEX(CB!$D$80:$D$85,MATCH('1'!AE45,CB!$D$80:$D$85,1)))*( INDEX(CB!$M$80:$M$85,MATCH('1'!AE45, CB!$D$80:$D$85,1)+1)- INDEX(CB!$M$80:$M$85,MATCH('1'!AE45, CB!$D$80:$D$85,1)))/(INDEX(CB!$D$80:$D$85,MATCH('1'!AE45, CB!$D$80:$D$85,1)+1)- INDEX(CB!$D$80:$D$85,MATCH('1'!AE45,CB!$D$80:$D$85,1))),IF(AND('1'!AF45=CB!$A$86, '1'!AG45=CB!$B$86),INDEX(CB!$M$86:$M$91,MATCH('1'!AE45, CB!$D$86:$D$91,1))+('1'!AE45- INDEX(CB!$D$86:$D$91,MATCH('1'!AE45,CB!$D$86:$D$91,1)))*( INDEX(CB!$M$86:$M$91,MATCH('1'!AE45, CB!$D$86:$D$91,1)+1)- INDEX(CB!$M$86:$M$91,MATCH('1'!AE45, CB!$D$86:$D$91,1)))/(INDEX(CB!$D$86:$D$91,MATCH('1'!AE45, CB!$D$86:$D$91,1)+1)- INDEX(CB!$D$86:$D$91,MATCH('1'!AE45,CB!$D$86:$D$91,1))),IF(AND('1'!AF45=CB!$A$92, '1'!AG45=CB!$B$92),INDEX(CB!$M$92:$M$97,MATCH('1'!AE45, CB!$D$92:$D$97,1))+('1'!AE45- INDEX(CB!$D$92:$D$97,MATCH('1'!AE45,CB!$D$92:$D$97,1)))*( INDEX(CB!$M$92:$M$97,MATCH('1'!AE45, CB!$D$92:$D$97,1)+1)- INDEX(CB!$M$92:$M$97,MATCH('1'!AE45, CB!$D$92:$D$97,1)))/(INDEX(CB!$D$92:$D$97,MATCH('1'!AE45, CB!$D$92:$D$97,1)+1)- INDEX(CB!$D$92:$D$97,MATCH('1'!AE45,CB!$D$92:$D$97,1))),IF(AND('1'!AF45=CB!$A$98, '1'!AG45=CB!$B$98),INDEX(CB!$M$98:$M$103,MATCH('1'!AE45, CB!$D$98:$D$103,1))+('1'!AE45- INDEX(CB!$D$98:$D$103,MATCH('1'!AE45,CB!$D$98:$D$103,1)))*( INDEX(CB!$M$98:$M$103,MATCH('1'!AE45, CB!$D$98:$D$103,1)+1)- INDEX(CB!$M$98:$M$103,MATCH('1'!AE45, CB!$D$98:$D$103,1)))/(INDEX(CB!$D$98:$D$103,MATCH('1'!AE45, CB!$D$98:$D$103,1)+1)- INDEX(CB!$D$98:$D$103,MATCH('1'!AE45,CB!$D$98:$D$103,1))),IF(AND('1'!AF45=CB!$A$104, '1'!AG45=CB!$B$104),INDEX(CB!$M$104:$M$109,MATCH('1'!AE45, CB!$D$104:$D$109,1))+('1'!AE45- INDEX(CB!$D$104:$D$109,MATCH('1'!AE45,CB!$D$104:$D$109,1)))*( INDEX(CB!$M$104:$M$109,MATCH('1'!AE45, CB!$D$104:$D$109,1)+1)- INDEX(CB!$M$104:$M$109,MATCH('1'!AE45, CB!$D$104:$D$109,1)))/(INDEX(CB!$D$104:$D$109,MATCH('1'!AE45, CB!$D$104:$D$109,1)+1)- INDEX(CB!$D$104:$D$109,MATCH('1'!AE45,CB!$D$104:$D$109,1))),0))))))))))))))))))</f>
        <v>0</v>
      </c>
      <c r="AM45" s="33">
        <f>IF(AND('1'!AF45=CB!$A$2, '1'!AG45=CB!$B$2),INDEX(CB!$G$2:$G$7,MATCH('1'!AE45, CB!$D$2:$D$7,1))+('1'!AE45- INDEX(CB!$D$2:$D$7,MATCH('1'!AE45,CB!$D$2:$D$7,1)))*( INDEX(CB!$G$2:$G$7,MATCH('1'!AE45, CB!$D$2:$D$7,1)+1)- INDEX(CB!$G$2:$G$7,MATCH('1'!AE45, CB!$D$2:$D$7,1)))/( INDEX(CB!$D$2:$D$7,MATCH('1'!AE45, CB!$D$2:$D$7,1)+1)- INDEX(CB!$D$2:$D$7,MATCH('1'!AE45,CB!$D$2:$D$7,1))),IF(AND('1'!AF45=CB!$A$8, '1'!AG45=CB!$B$8),INDEX(CB!$G$8:$G$13,MATCH('1'!AE45, CB!$D$8:$D$13,1))+('1'!AE45- INDEX(CB!$D$8:$D$13,MATCH('1'!AE45,CB!$D$8:$D$13,1)))*( INDEX(CB!$G$8:$G$13,MATCH('1'!AE45, CB!$D$8:$D$13,1)+1)- INDEX(CB!$G$8:$G$13,MATCH('1'!AE45, CB!$D$8:$D$13,1)))/( INDEX(CB!$D$8:$D$13,MATCH('1'!AE45, CB!$D$8:$D$13,1)+1)- INDEX(CB!$D$8:$D$13,MATCH('1'!AE45,CB!$D$8:$D$13,1))),IF(AND('1'!AF45=CB!$A$14, '1'!AG45=CB!$B$14),INDEX(CB!$G$14:$G$19,MATCH('1'!AE45, CB!$D$14:$D$19,1))+('1'!AE45- INDEX(CB!$D$14:$D$19,MATCH('1'!AE45,CB!$D$14:$D$19,1)))*( INDEX(CB!$G$14:$G$19,MATCH('1'!AE45, CB!$D$14:$D$19,1)+1)- INDEX(CB!$G$14:$G$19,MATCH('1'!AE45, CB!$D$14:$D$19,1)))/( INDEX(CB!$D$14:$D$19,MATCH('1'!AE45, CB!$D$14:$D$19,1)+1)- INDEX(CB!$D$14:$D$19,MATCH('1'!AE45,CB!$D$14:$D$19,1))),IF(AND('1'!AF45=CB!$A$20, '1'!AG45=CB!$B$20),INDEX(CB!$G$20:$G$25,MATCH('1'!AE45, CB!$D$20:$D$25,1))+('1'!AE45- INDEX(CB!$D$20:$D$25,MATCH('1'!AE45,CB!$D$20:$D$25,1)))*( INDEX(CB!$G$20:$G$25,MATCH('1'!AE45, CB!$D$20:$D$25,1)+1)- INDEX(CB!$G$20:$G$25,MATCH('1'!AE45, CB!$D$20:$D$25,1)))/( INDEX(CB!$D$20:$D$25,MATCH('1'!AE45, CB!$D$20:$D$25,1)+1)- INDEX(CB!$D$20:$D$25,MATCH('1'!AE45,CB!$D$20:$D$25,1))),IF(AND('1'!AF45=CB!$A$26, '1'!AG45=CB!$B$26),INDEX(CB!$G$26:$G$31,MATCH('1'!AE45, CB!$D$26:$D$31,1))+('1'!AE45- INDEX(CB!$D$26:$D$31,MATCH('1'!AE45,CB!$D$26:$D$31,1)))*( INDEX(CB!$G$26:$G$31,MATCH('1'!AE45, CB!$D$26:$D$31,1)+1)- INDEX(CB!$G$26:$G$31,MATCH('1'!AE45, CB!$D$26:$D$31,1)))/( INDEX(CB!$D$26:$D$31,MATCH('1'!AE45, CB!$D$26:$D$31,1)+1)- INDEX(CB!$D$26:$D$31,MATCH('1'!AE45,CB!$D$26:$D$31,1))),IF(AND('1'!AF45=CB!$A$32, '1'!AG45=CB!$B$32),INDEX(CB!$G$32:$G$37,MATCH('1'!AE45, CB!$D$32:$D$37,1))+('1'!AE45- INDEX(CB!$D$32:$D$37,MATCH('1'!AE45,CB!$D$32:$D$37,1)))*( INDEX(CB!$G$32:$G$37,MATCH('1'!AE45, CB!$D$32:$D$37,1)+1)- INDEX(CB!$G$32:$G$37,MATCH('1'!AE45, CB!$D$32:$D$37,1)))/( INDEX(CB!$D$32:$D$37,MATCH('1'!AE45, CB!$D$32:$D$37,1)+1)- INDEX(CB!$D$32:$D$37,MATCH('1'!AE45,CB!$D$32:$D$37,1))),IF(AND('1'!AF45=CB!$A$38, '1'!AG45=CB!$B$38),INDEX(CB!$G$38:$G$43,MATCH('1'!AE45, CB!$D$38:$D$43,1))+('1'!AE45- INDEX(CB!$D$38:$D$43,MATCH('1'!AE45,CB!$D$38:$D$43,1)))*( INDEX(CB!$G$38:$G$43,MATCH('1'!AE45, CB!$D$38:$D$43,1)+1)- INDEX(CB!$G$38:$G$43,MATCH('1'!AE45, CB!$D$38:$D$43,1)))/( INDEX(CB!$D$38:$D$43,MATCH('1'!AE45, CB!$D$38:$D$43,1)+1)- INDEX(CB!$D$38:$D$43,MATCH('1'!AE45,CB!$D$38:$D$43,1))),IF(AND('1'!AF45=CB!$A$44, '1'!AG45=CB!$B$44),INDEX(CB!$G$44:$G$49,MATCH('1'!AE45, CB!$D$44:$D$49,1))+('1'!AE45- INDEX(CB!$D$44:$D$49,MATCH('1'!AE45,CB!$D$44:$D$49,1)))*( INDEX(CB!$G$44:$G$49,MATCH('1'!AE45, CB!$D$44:$D$49,1)+1)- INDEX(CB!$G$44:$G$49,MATCH('1'!AE45, CB!$D$44:$D$49,1)))/( INDEX(CB!$D$44:$D$49,MATCH('1'!AE45, CB!$D$44:$D$49,1)+1)- INDEX(CB!$D$44:$D$49,MATCH('1'!AE45,CB!$D$44:$D$49,1))),IF(AND('1'!AF45=CB!$A$50, '1'!AG45=CB!$B$50),INDEX(CB!$G$50:$G$55,MATCH('1'!AE45, CB!$D$50:$D$55,1))+('1'!AE45- INDEX(CB!$D$50:$D$55,MATCH('1'!AE45,CB!$D$50:$D$55,1)))*( INDEX(CB!$G$50:$G$55,MATCH('1'!AE45, CB!$D$50:$D$55,1)+1)- INDEX(CB!$G$50:$G$55,MATCH('1'!AE45, CB!$D$50:$D$55,1)))/( INDEX(CB!$D$50:$D$55,MATCH('1'!AE45, CB!$D$50:$D$55,1)+1)- INDEX(CB!$D$50:$D$55,MATCH('1'!AE45,CB!$D$50:$D$55,1))),IF(AND('1'!AF45=CB!$A$56, '1'!AG45=CB!$B$56),INDEX(CB!$G$56:$G$61,MATCH('1'!AE45, CB!$D$56:$D$61,1))+('1'!AE45- INDEX(CB!$D$56:$D$61,MATCH('1'!AE45,CB!$D$56:$D$61,1)))*( INDEX(CB!$G$56:$G$61,MATCH('1'!AE45, CB!$D$56:$D$61,1)+1)- INDEX(CB!$G$56:$G$61,MATCH('1'!AE45, CB!$D$56:$D$61,1)))/( INDEX(CB!$D$56:$D$61,MATCH('1'!AE45, CB!$D$56:$D$61,1)+1)- INDEX(CB!$D$56:$D$61,MATCH('1'!AE45,CB!$D$56:$D$61,1))),IF(AND('1'!AF45=CB!$A$62, '1'!AG45=CB!$B$62),INDEX(CB!$G$62:$G$67,MATCH('1'!AE45, CB!$D$62:$D$67,1))+('1'!AE45- INDEX(CB!$D$62:$D$67,MATCH('1'!AE45,CB!$D$62:$D$67,1)))*( INDEX(CB!$G$62:$G$67,MATCH('1'!AE45, CB!$D$62:$D$67,1)+1)- INDEX(CB!$G$62:$G$67,MATCH('1'!AE45, CB!$D$62:$D$67,1)))/( INDEX(CB!$D$62:$D$67,MATCH('1'!AE45, CB!$D$62:$D$67,1)+1)- INDEX(CB!$D$62:$D$67,MATCH('1'!AE45,CB!$D$62:$D$67,1))),IF(AND('1'!AF45=CB!$A$68, '1'!AG45=CB!$B$68),INDEX(CB!$G$68:$G$73,MATCH('1'!AE45, CB!$D$68:$D$73,1))+('1'!AE45- INDEX(CB!$D$68:$D$73,MATCH('1'!AE45,CB!$D$68:$D$73,1)))*( INDEX(CB!$G$68:$G$73,MATCH('1'!AE45, CB!$D$68:$D$73,1)+1)- INDEX(CB!$G$68:$G$73,MATCH('1'!AE45, CB!$D$68:$D$73,1)))/(INDEX(CB!$D$68:$D$73,MATCH('1'!AE45, CB!$D$68:$D$73,1)+1)- INDEX(CB!$D$68:$D$73,MATCH('1'!AE45,CB!$D$68:$D$73,1))),IF(AND('1'!AF45=CB!$A$74, '1'!AG45=CB!$B$74),INDEX(CB!$G$74:$G$79,MATCH('1'!AE45, CB!$D$74:$D$79,1))+('1'!AE45- INDEX(CB!$D$74:$D$79,MATCH('1'!AE45,CB!$D$74:$D$79,1)))*( INDEX(CB!$G$74:$G$79,MATCH('1'!AE45, CB!$D$74:$D$79,1)+1)- INDEX(CB!$G$74:$G$79,MATCH('1'!AE45, CB!$D$74:$D$79,1)))/(INDEX(CB!$D$74:$D$79,MATCH('1'!AE45, CB!$D$74:$D$79,1)+1)- INDEX(CB!$D$74:$D$79,MATCH('1'!AE45,CB!$D$74:$D$79,1))),IF(AND('1'!AF45=CB!$A$80, '1'!AG45=CB!$B$80),INDEX(CB!$G$80:$G$85,MATCH('1'!AE45, CB!$D$80:$D$85,1))+('1'!AE45- INDEX(CB!$D$80:$D$85,MATCH('1'!AE45,CB!$D$80:$D$85,1)))*( INDEX(CB!$G$80:$G$85,MATCH('1'!AE45, CB!$D$80:$D$85,1)+1)- INDEX(CB!$G$80:$G$85,MATCH('1'!AE45, CB!$D$80:$D$85,1)))/(INDEX(CB!$D$80:$D$85,MATCH('1'!AE45, CB!$D$80:$D$85,1)+1)- INDEX(CB!$D$80:$D$85,MATCH('1'!AE45,CB!$D$80:$D$85,1))),IF(AND('1'!AF45=CB!$A$86, '1'!AG45=CB!$B$86),INDEX(CB!$G$86:$G$91,MATCH('1'!AE45, CB!$D$86:$D$91,1))+('1'!AE45- INDEX(CB!$D$86:$D$91,MATCH('1'!AE45,CB!$D$86:$D$91,1)))*( INDEX(CB!$G$86:$G$91,MATCH('1'!AE45, CB!$D$86:$D$91,1)+1)- INDEX(CB!$G$86:$G$91,MATCH('1'!AE45, CB!$D$86:$D$91,1)))/(INDEX(CB!$D$86:$D$91,MATCH('1'!AE45, CB!$D$86:$D$91,1)+1)- INDEX(CB!$D$86:$D$91,MATCH('1'!AE45,CB!$D$86:$D$91,1))),IF(AND('1'!AF45=CB!$A$92, '1'!AG45=CB!$B$92),INDEX(CB!$G$92:$G$97,MATCH('1'!AE45, CB!$D$92:$D$97,1))+('1'!AE45- INDEX(CB!$D$92:$D$97,MATCH('1'!AE45,CB!$D$92:$D$97,1)))*( INDEX(CB!$G$92:$G$97,MATCH('1'!AE45, CB!$D$92:$D$97,1)+1)- INDEX(CB!$G$92:$G$97,MATCH('1'!AE45, CB!$D$92:$D$97,1)))/(INDEX(CB!$D$92:$D$97,MATCH('1'!AE45, CB!$D$92:$D$97,1)+1)- INDEX(CB!$D$92:$D$97,MATCH('1'!AE45,CB!$D$92:$D$97,1))),IF(AND('1'!AF45=CB!$A$98, '1'!AG45=CB!$B$98),INDEX(CB!$G$98:$G$103,MATCH('1'!AE45, CB!$D$98:$D$103,1))+('1'!AE45- INDEX(CB!$D$98:$D$103,MATCH('1'!AE45,CB!$D$98:$D$103,1)))*( INDEX(CB!$G$98:$G$103,MATCH('1'!AE45, CB!$D$98:$D$103,1)+1)- INDEX(CB!$G$98:$G$103,MATCH('1'!AE45, CB!$D$98:$D$103,1)))/(INDEX(CB!$D$98:$D$103,MATCH('1'!AE45, CB!$D$98:$D$103,1)+1)- INDEX(CB!$D$98:$D$103,MATCH('1'!AE45,CB!$D$98:$D$103,1))),IF(AND('1'!AF45=CB!$A$104, '1'!AG45=CB!$B$104),INDEX(CB!$G$104:$G$109,MATCH('1'!AE45, CB!$D$104:$D$109,1))+('1'!AE45- INDEX(CB!$D$104:$D$109,MATCH('1'!AE45,CB!$D$104:$D$109,1)))*( INDEX(CB!$G$104:$G$109,MATCH('1'!AE45, CB!$D$104:$D$109,1)+1)- INDEX(CB!$G$104:$G$109,MATCH('1'!AE45, CB!$D$104:$D$109,1)))/(INDEX(CB!$D$104:$D$109,MATCH('1'!AE45, CB!$D$104:$D$109,1)+1)- INDEX(CB!$D$104:$D$109,MATCH('1'!AE45,CB!$D$104:$D$109,1))),0))))))))))))))))))</f>
        <v>0</v>
      </c>
      <c r="AN45" s="33">
        <f>IF(AND('1'!AF45=CB!$A$2, '1'!AG45=CB!$B$2),INDEX(CB!$F$2:$F$7,MATCH('1'!AE45, CB!$D$2:$D$7,1))+('1'!AE45- INDEX(CB!$D$2:$D$7,MATCH('1'!AE45,CB!$D$2:$D$7,1)))*( INDEX(CB!$F$2:$F$7,MATCH('1'!AE45, CB!$D$2:$D$7,1)+1)- INDEX(CB!$F$2:$F$7,MATCH('1'!AE45, CB!$D$2:$D$7,1)))/( INDEX(CB!$D$2:$D$7,MATCH('1'!AE45, CB!$D$2:$D$7,1)+1)- INDEX(CB!$D$2:$D$7,MATCH('1'!AE45,CB!$D$2:$D$7,1))),IF(AND('1'!AF45=CB!$A$8, '1'!AG45=CB!$B$8),INDEX(CB!$F$8:$F$13,MATCH('1'!AE45, CB!$D$8:$D$13,1))+('1'!AE45- INDEX(CB!$D$8:$D$13,MATCH('1'!AE45,CB!$D$8:$D$13,1)))*( INDEX(CB!$F$8:$F$13,MATCH('1'!AE45, CB!$D$8:$D$13,1)+1)- INDEX(CB!$F$8:$F$13,MATCH('1'!AE45, CB!$D$8:$D$13,1)))/( INDEX(CB!$D$8:$D$13,MATCH('1'!AE45, CB!$D$8:$D$13,1)+1)- INDEX(CB!$D$8:$D$13,MATCH('1'!AE45,CB!$D$8:$D$13,1))),IF(AND('1'!AF45=CB!$A$14, '1'!AG45=CB!$B$14),INDEX(CB!$F$14:$F$19,MATCH('1'!AE45, CB!$D$14:$D$19,1))+('1'!AE45- INDEX(CB!$D$14:$D$19,MATCH('1'!AE45,CB!$D$14:$D$19,1)))*( INDEX(CB!$F$14:$F$19,MATCH('1'!AE45, CB!$D$14:$D$19,1)+1)- INDEX(CB!$F$14:$F$19,MATCH('1'!AE45, CB!$D$14:$D$19,1)))/( INDEX(CB!$D$14:$D$19,MATCH('1'!AE45, CB!$D$14:$D$19,1)+1)- INDEX(CB!$D$14:$D$19,MATCH('1'!AE45,CB!$D$14:$D$19,1))),IF(AND('1'!AF45=CB!$A$20, '1'!AG45=CB!$B$20),INDEX(CB!$F$20:$F$25,MATCH('1'!AE45, CB!$D$20:$D$25,1))+('1'!AE45- INDEX(CB!$D$20:$D$25,MATCH('1'!AE45,CB!$D$20:$D$25,1)))*( INDEX(CB!$F$20:$F$25,MATCH('1'!AE45, CB!$D$20:$D$25,1)+1)- INDEX(CB!$F$20:$F$25,MATCH('1'!AE45, CB!$D$20:$D$25,1)))/( INDEX(CB!$D$20:$D$25,MATCH('1'!AE45, CB!$D$20:$D$25,1)+1)- INDEX(CB!$D$20:$D$25,MATCH('1'!AE45,CB!$D$20:$D$25,1))),IF(AND('1'!AF45=CB!$A$26, '1'!AG45=CB!$B$26),INDEX(CB!$F$26:$F$31,MATCH('1'!AE45, CB!$D$26:$D$31,1))+('1'!AE45- INDEX(CB!$D$26:$D$31,MATCH('1'!AE45,CB!$D$26:$D$31,1)))*( INDEX(CB!$F$26:$F$31,MATCH('1'!AE45, CB!$D$26:$D$31,1)+1)- INDEX(CB!$F$26:$F$31,MATCH('1'!AE45, CB!$D$26:$D$31,1)))/( INDEX(CB!$D$26:$D$31,MATCH('1'!AE45, CB!$D$26:$D$31,1)+1)- INDEX(CB!$D$26:$D$31,MATCH('1'!AE45,CB!$D$26:$D$31,1))),IF(AND('1'!AF45=CB!$A$32, '1'!AG45=CB!$B$32),INDEX(CB!$F$32:$F$37,MATCH('1'!AE45, CB!$D$32:$D$37,1))+('1'!AE45- INDEX(CB!$D$32:$D$37,MATCH('1'!AE45,CB!$D$32:$D$37,1)))*( INDEX(CB!$F$32:$F$37,MATCH('1'!AE45, CB!$D$32:$D$37,1)+1)- INDEX(CB!$F$32:$F$37,MATCH('1'!AE45, CB!$D$32:$D$37,1)))/( INDEX(CB!$D$32:$D$37,MATCH('1'!AE45, CB!$D$32:$D$37,1)+1)- INDEX(CB!$D$32:$D$37,MATCH('1'!AE45,CB!$D$32:$D$37,1))),IF(AND('1'!AF45=CB!$A$38, '1'!AG45=CB!$B$38),INDEX(CB!$F$38:$F$43,MATCH('1'!AE45, CB!$D$38:$D$43,1))+('1'!AE45- INDEX(CB!$D$38:$D$43,MATCH('1'!AE45,CB!$D$38:$D$43,1)))*( INDEX(CB!$F$38:$F$43,MATCH('1'!AE45, CB!$D$38:$D$43,1)+1)- INDEX(CB!$F$38:$F$43,MATCH('1'!AE45, CB!$D$38:$D$43,1)))/( INDEX(CB!$D$38:$D$43,MATCH('1'!AE45, CB!$D$38:$D$43,1)+1)- INDEX(CB!$D$38:$D$43,MATCH('1'!AE45,CB!$D$38:$D$43,1))),IF(AND('1'!AF45=CB!$A$44, '1'!AG45=CB!$B$44),INDEX(CB!$F$44:$F$49,MATCH('1'!AE45, CB!$D$44:$D$49,1))+('1'!AE45- INDEX(CB!$D$44:$D$49,MATCH('1'!AE45,CB!$D$44:$D$49,1)))*( INDEX(CB!$F$44:$F$49,MATCH('1'!AE45, CB!$D$44:$D$49,1)+1)- INDEX(CB!$F$44:$F$49,MATCH('1'!AE45, CB!$D$44:$D$49,1)))/( INDEX(CB!$D$44:$D$49,MATCH('1'!AE45, CB!$D$44:$D$49,1)+1)- INDEX(CB!$D$44:$D$49,MATCH('1'!AE45,CB!$D$44:$D$49,1))),IF(AND('1'!AF45=CB!$A$50, '1'!AG45=CB!$B$50),INDEX(CB!$F$50:$F$55,MATCH('1'!AE45, CB!$D$50:$D$55,1))+('1'!AE45- INDEX(CB!$D$50:$D$55,MATCH('1'!AE45,CB!$D$50:$D$55,1)))*( INDEX(CB!$F$50:$F$55,MATCH('1'!AE45, CB!$D$50:$D$55,1)+1)- INDEX(CB!$F$50:$F$55,MATCH('1'!AE45, CB!$D$50:$D$55,1)))/( INDEX(CB!$D$50:$D$55,MATCH('1'!AE45, CB!$D$50:$D$55,1)+1)- INDEX(CB!$D$50:$D$55,MATCH('1'!AE45,CB!$D$50:$D$55,1))),IF(AND('1'!AF45=CB!$A$56, '1'!AG45=CB!$B$56),INDEX(CB!$F$56:$F$61,MATCH('1'!AE45, CB!$D$56:$D$61,1))+('1'!AE45- INDEX(CB!$D$56:$D$61,MATCH('1'!AE45,CB!$D$56:$D$61,1)))*( INDEX(CB!$F$56:$F$61,MATCH('1'!AE45, CB!$D$56:$D$61,1)+1)- INDEX(CB!$F$56:$F$61,MATCH('1'!AE45, CB!$D$56:$D$61,1)))/( INDEX(CB!$D$56:$D$61,MATCH('1'!AE45, CB!$D$56:$D$61,1)+1)- INDEX(CB!$D$56:$D$61,MATCH('1'!AE45,CB!$D$56:$D$61,1))),IF(AND('1'!AF45=CB!$A$62, '1'!AG45=CB!$B$62),INDEX(CB!$F$62:$F$67,MATCH('1'!AE45, CB!$D$62:$D$67,1))+('1'!AE45- INDEX(CB!$D$62:$D$67,MATCH('1'!AE45,CB!$D$62:$D$67,1)))*( INDEX(CB!$F$62:$F$67,MATCH('1'!AE45, CB!$D$62:$D$67,1)+1)- INDEX(CB!$F$62:$F$67,MATCH('1'!AE45, CB!$D$62:$D$67,1)))/( INDEX(CB!$D$62:$D$67,MATCH('1'!AE45, CB!$D$62:$D$67,1)+1)- INDEX(CB!$D$62:$D$67,MATCH('1'!AE45,CB!$D$62:$D$67,1))),IF(AND('1'!AF45=CB!$A$68, '1'!AG45=CB!$B$68),INDEX(CB!$F$68:$F$73,MATCH('1'!AE45, CB!$D$68:$D$73,1))+('1'!AE45- INDEX(CB!$D$68:$D$73,MATCH('1'!AE45,CB!$D$68:$D$73,1)))*( INDEX(CB!$F$68:$F$73,MATCH('1'!AE45, CB!$D$68:$D$73,1)+1)- INDEX(CB!$F$68:$F$73,MATCH('1'!AE45, CB!$D$68:$D$73,1)))/(INDEX(CB!$D$68:$D$73,MATCH('1'!AE45, CB!$D$68:$D$73,1)+1)- INDEX(CB!$D$68:$D$73,MATCH('1'!AE45,CB!$D$68:$D$73,1))),IF(AND('1'!AF45=CB!$A$74, '1'!AG45=CB!$B$74),INDEX(CB!$F$74:$F$79,MATCH('1'!AE45, CB!$D$74:$D$79,1))+('1'!AE45- INDEX(CB!$D$74:$D$79,MATCH('1'!AE45,CB!$D$74:$D$79,1)))*( INDEX(CB!$F$74:$F$79,MATCH('1'!AE45, CB!$D$74:$D$79,1)+1)- INDEX(CB!$F$74:$F$79,MATCH('1'!AE45, CB!$D$74:$D$79,1)))/(INDEX(CB!$D$74:$D$79,MATCH('1'!AE45, CB!$D$74:$D$79,1)+1)- INDEX(CB!$D$74:$D$79,MATCH('1'!AE45,CB!$D$74:$D$79,1))),IF(AND('1'!AF45=CB!$A$80, '1'!AG45=CB!$B$80),INDEX(CB!$F$80:$F$85,MATCH('1'!AE45, CB!$D$80:$D$85,1))+('1'!AE45- INDEX(CB!$D$80:$D$85,MATCH('1'!AE45,CB!$D$80:$D$85,1)))*( INDEX(CB!$F$80:$F$85,MATCH('1'!AE45, CB!$D$80:$D$85,1)+1)- INDEX(CB!$F$80:$F$85,MATCH('1'!AE45, CB!$D$80:$D$85,1)))/(INDEX(CB!$D$80:$D$85,MATCH('1'!AE45, CB!$D$80:$D$85,1)+1)- INDEX(CB!$D$80:$D$85,MATCH('1'!AE45,CB!$D$80:$D$85,1))),IF(AND('1'!AF45=CB!$A$86, '1'!AG45=CB!$B$86),INDEX(CB!$F$86:$F$91,MATCH('1'!AE45, CB!$D$86:$D$91,1))+('1'!AE45- INDEX(CB!$D$86:$D$91,MATCH('1'!AE45,CB!$D$86:$D$91,1)))*( INDEX(CB!$F$86:$F$91,MATCH('1'!AE45, CB!$D$86:$D$91,1)+1)- INDEX(CB!$F$86:$F$91,MATCH('1'!AE45, CB!$D$86:$D$91,1)))/(INDEX(CB!$D$86:$D$91,MATCH('1'!AE45, CB!$D$86:$D$91,1)+1)- INDEX(CB!$D$86:$D$91,MATCH('1'!AE45,CB!$D$86:$D$91,1))),IF(AND('1'!AF45=CB!$A$92, '1'!AG45=CB!$B$92),INDEX(CB!$F$92:$F$97,MATCH('1'!AE45, CB!$D$92:$D$97,1))+('1'!AE45- INDEX(CB!$D$92:$D$97,MATCH('1'!AE45,CB!$D$92:$D$97,1)))*( INDEX(CB!$F$92:$F$97,MATCH('1'!AE45, CB!$D$92:$D$97,1)+1)- INDEX(CB!$F$92:$F$97,MATCH('1'!AE45, CB!$D$92:$D$97,1)))/(INDEX(CB!$D$92:$D$97,MATCH('1'!AE45, CB!$D$92:$D$97,1)+1)- INDEX(CB!$D$92:$D$97,MATCH('1'!AE45,CB!$D$92:$D$97,1))),IF(AND('1'!AF45=CB!$A$98, '1'!AG45=CB!$B$98),INDEX(CB!$F$98:$F$103,MATCH('1'!AE45, CB!$D$98:$D$103,1))+('1'!AE45- INDEX(CB!$D$98:$D$103,MATCH('1'!AE45,CB!$D$98:$D$103,1)))*( INDEX(CB!$F$98:$F$103,MATCH('1'!AE45, CB!$D$98:$D$103,1)+1)- INDEX(CB!$F$98:$F$103,MATCH('1'!AE45, CB!$D$98:$D$103,1)))/(INDEX(CB!$D$98:$D$103,MATCH('1'!AE45, CB!$D$98:$D$103,1)+1)- INDEX(CB!$D$98:$D$103,MATCH('1'!AE45,CB!$D$98:$D$103,1))),IF(AND('1'!AF45=CB!$A$104, '1'!AG45=CB!$B$104),INDEX(CB!$F$104:$F$109,MATCH('1'!AE45, CB!$D$104:$D$109,1))+('1'!AE45- INDEX(CB!$D$104:$D$109,MATCH('1'!AE45,CB!$D$104:$D$109,1)))*( INDEX(CB!$F$104:$F$109,MATCH('1'!AE45, CB!$D$104:$D$109,1)+1)- INDEX(CB!$F$104:$F$109,MATCH('1'!AE45, CB!$D$104:$D$109,1)))/(INDEX(CB!$D$104:$D$109,MATCH('1'!AE45, CB!$D$104:$D$109,1)+1)- INDEX(CB!$D$104:$D$109,MATCH('1'!AE45,CB!$D$104:$D$109,1))),0))))))))))))))))))</f>
        <v>0</v>
      </c>
      <c r="AO45" s="33">
        <f>IF(AND('1'!AF45=CB!$A$2, '1'!AG45=CB!$B$2),INDEX(CB!$E$2:$E$7,MATCH('1'!AE45, CB!$D$2:$D$7,1))+('1'!AE45- INDEX(CB!$D$2:$D$7,MATCH('1'!AE45,CB!$D$2:$D$7,1)))*( INDEX(CB!$E$2:$E$7,MATCH('1'!AE45, CB!$D$2:$D$7,1)+1)- INDEX(CB!$E$2:$E$7,MATCH('1'!AE45, CB!$D$2:$D$7,1)))/( INDEX(CB!$D$2:$D$7,MATCH('1'!AE45, CB!$D$2:$D$7,1)+1)- INDEX(CB!$D$2:$D$7,MATCH('1'!AE45,CB!$D$2:$D$7,1))),IF(AND('1'!AF45=CB!$A$8, '1'!AG45=CB!$B$8),INDEX(CB!$E$8:$E$13,MATCH('1'!AE45, CB!$D$8:$D$13,1))+('1'!AE45- INDEX(CB!$D$8:$D$13,MATCH('1'!AE45,CB!$D$8:$D$13,1)))*( INDEX(CB!$E$8:$E$13,MATCH('1'!AE45, CB!$D$8:$D$13,1)+1)- INDEX(CB!$E$8:$E$13,MATCH('1'!AE45, CB!$D$8:$D$13,1)))/( INDEX(CB!$D$8:$D$13,MATCH('1'!AE45, CB!$D$8:$D$13,1)+1)- INDEX(CB!$D$8:$D$13,MATCH('1'!AE45,CB!$D$8:$D$13,1))),IF(AND('1'!AF45=CB!$A$14, '1'!AG45=CB!$B$14),INDEX(CB!$E$14:$E$19,MATCH('1'!AE45, CB!$D$14:$D$19,1))+('1'!AE45- INDEX(CB!$D$14:$D$19,MATCH('1'!AE45,CB!$D$14:$D$19,1)))*( INDEX(CB!$E$14:$E$19,MATCH('1'!AE45, CB!$D$14:$D$19,1)+1)- INDEX(CB!$E$14:$E$19,MATCH('1'!AE45, CB!$D$14:$D$19,1)))/( INDEX(CB!$D$14:$D$19,MATCH('1'!AE45, CB!$D$14:$D$19,1)+1)- INDEX(CB!$D$14:$D$19,MATCH('1'!AE45,CB!$D$14:$D$19,1))),IF(AND('1'!AF45=CB!$A$20, '1'!AG45=CB!$B$20),INDEX(CB!$E$20:$E$25,MATCH('1'!AE45, CB!$D$20:$D$25,1))+('1'!AE45- INDEX(CB!$D$20:$D$25,MATCH('1'!AE45,CB!$D$20:$D$25,1)))*( INDEX(CB!$E$20:$E$25,MATCH('1'!AE45, CB!$D$20:$D$25,1)+1)- INDEX(CB!$E$20:$E$25,MATCH('1'!AE45, CB!$D$20:$D$25,1)))/( INDEX(CB!$D$20:$D$25,MATCH('1'!AE45, CB!$D$20:$D$25,1)+1)- INDEX(CB!$D$20:$D$25,MATCH('1'!AE45,CB!$D$20:$D$25,1))),IF(AND('1'!AF45=CB!$A$26, '1'!AG45=CB!$B$26),INDEX(CB!$E$26:$E$31,MATCH('1'!AE45, CB!$D$26:$D$31,1))+('1'!AE45- INDEX(CB!$D$26:$D$31,MATCH('1'!AE45,CB!$D$26:$D$31,1)))*( INDEX(CB!$E$26:$E$31,MATCH('1'!AE45, CB!$D$26:$D$31,1)+1)- INDEX(CB!$E$26:$E$31,MATCH('1'!AE45, CB!$D$26:$D$31,1)))/( INDEX(CB!$D$26:$D$31,MATCH('1'!AE45, CB!$D$26:$D$31,1)+1)- INDEX(CB!$D$26:$D$31,MATCH('1'!AE45,CB!$D$26:$D$31,1))),IF(AND('1'!AF45=CB!$A$32, '1'!AG45=CB!$B$32),INDEX(CB!$E$32:$E$37,MATCH('1'!AE45, CB!$D$32:$D$37,1))+('1'!AE45- INDEX(CB!$D$32:$D$37,MATCH('1'!AE45,CB!$D$32:$D$37,1)))*( INDEX(CB!$E$32:$E$37,MATCH('1'!AE45, CB!$D$32:$D$37,1)+1)- INDEX(CB!$E$32:$E$37,MATCH('1'!AE45, CB!$D$32:$D$37,1)))/( INDEX(CB!$D$32:$D$37,MATCH('1'!AE45, CB!$D$32:$D$37,1)+1)- INDEX(CB!$D$32:$D$37,MATCH('1'!AE45,CB!$D$32:$D$37,1))),IF(AND('1'!AF45=CB!$A$38, '1'!AG45=CB!$B$38),INDEX(CB!$E$38:$E$43,MATCH('1'!AE45, CB!$D$38:$D$43,1))+('1'!AE45- INDEX(CB!$D$38:$D$43,MATCH('1'!AE45,CB!$D$38:$D$43,1)))*( INDEX(CB!$E$38:$E$43,MATCH('1'!AE45, CB!$D$38:$D$43,1)+1)- INDEX(CB!$E$38:$E$43,MATCH('1'!AE45, CB!$D$38:$D$43,1)))/( INDEX(CB!$D$38:$D$43,MATCH('1'!AE45, CB!$D$38:$D$43,1)+1)- INDEX(CB!$D$38:$D$43,MATCH('1'!AE45,CB!$D$38:$D$43,1))),IF(AND('1'!AF45=CB!$A$44, '1'!AG45=CB!$B$44),INDEX(CB!$E$44:$E$49,MATCH('1'!AE45, CB!$D$44:$D$49,1))+('1'!AE45- INDEX(CB!$D$44:$D$49,MATCH('1'!AE45,CB!$D$44:$D$49,1)))*( INDEX(CB!$E$44:$E$49,MATCH('1'!AE45, CB!$D$44:$D$49,1)+1)- INDEX(CB!$E$44:$E$49,MATCH('1'!AE45, CB!$D$44:$D$49,1)))/( INDEX(CB!$D$44:$D$49,MATCH('1'!AE45, CB!$D$44:$D$49,1)+1)- INDEX(CB!$D$44:$D$49,MATCH('1'!AE45,CB!$D$44:$D$49,1))),IF(AND('1'!AF45=CB!$A$50, '1'!AG45=CB!$B$50),INDEX(CB!$E$50:$E$55,MATCH('1'!AE45, CB!$D$50:$D$55,1))+('1'!AE45- INDEX(CB!$D$50:$D$55,MATCH('1'!AE45,CB!$D$50:$D$55,1)))*( INDEX(CB!$E$50:$E$55,MATCH('1'!AE45, CB!$D$50:$D$55,1)+1)- INDEX(CB!$E$50:$E$55,MATCH('1'!AE45, CB!$D$50:$D$55,1)))/( INDEX(CB!$D$50:$D$55,MATCH('1'!AE45, CB!$D$50:$D$55,1)+1)- INDEX(CB!$D$50:$D$55,MATCH('1'!AE45,CB!$D$50:$D$55,1))),IF(AND('1'!AF45=CB!$A$56, '1'!AG45=CB!$B$56),INDEX(CB!$E$56:$E$61,MATCH('1'!AE45, CB!$D$56:$D$61,1))+('1'!AE45- INDEX(CB!$D$56:$D$61,MATCH('1'!AE45,CB!$D$56:$D$61,1)))*( INDEX(CB!$E$56:$E$61,MATCH('1'!AE45, CB!$D$56:$D$61,1)+1)- INDEX(CB!$E$56:$E$61,MATCH('1'!AE45, CB!$D$56:$D$61,1)))/( INDEX(CB!$D$56:$D$61,MATCH('1'!AE45, CB!$D$56:$D$61,1)+1)- INDEX(CB!$D$56:$D$61,MATCH('1'!AE45,CB!$D$56:$D$61,1))),IF(AND('1'!AF45=CB!$A$62, '1'!AG45=CB!$B$62),INDEX(CB!$E$62:$E$67,MATCH('1'!AE45, CB!$D$62:$D$67,1))+('1'!AE45- INDEX(CB!$D$62:$D$67,MATCH('1'!AE45,CB!$D$62:$D$67,1)))*( INDEX(CB!$E$62:$E$67,MATCH('1'!AE45, CB!$D$62:$D$67,1)+1)- INDEX(CB!$E$62:$E$67,MATCH('1'!AE45, CB!$D$62:$D$67,1)))/( INDEX(CB!$D$62:$D$67,MATCH('1'!AE45, CB!$D$62:$D$67,1)+1)- INDEX(CB!$D$62:$D$67,MATCH('1'!AE45,CB!$D$62:$D$67,1))),IF(AND('1'!AF45=CB!$A$68, '1'!AG45=CB!$B$68),INDEX(CB!$E$68:$E$73,MATCH('1'!AE45, CB!$D$68:$D$73,1))+('1'!AE45- INDEX(CB!$D$68:$D$73,MATCH('1'!AE45,CB!$D$68:$D$73,1)))*( INDEX(CB!$E$68:$E$73,MATCH('1'!AE45, CB!$D$68:$D$73,1)+1)- INDEX(CB!$E$68:$E$73,MATCH('1'!AE45, CB!$D$68:$D$73,1)))/(INDEX(CB!$D$68:$D$73,MATCH('1'!AE45, CB!$D$68:$D$73,1)+1)- INDEX(CB!$D$68:$D$73,MATCH('1'!AE45,CB!$D$68:$D$73,1))),IF(AND('1'!AF45=CB!$A$74, '1'!AG45=CB!$B$74),INDEX(CB!$E$74:$E$79,MATCH('1'!AE45, CB!$D$74:$D$79,1))+('1'!AE45- INDEX(CB!$D$74:$D$79,MATCH('1'!AE45,CB!$D$74:$D$79,1)))*( INDEX(CB!$E$74:$E$79,MATCH('1'!AE45, CB!$D$74:$D$79,1)+1)- INDEX(CB!$E$74:$E$79,MATCH('1'!AE45, CB!$D$74:$D$79,1)))/(INDEX(CB!$D$74:$D$79,MATCH('1'!AE45, CB!$D$74:$D$79,1)+1)- INDEX(CB!$D$74:$D$79,MATCH('1'!AE45,CB!$D$74:$D$79,1))),IF(AND('1'!AF45=CB!$A$80, '1'!AG45=CB!$B$80),INDEX(CB!$E$80:$E$85,MATCH('1'!AE45, CB!$D$80:$D$85,1))+('1'!AE45- INDEX(CB!$D$80:$D$85,MATCH('1'!AE45,CB!$D$80:$D$85,1)))*( INDEX(CB!$E$80:$E$85,MATCH('1'!AE45, CB!$D$80:$D$85,1)+1)- INDEX(CB!$E$80:$E$85,MATCH('1'!AE45, CB!$D$80:$D$85,1)))/(INDEX(CB!$D$80:$D$85,MATCH('1'!AE45, CB!$D$80:$D$85,1)+1)- INDEX(CB!$D$80:$D$85,MATCH('1'!AE45,CB!$D$80:$D$85,1))),IF(AND('1'!AF45=CB!$A$86, '1'!AG45=CB!$B$86),INDEX(CB!$E$86:$E$91,MATCH('1'!AE45, CB!$D$86:$D$91,1))+('1'!AE45- INDEX(CB!$D$86:$D$91,MATCH('1'!AE45,CB!$D$86:$D$91,1)))*( INDEX(CB!$E$86:$E$91,MATCH('1'!AE45, CB!$D$86:$D$91,1)+1)- INDEX(CB!$E$86:$E$91,MATCH('1'!AE45, CB!$D$86:$D$91,1)))/(INDEX(CB!$D$86:$D$91,MATCH('1'!AE45, CB!$D$86:$D$91,1)+1)- INDEX(CB!$D$86:$D$91,MATCH('1'!AE45,CB!$D$86:$D$91,1))),IF(AND('1'!AF45=CB!$A$92, '1'!AG45=CB!$B$92),INDEX(CB!$E$92:$E$97,MATCH('1'!AE45, CB!$D$92:$D$97,1))+('1'!AE45- INDEX(CB!$D$92:$D$97,MATCH('1'!AE45,CB!$D$92:$D$97,1)))*( INDEX(CB!$E$92:$E$97,MATCH('1'!AE45, CB!$D$92:$D$97,1)+1)- INDEX(CB!$E$92:$E$97,MATCH('1'!AE45, CB!$D$92:$D$97,1)))/(INDEX(CB!$D$92:$D$97,MATCH('1'!AE45, CB!$D$92:$D$97,1)+1)- INDEX(CB!$D$92:$D$97,MATCH('1'!AE45,CB!$D$92:$D$97,1))),IF(AND('1'!AF45=CB!$A$98, '1'!AG45=CB!$B$98),INDEX(CB!$E$98:$E$103,MATCH('1'!AE45, CB!$D$98:$D$103,1))+('1'!AE45- INDEX(CB!$D$98:$D$103,MATCH('1'!AE45,CB!$D$98:$D$103,1)))*( INDEX(CB!$E$98:$E$103,MATCH('1'!AE45, CB!$D$98:$D$103,1)+1)- INDEX(CB!$E$98:$E$103,MATCH('1'!AE45, CB!$D$98:$D$103,1)))/(INDEX(CB!$D$98:$D$103,MATCH('1'!AE45, CB!$D$98:$D$103,1)+1)- INDEX(CB!$D$98:$D$103,MATCH('1'!AE45,CB!$D$98:$D$103,1))),IF(AND('1'!AF45=CB!$A$104, '1'!AG45=CB!$B$104),INDEX(CB!$E$104:$E$109,MATCH('1'!AE45, CB!$D$104:$D$109,1))+('1'!AE45- INDEX(CB!$D$104:$D$109,MATCH('1'!AE45,CB!$D$104:$D$109,1)))*( INDEX(CB!$E$104:$E$109,MATCH('1'!AE45, CB!$D$104:$D$109,1)+1)- INDEX(CB!$E$104:$E$109,MATCH('1'!AE45, CB!$D$104:$D$109,1)))/(INDEX(CB!$D$104:$D$109,MATCH('1'!AE45, CB!$D$104:$D$109,1)+1)- INDEX(CB!$D$104:$D$109,MATCH('1'!AE45,CB!$D$104:$D$109,1))),0))))))))))))))))))</f>
        <v>0</v>
      </c>
      <c r="AP45" s="11" t="e">
        <f t="shared" si="16"/>
        <v>#VALUE!</v>
      </c>
      <c r="AQ45" s="11" t="e">
        <f>(-AP44+IF(AND('1'!AF45=CB!$A$2,'1'!AG45=CB!$B$2),MAX(CB!$D$2:$D$7),IF(AND('1'!AF45=CB!$A$8,'1'!AG45=CB!$B$8),MAX(CB!$D$8:$D$13),IF(AND('1'!AF45=CB!$A$14,'1'!AG45=CB!$B$14),MAX(CB!$D$14:$D$19),IF(AND('1'!AF45=CB!$A$20,'1'!AG45=CB!$B$20),MAX(CB!$D$20:$D$25),IF(AND('1'!AF45=CB!$A$26,'1'!AG45=CB!$B$26),MAX(CB!$D$26:$D$31),IF(AND('1'!AF45=CB!$A$32,'1'!AG45=CB!$B$32),CB!$D$36+(6-CB!$C$36)*(CB!$D$37-CB!$D$36)/(CB!$C$37-CB!$C$36),IF(AND('1'!AF45=CB!$A$38,'1'!AG45=CB!$B$38),CB!$D$42+(6-CB!$C$42)*(CB!$D$43-CB!$D$42)/(CB!$C$43-CB!$C$42),IF(AND('1'!AF45=CB!$A$44,'1'!AG45=CB!$B$44),CB!$D$48+(6-CB!$C$48)*(CB!$D$49-CB!$D$48)/(CB!$C$49-CB!$C$48),IF(AND('1'!AF45=CB!$A$50,'1'!AG45=CB!$B$50),CB!$D$54+(6-CB!$C$54)*(CB!$D$55-CB!$D$54)/(CB!$C$55-CB!$C$54),IF(AND('1'!AF45=CB!$A$56,'1'!AG45=CB!$B$56),CB!$D$60+(6-CB!$C$60)*(CB!$D$61-CB!$D$60)/(CB!$C$61-CB!$C$60),IF(AND('1'!AF45=CB!$A$62,'1'!AG45=CB!$B$62),MAX(CB!$D$62:$D$67),IF(AND('1'!AF45=CB!$A$68,'1'!AG45=CB!$B$68),MAX(CB!$D$68:$D$73),IF(AND('1'!AF45=CB!$A$74,'1'!AG45=CB!$B$74),MAX(CB!$D$74:$D$79),IF(AND('1'!AF45=CB!$A$80,'1'!AG45=CB!$B$80),MAX(CB!$D$80:$D$85),IF(AND('1'!AF45=CB!$A$86,'1'!AG45=CB!$B$86),MAX(CB!$D$86:$D$91),IF(AND('1'!AF45=CB!$A$92,'1'!AG45=CB!$B$92),MAX(CB!$D$92:$D$97),IF(AND('1'!AF45=CB!$A$98,'1'!AG45=CB!$B$98),MAX(CB!$D$98:$D$103),IF(AND('1'!AF45=CB!$A$104,'1'!AG45=CB!$B$104),MAX(CB!$D$104:$D$109),0)))))))))))))))))))/(F45*H45*D45)*43560+$B44</f>
        <v>#VALUE!</v>
      </c>
      <c r="AR45" s="38" t="e">
        <f>IF(AND('1'!AF45=CB!$A$2, '1'!AH45=CB!$B$2),INDEX(CB!$K$2:$K$7,MATCH('1'!AE45, CB!$D$2:$D$7,1))+('1'!AE45- INDEX(CB!$D$2:$D$7,MATCH('1'!AE45,CB!$D$2:$D$7,1)))*( INDEX(CB!$K$2:$K$7,MATCH('1'!AE45, CB!$D$2:$D$7,1)+1)- INDEX(CB!$K$2:$K$7,MATCH('1'!AE45, CB!$D$2:$D$7,1)))/( INDEX(CB!$D$2:$D$7,MATCH('1'!AE45, CB!$D$2:$D$7,1)+1)- INDEX(CB!$D$2:$D$7,MATCH('1'!AE45,CB!$D$2:$D$7,1))),IF(AND('1'!AF45=CB!$A$8, '1'!AH45=CB!$B$8),INDEX(CB!$K$8:$K$13,MATCH('1'!AE45, CB!$D$8:$D$13,1))+('1'!AE45- INDEX(CB!$D$8:$D$13,MATCH('1'!AE45,CB!$D$8:$D$13,1)))*( INDEX(CB!$K$8:$K$13,MATCH('1'!AE45, CB!$D$8:$D$13,1)+1)- INDEX(CB!$K$8:$K$13,MATCH('1'!AE45, CB!$D$8:$D$13,1)))/( INDEX(CB!$D$8:$D$13,MATCH('1'!AE45, CB!$D$8:$D$13,1)+1)- INDEX(CB!$D$8:$D$13,MATCH('1'!AE45,CB!$D$8:$D$13,1))),IF(AND('1'!AF45=CB!$A$14, '1'!AH45=CB!$B$14),INDEX(CB!$K$14:$K$19,MATCH('1'!AE45, CB!$D$14:$D$19,1))+('1'!AE45- INDEX(CB!$D$14:$D$19,MATCH('1'!AE45,CB!$D$14:$D$19,1)))*( INDEX(CB!$K$14:$K$19,MATCH('1'!AE45, CB!$D$14:$D$19,1)+1)- INDEX(CB!$K$14:$K$19,MATCH('1'!AE45, CB!$D$14:$D$19,1)))/( INDEX(CB!$D$14:$D$19,MATCH('1'!AE45, CB!$D$14:$D$19,1)+1)- INDEX(CB!$D$14:$D$19,MATCH('1'!AE45,CB!$D$14:$D$19,1))),IF(AND('1'!AF45=CB!$A$20, '1'!AH45=CB!$B$20),INDEX(CB!$K$20:$K$25,MATCH('1'!AE45, CB!$D$20:$D$25,1))+('1'!AE45- INDEX(CB!$D$20:$D$25,MATCH('1'!AE45,CB!$D$20:$D$25,1)))*( INDEX(CB!$K$20:$K$25,MATCH('1'!AE45, CB!$D$20:$D$25,1)+1)- INDEX(CB!$K$20:$K$25,MATCH('1'!AE45, CB!$D$20:$D$25,1)))/( INDEX(CB!$D$20:$D$25,MATCH('1'!AE45, CB!$D$20:$D$25,1)+1)- INDEX(CB!$D$20:$D$25,MATCH('1'!AE45,CB!$D$20:$D$25,1))),IF(AND('1'!AF45=CB!$A$26, '1'!AH45=CB!$B$26),INDEX(CB!$K$26:$K$31,MATCH('1'!AE45, CB!$D$26:$D$31,1))+('1'!AE45- INDEX(CB!$D$26:$D$31,MATCH('1'!AE45,CB!$D$26:$D$31,1)))*( INDEX(CB!$K$26:$K$31,MATCH('1'!AE45, CB!$D$26:$D$31,1)+1)- INDEX(CB!$K$26:$K$31,MATCH('1'!AE45, CB!$D$26:$D$31,1)))/( INDEX(CB!$D$26:$D$31,MATCH('1'!AE45, CB!$D$26:$D$31,1)+1)- INDEX(CB!$D$26:$D$31,MATCH('1'!AE45,CB!$D$26:$D$31,1))),IF(AND('1'!AF45=CB!$A$32, '1'!AH45=CB!$B$32),INDEX(CB!$K$32:$K$37,MATCH('1'!AE45, CB!$D$32:$D$37,1))+('1'!AE45- INDEX(CB!$D$32:$D$37,MATCH('1'!AE45,CB!$D$32:$D$37,1)))*( INDEX(CB!$K$32:$K$37,MATCH('1'!AE45, CB!$D$32:$D$37,1)+1)- INDEX(CB!$K$32:$K$37,MATCH('1'!AE45, CB!$D$32:$D$37,1)))/( INDEX(CB!$D$32:$D$37,MATCH('1'!AE45, CB!$D$32:$D$37,1)+1)- INDEX(CB!$D$32:$D$37,MATCH('1'!AE45,CB!$D$32:$D$37,1))),IF(AND('1'!AF45=CB!$A$38, '1'!AH45=CB!$B$38),INDEX(CB!$K$38:$K$43,MATCH('1'!AE45, CB!$D$38:$D$43,1))+('1'!AE45- INDEX(CB!$D$38:$D$43,MATCH('1'!AE45,CB!$D$38:$D$43,1)))*( INDEX(CB!$K$38:$K$43,MATCH('1'!AE45, CB!$D$38:$D$43,1)+1)- INDEX(CB!$K$38:$K$43,MATCH('1'!AE45, CB!$D$38:$D$43,1)))/( INDEX(CB!$D$38:$D$43,MATCH('1'!AE45, CB!$D$38:$D$43,1)+1)- INDEX(CB!$D$38:$D$43,MATCH('1'!AE45,CB!$D$38:$D$43,1))),IF(AND('1'!AF45=CB!$A$44, '1'!AH45=CB!$B$44),INDEX(CB!$K$44:$K$49,MATCH('1'!AE45, CB!$D$44:$D$49,1))+('1'!AE45- INDEX(CB!$D$44:$D$49,MATCH('1'!AE45,CB!$D$44:$D$49,1)))*( INDEX(CB!$K$44:$K$49,MATCH('1'!AE45, CB!$D$44:$D$49,1)+1)- INDEX(CB!$K$44:$K$49,MATCH('1'!AE45, CB!$D$44:$D$49,1)))/( INDEX(CB!$D$44:$D$49,MATCH('1'!AE45, CB!$D$44:$D$49,1)+1)- INDEX(CB!$D$44:$D$49,MATCH('1'!AE45,CB!$D$44:$D$49,1))),IF(AND('1'!AF45=CB!$A$50, '1'!AH45=CB!$B$50),INDEX(CB!$K$50:$K$55,MATCH('1'!AE45, CB!$D$50:$D$55,1))+('1'!AE45- INDEX(CB!$D$50:$D$55,MATCH('1'!AE45,CB!$D$50:$D$55,1)))*( INDEX(CB!$K$50:$K$55,MATCH('1'!AE45, CB!$D$50:$D$55,1)+1)- INDEX(CB!$K$50:$K$55,MATCH('1'!AE45, CB!$D$50:$D$55,1)))/( INDEX(CB!$D$50:$D$55,MATCH('1'!AE45, CB!$D$50:$D$55,1)+1)- INDEX(CB!$D$50:$D$55,MATCH('1'!AE45,CB!$D$50:$D$55,1))),IF(AND('1'!AF45=CB!$A$56, '1'!AH45=CB!$B$56),INDEX(CB!$K$56:$K$61,MATCH('1'!AE45, CB!$D$56:$D$61,1))+('1'!AE45- INDEX(CB!$D$56:$D$61,MATCH('1'!AE45,CB!$D$56:$D$61,1)))*( INDEX(CB!$K$56:$K$61,MATCH('1'!AE45, CB!$D$56:$D$61,1)+1)- INDEX(CB!$K$56:$K$61,MATCH('1'!AE45, CB!$D$56:$D$61,1)))/( INDEX(CB!$D$56:$D$61,MATCH('1'!AE45, CB!$D$56:$D$61,1)+1)- INDEX(CB!$D$56:$D$61,MATCH('1'!AE45,CB!$D$56:$D$61,1))),IF(AND('1'!AF45=CB!$A$62, '1'!AH45=CB!$B$62),INDEX(CB!$K$62:$K$67,MATCH('1'!AE45, CB!$D$62:$D$67,1))+('1'!AE45- INDEX(CB!$D$62:$D$67,MATCH('1'!AE45,CB!$D$62:$D$67,1)))*( INDEX(CB!$K$62:$K$67,MATCH('1'!AE45, CB!$D$62:$D$67,1)+1)- INDEX(CB!$K$62:$K$67,MATCH('1'!AE45, CB!$D$62:$D$67,1)))/( INDEX(CB!$D$62:$D$67,MATCH('1'!AE45, CB!$D$62:$D$67,1)+1)- INDEX(CB!$D$62:$D$67,MATCH('1'!AE45,CB!$D$62:$D$67,1))),IF(AND('1'!AF45=CB!$A$68, '1'!AH45=CB!$B$68),INDEX(CB!$K$68:$K$73,MATCH('1'!AE45, CB!$D$68:$D$73,1))+('1'!AE45- INDEX(CB!$D$68:$D$73,MATCH('1'!AE45,CB!$D$68:$D$73,1)))*( INDEX(CB!$K$68:$K$73,MATCH('1'!AE45, CB!$D$68:$D$73,1)+1)- INDEX(CB!$K$68:$K$73,MATCH('1'!AE45, CB!$D$68:$D$73,1)))/(INDEX(CB!$D$68:$D$73,MATCH('1'!AE45, CB!$D$68:$D$73,1)+1)- INDEX(CB!$D$68:$D$73,MATCH('1'!AE45,CB!$D$68:$D$73,1))),IF(AND('1'!AF45=CB!$A$74, '1'!AH45=CB!$B$74),INDEX(CB!$K$74:$K$79,MATCH('1'!AE45, CB!$D$74:$D$79,1))+('1'!AE45- INDEX(CB!$D$74:$D$79,MATCH('1'!AE45,CB!$D$74:$D$79,1)))*( INDEX(CB!$K$74:$K$79,MATCH('1'!AE45, CB!$D$74:$D$79,1)+1)- INDEX(CB!$K$74:$K$79,MATCH('1'!AE45, CB!$D$74:$D$79,1)))/(INDEX(CB!$D$74:$D$79,MATCH('1'!AE45, CB!$D$74:$D$79,1)+1)- INDEX(CB!$D$74:$D$79,MATCH('1'!AE45,CB!$D$74:$D$79,1))),IF(AND('1'!AF45=CB!$A$80, '1'!AH45=CB!$B$80),INDEX(CB!$K$80:$K$85,MATCH('1'!AE45, CB!$D$80:$D$85,1))+('1'!AE45- INDEX(CB!$D$80:$D$85,MATCH('1'!AE45,CB!$D$80:$D$85,1)))*( INDEX(CB!$K$80:$K$85,MATCH('1'!AE45, CB!$D$80:$D$85,1)+1)- INDEX(CB!$K$80:$K$85,MATCH('1'!AE45, CB!$D$80:$D$85,1)))/(INDEX(CB!$D$80:$D$85,MATCH('1'!AE45, CB!$D$80:$D$85,1)+1)- INDEX(CB!$D$80:$D$85,MATCH('1'!AE45,CB!$D$80:$D$85,1))),IF(AND('1'!AF45=CB!$A$86, '1'!AH45=CB!$B$86),INDEX(CB!$K$86:$K$91,MATCH('1'!AE45, CB!$D$86:$D$91,1))+('1'!AE45- INDEX(CB!$D$86:$D$91,MATCH('1'!AE45,CB!$D$86:$D$91,1)))*( INDEX(CB!$K$86:$K$91,MATCH('1'!AE45, CB!$D$86:$D$91,1)+1)- INDEX(CB!$K$86:$K$91,MATCH('1'!AE45, CB!$D$86:$D$91,1)))/(INDEX(CB!$D$86:$D$91,MATCH('1'!AE45, CB!$D$86:$D$91,1)+1)- INDEX(CB!$D$86:$D$91,MATCH('1'!AE45,CB!$D$86:$D$91,1))),IF(AND('1'!AF45=CB!$A$92, '1'!AH45=CB!$B$92),INDEX(CB!$K$92:$K$97,MATCH('1'!AE45, CB!$D$92:$D$97,1))+('1'!AE45- INDEX(CB!$D$92:$D$97,MATCH('1'!AE45,CB!$D$92:$D$97,1)))*( INDEX(CB!$K$92:$K$97,MATCH('1'!AE45, CB!$D$92:$D$97,1)+1)- INDEX(CB!$K$92:$K$97,MATCH('1'!AE45, CB!$D$92:$D$97,1)))/(INDEX(CB!$D$92:$D$97,MATCH('1'!AE45, CB!$D$92:$D$97,1)+1)- INDEX(CB!$D$92:$D$97,MATCH('1'!AE45,CB!$D$92:$D$97,1))),IF(AND('1'!AF45=CB!$A$98, '1'!AH45=CB!$B$98),INDEX(CB!$K$98:$K$103,MATCH('1'!AE45, CB!$D$98:$D$103,1))+('1'!AE45- INDEX(CB!$D$98:$D$103,MATCH('1'!AE45,CB!$D$98:$D$103,1)))*( INDEX(CB!$K$98:$K$103,MATCH('1'!AE45, CB!$D$98:$D$103,1)+1)- INDEX(CB!$K$98:$K$103,MATCH('1'!AE45, CB!$D$98:$D$103,1)))/(INDEX(CB!$D$98:$D$103,MATCH('1'!AE45, CB!$D$98:$D$103,1)+1)- INDEX(CB!$D$98:$D$103,MATCH('1'!AE45,CB!$D$98:$D$103,1))),IF(AND('1'!AF45=CB!$A$104, '1'!AH45=CB!$B$104),INDEX(CB!$K$104:$K$109,MATCH('1'!AE45, CB!$D$104:$D$109,1))+('1'!AE45- INDEX(CB!$D$104:$D$109,MATCH('1'!AE45,CB!$D$104:$D$109,1)))*( INDEX(CB!$K$104:$K$109,MATCH('1'!AE45, CB!$D$104:$D$109,1)+1)- INDEX(CB!$K$104:$K$109,MATCH('1'!AE45, CB!$D$104:$D$109,1)))/(INDEX(CB!$D$104:$D$109,MATCH('1'!AE45, CB!$D$104:$D$109,1)+1)- INDEX(CB!$D$104:$D$109,MATCH('1'!AE45,CB!$D$104:$D$109,1))),0))))))))))))))))))</f>
        <v>#N/A</v>
      </c>
      <c r="AS45" s="33" t="e">
        <f>IF(AND('1'!AF45=CB!$A$2, '1'!AH45=CB!$B$2),INDEX(CB!$I$2:$I$7,MATCH('1'!AE45, CB!$D$2:$D$7,1))+('1'!AE45- INDEX(CB!$D$2:$D$7,MATCH('1'!AE45,CB!$D$2:$D$7,1)))*( INDEX(CB!$I$2:$I$7,MATCH('1'!AE45, CB!$D$2:$D$7,1)+1)- INDEX(CB!$I$2:$I$7,MATCH('1'!AE45, CB!$D$2:$D$7,1)))/( INDEX(CB!$D$2:$D$7,MATCH('1'!AE45, CB!$D$2:$D$7,1)+1)- INDEX(CB!$D$2:$D$7,MATCH('1'!AE45,CB!$D$2:$D$7,1))),IF(AND('1'!AF45=CB!$A$8, '1'!AH45=CB!$B$8),INDEX(CB!$I$8:$I$13,MATCH('1'!AE45, CB!$D$8:$D$13,1))+('1'!AE45- INDEX(CB!$D$8:$D$13,MATCH('1'!AE45,CB!$D$8:$D$13,1)))*( INDEX(CB!$I$8:$I$13,MATCH('1'!AE45, CB!$D$8:$D$13,1)+1)- INDEX(CB!$I$8:$I$13,MATCH('1'!AE45, CB!$D$8:$D$13,1)))/( INDEX(CB!$D$8:$D$13,MATCH('1'!AE45, CB!$D$8:$D$13,1)+1)- INDEX(CB!$D$8:$D$13,MATCH('1'!AE45,CB!$D$8:$D$13,1))),IF(AND('1'!AF45=CB!$A$14, '1'!AH45=CB!$B$14),INDEX(CB!$I$14:$I$19,MATCH('1'!AE45, CB!$D$14:$D$19,1))+('1'!AE45- INDEX(CB!$D$14:$D$19,MATCH('1'!AE45,CB!$D$14:$D$19,1)))*( INDEX(CB!$I$14:$I$19,MATCH('1'!AE45, CB!$D$14:$D$19,1)+1)- INDEX(CB!$I$14:$I$19,MATCH('1'!AE45, CB!$D$14:$D$19,1)))/( INDEX(CB!$D$14:$D$19,MATCH('1'!AE45, CB!$D$14:$D$19,1)+1)- INDEX(CB!$D$14:$D$19,MATCH('1'!AE45,CB!$D$14:$D$19,1))),IF(AND('1'!AF45=CB!$A$20, '1'!AH45=CB!$B$20),INDEX(CB!$I$20:$I$25,MATCH('1'!AE45, CB!$D$20:$D$25,1))+('1'!AE45- INDEX(CB!$D$20:$D$25,MATCH('1'!AE45,CB!$D$20:$D$25,1)))*( INDEX(CB!$I$20:$I$25,MATCH('1'!AE45, CB!$D$20:$D$25,1)+1)- INDEX(CB!$I$20:$I$25,MATCH('1'!AE45, CB!$D$20:$D$25,1)))/( INDEX(CB!$D$20:$D$25,MATCH('1'!AE45, CB!$D$20:$D$25,1)+1)- INDEX(CB!$D$20:$D$25,MATCH('1'!AE45,CB!$D$20:$D$25,1))),IF(AND('1'!AF45=CB!$A$26, '1'!AH45=CB!$B$26),INDEX(CB!$I$26:$I$31,MATCH('1'!AE45, CB!$D$26:$D$31,1))+('1'!AE45- INDEX(CB!$D$26:$D$31,MATCH('1'!AE45,CB!$D$26:$D$31,1)))*( INDEX(CB!$I$26:$I$31,MATCH('1'!AE45, CB!$D$26:$D$31,1)+1)- INDEX(CB!$I$26:$I$31,MATCH('1'!AE45, CB!$D$26:$D$31,1)))/( INDEX(CB!$D$26:$D$31,MATCH('1'!AE45, CB!$D$26:$D$31,1)+1)- INDEX(CB!$D$26:$D$31,MATCH('1'!AE45,CB!$D$26:$D$31,1))),IF(AND('1'!AF45=CB!$A$32, '1'!AH45=CB!$B$32),INDEX(CB!$I$32:$I$37,MATCH('1'!AE45, CB!$D$32:$D$37,1))+('1'!AE45- INDEX(CB!$D$32:$D$37,MATCH('1'!AE45,CB!$D$32:$D$37,1)))*( INDEX(CB!$I$32:$I$37,MATCH('1'!AE45, CB!$D$32:$D$37,1)+1)- INDEX(CB!$I$32:$I$37,MATCH('1'!AE45, CB!$D$32:$D$37,1)))/( INDEX(CB!$D$32:$D$37,MATCH('1'!AE45, CB!$D$32:$D$37,1)+1)- INDEX(CB!$D$32:$D$37,MATCH('1'!AE45,CB!$D$32:$D$37,1))),IF(AND('1'!AF45=CB!$A$38, '1'!AH45=CB!$B$38),INDEX(CB!$I$38:$I$43,MATCH('1'!AE45, CB!$D$38:$D$43,1))+('1'!AE45- INDEX(CB!$D$38:$D$43,MATCH('1'!AE45,CB!$D$38:$D$43,1)))*( INDEX(CB!$I$38:$I$43,MATCH('1'!AE45, CB!$D$38:$D$43,1)+1)- INDEX(CB!$I$38:$I$43,MATCH('1'!AE45, CB!$D$38:$D$43,1)))/( INDEX(CB!$D$38:$D$43,MATCH('1'!AE45, CB!$D$38:$D$43,1)+1)- INDEX(CB!$D$38:$D$43,MATCH('1'!AE45,CB!$D$38:$D$43,1))),IF(AND('1'!AF45=CB!$A$44, '1'!AH45=CB!$B$44),INDEX(CB!$I$44:$I$49,MATCH('1'!AE45, CB!$D$44:$D$49,1))+('1'!AE45- INDEX(CB!$D$44:$D$49,MATCH('1'!AE45,CB!$D$44:$D$49,1)))*( INDEX(CB!$I$44:$I$49,MATCH('1'!AE45, CB!$D$44:$D$49,1)+1)- INDEX(CB!$I$44:$I$49,MATCH('1'!AE45, CB!$D$44:$D$49,1)))/( INDEX(CB!$D$44:$D$49,MATCH('1'!AE45, CB!$D$44:$D$49,1)+1)- INDEX(CB!$D$44:$D$49,MATCH('1'!AE45,CB!$D$44:$D$49,1))),IF(AND('1'!AF45=CB!$A$50, '1'!AH45=CB!$B$50),INDEX(CB!$I$50:$I$55,MATCH('1'!AE45, CB!$D$50:$D$55,1))+('1'!AE45- INDEX(CB!$D$50:$D$55,MATCH('1'!AE45,CB!$D$50:$D$55,1)))*( INDEX(CB!$I$50:$I$55,MATCH('1'!AE45, CB!$D$50:$D$55,1)+1)- INDEX(CB!$I$50:$I$55,MATCH('1'!AE45, CB!$D$50:$D$55,1)))/( INDEX(CB!$D$50:$D$55,MATCH('1'!AE45, CB!$D$50:$D$55,1)+1)- INDEX(CB!$D$50:$D$55,MATCH('1'!AE45,CB!$D$50:$D$55,1))),IF(AND('1'!AF45=CB!$A$56, '1'!AH45=CB!$B$56),INDEX(CB!$I$56:$I$61,MATCH('1'!AE45, CB!$D$56:$D$61,1))+('1'!AE45- INDEX(CB!$D$56:$D$61,MATCH('1'!AE45,CB!$D$56:$D$61,1)))*( INDEX(CB!$I$56:$I$61,MATCH('1'!AE45, CB!$D$56:$D$61,1)+1)- INDEX(CB!$I$56:$I$61,MATCH('1'!AE45, CB!$D$56:$D$61,1)))/( INDEX(CB!$D$56:$D$61,MATCH('1'!AE45, CB!$D$56:$D$61,1)+1)- INDEX(CB!$D$56:$D$61,MATCH('1'!AE45,CB!$D$56:$D$61,1))),IF(AND('1'!AF45=CB!$A$62, '1'!AH45=CB!$B$62),INDEX(CB!$I$62:$I$67,MATCH('1'!AE45, CB!$D$62:$D$67,1))+('1'!AE45- INDEX(CB!$D$62:$D$67,MATCH('1'!AE45,CB!$D$62:$D$67,1)))*( INDEX(CB!$I$62:$I$67,MATCH('1'!AE45, CB!$D$62:$D$67,1)+1)- INDEX(CB!$I$62:$I$67,MATCH('1'!AE45, CB!$D$62:$D$67,1)))/( INDEX(CB!$D$62:$D$67,MATCH('1'!AE45, CB!$D$62:$D$67,1)+1)- INDEX(CB!$D$62:$D$67,MATCH('1'!AE45,CB!$D$62:$D$67,1))),IF(AND('1'!AF45=CB!$A$68, '1'!AH45=CB!$B$68),INDEX(CB!$I$68:$I$73,MATCH('1'!AE45, CB!$D$68:$D$73,1))+('1'!AE45- INDEX(CB!$D$68:$D$73,MATCH('1'!AE45,CB!$D$68:$D$73,1)))*( INDEX(CB!$I$68:$I$73,MATCH('1'!AE45, CB!$D$68:$D$73,1)+1)- INDEX(CB!$I$68:$I$73,MATCH('1'!AE45, CB!$D$68:$D$73,1)))/(INDEX(CB!$D$68:$D$73,MATCH('1'!AE45, CB!$D$68:$D$73,1)+1)- INDEX(CB!$D$68:$D$73,MATCH('1'!AE45,CB!$D$68:$D$73,1))),IF(AND('1'!AF45=CB!$A$74, '1'!AH45=CB!$B$74),INDEX(CB!$I$74:$I$79,MATCH('1'!AE45, CB!$D$74:$D$79,1))+('1'!AE45- INDEX(CB!$D$74:$D$79,MATCH('1'!AE45,CB!$D$74:$D$79,1)))*( INDEX(CB!$I$74:$I$79,MATCH('1'!AE45, CB!$D$74:$D$79,1)+1)- INDEX(CB!$I$74:$I$79,MATCH('1'!AE45, CB!$D$74:$D$79,1)))/(INDEX(CB!$D$74:$D$79,MATCH('1'!AE45, CB!$D$74:$D$79,1)+1)- INDEX(CB!$D$74:$D$79,MATCH('1'!AE45,CB!$D$74:$D$79,1))),IF(AND('1'!AF45=CB!$A$80, '1'!AH45=CB!$B$80),INDEX(CB!$I$80:$I$85,MATCH('1'!AE45, CB!$D$80:$D$85,1))+('1'!AE45- INDEX(CB!$D$80:$D$85,MATCH('1'!AE45,CB!$D$80:$D$85,1)))*( INDEX(CB!$I$80:$I$85,MATCH('1'!AE45, CB!$D$80:$D$85,1)+1)- INDEX(CB!$I$80:$I$85,MATCH('1'!AE45, CB!$D$80:$D$85,1)))/(INDEX(CB!$D$80:$D$85,MATCH('1'!AE45, CB!$D$80:$D$85,1)+1)- INDEX(CB!$D$80:$D$85,MATCH('1'!AE45,CB!$D$80:$D$85,1))),IF(AND('1'!AF45=CB!$A$86, '1'!AH45=CB!$B$86),INDEX(CB!$I$86:$I$91,MATCH('1'!AE45, CB!$D$86:$D$91,1))+('1'!AE45- INDEX(CB!$D$86:$D$91,MATCH('1'!AE45,CB!$D$86:$D$91,1)))*( INDEX(CB!$I$86:$I$91,MATCH('1'!AE45, CB!$D$86:$D$91,1)+1)- INDEX(CB!$I$86:$I$91,MATCH('1'!AE45, CB!$D$86:$D$91,1)))/(INDEX(CB!$D$86:$D$91,MATCH('1'!AE45, CB!$D$86:$D$91,1)+1)- INDEX(CB!$D$86:$D$91,MATCH('1'!AE45,CB!$D$86:$D$91,1))),IF(AND('1'!AF45=CB!$A$92, '1'!AH45=CB!$B$92),INDEX(CB!$I$92:$I$97,MATCH('1'!AE45, CB!$D$92:$D$97,1))+('1'!AE45- INDEX(CB!$D$92:$D$97,MATCH('1'!AE45,CB!$D$92:$D$97,1)))*( INDEX(CB!$I$92:$I$97,MATCH('1'!AE45, CB!$D$92:$D$97,1)+1)- INDEX(CB!$I$92:$I$97,MATCH('1'!AE45, CB!$D$92:$D$97,1)))/(INDEX(CB!$D$92:$D$97,MATCH('1'!AE45, CB!$D$92:$D$97,1)+1)- INDEX(CB!$D$92:$D$97,MATCH('1'!AE45,CB!$D$92:$D$97,1))),IF(AND('1'!AF45=CB!$A$98, '1'!AH45=CB!$B$98),INDEX(CB!$I$98:$I$103,MATCH('1'!AE45, CB!$D$98:$D$103,1))+('1'!AE45- INDEX(CB!$D$98:$D$103,MATCH('1'!AE45,CB!$D$98:$D$103,1)))*( INDEX(CB!$I$98:$I$103,MATCH('1'!AE45, CB!$D$98:$D$103,1)+1)- INDEX(CB!$I$98:$I$103,MATCH('1'!AE45, CB!$D$98:$D$103,1)))/(INDEX(CB!$D$98:$D$103,MATCH('1'!AE45, CB!$D$98:$D$103,1)+1)- INDEX(CB!$D$98:$D$103,MATCH('1'!AE45,CB!$D$98:$D$103,1))),IF(AND('1'!AF45=CB!$A$104, '1'!AH45=CB!$B$104),INDEX(CB!$I$104:$I$109,MATCH('1'!AE45, CB!$D$104:$D$109,1))+('1'!AE45- INDEX(CB!$D$104:$D$109,MATCH('1'!AE45,CB!$D$104:$D$109,1)))*( INDEX(CB!$I$104:$I$109,MATCH('1'!AE45, CB!$D$104:$D$109,1)+1)- INDEX(CB!$I$104:$I$109,MATCH('1'!AE45, CB!$D$104:$D$109,1)))/(INDEX(CB!$D$104:$D$109,MATCH('1'!AE45, CB!$D$104:$D$109,1)+1)- INDEX(CB!$D$104:$D$109,MATCH('1'!AE45,CB!$D$104:$D$109,1))),0))))))))))))))))))</f>
        <v>#N/A</v>
      </c>
      <c r="AT45" s="33" t="e">
        <f>IF(AND('1'!AF45=CB!$A$2, '1'!AH45=CB!$B$2),INDEX(CB!$C$2:$C$7,MATCH('1'!AE45, CB!$D$2:$D$7,1))+('1'!AE45- INDEX(CB!$D$2:$D$7,MATCH('1'!AE45,CB!$D$2:$D$7,1)))*( INDEX(CB!$C$2:$C$7,MATCH('1'!AE45, CB!$D$2:$D$7,1)+1)- INDEX(CB!$C$2:$C$7,MATCH('1'!AE45, CB!$D$2:$D$7,1)))/( INDEX(CB!$D$2:$D$7,MATCH('1'!AE45, CB!$D$2:$D$7,1)+1)- INDEX(CB!$D$2:$D$7,MATCH('1'!AE45,CB!$D$2:$D$7,1))),IF(AND('1'!AF45=CB!$A$8, '1'!AH45=CB!$B$8),INDEX(CB!$C$8:$C$13,MATCH('1'!AE45, CB!$D$8:$D$13,1))+('1'!AE45- INDEX(CB!$D$8:$D$13,MATCH('1'!AE45,CB!$D$8:$D$13,1)))*( INDEX(CB!$C$8:$C$13,MATCH('1'!AE45, CB!$D$8:$D$13,1)+1)- INDEX(CB!$C$8:$C$13,MATCH('1'!AE45, CB!$D$8:$D$13,1)))/( INDEX(CB!$D$8:$D$13,MATCH('1'!AE45, CB!$D$8:$D$13,1)+1)- INDEX(CB!$D$8:$D$13,MATCH('1'!AE45,CB!$D$8:$D$13,1))),IF(AND('1'!AF45=CB!$A$14, '1'!AH45=CB!$B$14),INDEX(CB!$C$14:$C$19,MATCH('1'!AE45, CB!$D$14:$D$19,1))+('1'!AE45- INDEX(CB!$D$14:$D$19,MATCH('1'!AE45,CB!$D$14:$D$19,1)))*( INDEX(CB!$C$14:$C$19,MATCH('1'!AE45, CB!$D$14:$D$19,1)+1)- INDEX(CB!$C$14:$C$19,MATCH('1'!AE45, CB!$D$14:$D$19,1)))/( INDEX(CB!$D$14:$D$19,MATCH('1'!AE45, CB!$D$14:$D$19,1)+1)- INDEX(CB!$D$14:$D$19,MATCH('1'!AE45,CB!$D$14:$D$19,1))),IF(AND('1'!AF45=CB!$A$20, '1'!AH45=CB!$B$20),INDEX(CB!$C$20:$C$25,MATCH('1'!AE45, CB!$D$20:$D$25,1))+('1'!AE45- INDEX(CB!$D$20:$D$25,MATCH('1'!AE45,CB!$D$20:$D$25,1)))*( INDEX(CB!$C$20:$C$25,MATCH('1'!AE45, CB!$D$20:$D$25,1)+1)- INDEX(CB!$C$20:$C$25,MATCH('1'!AE45, CB!$D$20:$D$25,1)))/( INDEX(CB!$D$20:$D$25,MATCH('1'!AE45, CB!$D$20:$D$25,1)+1)- INDEX(CB!$D$20:$D$25,MATCH('1'!AE45,CB!$D$20:$D$25,1))),IF(AND('1'!AF45=CB!$A$26, '1'!AH45=CB!$B$26),INDEX(CB!$C$26:$C$31,MATCH('1'!AE45, CB!$D$26:$D$31,1))+('1'!AE45- INDEX(CB!$D$26:$D$31,MATCH('1'!AE45,CB!$D$26:$D$31,1)))*( INDEX(CB!$C$26:$C$31,MATCH('1'!AE45, CB!$D$26:$D$31,1)+1)- INDEX(CB!$C$26:$C$31,MATCH('1'!AE45, CB!$D$26:$D$31,1)))/( INDEX(CB!$D$26:$D$31,MATCH('1'!AE45, CB!$D$26:$D$31,1)+1)- INDEX(CB!$D$26:$D$31,MATCH('1'!AE45,CB!$D$26:$D$31,1))),IF(AND('1'!AF45=CB!$A$32, '1'!AH45=CB!$B$32),INDEX(CB!$C$32:$C$37,MATCH('1'!AE45, CB!$D$32:$D$37,1))+('1'!AE45- INDEX(CB!$D$32:$D$37,MATCH('1'!AE45,CB!$D$32:$D$37,1)))*( INDEX(CB!$C$32:$C$37,MATCH('1'!AE45, CB!$D$32:$D$37,1)+1)- INDEX(CB!$C$32:$C$37,MATCH('1'!AE45, CB!$D$32:$D$37,1)))/( INDEX(CB!$D$32:$D$37,MATCH('1'!AE45, CB!$D$32:$D$37,1)+1)- INDEX(CB!$D$32:$D$37,MATCH('1'!AE45,CB!$D$32:$D$37,1))),IF(AND('1'!AF45=CB!$A$38, '1'!AH45=CB!$B$38),INDEX(CB!$C$38:$C$43,MATCH('1'!AE45, CB!$D$38:$D$43,1))+('1'!AE45- INDEX(CB!$D$38:$D$43,MATCH('1'!AE45,CB!$D$38:$D$43,1)))*( INDEX(CB!$C$38:$C$43,MATCH('1'!AE45, CB!$D$38:$D$43,1)+1)- INDEX(CB!$C$38:$C$43,MATCH('1'!AE45, CB!$D$38:$D$43,1)))/( INDEX(CB!$D$38:$D$43,MATCH('1'!AE45, CB!$D$38:$D$43,1)+1)- INDEX(CB!$D$38:$D$43,MATCH('1'!AE45,CB!$D$38:$D$43,1))),IF(AND('1'!AF45=CB!$A$44, '1'!AH45=CB!$B$44),INDEX(CB!$C$44:$C$49,MATCH('1'!AE45, CB!$D$44:$D$49,1))+('1'!AE45- INDEX(CB!$D$44:$D$49,MATCH('1'!AE45,CB!$D$44:$D$49,1)))*( INDEX(CB!$C$44:$C$49,MATCH('1'!AE45, CB!$D$44:$D$49,1)+1)- INDEX(CB!$C$44:$C$49,MATCH('1'!AE45, CB!$D$44:$D$49,1)))/( INDEX(CB!$D$44:$D$49,MATCH('1'!AE45, CB!$D$44:$D$49,1)+1)- INDEX(CB!$D$44:$D$49,MATCH('1'!AE45,CB!$D$44:$D$49,1))),IF(AND('1'!AF45=CB!$A$50, '1'!AH45=CB!$B$50),INDEX(CB!$C$50:$C$55,MATCH('1'!AE45, CB!$D$50:$D$55,1))+('1'!AE45- INDEX(CB!$D$50:$D$55,MATCH('1'!AE45,CB!$D$50:$D$55,1)))*( INDEX(CB!$C$50:$C$55,MATCH('1'!AE45, CB!$D$50:$D$55,1)+1)- INDEX(CB!$C$50:$C$55,MATCH('1'!AE45, CB!$D$50:$D$55,1)))/( INDEX(CB!$D$50:$D$55,MATCH('1'!AE45, CB!$D$50:$D$55,1)+1)- INDEX(CB!$D$50:$D$55,MATCH('1'!AE45,CB!$D$50:$D$55,1))),IF(AND('1'!AF45=CB!$A$56, '1'!AH45=CB!$B$56),INDEX(CB!$C$56:$C$61,MATCH('1'!AE45, CB!$D$56:$D$61,1))+('1'!AE45- INDEX(CB!$D$56:$D$61,MATCH('1'!AE45,CB!$D$56:$D$61,1)))*( INDEX(CB!$C$56:$C$61,MATCH('1'!AE45, CB!$D$56:$D$61,1)+1)- INDEX(CB!$C$56:$C$61,MATCH('1'!AE45, CB!$D$56:$D$61,1)))/( INDEX(CB!$D$56:$D$61,MATCH('1'!AE45, CB!$D$56:$D$61,1)+1)- INDEX(CB!$D$56:$D$61,MATCH('1'!AE45,CB!$D$56:$D$61,1))),IF(AND('1'!AF45=CB!$A$62, '1'!AH45=CB!$B$62),INDEX(CB!$C$62:$C$67,MATCH('1'!AE45, CB!$D$62:$D$67,1))+('1'!AE45- INDEX(CB!$D$62:$D$67,MATCH('1'!AE45,CB!$D$62:$D$67,1)))*( INDEX(CB!$C$62:$C$67,MATCH('1'!AE45, CB!$D$62:$D$67,1)+1)- INDEX(CB!$C$62:$C$67,MATCH('1'!AE45, CB!$D$62:$D$67,1)))/( INDEX(CB!$D$62:$D$67,MATCH('1'!AE45, CB!$D$62:$D$67,1)+1)- INDEX(CB!$D$62:$D$67,MATCH('1'!AE45,CB!$D$62:$D$67,1))),IF(AND('1'!AF45=CB!$A$68, '1'!AH45=CB!$B$68),INDEX(CB!$C$68:$C$73,MATCH('1'!AE45, CB!$D$68:$D$73,1))+('1'!AE45- INDEX(CB!$D$68:$D$73,MATCH('1'!AE45,CB!$D$68:$D$73,1)))*( INDEX(CB!$C$68:$C$73,MATCH('1'!AE45, CB!$D$68:$D$73,1)+1)- INDEX(CB!$C$68:$C$73,MATCH('1'!AE45, CB!$D$68:$D$73,1)))/(INDEX(CB!$D$68:$D$73,MATCH('1'!AE45, CB!$D$68:$D$73,1)+1)- INDEX(CB!$D$68:$D$73,MATCH('1'!AE45,CB!$D$68:$D$73,1))),IF(AND('1'!AF45=CB!$A$74, '1'!AH45=CB!$B$74),INDEX(CB!$C$74:$C$79,MATCH('1'!AE45, CB!$D$74:$D$79,1))+('1'!AE45- INDEX(CB!$D$74:$D$79,MATCH('1'!AE45,CB!$D$74:$D$79,1)))*( INDEX(CB!$C$74:$C$79,MATCH('1'!AE45, CB!$D$74:$D$79,1)+1)- INDEX(CB!$C$74:$C$79,MATCH('1'!AE45, CB!$D$74:$D$79,1)))/(INDEX(CB!$D$74:$D$79,MATCH('1'!AE45, CB!$D$74:$D$79,1)+1)- INDEX(CB!$D$74:$D$79,MATCH('1'!AE45,CB!$D$74:$D$79,1))),IF(AND('1'!AF45=CB!$A$80, '1'!AH45=CB!$B$80),INDEX(CB!$C$80:$C$85,MATCH('1'!AE45, CB!$D$80:$D$85,1))+('1'!AE45- INDEX(CB!$D$80:$D$85,MATCH('1'!AE45,CB!$D$80:$D$85,1)))*( INDEX(CB!$C$80:$C$85,MATCH('1'!AE45, CB!$D$80:$D$85,1)+1)- INDEX(CB!$C$80:$C$85,MATCH('1'!AE45, CB!$D$80:$D$85,1)))/(INDEX(CB!$D$80:$D$85,MATCH('1'!AE45, CB!$D$80:$D$85,1)+1)- INDEX(CB!$D$80:$D$85,MATCH('1'!AE45,CB!$D$80:$D$85,1))),IF(AND('1'!AF45=CB!$A$86, '1'!AH45=CB!$B$86),INDEX(CB!$C$86:$C$91,MATCH('1'!AE45, CB!$D$86:$D$91,1))+('1'!AE45- INDEX(CB!$D$86:$D$91,MATCH('1'!AE45,CB!$D$86:$D$91,1)))*( INDEX(CB!$C$86:$C$91,MATCH('1'!AE45, CB!$D$86:$D$91,1)+1)- INDEX(CB!$C$86:$C$91,MATCH('1'!AE45, CB!$D$86:$D$91,1)))/(INDEX(CB!$D$86:$D$91,MATCH('1'!AE45, CB!$D$86:$D$91,1)+1)- INDEX(CB!$D$86:$D$91,MATCH('1'!AE45,CB!$D$86:$D$91,1))),IF(AND('1'!AF45=CB!$A$92, '1'!AH45=CB!$B$92),INDEX(CB!$C$92:$C$97,MATCH('1'!AE45, CB!$D$92:$D$97,1))+('1'!AE45- INDEX(CB!$D$92:$D$97,MATCH('1'!AE45,CB!$D$92:$D$97,1)))*( INDEX(CB!$C$92:$C$97,MATCH('1'!AE45, CB!$D$92:$D$97,1)+1)- INDEX(CB!$C$92:$C$97,MATCH('1'!AE45, CB!$D$92:$D$97,1)))/(INDEX(CB!$D$92:$D$97,MATCH('1'!AE45, CB!$D$92:$D$97,1)+1)- INDEX(CB!$D$92:$D$97,MATCH('1'!AE45,CB!$D$92:$D$97,1))),IF(AND('1'!AF45=CB!$A$98, '1'!AH45=CB!$B$98),INDEX(CB!$C$98:$C$103,MATCH('1'!AE45, CB!$D$98:$D$103,1))+('1'!AE45- INDEX(CB!$D$98:$D$103,MATCH('1'!AE45,CB!$D$98:$D$103,1)))*( INDEX(CB!$C$98:$C$103,MATCH('1'!AE45, CB!$D$98:$D$103,1)+1)- INDEX(CB!$C$98:$C$103,MATCH('1'!AE45, CB!$D$98:$D$103,1)))/(INDEX(CB!$D$98:$D$103,MATCH('1'!AE45, CB!$D$98:$D$103,1)+1)- INDEX(CB!$D$98:$D$103,MATCH('1'!AE45,CB!$D$98:$D$103,1))),IF(AND('1'!AF45=CB!$A$104, '1'!AH45=CB!$B$104),INDEX(CB!$C$104:$C$109,MATCH('1'!AE45, CB!$D$104:$D$109,1))+('1'!AE45- INDEX(CB!$D$104:$D$109,MATCH('1'!AE45,CB!$D$104:$D$109,1)))*( INDEX(CB!$C$104:$C$109,MATCH('1'!AE45, CB!$D$104:$D$109,1)+1)- INDEX(CB!$C$104:$C$109,MATCH('1'!AE45, CB!$D$104:$D$109,1)))/(INDEX(CB!$D$104:$D$109,MATCH('1'!AE45, CB!$D$104:$D$109,1)+1)- INDEX(CB!$D$104:$D$109,MATCH('1'!AE45,CB!$D$104:$D$109,1))),0))))))))))))))))))</f>
        <v>#N/A</v>
      </c>
      <c r="AU45" s="33" t="e">
        <f>IF(AND('1'!AF45=CB!$A$2, '1'!AH45=CB!$B$2),INDEX(CB!$M$2:$M$7,MATCH('1'!AE45, CB!$D$2:$D$7,1))+('1'!AE45- INDEX(CB!$D$2:$D$7,MATCH('1'!AE45,CB!$D$2:$D$7,1)))*( INDEX(CB!$M$2:$M$7,MATCH('1'!AE45, CB!$D$2:$D$7,1)+1)- INDEX(CB!$M$2:$M$7,MATCH('1'!AE45, CB!$D$2:$D$7,1)))/( INDEX(CB!$D$2:$D$7,MATCH('1'!AE45, CB!$D$2:$D$7,1)+1)- INDEX(CB!$D$2:$D$7,MATCH('1'!AE45,CB!$D$2:$D$7,1))),IF(AND('1'!AF45=CB!$A$8, '1'!AH45=CB!$B$8),INDEX(CB!$M$8:$M$13,MATCH('1'!AE45, CB!$D$8:$D$13,1))+('1'!AE45- INDEX(CB!$D$8:$D$13,MATCH('1'!AE45,CB!$D$8:$D$13,1)))*( INDEX(CB!$M$8:$M$13,MATCH('1'!AE45, CB!$D$8:$D$13,1)+1)- INDEX(CB!$M$8:$M$13,MATCH('1'!AE45, CB!$D$8:$D$13,1)))/( INDEX(CB!$D$8:$D$13,MATCH('1'!AE45, CB!$D$8:$D$13,1)+1)- INDEX(CB!$D$8:$D$13,MATCH('1'!AE45,CB!$D$8:$D$13,1))),IF(AND('1'!AF45=CB!$A$14, '1'!AH45=CB!$B$14),INDEX(CB!$M$14:$M$19,MATCH('1'!AE45, CB!$D$14:$D$19,1))+('1'!AE45- INDEX(CB!$D$14:$D$19,MATCH('1'!AE45,CB!$D$14:$D$19,1)))*( INDEX(CB!$M$14:$M$19,MATCH('1'!AE45, CB!$D$14:$D$19,1)+1)- INDEX(CB!$M$14:$M$19,MATCH('1'!AE45, CB!$D$14:$D$19,1)))/( INDEX(CB!$D$14:$D$19,MATCH('1'!AE45, CB!$D$14:$D$19,1)+1)- INDEX(CB!$D$14:$D$19,MATCH('1'!AE45,CB!$D$14:$D$19,1))),IF(AND('1'!AF45=CB!$A$20, '1'!AH45=CB!$B$20),INDEX(CB!$M$20:$M$25,MATCH('1'!AE45, CB!$D$20:$D$25,1))+('1'!AE45- INDEX(CB!$D$20:$D$25,MATCH('1'!AE45,CB!$D$20:$D$25,1)))*( INDEX(CB!$M$20:$M$25,MATCH('1'!AE45, CB!$D$20:$D$25,1)+1)- INDEX(CB!$M$20:$M$25,MATCH('1'!AE45, CB!$D$20:$D$25,1)))/( INDEX(CB!$D$20:$D$25,MATCH('1'!AE45, CB!$D$20:$D$25,1)+1)- INDEX(CB!$D$20:$D$25,MATCH('1'!AE45,CB!$D$20:$D$25,1))),IF(AND('1'!AF45=CB!$A$26, '1'!AH45=CB!$B$26),INDEX(CB!$M$26:$M$31,MATCH('1'!AE45, CB!$D$26:$D$31,1))+('1'!AE45- INDEX(CB!$D$26:$D$31,MATCH('1'!AE45,CB!$D$26:$D$31,1)))*( INDEX(CB!$M$26:$M$31,MATCH('1'!AE45, CB!$D$26:$D$31,1)+1)- INDEX(CB!$M$26:$M$31,MATCH('1'!AE45, CB!$D$26:$D$31,1)))/( INDEX(CB!$D$26:$D$31,MATCH('1'!AE45, CB!$D$26:$D$31,1)+1)- INDEX(CB!$D$26:$D$31,MATCH('1'!AE45,CB!$D$26:$D$31,1))),IF(AND('1'!AF45=CB!$A$32, '1'!AH45=CB!$B$32),INDEX(CB!$M$32:$M$37,MATCH('1'!AE45, CB!$D$32:$D$37,1))+('1'!AE45- INDEX(CB!$D$32:$D$37,MATCH('1'!AE45,CB!$D$32:$D$37,1)))*( INDEX(CB!$M$32:$M$37,MATCH('1'!AE45, CB!$D$32:$D$37,1)+1)- INDEX(CB!$M$32:$M$37,MATCH('1'!AE45, CB!$D$32:$D$37,1)))/( INDEX(CB!$D$32:$D$37,MATCH('1'!AE45, CB!$D$32:$D$37,1)+1)- INDEX(CB!$D$32:$D$37,MATCH('1'!AE45,CB!$D$32:$D$37,1))),IF(AND('1'!AF45=CB!$A$38, '1'!AH45=CB!$B$38),INDEX(CB!$M$38:$M$43,MATCH('1'!AE45, CB!$D$38:$D$43,1))+('1'!AE45- INDEX(CB!$D$38:$D$43,MATCH('1'!AE45,CB!$D$38:$D$43,1)))*( INDEX(CB!$M$38:$M$43,MATCH('1'!AE45, CB!$D$38:$D$43,1)+1)- INDEX(CB!$M$38:$M$43,MATCH('1'!AE45, CB!$D$38:$D$43,1)))/( INDEX(CB!$D$38:$D$43,MATCH('1'!AE45, CB!$D$38:$D$43,1)+1)- INDEX(CB!$D$38:$D$43,MATCH('1'!AE45,CB!$D$38:$D$43,1))),IF(AND('1'!AF45=CB!$A$44, '1'!AH45=CB!$B$44),INDEX(CB!$M$44:$M$49,MATCH('1'!AE45, CB!$D$44:$D$49,1))+('1'!AE45- INDEX(CB!$D$44:$D$49,MATCH('1'!AE45,CB!$D$44:$D$49,1)))*( INDEX(CB!$M$44:$M$49,MATCH('1'!AE45, CB!$D$44:$D$49,1)+1)- INDEX(CB!$M$44:$M$49,MATCH('1'!AE45, CB!$D$44:$D$49,1)))/( INDEX(CB!$D$44:$D$49,MATCH('1'!AE45, CB!$D$44:$D$49,1)+1)- INDEX(CB!$D$44:$D$49,MATCH('1'!AE45,CB!$D$44:$D$49,1))),IF(AND('1'!AF45=CB!$A$50, '1'!AH45=CB!$B$50),INDEX(CB!$M$50:$M$55,MATCH('1'!AE45, CB!$D$50:$D$55,1))+('1'!AE45- INDEX(CB!$D$50:$D$55,MATCH('1'!AE45,CB!$D$50:$D$55,1)))*( INDEX(CB!$M$50:$M$55,MATCH('1'!AE45, CB!$D$50:$D$55,1)+1)- INDEX(CB!$M$50:$M$55,MATCH('1'!AE45, CB!$D$50:$D$55,1)))/( INDEX(CB!$D$50:$D$55,MATCH('1'!AE45, CB!$D$50:$D$55,1)+1)- INDEX(CB!$D$50:$D$55,MATCH('1'!AE45,CB!$D$50:$D$55,1))),IF(AND('1'!AF45=CB!$A$56, '1'!AH45=CB!$B$56),INDEX(CB!$M$56:$M$61,MATCH('1'!AE45, CB!$D$56:$D$61,1))+('1'!AE45- INDEX(CB!$D$56:$D$61,MATCH('1'!AE45,CB!$D$56:$D$61,1)))*( INDEX(CB!$M$56:$M$61,MATCH('1'!AE45, CB!$D$56:$D$61,1)+1)- INDEX(CB!$M$56:$M$61,MATCH('1'!AE45, CB!$D$56:$D$61,1)))/( INDEX(CB!$D$56:$D$61,MATCH('1'!AE45, CB!$D$56:$D$61,1)+1)- INDEX(CB!$D$56:$D$61,MATCH('1'!AE45,CB!$D$56:$D$61,1))),IF(AND('1'!AF45=CB!$A$62, '1'!AH45=CB!$B$62),INDEX(CB!$M$62:$M$67,MATCH('1'!AE45, CB!$D$62:$D$67,1))+('1'!AE45- INDEX(CB!$D$62:$D$67,MATCH('1'!AE45,CB!$D$62:$D$67,1)))*( INDEX(CB!$M$62:$M$67,MATCH('1'!AE45, CB!$D$62:$D$67,1)+1)- INDEX(CB!$M$62:$M$67,MATCH('1'!AE45, CB!$D$62:$D$67,1)))/( INDEX(CB!$D$62:$D$67,MATCH('1'!AE45, CB!$D$62:$D$67,1)+1)- INDEX(CB!$D$62:$D$67,MATCH('1'!AE45,CB!$D$62:$D$67,1))),IF(AND('1'!AF45=CB!$A$68, '1'!AH45=CB!$B$68),INDEX(CB!$M$68:$M$73,MATCH('1'!AE45, CB!$D$68:$D$73,1))+('1'!AE45- INDEX(CB!$D$68:$D$73,MATCH('1'!AE45,CB!$D$68:$D$73,1)))*( INDEX(CB!$M$68:$M$73,MATCH('1'!AE45, CB!$D$68:$D$73,1)+1)- INDEX(CB!$M$68:$M$73,MATCH('1'!AE45, CB!$D$68:$D$73,1)))/(INDEX(CB!$D$68:$D$73,MATCH('1'!AE45, CB!$D$68:$D$73,1)+1)- INDEX(CB!$D$68:$D$73,MATCH('1'!AE45,CB!$D$68:$D$73,1))),IF(AND('1'!AF45=CB!$A$74, '1'!AH45=CB!$B$74),INDEX(CB!$M$74:$M$79,MATCH('1'!AE45, CB!$D$74:$D$79,1))+('1'!AE45- INDEX(CB!$D$74:$D$79,MATCH('1'!AE45,CB!$D$74:$D$79,1)))*( INDEX(CB!$M$74:$M$79,MATCH('1'!AE45, CB!$D$74:$D$79,1)+1)- INDEX(CB!$M$74:$M$79,MATCH('1'!AE45, CB!$D$74:$D$79,1)))/(INDEX(CB!$D$74:$D$79,MATCH('1'!AE45, CB!$D$74:$D$79,1)+1)- INDEX(CB!$D$74:$D$79,MATCH('1'!AE45,CB!$D$74:$D$79,1))),IF(AND('1'!AF45=CB!$A$80, '1'!AH45=CB!$B$80),INDEX(CB!$M$80:$M$85,MATCH('1'!AE45, CB!$D$80:$D$85,1))+('1'!AE45- INDEX(CB!$D$80:$D$85,MATCH('1'!AE45,CB!$D$80:$D$85,1)))*( INDEX(CB!$M$80:$M$85,MATCH('1'!AE45, CB!$D$80:$D$85,1)+1)- INDEX(CB!$M$80:$M$85,MATCH('1'!AE45, CB!$D$80:$D$85,1)))/(INDEX(CB!$D$80:$D$85,MATCH('1'!AE45, CB!$D$80:$D$85,1)+1)- INDEX(CB!$D$80:$D$85,MATCH('1'!AE45,CB!$D$80:$D$85,1))),IF(AND('1'!AF45=CB!$A$86, '1'!AH45=CB!$B$86),INDEX(CB!$M$86:$M$91,MATCH('1'!AE45, CB!$D$86:$D$91,1))+('1'!AE45- INDEX(CB!$D$86:$D$91,MATCH('1'!AE45,CB!$D$86:$D$91,1)))*( INDEX(CB!$M$86:$M$91,MATCH('1'!AE45, CB!$D$86:$D$91,1)+1)- INDEX(CB!$M$86:$M$91,MATCH('1'!AE45, CB!$D$86:$D$91,1)))/(INDEX(CB!$D$86:$D$91,MATCH('1'!AE45, CB!$D$86:$D$91,1)+1)- INDEX(CB!$D$86:$D$91,MATCH('1'!AE45,CB!$D$86:$D$91,1))),IF(AND('1'!AF45=CB!$A$92, '1'!AH45=CB!$B$92),INDEX(CB!$M$92:$M$97,MATCH('1'!AE45, CB!$D$92:$D$97,1))+('1'!AE45- INDEX(CB!$D$92:$D$97,MATCH('1'!AE45,CB!$D$92:$D$97,1)))*( INDEX(CB!$M$92:$M$97,MATCH('1'!AE45, CB!$D$92:$D$97,1)+1)- INDEX(CB!$M$92:$M$97,MATCH('1'!AE45, CB!$D$92:$D$97,1)))/(INDEX(CB!$D$92:$D$97,MATCH('1'!AE45, CB!$D$92:$D$97,1)+1)- INDEX(CB!$D$92:$D$97,MATCH('1'!AE45,CB!$D$92:$D$97,1))),IF(AND('1'!AF45=CB!$A$98, '1'!AH45=CB!$B$98),INDEX(CB!$M$98:$M$103,MATCH('1'!AE45, CB!$D$98:$D$103,1))+('1'!AE45- INDEX(CB!$D$98:$D$103,MATCH('1'!AE45,CB!$D$98:$D$103,1)))*( INDEX(CB!$M$98:$M$103,MATCH('1'!AE45, CB!$D$98:$D$103,1)+1)- INDEX(CB!$M$98:$M$103,MATCH('1'!AE45, CB!$D$98:$D$103,1)))/(INDEX(CB!$D$98:$D$103,MATCH('1'!AE45, CB!$D$98:$D$103,1)+1)- INDEX(CB!$D$98:$D$103,MATCH('1'!AE45,CB!$D$98:$D$103,1))),IF(AND('1'!AF45=CB!$A$104, '1'!AH45=CB!$B$104),INDEX(CB!$M$104:$M$109,MATCH('1'!AE45, CB!$D$104:$D$109,1))+('1'!AE45- INDEX(CB!$D$104:$D$109,MATCH('1'!AE45,CB!$D$104:$D$109,1)))*( INDEX(CB!$M$104:$M$109,MATCH('1'!AE45, CB!$D$104:$D$109,1)+1)- INDEX(CB!$M$104:$M$109,MATCH('1'!AE45, CB!$D$104:$D$109,1)))/(INDEX(CB!$D$104:$D$109,MATCH('1'!AE45, CB!$D$104:$D$109,1)+1)- INDEX(CB!$D$104:$D$109,MATCH('1'!AE45,CB!$D$104:$D$109,1))),0))))))))))))))))))</f>
        <v>#N/A</v>
      </c>
      <c r="AV45" s="33" t="e">
        <f>IF(AND('1'!AF45=CB!$A$2, '1'!AH45=CB!$B$2),INDEX(CB!$G$2:$G$7,MATCH('1'!AE45, CB!$D$2:$D$7,1))+('1'!AE45- INDEX(CB!$D$2:$D$7,MATCH('1'!AE45,CB!$D$2:$D$7,1)))*( INDEX(CB!$G$2:$G$7,MATCH('1'!AE45, CB!$D$2:$D$7,1)+1)- INDEX(CB!$G$2:$G$7,MATCH('1'!AE45, CB!$D$2:$D$7,1)))/( INDEX(CB!$D$2:$D$7,MATCH('1'!AE45, CB!$D$2:$D$7,1)+1)- INDEX(CB!$D$2:$D$7,MATCH('1'!AE45,CB!$D$2:$D$7,1))),IF(AND('1'!AF45=CB!$A$8, '1'!AH45=CB!$B$8),INDEX(CB!$G$8:$G$13,MATCH('1'!AE45, CB!$D$8:$D$13,1))+('1'!AE45- INDEX(CB!$D$8:$D$13,MATCH('1'!AE45,CB!$D$8:$D$13,1)))*( INDEX(CB!$G$8:$G$13,MATCH('1'!AE45, CB!$D$8:$D$13,1)+1)- INDEX(CB!$G$8:$G$13,MATCH('1'!AE45, CB!$D$8:$D$13,1)))/( INDEX(CB!$D$8:$D$13,MATCH('1'!AE45, CB!$D$8:$D$13,1)+1)- INDEX(CB!$D$8:$D$13,MATCH('1'!AE45,CB!$D$8:$D$13,1))),IF(AND('1'!AF45=CB!$A$14, '1'!AH45=CB!$B$14),INDEX(CB!$G$14:$G$19,MATCH('1'!AE45, CB!$D$14:$D$19,1))+('1'!AE45- INDEX(CB!$D$14:$D$19,MATCH('1'!AE45,CB!$D$14:$D$19,1)))*( INDEX(CB!$G$14:$G$19,MATCH('1'!AE45, CB!$D$14:$D$19,1)+1)- INDEX(CB!$G$14:$G$19,MATCH('1'!AE45, CB!$D$14:$D$19,1)))/( INDEX(CB!$D$14:$D$19,MATCH('1'!AE45, CB!$D$14:$D$19,1)+1)- INDEX(CB!$D$14:$D$19,MATCH('1'!AE45,CB!$D$14:$D$19,1))),IF(AND('1'!AF45=CB!$A$20, '1'!AH45=CB!$B$20),INDEX(CB!$G$20:$G$25,MATCH('1'!AE45, CB!$D$20:$D$25,1))+('1'!AE45- INDEX(CB!$D$20:$D$25,MATCH('1'!AE45,CB!$D$20:$D$25,1)))*( INDEX(CB!$G$20:$G$25,MATCH('1'!AE45, CB!$D$20:$D$25,1)+1)- INDEX(CB!$G$20:$G$25,MATCH('1'!AE45, CB!$D$20:$D$25,1)))/( INDEX(CB!$D$20:$D$25,MATCH('1'!AE45, CB!$D$20:$D$25,1)+1)- INDEX(CB!$D$20:$D$25,MATCH('1'!AE45,CB!$D$20:$D$25,1))),IF(AND('1'!AF45=CB!$A$26, '1'!AH45=CB!$B$26),INDEX(CB!$G$26:$G$31,MATCH('1'!AE45, CB!$D$26:$D$31,1))+('1'!AE45- INDEX(CB!$D$26:$D$31,MATCH('1'!AE45,CB!$D$26:$D$31,1)))*( INDEX(CB!$G$26:$G$31,MATCH('1'!AE45, CB!$D$26:$D$31,1)+1)- INDEX(CB!$G$26:$G$31,MATCH('1'!AE45, CB!$D$26:$D$31,1)))/( INDEX(CB!$D$26:$D$31,MATCH('1'!AE45, CB!$D$26:$D$31,1)+1)- INDEX(CB!$D$26:$D$31,MATCH('1'!AE45,CB!$D$26:$D$31,1))),IF(AND('1'!AF45=CB!$A$32, '1'!AH45=CB!$B$32),INDEX(CB!$G$32:$G$37,MATCH('1'!AE45, CB!$D$32:$D$37,1))+('1'!AE45- INDEX(CB!$D$32:$D$37,MATCH('1'!AE45,CB!$D$32:$D$37,1)))*( INDEX(CB!$G$32:$G$37,MATCH('1'!AE45, CB!$D$32:$D$37,1)+1)- INDEX(CB!$G$32:$G$37,MATCH('1'!AE45, CB!$D$32:$D$37,1)))/( INDEX(CB!$D$32:$D$37,MATCH('1'!AE45, CB!$D$32:$D$37,1)+1)- INDEX(CB!$D$32:$D$37,MATCH('1'!AE45,CB!$D$32:$D$37,1))),IF(AND('1'!AF45=CB!$A$38, '1'!AH45=CB!$B$38),INDEX(CB!$G$38:$G$43,MATCH('1'!AE45, CB!$D$38:$D$43,1))+('1'!AE45- INDEX(CB!$D$38:$D$43,MATCH('1'!AE45,CB!$D$38:$D$43,1)))*( INDEX(CB!$G$38:$G$43,MATCH('1'!AE45, CB!$D$38:$D$43,1)+1)- INDEX(CB!$G$38:$G$43,MATCH('1'!AE45, CB!$D$38:$D$43,1)))/( INDEX(CB!$D$38:$D$43,MATCH('1'!AE45, CB!$D$38:$D$43,1)+1)- INDEX(CB!$D$38:$D$43,MATCH('1'!AE45,CB!$D$38:$D$43,1))),IF(AND('1'!AF45=CB!$A$44, '1'!AH45=CB!$B$44),INDEX(CB!$G$44:$G$49,MATCH('1'!AE45, CB!$D$44:$D$49,1))+('1'!AE45- INDEX(CB!$D$44:$D$49,MATCH('1'!AE45,CB!$D$44:$D$49,1)))*( INDEX(CB!$G$44:$G$49,MATCH('1'!AE45, CB!$D$44:$D$49,1)+1)- INDEX(CB!$G$44:$G$49,MATCH('1'!AE45, CB!$D$44:$D$49,1)))/( INDEX(CB!$D$44:$D$49,MATCH('1'!AE45, CB!$D$44:$D$49,1)+1)- INDEX(CB!$D$44:$D$49,MATCH('1'!AE45,CB!$D$44:$D$49,1))),IF(AND('1'!AF45=CB!$A$50, '1'!AH45=CB!$B$50),INDEX(CB!$G$50:$G$55,MATCH('1'!AE45, CB!$D$50:$D$55,1))+('1'!AE45- INDEX(CB!$D$50:$D$55,MATCH('1'!AE45,CB!$D$50:$D$55,1)))*( INDEX(CB!$G$50:$G$55,MATCH('1'!AE45, CB!$D$50:$D$55,1)+1)- INDEX(CB!$G$50:$G$55,MATCH('1'!AE45, CB!$D$50:$D$55,1)))/( INDEX(CB!$D$50:$D$55,MATCH('1'!AE45, CB!$D$50:$D$55,1)+1)- INDEX(CB!$D$50:$D$55,MATCH('1'!AE45,CB!$D$50:$D$55,1))),IF(AND('1'!AF45=CB!$A$56, '1'!AH45=CB!$B$56),INDEX(CB!$G$56:$G$61,MATCH('1'!AE45, CB!$D$56:$D$61,1))+('1'!AE45- INDEX(CB!$D$56:$D$61,MATCH('1'!AE45,CB!$D$56:$D$61,1)))*( INDEX(CB!$G$56:$G$61,MATCH('1'!AE45, CB!$D$56:$D$61,1)+1)- INDEX(CB!$G$56:$G$61,MATCH('1'!AE45, CB!$D$56:$D$61,1)))/( INDEX(CB!$D$56:$D$61,MATCH('1'!AE45, CB!$D$56:$D$61,1)+1)- INDEX(CB!$D$56:$D$61,MATCH('1'!AE45,CB!$D$56:$D$61,1))),IF(AND('1'!AF45=CB!$A$62, '1'!AH45=CB!$B$62),INDEX(CB!$G$62:$G$67,MATCH('1'!AE45, CB!$D$62:$D$67,1))+('1'!AE45- INDEX(CB!$D$62:$D$67,MATCH('1'!AE45,CB!$D$62:$D$67,1)))*( INDEX(CB!$G$62:$G$67,MATCH('1'!AE45, CB!$D$62:$D$67,1)+1)- INDEX(CB!$G$62:$G$67,MATCH('1'!AE45, CB!$D$62:$D$67,1)))/( INDEX(CB!$D$62:$D$67,MATCH('1'!AE45, CB!$D$62:$D$67,1)+1)- INDEX(CB!$D$62:$D$67,MATCH('1'!AE45,CB!$D$62:$D$67,1))),IF(AND('1'!AF45=CB!$A$68, '1'!AH45=CB!$B$68),INDEX(CB!$G$68:$G$73,MATCH('1'!AE45, CB!$D$68:$D$73,1))+('1'!AE45- INDEX(CB!$D$68:$D$73,MATCH('1'!AE45,CB!$D$68:$D$73,1)))*( INDEX(CB!$G$68:$G$73,MATCH('1'!AE45, CB!$D$68:$D$73,1)+1)- INDEX(CB!$G$68:$G$73,MATCH('1'!AE45, CB!$D$68:$D$73,1)))/(INDEX(CB!$D$68:$D$73,MATCH('1'!AE45, CB!$D$68:$D$73,1)+1)- INDEX(CB!$D$68:$D$73,MATCH('1'!AE45,CB!$D$68:$D$73,1))),IF(AND('1'!AF45=CB!$A$74, '1'!AH45=CB!$B$74),INDEX(CB!$G$74:$G$79,MATCH('1'!AE45, CB!$D$74:$D$79,1))+('1'!AE45- INDEX(CB!$D$74:$D$79,MATCH('1'!AE45,CB!$D$74:$D$79,1)))*( INDEX(CB!$G$74:$G$79,MATCH('1'!AE45, CB!$D$74:$D$79,1)+1)- INDEX(CB!$G$74:$G$79,MATCH('1'!AE45, CB!$D$74:$D$79,1)))/(INDEX(CB!$D$74:$D$79,MATCH('1'!AE45, CB!$D$74:$D$79,1)+1)- INDEX(CB!$D$74:$D$79,MATCH('1'!AE45,CB!$D$74:$D$79,1))),IF(AND('1'!AF45=CB!$A$80, '1'!AH45=CB!$B$80),INDEX(CB!$G$80:$G$85,MATCH('1'!AE45, CB!$D$80:$D$85,1))+('1'!AE45- INDEX(CB!$D$80:$D$85,MATCH('1'!AE45,CB!$D$80:$D$85,1)))*( INDEX(CB!$G$80:$G$85,MATCH('1'!AE45, CB!$D$80:$D$85,1)+1)- INDEX(CB!$G$80:$G$85,MATCH('1'!AE45, CB!$D$80:$D$85,1)))/(INDEX(CB!$D$80:$D$85,MATCH('1'!AE45, CB!$D$80:$D$85,1)+1)- INDEX(CB!$D$80:$D$85,MATCH('1'!AE45,CB!$D$80:$D$85,1))),IF(AND('1'!AF45=CB!$A$86, '1'!AH45=CB!$B$86),INDEX(CB!$G$86:$G$91,MATCH('1'!AE45, CB!$D$86:$D$91,1))+('1'!AE45- INDEX(CB!$D$86:$D$91,MATCH('1'!AE45,CB!$D$86:$D$91,1)))*( INDEX(CB!$G$86:$G$91,MATCH('1'!AE45, CB!$D$86:$D$91,1)+1)- INDEX(CB!$G$86:$G$91,MATCH('1'!AE45, CB!$D$86:$D$91,1)))/(INDEX(CB!$D$86:$D$91,MATCH('1'!AE45, CB!$D$86:$D$91,1)+1)- INDEX(CB!$D$86:$D$91,MATCH('1'!AE45,CB!$D$86:$D$91,1))),IF(AND('1'!AF45=CB!$A$92, '1'!AH45=CB!$B$92),INDEX(CB!$G$92:$G$97,MATCH('1'!AE45, CB!$D$92:$D$97,1))+('1'!AE45- INDEX(CB!$D$92:$D$97,MATCH('1'!AE45,CB!$D$92:$D$97,1)))*( INDEX(CB!$G$92:$G$97,MATCH('1'!AE45, CB!$D$92:$D$97,1)+1)- INDEX(CB!$G$92:$G$97,MATCH('1'!AE45, CB!$D$92:$D$97,1)))/(INDEX(CB!$D$92:$D$97,MATCH('1'!AE45, CB!$D$92:$D$97,1)+1)- INDEX(CB!$D$92:$D$97,MATCH('1'!AE45,CB!$D$92:$D$97,1))),IF(AND('1'!AF45=CB!$A$98, '1'!AH45=CB!$B$98),INDEX(CB!$G$98:$G$103,MATCH('1'!AE45, CB!$D$98:$D$103,1))+('1'!AE45- INDEX(CB!$D$98:$D$103,MATCH('1'!AE45,CB!$D$98:$D$103,1)))*( INDEX(CB!$G$98:$G$103,MATCH('1'!AE45, CB!$D$98:$D$103,1)+1)- INDEX(CB!$G$98:$G$103,MATCH('1'!AE45, CB!$D$98:$D$103,1)))/(INDEX(CB!$D$98:$D$103,MATCH('1'!AE45, CB!$D$98:$D$103,1)+1)- INDEX(CB!$D$98:$D$103,MATCH('1'!AE45,CB!$D$98:$D$103,1))),IF(AND('1'!AF45=CB!$A$104, '1'!AH45=CB!$B$104),INDEX(CB!$G$104:$G$109,MATCH('1'!AE45, CB!$D$104:$D$109,1))+('1'!AE45- INDEX(CB!$D$104:$D$109,MATCH('1'!AE45,CB!$D$104:$D$109,1)))*( INDEX(CB!$G$104:$G$109,MATCH('1'!AE45, CB!$D$104:$D$109,1)+1)- INDEX(CB!$G$104:$G$109,MATCH('1'!AE45, CB!$D$104:$D$109,1)))/(INDEX(CB!$D$104:$D$109,MATCH('1'!AE45, CB!$D$104:$D$109,1)+1)- INDEX(CB!$D$104:$D$109,MATCH('1'!AE45,CB!$D$104:$D$109,1))),0))))))))))))))))))</f>
        <v>#N/A</v>
      </c>
      <c r="AW45" s="33" t="e">
        <f>IF(AND('1'!AF45=CB!$A$2, '1'!AH45=CB!$B$2),INDEX(CB!$F$2:$F$7,MATCH('1'!AE45, CB!$D$2:$D$7,1))+('1'!AE45- INDEX(CB!$D$2:$D$7,MATCH('1'!AE45,CB!$D$2:$D$7,1)))*( INDEX(CB!$F$2:$F$7,MATCH('1'!AE45, CB!$D$2:$D$7,1)+1)- INDEX(CB!$F$2:$F$7,MATCH('1'!AE45, CB!$D$2:$D$7,1)))/( INDEX(CB!$D$2:$D$7,MATCH('1'!AE45, CB!$D$2:$D$7,1)+1)- INDEX(CB!$D$2:$D$7,MATCH('1'!AE45,CB!$D$2:$D$7,1))),IF(AND('1'!AF45=CB!$A$8, '1'!AH45=CB!$B$8),INDEX(CB!$F$8:$F$13,MATCH('1'!AE45, CB!$D$8:$D$13,1))+('1'!AE45- INDEX(CB!$D$8:$D$13,MATCH('1'!AE45,CB!$D$8:$D$13,1)))*( INDEX(CB!$F$8:$F$13,MATCH('1'!AE45, CB!$D$8:$D$13,1)+1)- INDEX(CB!$F$8:$F$13,MATCH('1'!AE45, CB!$D$8:$D$13,1)))/( INDEX(CB!$D$8:$D$13,MATCH('1'!AE45, CB!$D$8:$D$13,1)+1)- INDEX(CB!$D$8:$D$13,MATCH('1'!AE45,CB!$D$8:$D$13,1))),IF(AND('1'!AF45=CB!$A$14, '1'!AH45=CB!$B$14),INDEX(CB!$F$14:$F$19,MATCH('1'!AE45, CB!$D$14:$D$19,1))+('1'!AE45- INDEX(CB!$D$14:$D$19,MATCH('1'!AE45,CB!$D$14:$D$19,1)))*( INDEX(CB!$F$14:$F$19,MATCH('1'!AE45, CB!$D$14:$D$19,1)+1)- INDEX(CB!$F$14:$F$19,MATCH('1'!AE45, CB!$D$14:$D$19,1)))/( INDEX(CB!$D$14:$D$19,MATCH('1'!AE45, CB!$D$14:$D$19,1)+1)- INDEX(CB!$D$14:$D$19,MATCH('1'!AE45,CB!$D$14:$D$19,1))),IF(AND('1'!AF45=CB!$A$20, '1'!AH45=CB!$B$20),INDEX(CB!$F$20:$F$25,MATCH('1'!AE45, CB!$D$20:$D$25,1))+('1'!AE45- INDEX(CB!$D$20:$D$25,MATCH('1'!AE45,CB!$D$20:$D$25,1)))*( INDEX(CB!$F$20:$F$25,MATCH('1'!AE45, CB!$D$20:$D$25,1)+1)- INDEX(CB!$F$20:$F$25,MATCH('1'!AE45, CB!$D$20:$D$25,1)))/( INDEX(CB!$D$20:$D$25,MATCH('1'!AE45, CB!$D$20:$D$25,1)+1)- INDEX(CB!$D$20:$D$25,MATCH('1'!AE45,CB!$D$20:$D$25,1))),IF(AND('1'!AF45=CB!$A$26, '1'!AH45=CB!$B$26),INDEX(CB!$F$26:$F$31,MATCH('1'!AE45, CB!$D$26:$D$31,1))+('1'!AE45- INDEX(CB!$D$26:$D$31,MATCH('1'!AE45,CB!$D$26:$D$31,1)))*( INDEX(CB!$F$26:$F$31,MATCH('1'!AE45, CB!$D$26:$D$31,1)+1)- INDEX(CB!$F$26:$F$31,MATCH('1'!AE45, CB!$D$26:$D$31,1)))/( INDEX(CB!$D$26:$D$31,MATCH('1'!AE45, CB!$D$26:$D$31,1)+1)- INDEX(CB!$D$26:$D$31,MATCH('1'!AE45,CB!$D$26:$D$31,1))),IF(AND('1'!AF45=CB!$A$32, '1'!AH45=CB!$B$32),INDEX(CB!$F$32:$F$37,MATCH('1'!AE45, CB!$D$32:$D$37,1))+('1'!AE45- INDEX(CB!$D$32:$D$37,MATCH('1'!AE45,CB!$D$32:$D$37,1)))*( INDEX(CB!$F$32:$F$37,MATCH('1'!AE45, CB!$D$32:$D$37,1)+1)- INDEX(CB!$F$32:$F$37,MATCH('1'!AE45, CB!$D$32:$D$37,1)))/( INDEX(CB!$D$32:$D$37,MATCH('1'!AE45, CB!$D$32:$D$37,1)+1)- INDEX(CB!$D$32:$D$37,MATCH('1'!AE45,CB!$D$32:$D$37,1))),IF(AND('1'!AF45=CB!$A$38, '1'!AH45=CB!$B$38),INDEX(CB!$F$38:$F$43,MATCH('1'!AE45, CB!$D$38:$D$43,1))+('1'!AE45- INDEX(CB!$D$38:$D$43,MATCH('1'!AE45,CB!$D$38:$D$43,1)))*( INDEX(CB!$F$38:$F$43,MATCH('1'!AE45, CB!$D$38:$D$43,1)+1)- INDEX(CB!$F$38:$F$43,MATCH('1'!AE45, CB!$D$38:$D$43,1)))/( INDEX(CB!$D$38:$D$43,MATCH('1'!AE45, CB!$D$38:$D$43,1)+1)- INDEX(CB!$D$38:$D$43,MATCH('1'!AE45,CB!$D$38:$D$43,1))),IF(AND('1'!AF45=CB!$A$44, '1'!AH45=CB!$B$44),INDEX(CB!$F$44:$F$49,MATCH('1'!AE45, CB!$D$44:$D$49,1))+('1'!AE45- INDEX(CB!$D$44:$D$49,MATCH('1'!AE45,CB!$D$44:$D$49,1)))*( INDEX(CB!$F$44:$F$49,MATCH('1'!AE45, CB!$D$44:$D$49,1)+1)- INDEX(CB!$F$44:$F$49,MATCH('1'!AE45, CB!$D$44:$D$49,1)))/( INDEX(CB!$D$44:$D$49,MATCH('1'!AE45, CB!$D$44:$D$49,1)+1)- INDEX(CB!$D$44:$D$49,MATCH('1'!AE45,CB!$D$44:$D$49,1))),IF(AND('1'!AF45=CB!$A$50, '1'!AH45=CB!$B$50),INDEX(CB!$F$50:$F$55,MATCH('1'!AE45, CB!$D$50:$D$55,1))+('1'!AE45- INDEX(CB!$D$50:$D$55,MATCH('1'!AE45,CB!$D$50:$D$55,1)))*( INDEX(CB!$F$50:$F$55,MATCH('1'!AE45, CB!$D$50:$D$55,1)+1)- INDEX(CB!$F$50:$F$55,MATCH('1'!AE45, CB!$D$50:$D$55,1)))/( INDEX(CB!$D$50:$D$55,MATCH('1'!AE45, CB!$D$50:$D$55,1)+1)- INDEX(CB!$D$50:$D$55,MATCH('1'!AE45,CB!$D$50:$D$55,1))),IF(AND('1'!AF45=CB!$A$56, '1'!AH45=CB!$B$56),INDEX(CB!$F$56:$F$61,MATCH('1'!AE45, CB!$D$56:$D$61,1))+('1'!AE45- INDEX(CB!$D$56:$D$61,MATCH('1'!AE45,CB!$D$56:$D$61,1)))*( INDEX(CB!$F$56:$F$61,MATCH('1'!AE45, CB!$D$56:$D$61,1)+1)- INDEX(CB!$F$56:$F$61,MATCH('1'!AE45, CB!$D$56:$D$61,1)))/( INDEX(CB!$D$56:$D$61,MATCH('1'!AE45, CB!$D$56:$D$61,1)+1)- INDEX(CB!$D$56:$D$61,MATCH('1'!AE45,CB!$D$56:$D$61,1))),IF(AND('1'!AF45=CB!$A$62, '1'!AH45=CB!$B$62),INDEX(CB!$F$62:$F$67,MATCH('1'!AE45, CB!$D$62:$D$67,1))+('1'!AE45- INDEX(CB!$D$62:$D$67,MATCH('1'!AE45,CB!$D$62:$D$67,1)))*( INDEX(CB!$F$62:$F$67,MATCH('1'!AE45, CB!$D$62:$D$67,1)+1)- INDEX(CB!$F$62:$F$67,MATCH('1'!AE45, CB!$D$62:$D$67,1)))/( INDEX(CB!$D$62:$D$67,MATCH('1'!AE45, CB!$D$62:$D$67,1)+1)- INDEX(CB!$D$62:$D$67,MATCH('1'!AE45,CB!$D$62:$D$67,1))),IF(AND('1'!AF45=CB!$A$68, '1'!AH45=CB!$B$68),INDEX(CB!$F$68:$F$73,MATCH('1'!AE45, CB!$D$68:$D$73,1))+('1'!AE45- INDEX(CB!$D$68:$D$73,MATCH('1'!AE45,CB!$D$68:$D$73,1)))*( INDEX(CB!$F$68:$F$73,MATCH('1'!AE45, CB!$D$68:$D$73,1)+1)- INDEX(CB!$F$68:$F$73,MATCH('1'!AE45, CB!$D$68:$D$73,1)))/(INDEX(CB!$D$68:$D$73,MATCH('1'!AE45, CB!$D$68:$D$73,1)+1)- INDEX(CB!$D$68:$D$73,MATCH('1'!AE45,CB!$D$68:$D$73,1))),IF(AND('1'!AF45=CB!$A$74, '1'!AH45=CB!$B$74),INDEX(CB!$F$74:$F$79,MATCH('1'!AE45, CB!$D$74:$D$79,1))+('1'!AE45- INDEX(CB!$D$74:$D$79,MATCH('1'!AE45,CB!$D$74:$D$79,1)))*( INDEX(CB!$F$74:$F$79,MATCH('1'!AE45, CB!$D$74:$D$79,1)+1)- INDEX(CB!$F$74:$F$79,MATCH('1'!AE45, CB!$D$74:$D$79,1)))/(INDEX(CB!$D$74:$D$79,MATCH('1'!AE45, CB!$D$74:$D$79,1)+1)- INDEX(CB!$D$74:$D$79,MATCH('1'!AE45,CB!$D$74:$D$79,1))),IF(AND('1'!AF45=CB!$A$80, '1'!AH45=CB!$B$80),INDEX(CB!$F$80:$F$85,MATCH('1'!AE45, CB!$D$80:$D$85,1))+('1'!AE45- INDEX(CB!$D$80:$D$85,MATCH('1'!AE45,CB!$D$80:$D$85,1)))*( INDEX(CB!$F$80:$F$85,MATCH('1'!AE45, CB!$D$80:$D$85,1)+1)- INDEX(CB!$F$80:$F$85,MATCH('1'!AE45, CB!$D$80:$D$85,1)))/(INDEX(CB!$D$80:$D$85,MATCH('1'!AE45, CB!$D$80:$D$85,1)+1)- INDEX(CB!$D$80:$D$85,MATCH('1'!AE45,CB!$D$80:$D$85,1))),IF(AND('1'!AF45=CB!$A$86, '1'!AH45=CB!$B$86),INDEX(CB!$F$86:$F$91,MATCH('1'!AE45, CB!$D$86:$D$91,1))+('1'!AE45- INDEX(CB!$D$86:$D$91,MATCH('1'!AE45,CB!$D$86:$D$91,1)))*( INDEX(CB!$F$86:$F$91,MATCH('1'!AE45, CB!$D$86:$D$91,1)+1)- INDEX(CB!$F$86:$F$91,MATCH('1'!AE45, CB!$D$86:$D$91,1)))/(INDEX(CB!$D$86:$D$91,MATCH('1'!AE45, CB!$D$86:$D$91,1)+1)- INDEX(CB!$D$86:$D$91,MATCH('1'!AE45,CB!$D$86:$D$91,1))),IF(AND('1'!AF45=CB!$A$92, '1'!AH45=CB!$B$92),INDEX(CB!$F$92:$F$97,MATCH('1'!AE45, CB!$D$92:$D$97,1))+('1'!AE45- INDEX(CB!$D$92:$D$97,MATCH('1'!AE45,CB!$D$92:$D$97,1)))*( INDEX(CB!$F$92:$F$97,MATCH('1'!AE45, CB!$D$92:$D$97,1)+1)- INDEX(CB!$F$92:$F$97,MATCH('1'!AE45, CB!$D$92:$D$97,1)))/(INDEX(CB!$D$92:$D$97,MATCH('1'!AE45, CB!$D$92:$D$97,1)+1)- INDEX(CB!$D$92:$D$97,MATCH('1'!AE45,CB!$D$92:$D$97,1))),IF(AND('1'!AF45=CB!$A$98, '1'!AH45=CB!$B$98),INDEX(CB!$F$98:$F$103,MATCH('1'!AE45, CB!$D$98:$D$103,1))+('1'!AE45- INDEX(CB!$D$98:$D$103,MATCH('1'!AE45,CB!$D$98:$D$103,1)))*( INDEX(CB!$F$98:$F$103,MATCH('1'!AE45, CB!$D$98:$D$103,1)+1)- INDEX(CB!$F$98:$F$103,MATCH('1'!AE45, CB!$D$98:$D$103,1)))/(INDEX(CB!$D$98:$D$103,MATCH('1'!AE45, CB!$D$98:$D$103,1)+1)- INDEX(CB!$D$98:$D$103,MATCH('1'!AE45,CB!$D$98:$D$103,1))),IF(AND('1'!AF45=CB!$A$104, '1'!AH45=CB!$B$104),INDEX(CB!$F$104:$F$109,MATCH('1'!AE45, CB!$D$104:$D$109,1))+('1'!AE45- INDEX(CB!$D$104:$D$109,MATCH('1'!AE45,CB!$D$104:$D$109,1)))*( INDEX(CB!$F$104:$F$109,MATCH('1'!AE45, CB!$D$104:$D$109,1)+1)- INDEX(CB!$F$104:$F$109,MATCH('1'!AE45, CB!$D$104:$D$109,1)))/(INDEX(CB!$D$104:$D$109,MATCH('1'!AE45, CB!$D$104:$D$109,1)+1)- INDEX(CB!$D$104:$D$109,MATCH('1'!AE45,CB!$D$104:$D$109,1))),0))))))))))))))))))</f>
        <v>#N/A</v>
      </c>
      <c r="AX45" s="33" t="e">
        <f>IF(AND('1'!AF45=CB!$A$2, '1'!AH45=CB!$B$2),INDEX(CB!$E$2:$E$7,MATCH('1'!AE45, CB!$D$2:$D$7,1))+('1'!AE45- INDEX(CB!$D$2:$D$7,MATCH('1'!AE45,CB!$D$2:$D$7,1)))*( INDEX(CB!$E$2:$E$7,MATCH('1'!AE45, CB!$D$2:$D$7,1)+1)- INDEX(CB!$E$2:$E$7,MATCH('1'!AE45, CB!$D$2:$D$7,1)))/( INDEX(CB!$D$2:$D$7,MATCH('1'!AE45, CB!$D$2:$D$7,1)+1)- INDEX(CB!$D$2:$D$7,MATCH('1'!AE45,CB!$D$2:$D$7,1))),IF(AND('1'!AF45=CB!$A$8, '1'!AH45=CB!$B$8),INDEX(CB!$E$8:$E$13,MATCH('1'!AE45, CB!$D$8:$D$13,1))+('1'!AE45- INDEX(CB!$D$8:$D$13,MATCH('1'!AE45,CB!$D$8:$D$13,1)))*( INDEX(CB!$E$8:$E$13,MATCH('1'!AE45, CB!$D$8:$D$13,1)+1)- INDEX(CB!$E$8:$E$13,MATCH('1'!AE45, CB!$D$8:$D$13,1)))/( INDEX(CB!$D$8:$D$13,MATCH('1'!AE45, CB!$D$8:$D$13,1)+1)- INDEX(CB!$D$8:$D$13,MATCH('1'!AE45,CB!$D$8:$D$13,1))),IF(AND('1'!AF45=CB!$A$14, '1'!AH45=CB!$B$14),INDEX(CB!$E$14:$E$19,MATCH('1'!AE45, CB!$D$14:$D$19,1))+('1'!AE45- INDEX(CB!$D$14:$D$19,MATCH('1'!AE45,CB!$D$14:$D$19,1)))*( INDEX(CB!$E$14:$E$19,MATCH('1'!AE45, CB!$D$14:$D$19,1)+1)- INDEX(CB!$E$14:$E$19,MATCH('1'!AE45, CB!$D$14:$D$19,1)))/( INDEX(CB!$D$14:$D$19,MATCH('1'!AE45, CB!$D$14:$D$19,1)+1)- INDEX(CB!$D$14:$D$19,MATCH('1'!AE45,CB!$D$14:$D$19,1))),IF(AND('1'!AF45=CB!$A$20, '1'!AH45=CB!$B$20),INDEX(CB!$E$20:$E$25,MATCH('1'!AE45, CB!$D$20:$D$25,1))+('1'!AE45- INDEX(CB!$D$20:$D$25,MATCH('1'!AE45,CB!$D$20:$D$25,1)))*( INDEX(CB!$E$20:$E$25,MATCH('1'!AE45, CB!$D$20:$D$25,1)+1)- INDEX(CB!$E$20:$E$25,MATCH('1'!AE45, CB!$D$20:$D$25,1)))/( INDEX(CB!$D$20:$D$25,MATCH('1'!AE45, CB!$D$20:$D$25,1)+1)- INDEX(CB!$D$20:$D$25,MATCH('1'!AE45,CB!$D$20:$D$25,1))),IF(AND('1'!AF45=CB!$A$26, '1'!AH45=CB!$B$26),INDEX(CB!$E$26:$E$31,MATCH('1'!AE45, CB!$D$26:$D$31,1))+('1'!AE45- INDEX(CB!$D$26:$D$31,MATCH('1'!AE45,CB!$D$26:$D$31,1)))*( INDEX(CB!$E$26:$E$31,MATCH('1'!AE45, CB!$D$26:$D$31,1)+1)- INDEX(CB!$E$26:$E$31,MATCH('1'!AE45, CB!$D$26:$D$31,1)))/( INDEX(CB!$D$26:$D$31,MATCH('1'!AE45, CB!$D$26:$D$31,1)+1)- INDEX(CB!$D$26:$D$31,MATCH('1'!AE45,CB!$D$26:$D$31,1))),IF(AND('1'!AF45=CB!$A$32, '1'!AH45=CB!$B$32),INDEX(CB!$E$32:$E$37,MATCH('1'!AE45, CB!$D$32:$D$37,1))+('1'!AE45- INDEX(CB!$D$32:$D$37,MATCH('1'!AE45,CB!$D$32:$D$37,1)))*( INDEX(CB!$E$32:$E$37,MATCH('1'!AE45, CB!$D$32:$D$37,1)+1)- INDEX(CB!$E$32:$E$37,MATCH('1'!AE45, CB!$D$32:$D$37,1)))/( INDEX(CB!$D$32:$D$37,MATCH('1'!AE45, CB!$D$32:$D$37,1)+1)- INDEX(CB!$D$32:$D$37,MATCH('1'!AE45,CB!$D$32:$D$37,1))),IF(AND('1'!AF45=CB!$A$38, '1'!AH45=CB!$B$38),INDEX(CB!$E$38:$E$43,MATCH('1'!AE45, CB!$D$38:$D$43,1))+('1'!AE45- INDEX(CB!$D$38:$D$43,MATCH('1'!AE45,CB!$D$38:$D$43,1)))*( INDEX(CB!$E$38:$E$43,MATCH('1'!AE45, CB!$D$38:$D$43,1)+1)- INDEX(CB!$E$38:$E$43,MATCH('1'!AE45, CB!$D$38:$D$43,1)))/( INDEX(CB!$D$38:$D$43,MATCH('1'!AE45, CB!$D$38:$D$43,1)+1)- INDEX(CB!$D$38:$D$43,MATCH('1'!AE45,CB!$D$38:$D$43,1))),IF(AND('1'!AF45=CB!$A$44, '1'!AH45=CB!$B$44),INDEX(CB!$E$44:$E$49,MATCH('1'!AE45, CB!$D$44:$D$49,1))+('1'!AE45- INDEX(CB!$D$44:$D$49,MATCH('1'!AE45,CB!$D$44:$D$49,1)))*( INDEX(CB!$E$44:$E$49,MATCH('1'!AE45, CB!$D$44:$D$49,1)+1)- INDEX(CB!$E$44:$E$49,MATCH('1'!AE45, CB!$D$44:$D$49,1)))/( INDEX(CB!$D$44:$D$49,MATCH('1'!AE45, CB!$D$44:$D$49,1)+1)- INDEX(CB!$D$44:$D$49,MATCH('1'!AE45,CB!$D$44:$D$49,1))),IF(AND('1'!AF45=CB!$A$50, '1'!AH45=CB!$B$50),INDEX(CB!$E$50:$E$55,MATCH('1'!AE45, CB!$D$50:$D$55,1))+('1'!AE45- INDEX(CB!$D$50:$D$55,MATCH('1'!AE45,CB!$D$50:$D$55,1)))*( INDEX(CB!$E$50:$E$55,MATCH('1'!AE45, CB!$D$50:$D$55,1)+1)- INDEX(CB!$E$50:$E$55,MATCH('1'!AE45, CB!$D$50:$D$55,1)))/( INDEX(CB!$D$50:$D$55,MATCH('1'!AE45, CB!$D$50:$D$55,1)+1)- INDEX(CB!$D$50:$D$55,MATCH('1'!AE45,CB!$D$50:$D$55,1))),IF(AND('1'!AF45=CB!$A$56, '1'!AH45=CB!$B$56),INDEX(CB!$E$56:$E$61,MATCH('1'!AE45, CB!$D$56:$D$61,1))+('1'!AE45- INDEX(CB!$D$56:$D$61,MATCH('1'!AE45,CB!$D$56:$D$61,1)))*( INDEX(CB!$E$56:$E$61,MATCH('1'!AE45, CB!$D$56:$D$61,1)+1)- INDEX(CB!$E$56:$E$61,MATCH('1'!AE45, CB!$D$56:$D$61,1)))/( INDEX(CB!$D$56:$D$61,MATCH('1'!AE45, CB!$D$56:$D$61,1)+1)- INDEX(CB!$D$56:$D$61,MATCH('1'!AE45,CB!$D$56:$D$61,1))),IF(AND('1'!AF45=CB!$A$62, '1'!AH45=CB!$B$62),INDEX(CB!$E$62:$E$67,MATCH('1'!AE45, CB!$D$62:$D$67,1))+('1'!AE45- INDEX(CB!$D$62:$D$67,MATCH('1'!AE45,CB!$D$62:$D$67,1)))*( INDEX(CB!$E$62:$E$67,MATCH('1'!AE45, CB!$D$62:$D$67,1)+1)- INDEX(CB!$E$62:$E$67,MATCH('1'!AE45, CB!$D$62:$D$67,1)))/( INDEX(CB!$D$62:$D$67,MATCH('1'!AE45, CB!$D$62:$D$67,1)+1)- INDEX(CB!$D$62:$D$67,MATCH('1'!AE45,CB!$D$62:$D$67,1))),IF(AND('1'!AF45=CB!$A$68, '1'!AH45=CB!$B$68),INDEX(CB!$E$68:$E$73,MATCH('1'!AE45, CB!$D$68:$D$73,1))+('1'!AE45- INDEX(CB!$D$68:$D$73,MATCH('1'!AE45,CB!$D$68:$D$73,1)))*( INDEX(CB!$E$68:$E$73,MATCH('1'!AE45, CB!$D$68:$D$73,1)+1)- INDEX(CB!$E$68:$E$73,MATCH('1'!AE45, CB!$D$68:$D$73,1)))/(INDEX(CB!$D$68:$D$73,MATCH('1'!AE45, CB!$D$68:$D$73,1)+1)- INDEX(CB!$D$68:$D$73,MATCH('1'!AE45,CB!$D$68:$D$73,1))),IF(AND('1'!AF45=CB!$A$74, '1'!AH45=CB!$B$74),INDEX(CB!$E$74:$E$79,MATCH('1'!AE45, CB!$D$74:$D$79,1))+('1'!AE45- INDEX(CB!$D$74:$D$79,MATCH('1'!AE45,CB!$D$74:$D$79,1)))*( INDEX(CB!$E$74:$E$79,MATCH('1'!AE45, CB!$D$74:$D$79,1)+1)- INDEX(CB!$E$74:$E$79,MATCH('1'!AE45, CB!$D$74:$D$79,1)))/(INDEX(CB!$D$74:$D$79,MATCH('1'!AE45, CB!$D$74:$D$79,1)+1)- INDEX(CB!$D$74:$D$79,MATCH('1'!AE45,CB!$D$74:$D$79,1))),IF(AND('1'!AF45=CB!$A$80, '1'!AH45=CB!$B$80),INDEX(CB!$E$80:$E$85,MATCH('1'!AE45, CB!$D$80:$D$85,1))+('1'!AE45- INDEX(CB!$D$80:$D$85,MATCH('1'!AE45,CB!$D$80:$D$85,1)))*( INDEX(CB!$E$80:$E$85,MATCH('1'!AE45, CB!$D$80:$D$85,1)+1)- INDEX(CB!$E$80:$E$85,MATCH('1'!AE45, CB!$D$80:$D$85,1)))/(INDEX(CB!$D$80:$D$85,MATCH('1'!AE45, CB!$D$80:$D$85,1)+1)- INDEX(CB!$D$80:$D$85,MATCH('1'!AE45,CB!$D$80:$D$85,1))),IF(AND('1'!AF45=CB!$A$86, '1'!AH45=CB!$B$86),INDEX(CB!$E$86:$E$91,MATCH('1'!AE45, CB!$D$86:$D$91,1))+('1'!AE45- INDEX(CB!$D$86:$D$91,MATCH('1'!AE45,CB!$D$86:$D$91,1)))*( INDEX(CB!$E$86:$E$91,MATCH('1'!AE45, CB!$D$86:$D$91,1)+1)- INDEX(CB!$E$86:$E$91,MATCH('1'!AE45, CB!$D$86:$D$91,1)))/(INDEX(CB!$D$86:$D$91,MATCH('1'!AE45, CB!$D$86:$D$91,1)+1)- INDEX(CB!$D$86:$D$91,MATCH('1'!AE45,CB!$D$86:$D$91,1))),IF(AND('1'!AF45=CB!$A$92, '1'!AH45=CB!$B$92),INDEX(CB!$E$92:$E$97,MATCH('1'!AE45, CB!$D$92:$D$97,1))+('1'!AE45- INDEX(CB!$D$92:$D$97,MATCH('1'!AE45,CB!$D$92:$D$97,1)))*( INDEX(CB!$E$92:$E$97,MATCH('1'!AE45, CB!$D$92:$D$97,1)+1)- INDEX(CB!$E$92:$E$97,MATCH('1'!AE45, CB!$D$92:$D$97,1)))/(INDEX(CB!$D$92:$D$97,MATCH('1'!AE45, CB!$D$92:$D$97,1)+1)- INDEX(CB!$D$92:$D$97,MATCH('1'!AE45,CB!$D$92:$D$97,1))),IF(AND('1'!AF45=CB!$A$98, '1'!AH45=CB!$B$98),INDEX(CB!$E$98:$E$103,MATCH('1'!AE45, CB!$D$98:$D$103,1))+('1'!AE45- INDEX(CB!$D$98:$D$103,MATCH('1'!AE45,CB!$D$98:$D$103,1)))*( INDEX(CB!$E$98:$E$103,MATCH('1'!AE45, CB!$D$98:$D$103,1)+1)- INDEX(CB!$E$98:$E$103,MATCH('1'!AE45, CB!$D$98:$D$103,1)))/(INDEX(CB!$D$98:$D$103,MATCH('1'!AE45, CB!$D$98:$D$103,1)+1)- INDEX(CB!$D$98:$D$103,MATCH('1'!AE45,CB!$D$98:$D$103,1))),IF(AND('1'!AF45=CB!$A$104, '1'!AH45=CB!$B$104),INDEX(CB!$E$104:$E$109,MATCH('1'!AE45, CB!$D$104:$D$109,1))+('1'!AE45- INDEX(CB!$D$104:$D$109,MATCH('1'!AE45,CB!$D$104:$D$109,1)))*( INDEX(CB!$E$104:$E$109,MATCH('1'!AE45, CB!$D$104:$D$109,1)+1)- INDEX(CB!$E$104:$E$109,MATCH('1'!AE45, CB!$D$104:$D$109,1)))/(INDEX(CB!$D$104:$D$109,MATCH('1'!AE45, CB!$D$104:$D$109,1)+1)- INDEX(CB!$D$104:$D$109,MATCH('1'!AE45,CB!$D$104:$D$109,1))),0))))))))))))))))))</f>
        <v>#N/A</v>
      </c>
      <c r="AY45" s="11" t="e">
        <f t="shared" si="17"/>
        <v>#VALUE!</v>
      </c>
      <c r="AZ45" s="11" t="e">
        <f>(-AY44+IF(AND('1'!AF45=CB!$A$2,'1'!AH45=CB!$B$2),MAX(CB!$D$2:$D$7),IF(AND('1'!AF45=CB!$A$8,'1'!AH45=CB!$B$8),MAX(CB!$D$8:$D$13),IF(AND('1'!AF45=CB!$A$14,'1'!AH45=CB!$B$14),MAX(CB!$D$14:$D$19),IF(AND('1'!AF45=CB!$A$20,'1'!AH45=CB!$B$20),MAX(CB!$D$20:$D$25),IF(AND('1'!AF45=CB!$A$26,'1'!AH45=CB!$B$26),MAX(CB!$D$26:$D$31),IF(AND('1'!AF45=CB!$A$32,'1'!AH45=CB!$B$32),CB!$D$36+(6-CB!$C$36)*(CB!$D$37-CB!$D$36)/(CB!$C$37-CB!$C$36),IF(AND('1'!AF45=CB!$A$38,'1'!AH45=CB!$B$38),CB!$D$42+(6-CB!$C$42)*(CB!$D$43-CB!$D$42)/(CB!$C$43-CB!$C$42),IF(AND('1'!AF45=CB!$A$44,'1'!AH45=CB!$B$44),CB!$D$48+(6-CB!$C$48)*(CB!$D$49-CB!$D$48)/(CB!$C$49-CB!$C$48),IF(AND('1'!AF45=CB!$A$50,'1'!AH45=CB!$B$50),CB!$D$54+(6-CB!$C$54)*(CB!$D$55-CB!$D$54)/(CB!$C$55-CB!$C$54),IF(AND('1'!AF45=CB!$A$56,'1'!AH45=CB!$B$56),CB!$D$60+(6-CB!$C$60)*(CB!$D$61-CB!$D$60)/(CB!$C$61-CB!$C$60),IF(AND('1'!AF45=CB!$A$62,'1'!AH45=CB!$B$62),MAX(CB!$D$62:$D$67),IF(AND('1'!AF45=CB!$A$68,'1'!AH45=CB!$B$68),MAX(CB!$D$68:$D$73),IF(AND('1'!AF45=CB!$A$74,'1'!AH45=CB!$B$74),MAX(CB!$D$74:$D$79),IF(AND('1'!AF45=CB!$A$80,'1'!AH45=CB!$B$80),MAX(CB!$D$80:$D$85),IF(AND('1'!AF45=CB!$A$86,'1'!AH45=CB!$B$86),MAX(CB!$D$86:$D$91),IF(AND('1'!AF45=CB!$A$92,'1'!AH45=CB!$B$92),MAX(CB!$D$92:$D$97),IF(AND('1'!AF45=CB!$A$98,'1'!AH45=CB!$B$98),MAX(CB!$D$98:$D$103),IF(AND('1'!AF45=CB!$A$104,'1'!AH45=CB!$B$104),MAX(CB!$D$104:$D$109),0)))))))))))))))))))/(F45*H45*D45)*43560+$B44</f>
        <v>#VALUE!</v>
      </c>
      <c r="BA45" s="38" t="e">
        <f t="shared" si="26"/>
        <v>#N/A</v>
      </c>
      <c r="BB45" s="39" t="e">
        <f t="shared" si="27"/>
        <v>#N/A</v>
      </c>
      <c r="BC45" s="39" t="e">
        <f t="shared" si="28"/>
        <v>#N/A</v>
      </c>
      <c r="BD45" s="39" t="e">
        <f t="shared" si="29"/>
        <v>#N/A</v>
      </c>
      <c r="BE45" s="39" t="e">
        <f t="shared" si="30"/>
        <v>#N/A</v>
      </c>
      <c r="BF45" s="39" t="e">
        <f t="shared" si="31"/>
        <v>#N/A</v>
      </c>
      <c r="BG45" s="39" t="e">
        <f t="shared" si="32"/>
        <v>#N/A</v>
      </c>
      <c r="BH45" s="39" t="e">
        <f t="shared" si="33"/>
        <v>#VALUE!</v>
      </c>
      <c r="BI45" s="56" t="e">
        <f t="shared" si="18"/>
        <v>#VALUE!</v>
      </c>
    </row>
    <row r="46" spans="1:61" ht="14.55" x14ac:dyDescent="0.4">
      <c r="A46" s="66">
        <v>35</v>
      </c>
      <c r="B46" s="35"/>
      <c r="C46" s="23" t="str">
        <f t="shared" si="20"/>
        <v/>
      </c>
      <c r="D46" s="95" t="str">
        <f t="shared" si="21"/>
        <v/>
      </c>
      <c r="E46" s="23" t="str">
        <f t="shared" si="22"/>
        <v/>
      </c>
      <c r="F46" s="35"/>
      <c r="G46" s="48" t="str">
        <f t="shared" si="12"/>
        <v/>
      </c>
      <c r="H46" s="93" t="str">
        <f>IF(B46&lt;&gt;0,INDEX(RainfallIntensity!$A$4:$B$49,MATCH($K$8,RainfallIntensity!$A$4:$A$49),2),"")</f>
        <v/>
      </c>
      <c r="I46" s="23" t="str">
        <f t="shared" si="23"/>
        <v/>
      </c>
      <c r="J46" s="23" t="str">
        <f t="shared" si="24"/>
        <v/>
      </c>
      <c r="K46" s="23" t="str">
        <f t="shared" si="25"/>
        <v/>
      </c>
      <c r="L46" s="35"/>
      <c r="M46" s="35" t="s">
        <v>119</v>
      </c>
      <c r="N46" s="83"/>
      <c r="O46" s="24" t="str">
        <f>IF(B46&lt;&gt;0,'1'!BA46,"")</f>
        <v/>
      </c>
      <c r="P46" s="55" t="str">
        <f>IF(B46&lt;&gt;0,'1'!BB46,"")</f>
        <v/>
      </c>
      <c r="Q46" s="24" t="str">
        <f>IF(B46&lt;&gt;0,'1'!BC46,"")</f>
        <v/>
      </c>
      <c r="R46" s="24" t="str">
        <f>IF(B46&lt;&gt;0,INDEX(CB!$N$2:$N$109,MATCH('1'!M46, CB!$A$2:$A$109,1)),"")</f>
        <v/>
      </c>
      <c r="S46" s="24" t="str">
        <f>IF(B46&lt;&gt;0,'1'!BD46,"")</f>
        <v/>
      </c>
      <c r="T46" s="24" t="str">
        <f>IF(B46&lt;&gt;0,'1'!BE46,"")</f>
        <v/>
      </c>
      <c r="U46" s="24" t="str">
        <f>IF(B46&lt;&gt;0,'1'!BF46,"")</f>
        <v/>
      </c>
      <c r="V46" s="24" t="str">
        <f>IF(B46&lt;&gt;0,'1'!BG46,"")</f>
        <v/>
      </c>
      <c r="W46" s="24" t="str">
        <f>IF(B46&lt;&gt;0,'1'!BH46,"")</f>
        <v/>
      </c>
      <c r="X46" s="53" t="str">
        <f t="shared" si="15"/>
        <v/>
      </c>
      <c r="Y46" s="63"/>
      <c r="Z46" s="94" t="str">
        <f t="shared" si="0"/>
        <v/>
      </c>
      <c r="AE46" s="11" t="str">
        <f>'1'!K46</f>
        <v/>
      </c>
      <c r="AF46" s="33">
        <f t="array" ref="AF46">MAX(IF(CB!$A$2:$A$109&lt;='1'!M46,CB!$A$2:$A$109))</f>
        <v>10</v>
      </c>
      <c r="AG46" s="33">
        <f t="array" ref="AG46">IF('1'!M46&lt;10,MAX(IF(CB!$B$2:$B$91&lt;='1'!N46,CB!$B$2:$B$91)),MAX(IF(CB!$B$92:$B$109&lt;='1'!N46,CB!$B$92:$B$109)))</f>
        <v>0</v>
      </c>
      <c r="AH46" s="100">
        <f t="array" ref="AH46">IF('1'!M46&lt;10,MIN(IF(CB!$B$2:$B$91&gt;='1'!N46,CB!$B$2:$B$91),0.07),MIN(IF(CB!$B$92:$B$109&gt;='1'!N46,CB!$B$92:$B$109,0.03)))</f>
        <v>3.0000000000000001E-3</v>
      </c>
      <c r="AI46" s="38">
        <f>IF(AND('1'!AF46=CB!$A$2, '1'!AG46=CB!$B$2),INDEX(CB!$K$2:$K$7,MATCH('1'!AE46, CB!$D$2:$D$7,1))+('1'!AE46- INDEX(CB!$D$2:$D$7,MATCH('1'!AE46,CB!$D$2:$D$7,1)))*( INDEX(CB!$K$2:$K$7,MATCH('1'!AE46, CB!$D$2:$D$7,1)+1)- INDEX(CB!$K$2:$K$7,MATCH('1'!AE46, CB!$D$2:$D$7,1)))/( INDEX(CB!$D$2:$D$7,MATCH('1'!AE46, CB!$D$2:$D$7,1)+1)- INDEX(CB!$D$2:$D$7,MATCH('1'!AE46,CB!$D$2:$D$7,1))),IF(AND('1'!AF46=CB!$A$8, '1'!AG46=CB!$B$8),INDEX(CB!$K$8:$K$13,MATCH('1'!AE46, CB!$D$8:$D$13,1))+('1'!AE46- INDEX(CB!$D$8:$D$13,MATCH('1'!AE46,CB!$D$8:$D$13,1)))*( INDEX(CB!$K$8:$K$13,MATCH('1'!AE46, CB!$D$8:$D$13,1)+1)- INDEX(CB!$K$8:$K$13,MATCH('1'!AE46, CB!$D$8:$D$13,1)))/( INDEX(CB!$D$8:$D$13,MATCH('1'!AE46, CB!$D$8:$D$13,1)+1)- INDEX(CB!$D$8:$D$13,MATCH('1'!AE46,CB!$D$8:$D$13,1))),IF(AND('1'!AF46=CB!$A$14, '1'!AG46=CB!$B$14),INDEX(CB!$K$14:$K$19,MATCH('1'!AE46, CB!$D$14:$D$19,1))+('1'!AE46- INDEX(CB!$D$14:$D$19,MATCH('1'!AE46,CB!$D$14:$D$19,1)))*( INDEX(CB!$K$14:$K$19,MATCH('1'!AE46, CB!$D$14:$D$19,1)+1)- INDEX(CB!$K$14:$K$19,MATCH('1'!AE46, CB!$D$14:$D$19,1)))/( INDEX(CB!$D$14:$D$19,MATCH('1'!AE46, CB!$D$14:$D$19,1)+1)- INDEX(CB!$D$14:$D$19,MATCH('1'!AE46,CB!$D$14:$D$19,1))),IF(AND('1'!AF46=CB!$A$20, '1'!AG46=CB!$B$20),INDEX(CB!$K$20:$K$25,MATCH('1'!AE46, CB!$D$20:$D$25,1))+('1'!AE46- INDEX(CB!$D$20:$D$25,MATCH('1'!AE46,CB!$D$20:$D$25,1)))*( INDEX(CB!$K$20:$K$25,MATCH('1'!AE46, CB!$D$20:$D$25,1)+1)- INDEX(CB!$K$20:$K$25,MATCH('1'!AE46, CB!$D$20:$D$25,1)))/( INDEX(CB!$D$20:$D$25,MATCH('1'!AE46, CB!$D$20:$D$25,1)+1)- INDEX(CB!$D$20:$D$25,MATCH('1'!AE46,CB!$D$20:$D$25,1))),IF(AND('1'!AF46=CB!$A$26, '1'!AG46=CB!$B$26),INDEX(CB!$K$26:$K$31,MATCH('1'!AE46, CB!$D$26:$D$31,1))+('1'!AE46- INDEX(CB!$D$26:$D$31,MATCH('1'!AE46,CB!$D$26:$D$31,1)))*( INDEX(CB!$K$26:$K$31,MATCH('1'!AE46, CB!$D$26:$D$31,1)+1)- INDEX(CB!$K$26:$K$31,MATCH('1'!AE46, CB!$D$26:$D$31,1)))/( INDEX(CB!$D$26:$D$31,MATCH('1'!AE46, CB!$D$26:$D$31,1)+1)- INDEX(CB!$D$26:$D$31,MATCH('1'!AE46,CB!$D$26:$D$31,1))),IF(AND('1'!AF46=CB!$A$32, '1'!AG46=CB!$B$32),INDEX(CB!$K$32:$K$37,MATCH('1'!AE46, CB!$D$32:$D$37,1))+('1'!AE46- INDEX(CB!$D$32:$D$37,MATCH('1'!AE46,CB!$D$32:$D$37,1)))*( INDEX(CB!$K$32:$K$37,MATCH('1'!AE46, CB!$D$32:$D$37,1)+1)- INDEX(CB!$K$32:$K$37,MATCH('1'!AE46, CB!$D$32:$D$37,1)))/( INDEX(CB!$D$32:$D$37,MATCH('1'!AE46, CB!$D$32:$D$37,1)+1)- INDEX(CB!$D$32:$D$37,MATCH('1'!AE46,CB!$D$32:$D$37,1))),IF(AND('1'!AF46=CB!$A$38, '1'!AG46=CB!$B$38),INDEX(CB!$K$38:$K$43,MATCH('1'!AE46, CB!$D$38:$D$43,1))+('1'!AE46- INDEX(CB!$D$38:$D$43,MATCH('1'!AE46,CB!$D$38:$D$43,1)))*( INDEX(CB!$K$38:$K$43,MATCH('1'!AE46, CB!$D$38:$D$43,1)+1)- INDEX(CB!$K$38:$K$43,MATCH('1'!AE46, CB!$D$38:$D$43,1)))/( INDEX(CB!$D$38:$D$43,MATCH('1'!AE46, CB!$D$38:$D$43,1)+1)- INDEX(CB!$D$38:$D$43,MATCH('1'!AE46,CB!$D$38:$D$43,1))),IF(AND('1'!AF46=CB!$A$44, '1'!AG46=CB!$B$44),INDEX(CB!$K$44:$K$49,MATCH('1'!AE46, CB!$D$44:$D$49,1))+('1'!AE46- INDEX(CB!$D$44:$D$49,MATCH('1'!AE46,CB!$D$44:$D$49,1)))*( INDEX(CB!$K$44:$K$49,MATCH('1'!AE46, CB!$D$44:$D$49,1)+1)- INDEX(CB!$K$44:$K$49,MATCH('1'!AE46, CB!$D$44:$D$49,1)))/( INDEX(CB!$D$44:$D$49,MATCH('1'!AE46, CB!$D$44:$D$49,1)+1)- INDEX(CB!$D$44:$D$49,MATCH('1'!AE46,CB!$D$44:$D$49,1))),IF(AND('1'!AF46=CB!$A$50, '1'!AG46=CB!$B$50),INDEX(CB!$K$50:$K$55,MATCH('1'!AE46, CB!$D$50:$D$55,1))+('1'!AE46- INDEX(CB!$D$50:$D$55,MATCH('1'!AE46,CB!$D$50:$D$55,1)))*( INDEX(CB!$K$50:$K$55,MATCH('1'!AE46, CB!$D$50:$D$55,1)+1)- INDEX(CB!$K$50:$K$55,MATCH('1'!AE46, CB!$D$50:$D$55,1)))/( INDEX(CB!$D$50:$D$55,MATCH('1'!AE46, CB!$D$50:$D$55,1)+1)- INDEX(CB!$D$50:$D$55,MATCH('1'!AE46,CB!$D$50:$D$55,1))),IF(AND('1'!AF46=CB!$A$56, '1'!AG46=CB!$B$56),INDEX(CB!$K$56:$K$61,MATCH('1'!AE46, CB!$D$56:$D$61,1))+('1'!AE46- INDEX(CB!$D$56:$D$61,MATCH('1'!AE46,CB!$D$56:$D$61,1)))*( INDEX(CB!$K$56:$K$61,MATCH('1'!AE46, CB!$D$56:$D$61,1)+1)- INDEX(CB!$K$56:$K$61,MATCH('1'!AE46, CB!$D$56:$D$61,1)))/( INDEX(CB!$D$56:$D$61,MATCH('1'!AE46, CB!$D$56:$D$61,1)+1)- INDEX(CB!$D$56:$D$61,MATCH('1'!AE46,CB!$D$56:$D$61,1))),IF(AND('1'!AF46=CB!$A$62, '1'!AG46=CB!$B$62),INDEX(CB!$K$62:$K$67,MATCH('1'!AE46, CB!$D$62:$D$67,1))+('1'!AE46- INDEX(CB!$D$62:$D$67,MATCH('1'!AE46,CB!$D$62:$D$67,1)))*( INDEX(CB!$K$62:$K$67,MATCH('1'!AE46, CB!$D$62:$D$67,1)+1)- INDEX(CB!$K$62:$K$67,MATCH('1'!AE46, CB!$D$62:$D$67,1)))/( INDEX(CB!$D$62:$D$67,MATCH('1'!AE46, CB!$D$62:$D$67,1)+1)- INDEX(CB!$D$62:$D$67,MATCH('1'!AE46,CB!$D$62:$D$67,1))),IF(AND('1'!AF46=CB!$A$68, '1'!AG46=CB!$B$68),INDEX(CB!$K$68:$K$73,MATCH('1'!AE46, CB!$D$68:$D$73,1))+('1'!AE46- INDEX(CB!$D$68:$D$73,MATCH('1'!AE46,CB!$D$68:$D$73,1)))*( INDEX(CB!$K$68:$K$73,MATCH('1'!AE46, CB!$D$68:$D$73,1)+1)- INDEX(CB!$K$68:$K$73,MATCH('1'!AE46, CB!$D$68:$D$73,1)))/(INDEX(CB!$D$68:$D$73,MATCH('1'!AE46, CB!$D$68:$D$73,1)+1)- INDEX(CB!$D$68:$D$73,MATCH('1'!AE46,CB!$D$68:$D$73,1))),IF(AND('1'!AF46=CB!$A$74, '1'!AG46=CB!$B$74),INDEX(CB!$K$74:$K$79,MATCH('1'!AE46, CB!$D$74:$D$79,1))+('1'!AE46- INDEX(CB!$D$74:$D$79,MATCH('1'!AE46,CB!$D$74:$D$79,1)))*( INDEX(CB!$K$74:$K$79,MATCH('1'!AE46, CB!$D$74:$D$79,1)+1)- INDEX(CB!$K$74:$K$79,MATCH('1'!AE46, CB!$D$74:$D$79,1)))/(INDEX(CB!$D$74:$D$79,MATCH('1'!AE46, CB!$D$74:$D$79,1)+1)- INDEX(CB!$D$74:$D$79,MATCH('1'!AE46,CB!$D$74:$D$79,1))),IF(AND('1'!AF46=CB!$A$80, '1'!AG46=CB!$B$80),INDEX(CB!$K$80:$K$85,MATCH('1'!AE46, CB!$D$80:$D$85,1))+('1'!AE46- INDEX(CB!$D$80:$D$85,MATCH('1'!AE46,CB!$D$80:$D$85,1)))*( INDEX(CB!$K$80:$K$85,MATCH('1'!AE46, CB!$D$80:$D$85,1)+1)- INDEX(CB!$K$80:$K$85,MATCH('1'!AE46, CB!$D$80:$D$85,1)))/(INDEX(CB!$D$80:$D$85,MATCH('1'!AE46, CB!$D$80:$D$85,1)+1)- INDEX(CB!$D$80:$D$85,MATCH('1'!AE46,CB!$D$80:$D$85,1))),IF(AND('1'!AF46=CB!$A$86, '1'!AG46=CB!$B$86),INDEX(CB!$K$86:$K$91,MATCH('1'!AE46, CB!$D$86:$D$91,1))+('1'!AE46- INDEX(CB!$D$86:$D$91,MATCH('1'!AE46,CB!$D$86:$D$91,1)))*( INDEX(CB!$K$86:$K$91,MATCH('1'!AE46, CB!$D$86:$D$91,1)+1)- INDEX(CB!$K$86:$K$91,MATCH('1'!AE46, CB!$D$86:$D$91,1)))/(INDEX(CB!$D$86:$D$91,MATCH('1'!AE46, CB!$D$86:$D$91,1)+1)- INDEX(CB!$D$86:$D$91,MATCH('1'!AE46,CB!$D$86:$D$91,1))),IF(AND('1'!AF46=CB!$A$92, '1'!AG46=CB!$B$92),INDEX(CB!$K$92:$K$97,MATCH('1'!AE46, CB!$D$92:$D$97,1))+('1'!AE46- INDEX(CB!$D$92:$D$97,MATCH('1'!AE46,CB!$D$92:$D$97,1)))*( INDEX(CB!$K$92:$K$97,MATCH('1'!AE46, CB!$D$92:$D$97,1)+1)- INDEX(CB!$K$92:$K$97,MATCH('1'!AE46, CB!$D$92:$D$97,1)))/(INDEX(CB!$D$92:$D$97,MATCH('1'!AE46, CB!$D$92:$D$97,1)+1)- INDEX(CB!$D$92:$D$97,MATCH('1'!AE46,CB!$D$92:$D$97,1))),IF(AND('1'!AF46=CB!$A$98, '1'!AG46=CB!$B$98),INDEX(CB!$K$98:$K$103,MATCH('1'!AE46, CB!$D$98:$D$103,1))+('1'!AE46- INDEX(CB!$D$98:$D$103,MATCH('1'!AE46,CB!$D$98:$D$103,1)))*( INDEX(CB!$K$98:$K$103,MATCH('1'!AE46, CB!$D$98:$D$103,1)+1)- INDEX(CB!$K$98:$K$103,MATCH('1'!AE46, CB!$D$98:$D$103,1)))/(INDEX(CB!$D$98:$D$103,MATCH('1'!AE46, CB!$D$98:$D$103,1)+1)- INDEX(CB!$D$98:$D$103,MATCH('1'!AE46,CB!$D$98:$D$103,1))),IF(AND('1'!AF46=CB!$A$104, '1'!AG46=CB!$B$104),INDEX(CB!$K$104:$K$109,MATCH('1'!AE46, CB!$D$104:$D$109,1))+('1'!AE46- INDEX(CB!$D$104:$D$109,MATCH('1'!AE46,CB!$D$104:$D$109,1)))*( INDEX(CB!$K$104:$K$109,MATCH('1'!AE46, CB!$D$104:$D$109,1)+1)- INDEX(CB!$K$104:$K$109,MATCH('1'!AE46, CB!$D$104:$D$109,1)))/(INDEX(CB!$D$104:$D$109,MATCH('1'!AE46, CB!$D$104:$D$109,1)+1)- INDEX(CB!$D$104:$D$109,MATCH('1'!AE46,CB!$D$104:$D$109,1))),0))))))))))))))))))</f>
        <v>0</v>
      </c>
      <c r="AJ46" s="33">
        <f>IF(AND('1'!AF46=CB!$A$2, '1'!AG46=CB!$B$2),INDEX(CB!$I$2:$I$7,MATCH('1'!AE46, CB!$D$2:$D$7,1))+('1'!AE46- INDEX(CB!$D$2:$D$7,MATCH('1'!AE46,CB!$D$2:$D$7,1)))*( INDEX(CB!$I$2:$I$7,MATCH('1'!AE46, CB!$D$2:$D$7,1)+1)- INDEX(CB!$I$2:$I$7,MATCH('1'!AE46, CB!$D$2:$D$7,1)))/( INDEX(CB!$D$2:$D$7,MATCH('1'!AE46, CB!$D$2:$D$7,1)+1)- INDEX(CB!$D$2:$D$7,MATCH('1'!AE46,CB!$D$2:$D$7,1))),IF(AND('1'!AF46=CB!$A$8, '1'!AG46=CB!$B$8),INDEX(CB!$I$8:$I$13,MATCH('1'!AE46, CB!$D$8:$D$13,1))+('1'!AE46- INDEX(CB!$D$8:$D$13,MATCH('1'!AE46,CB!$D$8:$D$13,1)))*( INDEX(CB!$I$8:$I$13,MATCH('1'!AE46, CB!$D$8:$D$13,1)+1)- INDEX(CB!$I$8:$I$13,MATCH('1'!AE46, CB!$D$8:$D$13,1)))/( INDEX(CB!$D$8:$D$13,MATCH('1'!AE46, CB!$D$8:$D$13,1)+1)- INDEX(CB!$D$8:$D$13,MATCH('1'!AE46,CB!$D$8:$D$13,1))),IF(AND('1'!AF46=CB!$A$14, '1'!AG46=CB!$B$14),INDEX(CB!$I$14:$I$19,MATCH('1'!AE46, CB!$D$14:$D$19,1))+('1'!AE46- INDEX(CB!$D$14:$D$19,MATCH('1'!AE46,CB!$D$14:$D$19,1)))*( INDEX(CB!$I$14:$I$19,MATCH('1'!AE46, CB!$D$14:$D$19,1)+1)- INDEX(CB!$I$14:$I$19,MATCH('1'!AE46, CB!$D$14:$D$19,1)))/( INDEX(CB!$D$14:$D$19,MATCH('1'!AE46, CB!$D$14:$D$19,1)+1)- INDEX(CB!$D$14:$D$19,MATCH('1'!AE46,CB!$D$14:$D$19,1))),IF(AND('1'!AF46=CB!$A$20, '1'!AG46=CB!$B$20),INDEX(CB!$I$20:$I$25,MATCH('1'!AE46, CB!$D$20:$D$25,1))+('1'!AE46- INDEX(CB!$D$20:$D$25,MATCH('1'!AE46,CB!$D$20:$D$25,1)))*( INDEX(CB!$I$20:$I$25,MATCH('1'!AE46, CB!$D$20:$D$25,1)+1)- INDEX(CB!$I$20:$I$25,MATCH('1'!AE46, CB!$D$20:$D$25,1)))/( INDEX(CB!$D$20:$D$25,MATCH('1'!AE46, CB!$D$20:$D$25,1)+1)- INDEX(CB!$D$20:$D$25,MATCH('1'!AE46,CB!$D$20:$D$25,1))),IF(AND('1'!AF46=CB!$A$26, '1'!AG46=CB!$B$26),INDEX(CB!$I$26:$I$31,MATCH('1'!AE46, CB!$D$26:$D$31,1))+('1'!AE46- INDEX(CB!$D$26:$D$31,MATCH('1'!AE46,CB!$D$26:$D$31,1)))*( INDEX(CB!$I$26:$I$31,MATCH('1'!AE46, CB!$D$26:$D$31,1)+1)- INDEX(CB!$I$26:$I$31,MATCH('1'!AE46, CB!$D$26:$D$31,1)))/( INDEX(CB!$D$26:$D$31,MATCH('1'!AE46, CB!$D$26:$D$31,1)+1)- INDEX(CB!$D$26:$D$31,MATCH('1'!AE46,CB!$D$26:$D$31,1))),IF(AND('1'!AF46=CB!$A$32, '1'!AG46=CB!$B$32),INDEX(CB!$I$32:$I$37,MATCH('1'!AE46, CB!$D$32:$D$37,1))+('1'!AE46- INDEX(CB!$D$32:$D$37,MATCH('1'!AE46,CB!$D$32:$D$37,1)))*( INDEX(CB!$I$32:$I$37,MATCH('1'!AE46, CB!$D$32:$D$37,1)+1)- INDEX(CB!$I$32:$I$37,MATCH('1'!AE46, CB!$D$32:$D$37,1)))/( INDEX(CB!$D$32:$D$37,MATCH('1'!AE46, CB!$D$32:$D$37,1)+1)- INDEX(CB!$D$32:$D$37,MATCH('1'!AE46,CB!$D$32:$D$37,1))),IF(AND('1'!AF46=CB!$A$38, '1'!AG46=CB!$B$38),INDEX(CB!$I$38:$I$43,MATCH('1'!AE46, CB!$D$38:$D$43,1))+('1'!AE46- INDEX(CB!$D$38:$D$43,MATCH('1'!AE46,CB!$D$38:$D$43,1)))*( INDEX(CB!$I$38:$I$43,MATCH('1'!AE46, CB!$D$38:$D$43,1)+1)- INDEX(CB!$I$38:$I$43,MATCH('1'!AE46, CB!$D$38:$D$43,1)))/( INDEX(CB!$D$38:$D$43,MATCH('1'!AE46, CB!$D$38:$D$43,1)+1)- INDEX(CB!$D$38:$D$43,MATCH('1'!AE46,CB!$D$38:$D$43,1))),IF(AND('1'!AF46=CB!$A$44, '1'!AG46=CB!$B$44),INDEX(CB!$I$44:$I$49,MATCH('1'!AE46, CB!$D$44:$D$49,1))+('1'!AE46- INDEX(CB!$D$44:$D$49,MATCH('1'!AE46,CB!$D$44:$D$49,1)))*( INDEX(CB!$I$44:$I$49,MATCH('1'!AE46, CB!$D$44:$D$49,1)+1)- INDEX(CB!$I$44:$I$49,MATCH('1'!AE46, CB!$D$44:$D$49,1)))/( INDEX(CB!$D$44:$D$49,MATCH('1'!AE46, CB!$D$44:$D$49,1)+1)- INDEX(CB!$D$44:$D$49,MATCH('1'!AE46,CB!$D$44:$D$49,1))),IF(AND('1'!AF46=CB!$A$50, '1'!AG46=CB!$B$50),INDEX(CB!$I$50:$I$55,MATCH('1'!AE46, CB!$D$50:$D$55,1))+('1'!AE46- INDEX(CB!$D$50:$D$55,MATCH('1'!AE46,CB!$D$50:$D$55,1)))*( INDEX(CB!$I$50:$I$55,MATCH('1'!AE46, CB!$D$50:$D$55,1)+1)- INDEX(CB!$I$50:$I$55,MATCH('1'!AE46, CB!$D$50:$D$55,1)))/( INDEX(CB!$D$50:$D$55,MATCH('1'!AE46, CB!$D$50:$D$55,1)+1)- INDEX(CB!$D$50:$D$55,MATCH('1'!AE46,CB!$D$50:$D$55,1))),IF(AND('1'!AF46=CB!$A$56, '1'!AG46=CB!$B$56),INDEX(CB!$I$56:$I$61,MATCH('1'!AE46, CB!$D$56:$D$61,1))+('1'!AE46- INDEX(CB!$D$56:$D$61,MATCH('1'!AE46,CB!$D$56:$D$61,1)))*( INDEX(CB!$I$56:$I$61,MATCH('1'!AE46, CB!$D$56:$D$61,1)+1)- INDEX(CB!$I$56:$I$61,MATCH('1'!AE46, CB!$D$56:$D$61,1)))/( INDEX(CB!$D$56:$D$61,MATCH('1'!AE46, CB!$D$56:$D$61,1)+1)- INDEX(CB!$D$56:$D$61,MATCH('1'!AE46,CB!$D$56:$D$61,1))),IF(AND('1'!AF46=CB!$A$62, '1'!AG46=CB!$B$62),INDEX(CB!$I$62:$I$67,MATCH('1'!AE46, CB!$D$62:$D$67,1))+('1'!AE46- INDEX(CB!$D$62:$D$67,MATCH('1'!AE46,CB!$D$62:$D$67,1)))*( INDEX(CB!$I$62:$I$67,MATCH('1'!AE46, CB!$D$62:$D$67,1)+1)- INDEX(CB!$I$62:$I$67,MATCH('1'!AE46, CB!$D$62:$D$67,1)))/( INDEX(CB!$D$62:$D$67,MATCH('1'!AE46, CB!$D$62:$D$67,1)+1)- INDEX(CB!$D$62:$D$67,MATCH('1'!AE46,CB!$D$62:$D$67,1))),IF(AND('1'!AF46=CB!$A$68, '1'!AG46=CB!$B$68),INDEX(CB!$I$68:$I$73,MATCH('1'!AE46, CB!$D$68:$D$73,1))+('1'!AE46- INDEX(CB!$D$68:$D$73,MATCH('1'!AE46,CB!$D$68:$D$73,1)))*( INDEX(CB!$I$68:$I$73,MATCH('1'!AE46, CB!$D$68:$D$73,1)+1)- INDEX(CB!$I$68:$I$73,MATCH('1'!AE46, CB!$D$68:$D$73,1)))/(INDEX(CB!$D$68:$D$73,MATCH('1'!AE46, CB!$D$68:$D$73,1)+1)- INDEX(CB!$D$68:$D$73,MATCH('1'!AE46,CB!$D$68:$D$73,1))),IF(AND('1'!AF46=CB!$A$74, '1'!AG46=CB!$B$74),INDEX(CB!$I$74:$I$79,MATCH('1'!AE46, CB!$D$74:$D$79,1))+('1'!AE46- INDEX(CB!$D$74:$D$79,MATCH('1'!AE46,CB!$D$74:$D$79,1)))*( INDEX(CB!$I$74:$I$79,MATCH('1'!AE46, CB!$D$74:$D$79,1)+1)- INDEX(CB!$I$74:$I$79,MATCH('1'!AE46, CB!$D$74:$D$79,1)))/(INDEX(CB!$D$74:$D$79,MATCH('1'!AE46, CB!$D$74:$D$79,1)+1)- INDEX(CB!$D$74:$D$79,MATCH('1'!AE46,CB!$D$74:$D$79,1))),IF(AND('1'!AF46=CB!$A$80, '1'!AG46=CB!$B$80),INDEX(CB!$I$80:$I$85,MATCH('1'!AE46, CB!$D$80:$D$85,1))+('1'!AE46- INDEX(CB!$D$80:$D$85,MATCH('1'!AE46,CB!$D$80:$D$85,1)))*( INDEX(CB!$I$80:$I$85,MATCH('1'!AE46, CB!$D$80:$D$85,1)+1)- INDEX(CB!$I$80:$I$85,MATCH('1'!AE46, CB!$D$80:$D$85,1)))/(INDEX(CB!$D$80:$D$85,MATCH('1'!AE46, CB!$D$80:$D$85,1)+1)- INDEX(CB!$D$80:$D$85,MATCH('1'!AE46,CB!$D$80:$D$85,1))),IF(AND('1'!AF46=CB!$A$86, '1'!AG46=CB!$B$86),INDEX(CB!$I$86:$I$91,MATCH('1'!AE46, CB!$D$86:$D$91,1))+('1'!AE46- INDEX(CB!$D$86:$D$91,MATCH('1'!AE46,CB!$D$86:$D$91,1)))*( INDEX(CB!$I$86:$I$91,MATCH('1'!AE46, CB!$D$86:$D$91,1)+1)- INDEX(CB!$I$86:$I$91,MATCH('1'!AE46, CB!$D$86:$D$91,1)))/(INDEX(CB!$D$86:$D$91,MATCH('1'!AE46, CB!$D$86:$D$91,1)+1)- INDEX(CB!$D$86:$D$91,MATCH('1'!AE46,CB!$D$86:$D$91,1))),IF(AND('1'!AF46=CB!$A$92, '1'!AG46=CB!$B$92),INDEX(CB!$I$92:$I$97,MATCH('1'!AE46, CB!$D$92:$D$97,1))+('1'!AE46- INDEX(CB!$D$92:$D$97,MATCH('1'!AE46,CB!$D$92:$D$97,1)))*( INDEX(CB!$I$92:$I$97,MATCH('1'!AE46, CB!$D$92:$D$97,1)+1)- INDEX(CB!$I$92:$I$97,MATCH('1'!AE46, CB!$D$92:$D$97,1)))/(INDEX(CB!$D$92:$D$97,MATCH('1'!AE46, CB!$D$92:$D$97,1)+1)- INDEX(CB!$D$92:$D$97,MATCH('1'!AE46,CB!$D$92:$D$97,1))),IF(AND('1'!AF46=CB!$A$98, '1'!AG46=CB!$B$98),INDEX(CB!$I$98:$I$103,MATCH('1'!AE46, CB!$D$98:$D$103,1))+('1'!AE46- INDEX(CB!$D$98:$D$103,MATCH('1'!AE46,CB!$D$98:$D$103,1)))*( INDEX(CB!$I$98:$I$103,MATCH('1'!AE46, CB!$D$98:$D$103,1)+1)- INDEX(CB!$I$98:$I$103,MATCH('1'!AE46, CB!$D$98:$D$103,1)))/(INDEX(CB!$D$98:$D$103,MATCH('1'!AE46, CB!$D$98:$D$103,1)+1)- INDEX(CB!$D$98:$D$103,MATCH('1'!AE46,CB!$D$98:$D$103,1))),IF(AND('1'!AF46=CB!$A$104, '1'!AG46=CB!$B$104),INDEX(CB!$I$104:$I$109,MATCH('1'!AE46, CB!$D$104:$D$109,1))+('1'!AE46- INDEX(CB!$D$104:$D$109,MATCH('1'!AE46,CB!$D$104:$D$109,1)))*( INDEX(CB!$I$104:$I$109,MATCH('1'!AE46, CB!$D$104:$D$109,1)+1)- INDEX(CB!$I$104:$I$109,MATCH('1'!AE46, CB!$D$104:$D$109,1)))/(INDEX(CB!$D$104:$D$109,MATCH('1'!AE46, CB!$D$104:$D$109,1)+1)- INDEX(CB!$D$104:$D$109,MATCH('1'!AE46,CB!$D$104:$D$109,1))),0))))))))))))))))))</f>
        <v>0</v>
      </c>
      <c r="AK46" s="33">
        <f>IF(AND('1'!AF46=CB!$A$2, '1'!AG46=CB!$B$2),INDEX(CB!$C$2:$C$7,MATCH('1'!AE46, CB!$D$2:$D$7,1))+('1'!AE46- INDEX(CB!$D$2:$D$7,MATCH('1'!AE46,CB!$D$2:$D$7,1)))*( INDEX(CB!$C$2:$C$7,MATCH('1'!AE46, CB!$D$2:$D$7,1)+1)- INDEX(CB!$C$2:$C$7,MATCH('1'!AE46, CB!$D$2:$D$7,1)))/( INDEX(CB!$D$2:$D$7,MATCH('1'!AE46, CB!$D$2:$D$7,1)+1)- INDEX(CB!$D$2:$D$7,MATCH('1'!AE46,CB!$D$2:$D$7,1))),IF(AND('1'!AF46=CB!$A$8, '1'!AG46=CB!$B$8),INDEX(CB!$C$8:$C$13,MATCH('1'!AE46, CB!$D$8:$D$13,1))+('1'!AE46- INDEX(CB!$D$8:$D$13,MATCH('1'!AE46,CB!$D$8:$D$13,1)))*( INDEX(CB!$C$8:$C$13,MATCH('1'!AE46, CB!$D$8:$D$13,1)+1)- INDEX(CB!$C$8:$C$13,MATCH('1'!AE46, CB!$D$8:$D$13,1)))/( INDEX(CB!$D$8:$D$13,MATCH('1'!AE46, CB!$D$8:$D$13,1)+1)- INDEX(CB!$D$8:$D$13,MATCH('1'!AE46,CB!$D$8:$D$13,1))),IF(AND('1'!AF46=CB!$A$14, '1'!AG46=CB!$B$14),INDEX(CB!$C$14:$C$19,MATCH('1'!AE46, CB!$D$14:$D$19,1))+('1'!AE46- INDEX(CB!$D$14:$D$19,MATCH('1'!AE46,CB!$D$14:$D$19,1)))*( INDEX(CB!$C$14:$C$19,MATCH('1'!AE46, CB!$D$14:$D$19,1)+1)- INDEX(CB!$C$14:$C$19,MATCH('1'!AE46, CB!$D$14:$D$19,1)))/( INDEX(CB!$D$14:$D$19,MATCH('1'!AE46, CB!$D$14:$D$19,1)+1)- INDEX(CB!$D$14:$D$19,MATCH('1'!AE46,CB!$D$14:$D$19,1))),IF(AND('1'!AF46=CB!$A$20, '1'!AG46=CB!$B$20),INDEX(CB!$C$20:$C$25,MATCH('1'!AE46, CB!$D$20:$D$25,1))+('1'!AE46- INDEX(CB!$D$20:$D$25,MATCH('1'!AE46,CB!$D$20:$D$25,1)))*( INDEX(CB!$C$20:$C$25,MATCH('1'!AE46, CB!$D$20:$D$25,1)+1)- INDEX(CB!$C$20:$C$25,MATCH('1'!AE46, CB!$D$20:$D$25,1)))/( INDEX(CB!$D$20:$D$25,MATCH('1'!AE46, CB!$D$20:$D$25,1)+1)- INDEX(CB!$D$20:$D$25,MATCH('1'!AE46,CB!$D$20:$D$25,1))),IF(AND('1'!AF46=CB!$A$26, '1'!AG46=CB!$B$26),INDEX(CB!$C$26:$C$31,MATCH('1'!AE46, CB!$D$26:$D$31,1))+('1'!AE46- INDEX(CB!$D$26:$D$31,MATCH('1'!AE46,CB!$D$26:$D$31,1)))*( INDEX(CB!$C$26:$C$31,MATCH('1'!AE46, CB!$D$26:$D$31,1)+1)- INDEX(CB!$C$26:$C$31,MATCH('1'!AE46, CB!$D$26:$D$31,1)))/( INDEX(CB!$D$26:$D$31,MATCH('1'!AE46, CB!$D$26:$D$31,1)+1)- INDEX(CB!$D$26:$D$31,MATCH('1'!AE46,CB!$D$26:$D$31,1))),IF(AND('1'!AF46=CB!$A$32, '1'!AG46=CB!$B$32),INDEX(CB!$C$32:$C$37,MATCH('1'!AE46, CB!$D$32:$D$37,1))+('1'!AE46- INDEX(CB!$D$32:$D$37,MATCH('1'!AE46,CB!$D$32:$D$37,1)))*( INDEX(CB!$C$32:$C$37,MATCH('1'!AE46, CB!$D$32:$D$37,1)+1)- INDEX(CB!$C$32:$C$37,MATCH('1'!AE46, CB!$D$32:$D$37,1)))/( INDEX(CB!$D$32:$D$37,MATCH('1'!AE46, CB!$D$32:$D$37,1)+1)- INDEX(CB!$D$32:$D$37,MATCH('1'!AE46,CB!$D$32:$D$37,1))),IF(AND('1'!AF46=CB!$A$38, '1'!AG46=CB!$B$38),INDEX(CB!$C$38:$C$43,MATCH('1'!AE46, CB!$D$38:$D$43,1))+('1'!AE46- INDEX(CB!$D$38:$D$43,MATCH('1'!AE46,CB!$D$38:$D$43,1)))*( INDEX(CB!$C$38:$C$43,MATCH('1'!AE46, CB!$D$38:$D$43,1)+1)- INDEX(CB!$C$38:$C$43,MATCH('1'!AE46, CB!$D$38:$D$43,1)))/( INDEX(CB!$D$38:$D$43,MATCH('1'!AE46, CB!$D$38:$D$43,1)+1)- INDEX(CB!$D$38:$D$43,MATCH('1'!AE46,CB!$D$38:$D$43,1))),IF(AND('1'!AF46=CB!$A$44, '1'!AG46=CB!$B$44),INDEX(CB!$C$44:$C$49,MATCH('1'!AE46, CB!$D$44:$D$49,1))+('1'!AE46- INDEX(CB!$D$44:$D$49,MATCH('1'!AE46,CB!$D$44:$D$49,1)))*( INDEX(CB!$C$44:$C$49,MATCH('1'!AE46, CB!$D$44:$D$49,1)+1)- INDEX(CB!$C$44:$C$49,MATCH('1'!AE46, CB!$D$44:$D$49,1)))/( INDEX(CB!$D$44:$D$49,MATCH('1'!AE46, CB!$D$44:$D$49,1)+1)- INDEX(CB!$D$44:$D$49,MATCH('1'!AE46,CB!$D$44:$D$49,1))),IF(AND('1'!AF46=CB!$A$50, '1'!AG46=CB!$B$50),INDEX(CB!$C$50:$C$55,MATCH('1'!AE46, CB!$D$50:$D$55,1))+('1'!AE46- INDEX(CB!$D$50:$D$55,MATCH('1'!AE46,CB!$D$50:$D$55,1)))*( INDEX(CB!$C$50:$C$55,MATCH('1'!AE46, CB!$D$50:$D$55,1)+1)- INDEX(CB!$C$50:$C$55,MATCH('1'!AE46, CB!$D$50:$D$55,1)))/( INDEX(CB!$D$50:$D$55,MATCH('1'!AE46, CB!$D$50:$D$55,1)+1)- INDEX(CB!$D$50:$D$55,MATCH('1'!AE46,CB!$D$50:$D$55,1))),IF(AND('1'!AF46=CB!$A$56, '1'!AG46=CB!$B$56),INDEX(CB!$C$56:$C$61,MATCH('1'!AE46, CB!$D$56:$D$61,1))+('1'!AE46- INDEX(CB!$D$56:$D$61,MATCH('1'!AE46,CB!$D$56:$D$61,1)))*( INDEX(CB!$C$56:$C$61,MATCH('1'!AE46, CB!$D$56:$D$61,1)+1)- INDEX(CB!$C$56:$C$61,MATCH('1'!AE46, CB!$D$56:$D$61,1)))/( INDEX(CB!$D$56:$D$61,MATCH('1'!AE46, CB!$D$56:$D$61,1)+1)- INDEX(CB!$D$56:$D$61,MATCH('1'!AE46,CB!$D$56:$D$61,1))),IF(AND('1'!AF46=CB!$A$62, '1'!AG46=CB!$B$62),INDEX(CB!$C$62:$C$67,MATCH('1'!AE46, CB!$D$62:$D$67,1))+('1'!AE46- INDEX(CB!$D$62:$D$67,MATCH('1'!AE46,CB!$D$62:$D$67,1)))*( INDEX(CB!$C$62:$C$67,MATCH('1'!AE46, CB!$D$62:$D$67,1)+1)- INDEX(CB!$C$62:$C$67,MATCH('1'!AE46, CB!$D$62:$D$67,1)))/( INDEX(CB!$D$62:$D$67,MATCH('1'!AE46, CB!$D$62:$D$67,1)+1)- INDEX(CB!$D$62:$D$67,MATCH('1'!AE46,CB!$D$62:$D$67,1))),IF(AND('1'!AF46=CB!$A$68, '1'!AG46=CB!$B$68),INDEX(CB!$C$68:$C$73,MATCH('1'!AE46, CB!$D$68:$D$73,1))+('1'!AE46- INDEX(CB!$D$68:$D$73,MATCH('1'!AE46,CB!$D$68:$D$73,1)))*( INDEX(CB!$C$68:$C$73,MATCH('1'!AE46, CB!$D$68:$D$73,1)+1)- INDEX(CB!$C$68:$C$73,MATCH('1'!AE46, CB!$D$68:$D$73,1)))/(INDEX(CB!$D$68:$D$73,MATCH('1'!AE46, CB!$D$68:$D$73,1)+1)- INDEX(CB!$D$68:$D$73,MATCH('1'!AE46,CB!$D$68:$D$73,1))),IF(AND('1'!AF46=CB!$A$74, '1'!AG46=CB!$B$74),INDEX(CB!$C$74:$C$79,MATCH('1'!AE46, CB!$D$74:$D$79,1))+('1'!AE46- INDEX(CB!$D$74:$D$79,MATCH('1'!AE46,CB!$D$74:$D$79,1)))*( INDEX(CB!$C$74:$C$79,MATCH('1'!AE46, CB!$D$74:$D$79,1)+1)- INDEX(CB!$C$74:$C$79,MATCH('1'!AE46, CB!$D$74:$D$79,1)))/(INDEX(CB!$D$74:$D$79,MATCH('1'!AE46, CB!$D$74:$D$79,1)+1)- INDEX(CB!$D$74:$D$79,MATCH('1'!AE46,CB!$D$74:$D$79,1))),IF(AND('1'!AF46=CB!$A$80, '1'!AG46=CB!$B$80),INDEX(CB!$C$80:$C$85,MATCH('1'!AE46, CB!$D$80:$D$85,1))+('1'!AE46- INDEX(CB!$D$80:$D$85,MATCH('1'!AE46,CB!$D$80:$D$85,1)))*( INDEX(CB!$C$80:$C$85,MATCH('1'!AE46, CB!$D$80:$D$85,1)+1)- INDEX(CB!$C$80:$C$85,MATCH('1'!AE46, CB!$D$80:$D$85,1)))/(INDEX(CB!$D$80:$D$85,MATCH('1'!AE46, CB!$D$80:$D$85,1)+1)- INDEX(CB!$D$80:$D$85,MATCH('1'!AE46,CB!$D$80:$D$85,1))),IF(AND('1'!AF46=CB!$A$86, '1'!AG46=CB!$B$86),INDEX(CB!$C$86:$C$91,MATCH('1'!AE46, CB!$D$86:$D$91,1))+('1'!AE46- INDEX(CB!$D$86:$D$91,MATCH('1'!AE46,CB!$D$86:$D$91,1)))*( INDEX(CB!$C$86:$C$91,MATCH('1'!AE46, CB!$D$86:$D$91,1)+1)- INDEX(CB!$C$86:$C$91,MATCH('1'!AE46, CB!$D$86:$D$91,1)))/(INDEX(CB!$D$86:$D$91,MATCH('1'!AE46, CB!$D$86:$D$91,1)+1)- INDEX(CB!$D$86:$D$91,MATCH('1'!AE46,CB!$D$86:$D$91,1))),IF(AND('1'!AF46=CB!$A$92, '1'!AG46=CB!$B$92),INDEX(CB!$C$92:$C$97,MATCH('1'!AE46, CB!$D$92:$D$97,1))+('1'!AE46- INDEX(CB!$D$92:$D$97,MATCH('1'!AE46,CB!$D$92:$D$97,1)))*( INDEX(CB!$C$92:$C$97,MATCH('1'!AE46, CB!$D$92:$D$97,1)+1)- INDEX(CB!$C$92:$C$97,MATCH('1'!AE46, CB!$D$92:$D$97,1)))/(INDEX(CB!$D$92:$D$97,MATCH('1'!AE46, CB!$D$92:$D$97,1)+1)- INDEX(CB!$D$92:$D$97,MATCH('1'!AE46,CB!$D$92:$D$97,1))),IF(AND('1'!AF46=CB!$A$98, '1'!AG46=CB!$B$98),INDEX(CB!$C$98:$C$103,MATCH('1'!AE46, CB!$D$98:$D$103,1))+('1'!AE46- INDEX(CB!$D$98:$D$103,MATCH('1'!AE46,CB!$D$98:$D$103,1)))*( INDEX(CB!$C$98:$C$103,MATCH('1'!AE46, CB!$D$98:$D$103,1)+1)- INDEX(CB!$C$98:$C$103,MATCH('1'!AE46, CB!$D$98:$D$103,1)))/(INDEX(CB!$D$98:$D$103,MATCH('1'!AE46, CB!$D$98:$D$103,1)+1)- INDEX(CB!$D$98:$D$103,MATCH('1'!AE46,CB!$D$98:$D$103,1))),IF(AND('1'!AF46=CB!$A$104, '1'!AG46=CB!$B$104),INDEX(CB!$C$104:$C$109,MATCH('1'!AE46, CB!$D$104:$D$109,1))+('1'!AE46- INDEX(CB!$D$104:$D$109,MATCH('1'!AE46,CB!$D$104:$D$109,1)))*( INDEX(CB!$C$104:$C$109,MATCH('1'!AE46, CB!$D$104:$D$109,1)+1)- INDEX(CB!$C$104:$C$109,MATCH('1'!AE46, CB!$D$104:$D$109,1)))/(INDEX(CB!$D$104:$D$109,MATCH('1'!AE46, CB!$D$104:$D$109,1)+1)- INDEX(CB!$D$104:$D$109,MATCH('1'!AE46,CB!$D$104:$D$109,1))),0))))))))))))))))))</f>
        <v>0</v>
      </c>
      <c r="AL46" s="33">
        <f>IF(AND('1'!AF46=CB!$A$2, '1'!AG46=CB!$B$2),INDEX(CB!$M$2:$M$7,MATCH('1'!AE46, CB!$D$2:$D$7,1))+('1'!AE46- INDEX(CB!$D$2:$D$7,MATCH('1'!AE46,CB!$D$2:$D$7,1)))*( INDEX(CB!$M$2:$M$7,MATCH('1'!AE46, CB!$D$2:$D$7,1)+1)- INDEX(CB!$M$2:$M$7,MATCH('1'!AE46, CB!$D$2:$D$7,1)))/( INDEX(CB!$D$2:$D$7,MATCH('1'!AE46, CB!$D$2:$D$7,1)+1)- INDEX(CB!$D$2:$D$7,MATCH('1'!AE46,CB!$D$2:$D$7,1))),IF(AND('1'!AF46=CB!$A$8, '1'!AG46=CB!$B$8),INDEX(CB!$M$8:$M$13,MATCH('1'!AE46, CB!$D$8:$D$13,1))+('1'!AE46- INDEX(CB!$D$8:$D$13,MATCH('1'!AE46,CB!$D$8:$D$13,1)))*( INDEX(CB!$M$8:$M$13,MATCH('1'!AE46, CB!$D$8:$D$13,1)+1)- INDEX(CB!$M$8:$M$13,MATCH('1'!AE46, CB!$D$8:$D$13,1)))/( INDEX(CB!$D$8:$D$13,MATCH('1'!AE46, CB!$D$8:$D$13,1)+1)- INDEX(CB!$D$8:$D$13,MATCH('1'!AE46,CB!$D$8:$D$13,1))),IF(AND('1'!AF46=CB!$A$14, '1'!AG46=CB!$B$14),INDEX(CB!$M$14:$M$19,MATCH('1'!AE46, CB!$D$14:$D$19,1))+('1'!AE46- INDEX(CB!$D$14:$D$19,MATCH('1'!AE46,CB!$D$14:$D$19,1)))*( INDEX(CB!$M$14:$M$19,MATCH('1'!AE46, CB!$D$14:$D$19,1)+1)- INDEX(CB!$M$14:$M$19,MATCH('1'!AE46, CB!$D$14:$D$19,1)))/( INDEX(CB!$D$14:$D$19,MATCH('1'!AE46, CB!$D$14:$D$19,1)+1)- INDEX(CB!$D$14:$D$19,MATCH('1'!AE46,CB!$D$14:$D$19,1))),IF(AND('1'!AF46=CB!$A$20, '1'!AG46=CB!$B$20),INDEX(CB!$M$20:$M$25,MATCH('1'!AE46, CB!$D$20:$D$25,1))+('1'!AE46- INDEX(CB!$D$20:$D$25,MATCH('1'!AE46,CB!$D$20:$D$25,1)))*( INDEX(CB!$M$20:$M$25,MATCH('1'!AE46, CB!$D$20:$D$25,1)+1)- INDEX(CB!$M$20:$M$25,MATCH('1'!AE46, CB!$D$20:$D$25,1)))/( INDEX(CB!$D$20:$D$25,MATCH('1'!AE46, CB!$D$20:$D$25,1)+1)- INDEX(CB!$D$20:$D$25,MATCH('1'!AE46,CB!$D$20:$D$25,1))),IF(AND('1'!AF46=CB!$A$26, '1'!AG46=CB!$B$26),INDEX(CB!$M$26:$M$31,MATCH('1'!AE46, CB!$D$26:$D$31,1))+('1'!AE46- INDEX(CB!$D$26:$D$31,MATCH('1'!AE46,CB!$D$26:$D$31,1)))*( INDEX(CB!$M$26:$M$31,MATCH('1'!AE46, CB!$D$26:$D$31,1)+1)- INDEX(CB!$M$26:$M$31,MATCH('1'!AE46, CB!$D$26:$D$31,1)))/( INDEX(CB!$D$26:$D$31,MATCH('1'!AE46, CB!$D$26:$D$31,1)+1)- INDEX(CB!$D$26:$D$31,MATCH('1'!AE46,CB!$D$26:$D$31,1))),IF(AND('1'!AF46=CB!$A$32, '1'!AG46=CB!$B$32),INDEX(CB!$M$32:$M$37,MATCH('1'!AE46, CB!$D$32:$D$37,1))+('1'!AE46- INDEX(CB!$D$32:$D$37,MATCH('1'!AE46,CB!$D$32:$D$37,1)))*( INDEX(CB!$M$32:$M$37,MATCH('1'!AE46, CB!$D$32:$D$37,1)+1)- INDEX(CB!$M$32:$M$37,MATCH('1'!AE46, CB!$D$32:$D$37,1)))/( INDEX(CB!$D$32:$D$37,MATCH('1'!AE46, CB!$D$32:$D$37,1)+1)- INDEX(CB!$D$32:$D$37,MATCH('1'!AE46,CB!$D$32:$D$37,1))),IF(AND('1'!AF46=CB!$A$38, '1'!AG46=CB!$B$38),INDEX(CB!$M$38:$M$43,MATCH('1'!AE46, CB!$D$38:$D$43,1))+('1'!AE46- INDEX(CB!$D$38:$D$43,MATCH('1'!AE46,CB!$D$38:$D$43,1)))*( INDEX(CB!$M$38:$M$43,MATCH('1'!AE46, CB!$D$38:$D$43,1)+1)- INDEX(CB!$M$38:$M$43,MATCH('1'!AE46, CB!$D$38:$D$43,1)))/( INDEX(CB!$D$38:$D$43,MATCH('1'!AE46, CB!$D$38:$D$43,1)+1)- INDEX(CB!$D$38:$D$43,MATCH('1'!AE46,CB!$D$38:$D$43,1))),IF(AND('1'!AF46=CB!$A$44, '1'!AG46=CB!$B$44),INDEX(CB!$M$44:$M$49,MATCH('1'!AE46, CB!$D$44:$D$49,1))+('1'!AE46- INDEX(CB!$D$44:$D$49,MATCH('1'!AE46,CB!$D$44:$D$49,1)))*( INDEX(CB!$M$44:$M$49,MATCH('1'!AE46, CB!$D$44:$D$49,1)+1)- INDEX(CB!$M$44:$M$49,MATCH('1'!AE46, CB!$D$44:$D$49,1)))/( INDEX(CB!$D$44:$D$49,MATCH('1'!AE46, CB!$D$44:$D$49,1)+1)- INDEX(CB!$D$44:$D$49,MATCH('1'!AE46,CB!$D$44:$D$49,1))),IF(AND('1'!AF46=CB!$A$50, '1'!AG46=CB!$B$50),INDEX(CB!$M$50:$M$55,MATCH('1'!AE46, CB!$D$50:$D$55,1))+('1'!AE46- INDEX(CB!$D$50:$D$55,MATCH('1'!AE46,CB!$D$50:$D$55,1)))*( INDEX(CB!$M$50:$M$55,MATCH('1'!AE46, CB!$D$50:$D$55,1)+1)- INDEX(CB!$M$50:$M$55,MATCH('1'!AE46, CB!$D$50:$D$55,1)))/( INDEX(CB!$D$50:$D$55,MATCH('1'!AE46, CB!$D$50:$D$55,1)+1)- INDEX(CB!$D$50:$D$55,MATCH('1'!AE46,CB!$D$50:$D$55,1))),IF(AND('1'!AF46=CB!$A$56, '1'!AG46=CB!$B$56),INDEX(CB!$M$56:$M$61,MATCH('1'!AE46, CB!$D$56:$D$61,1))+('1'!AE46- INDEX(CB!$D$56:$D$61,MATCH('1'!AE46,CB!$D$56:$D$61,1)))*( INDEX(CB!$M$56:$M$61,MATCH('1'!AE46, CB!$D$56:$D$61,1)+1)- INDEX(CB!$M$56:$M$61,MATCH('1'!AE46, CB!$D$56:$D$61,1)))/( INDEX(CB!$D$56:$D$61,MATCH('1'!AE46, CB!$D$56:$D$61,1)+1)- INDEX(CB!$D$56:$D$61,MATCH('1'!AE46,CB!$D$56:$D$61,1))),IF(AND('1'!AF46=CB!$A$62, '1'!AG46=CB!$B$62),INDEX(CB!$M$62:$M$67,MATCH('1'!AE46, CB!$D$62:$D$67,1))+('1'!AE46- INDEX(CB!$D$62:$D$67,MATCH('1'!AE46,CB!$D$62:$D$67,1)))*( INDEX(CB!$M$62:$M$67,MATCH('1'!AE46, CB!$D$62:$D$67,1)+1)- INDEX(CB!$M$62:$M$67,MATCH('1'!AE46, CB!$D$62:$D$67,1)))/( INDEX(CB!$D$62:$D$67,MATCH('1'!AE46, CB!$D$62:$D$67,1)+1)- INDEX(CB!$D$62:$D$67,MATCH('1'!AE46,CB!$D$62:$D$67,1))),IF(AND('1'!AF46=CB!$A$68, '1'!AG46=CB!$B$68),INDEX(CB!$M$68:$M$73,MATCH('1'!AE46, CB!$D$68:$D$73,1))+('1'!AE46- INDEX(CB!$D$68:$D$73,MATCH('1'!AE46,CB!$D$68:$D$73,1)))*( INDEX(CB!$M$68:$M$73,MATCH('1'!AE46, CB!$D$68:$D$73,1)+1)- INDEX(CB!$M$68:$M$73,MATCH('1'!AE46, CB!$D$68:$D$73,1)))/(INDEX(CB!$D$68:$D$73,MATCH('1'!AE46, CB!$D$68:$D$73,1)+1)- INDEX(CB!$D$68:$D$73,MATCH('1'!AE46,CB!$D$68:$D$73,1))),IF(AND('1'!AF46=CB!$A$74, '1'!AG46=CB!$B$74),INDEX(CB!$M$74:$M$79,MATCH('1'!AE46, CB!$D$74:$D$79,1))+('1'!AE46- INDEX(CB!$D$74:$D$79,MATCH('1'!AE46,CB!$D$74:$D$79,1)))*( INDEX(CB!$M$74:$M$79,MATCH('1'!AE46, CB!$D$74:$D$79,1)+1)- INDEX(CB!$M$74:$M$79,MATCH('1'!AE46, CB!$D$74:$D$79,1)))/(INDEX(CB!$D$74:$D$79,MATCH('1'!AE46, CB!$D$74:$D$79,1)+1)- INDEX(CB!$D$74:$D$79,MATCH('1'!AE46,CB!$D$74:$D$79,1))),IF(AND('1'!AF46=CB!$A$80, '1'!AG46=CB!$B$80),INDEX(CB!$M$80:$M$85,MATCH('1'!AE46, CB!$D$80:$D$85,1))+('1'!AE46- INDEX(CB!$D$80:$D$85,MATCH('1'!AE46,CB!$D$80:$D$85,1)))*( INDEX(CB!$M$80:$M$85,MATCH('1'!AE46, CB!$D$80:$D$85,1)+1)- INDEX(CB!$M$80:$M$85,MATCH('1'!AE46, CB!$D$80:$D$85,1)))/(INDEX(CB!$D$80:$D$85,MATCH('1'!AE46, CB!$D$80:$D$85,1)+1)- INDEX(CB!$D$80:$D$85,MATCH('1'!AE46,CB!$D$80:$D$85,1))),IF(AND('1'!AF46=CB!$A$86, '1'!AG46=CB!$B$86),INDEX(CB!$M$86:$M$91,MATCH('1'!AE46, CB!$D$86:$D$91,1))+('1'!AE46- INDEX(CB!$D$86:$D$91,MATCH('1'!AE46,CB!$D$86:$D$91,1)))*( INDEX(CB!$M$86:$M$91,MATCH('1'!AE46, CB!$D$86:$D$91,1)+1)- INDEX(CB!$M$86:$M$91,MATCH('1'!AE46, CB!$D$86:$D$91,1)))/(INDEX(CB!$D$86:$D$91,MATCH('1'!AE46, CB!$D$86:$D$91,1)+1)- INDEX(CB!$D$86:$D$91,MATCH('1'!AE46,CB!$D$86:$D$91,1))),IF(AND('1'!AF46=CB!$A$92, '1'!AG46=CB!$B$92),INDEX(CB!$M$92:$M$97,MATCH('1'!AE46, CB!$D$92:$D$97,1))+('1'!AE46- INDEX(CB!$D$92:$D$97,MATCH('1'!AE46,CB!$D$92:$D$97,1)))*( INDEX(CB!$M$92:$M$97,MATCH('1'!AE46, CB!$D$92:$D$97,1)+1)- INDEX(CB!$M$92:$M$97,MATCH('1'!AE46, CB!$D$92:$D$97,1)))/(INDEX(CB!$D$92:$D$97,MATCH('1'!AE46, CB!$D$92:$D$97,1)+1)- INDEX(CB!$D$92:$D$97,MATCH('1'!AE46,CB!$D$92:$D$97,1))),IF(AND('1'!AF46=CB!$A$98, '1'!AG46=CB!$B$98),INDEX(CB!$M$98:$M$103,MATCH('1'!AE46, CB!$D$98:$D$103,1))+('1'!AE46- INDEX(CB!$D$98:$D$103,MATCH('1'!AE46,CB!$D$98:$D$103,1)))*( INDEX(CB!$M$98:$M$103,MATCH('1'!AE46, CB!$D$98:$D$103,1)+1)- INDEX(CB!$M$98:$M$103,MATCH('1'!AE46, CB!$D$98:$D$103,1)))/(INDEX(CB!$D$98:$D$103,MATCH('1'!AE46, CB!$D$98:$D$103,1)+1)- INDEX(CB!$D$98:$D$103,MATCH('1'!AE46,CB!$D$98:$D$103,1))),IF(AND('1'!AF46=CB!$A$104, '1'!AG46=CB!$B$104),INDEX(CB!$M$104:$M$109,MATCH('1'!AE46, CB!$D$104:$D$109,1))+('1'!AE46- INDEX(CB!$D$104:$D$109,MATCH('1'!AE46,CB!$D$104:$D$109,1)))*( INDEX(CB!$M$104:$M$109,MATCH('1'!AE46, CB!$D$104:$D$109,1)+1)- INDEX(CB!$M$104:$M$109,MATCH('1'!AE46, CB!$D$104:$D$109,1)))/(INDEX(CB!$D$104:$D$109,MATCH('1'!AE46, CB!$D$104:$D$109,1)+1)- INDEX(CB!$D$104:$D$109,MATCH('1'!AE46,CB!$D$104:$D$109,1))),0))))))))))))))))))</f>
        <v>0</v>
      </c>
      <c r="AM46" s="33">
        <f>IF(AND('1'!AF46=CB!$A$2, '1'!AG46=CB!$B$2),INDEX(CB!$G$2:$G$7,MATCH('1'!AE46, CB!$D$2:$D$7,1))+('1'!AE46- INDEX(CB!$D$2:$D$7,MATCH('1'!AE46,CB!$D$2:$D$7,1)))*( INDEX(CB!$G$2:$G$7,MATCH('1'!AE46, CB!$D$2:$D$7,1)+1)- INDEX(CB!$G$2:$G$7,MATCH('1'!AE46, CB!$D$2:$D$7,1)))/( INDEX(CB!$D$2:$D$7,MATCH('1'!AE46, CB!$D$2:$D$7,1)+1)- INDEX(CB!$D$2:$D$7,MATCH('1'!AE46,CB!$D$2:$D$7,1))),IF(AND('1'!AF46=CB!$A$8, '1'!AG46=CB!$B$8),INDEX(CB!$G$8:$G$13,MATCH('1'!AE46, CB!$D$8:$D$13,1))+('1'!AE46- INDEX(CB!$D$8:$D$13,MATCH('1'!AE46,CB!$D$8:$D$13,1)))*( INDEX(CB!$G$8:$G$13,MATCH('1'!AE46, CB!$D$8:$D$13,1)+1)- INDEX(CB!$G$8:$G$13,MATCH('1'!AE46, CB!$D$8:$D$13,1)))/( INDEX(CB!$D$8:$D$13,MATCH('1'!AE46, CB!$D$8:$D$13,1)+1)- INDEX(CB!$D$8:$D$13,MATCH('1'!AE46,CB!$D$8:$D$13,1))),IF(AND('1'!AF46=CB!$A$14, '1'!AG46=CB!$B$14),INDEX(CB!$G$14:$G$19,MATCH('1'!AE46, CB!$D$14:$D$19,1))+('1'!AE46- INDEX(CB!$D$14:$D$19,MATCH('1'!AE46,CB!$D$14:$D$19,1)))*( INDEX(CB!$G$14:$G$19,MATCH('1'!AE46, CB!$D$14:$D$19,1)+1)- INDEX(CB!$G$14:$G$19,MATCH('1'!AE46, CB!$D$14:$D$19,1)))/( INDEX(CB!$D$14:$D$19,MATCH('1'!AE46, CB!$D$14:$D$19,1)+1)- INDEX(CB!$D$14:$D$19,MATCH('1'!AE46,CB!$D$14:$D$19,1))),IF(AND('1'!AF46=CB!$A$20, '1'!AG46=CB!$B$20),INDEX(CB!$G$20:$G$25,MATCH('1'!AE46, CB!$D$20:$D$25,1))+('1'!AE46- INDEX(CB!$D$20:$D$25,MATCH('1'!AE46,CB!$D$20:$D$25,1)))*( INDEX(CB!$G$20:$G$25,MATCH('1'!AE46, CB!$D$20:$D$25,1)+1)- INDEX(CB!$G$20:$G$25,MATCH('1'!AE46, CB!$D$20:$D$25,1)))/( INDEX(CB!$D$20:$D$25,MATCH('1'!AE46, CB!$D$20:$D$25,1)+1)- INDEX(CB!$D$20:$D$25,MATCH('1'!AE46,CB!$D$20:$D$25,1))),IF(AND('1'!AF46=CB!$A$26, '1'!AG46=CB!$B$26),INDEX(CB!$G$26:$G$31,MATCH('1'!AE46, CB!$D$26:$D$31,1))+('1'!AE46- INDEX(CB!$D$26:$D$31,MATCH('1'!AE46,CB!$D$26:$D$31,1)))*( INDEX(CB!$G$26:$G$31,MATCH('1'!AE46, CB!$D$26:$D$31,1)+1)- INDEX(CB!$G$26:$G$31,MATCH('1'!AE46, CB!$D$26:$D$31,1)))/( INDEX(CB!$D$26:$D$31,MATCH('1'!AE46, CB!$D$26:$D$31,1)+1)- INDEX(CB!$D$26:$D$31,MATCH('1'!AE46,CB!$D$26:$D$31,1))),IF(AND('1'!AF46=CB!$A$32, '1'!AG46=CB!$B$32),INDEX(CB!$G$32:$G$37,MATCH('1'!AE46, CB!$D$32:$D$37,1))+('1'!AE46- INDEX(CB!$D$32:$D$37,MATCH('1'!AE46,CB!$D$32:$D$37,1)))*( INDEX(CB!$G$32:$G$37,MATCH('1'!AE46, CB!$D$32:$D$37,1)+1)- INDEX(CB!$G$32:$G$37,MATCH('1'!AE46, CB!$D$32:$D$37,1)))/( INDEX(CB!$D$32:$D$37,MATCH('1'!AE46, CB!$D$32:$D$37,1)+1)- INDEX(CB!$D$32:$D$37,MATCH('1'!AE46,CB!$D$32:$D$37,1))),IF(AND('1'!AF46=CB!$A$38, '1'!AG46=CB!$B$38),INDEX(CB!$G$38:$G$43,MATCH('1'!AE46, CB!$D$38:$D$43,1))+('1'!AE46- INDEX(CB!$D$38:$D$43,MATCH('1'!AE46,CB!$D$38:$D$43,1)))*( INDEX(CB!$G$38:$G$43,MATCH('1'!AE46, CB!$D$38:$D$43,1)+1)- INDEX(CB!$G$38:$G$43,MATCH('1'!AE46, CB!$D$38:$D$43,1)))/( INDEX(CB!$D$38:$D$43,MATCH('1'!AE46, CB!$D$38:$D$43,1)+1)- INDEX(CB!$D$38:$D$43,MATCH('1'!AE46,CB!$D$38:$D$43,1))),IF(AND('1'!AF46=CB!$A$44, '1'!AG46=CB!$B$44),INDEX(CB!$G$44:$G$49,MATCH('1'!AE46, CB!$D$44:$D$49,1))+('1'!AE46- INDEX(CB!$D$44:$D$49,MATCH('1'!AE46,CB!$D$44:$D$49,1)))*( INDEX(CB!$G$44:$G$49,MATCH('1'!AE46, CB!$D$44:$D$49,1)+1)- INDEX(CB!$G$44:$G$49,MATCH('1'!AE46, CB!$D$44:$D$49,1)))/( INDEX(CB!$D$44:$D$49,MATCH('1'!AE46, CB!$D$44:$D$49,1)+1)- INDEX(CB!$D$44:$D$49,MATCH('1'!AE46,CB!$D$44:$D$49,1))),IF(AND('1'!AF46=CB!$A$50, '1'!AG46=CB!$B$50),INDEX(CB!$G$50:$G$55,MATCH('1'!AE46, CB!$D$50:$D$55,1))+('1'!AE46- INDEX(CB!$D$50:$D$55,MATCH('1'!AE46,CB!$D$50:$D$55,1)))*( INDEX(CB!$G$50:$G$55,MATCH('1'!AE46, CB!$D$50:$D$55,1)+1)- INDEX(CB!$G$50:$G$55,MATCH('1'!AE46, CB!$D$50:$D$55,1)))/( INDEX(CB!$D$50:$D$55,MATCH('1'!AE46, CB!$D$50:$D$55,1)+1)- INDEX(CB!$D$50:$D$55,MATCH('1'!AE46,CB!$D$50:$D$55,1))),IF(AND('1'!AF46=CB!$A$56, '1'!AG46=CB!$B$56),INDEX(CB!$G$56:$G$61,MATCH('1'!AE46, CB!$D$56:$D$61,1))+('1'!AE46- INDEX(CB!$D$56:$D$61,MATCH('1'!AE46,CB!$D$56:$D$61,1)))*( INDEX(CB!$G$56:$G$61,MATCH('1'!AE46, CB!$D$56:$D$61,1)+1)- INDEX(CB!$G$56:$G$61,MATCH('1'!AE46, CB!$D$56:$D$61,1)))/( INDEX(CB!$D$56:$D$61,MATCH('1'!AE46, CB!$D$56:$D$61,1)+1)- INDEX(CB!$D$56:$D$61,MATCH('1'!AE46,CB!$D$56:$D$61,1))),IF(AND('1'!AF46=CB!$A$62, '1'!AG46=CB!$B$62),INDEX(CB!$G$62:$G$67,MATCH('1'!AE46, CB!$D$62:$D$67,1))+('1'!AE46- INDEX(CB!$D$62:$D$67,MATCH('1'!AE46,CB!$D$62:$D$67,1)))*( INDEX(CB!$G$62:$G$67,MATCH('1'!AE46, CB!$D$62:$D$67,1)+1)- INDEX(CB!$G$62:$G$67,MATCH('1'!AE46, CB!$D$62:$D$67,1)))/( INDEX(CB!$D$62:$D$67,MATCH('1'!AE46, CB!$D$62:$D$67,1)+1)- INDEX(CB!$D$62:$D$67,MATCH('1'!AE46,CB!$D$62:$D$67,1))),IF(AND('1'!AF46=CB!$A$68, '1'!AG46=CB!$B$68),INDEX(CB!$G$68:$G$73,MATCH('1'!AE46, CB!$D$68:$D$73,1))+('1'!AE46- INDEX(CB!$D$68:$D$73,MATCH('1'!AE46,CB!$D$68:$D$73,1)))*( INDEX(CB!$G$68:$G$73,MATCH('1'!AE46, CB!$D$68:$D$73,1)+1)- INDEX(CB!$G$68:$G$73,MATCH('1'!AE46, CB!$D$68:$D$73,1)))/(INDEX(CB!$D$68:$D$73,MATCH('1'!AE46, CB!$D$68:$D$73,1)+1)- INDEX(CB!$D$68:$D$73,MATCH('1'!AE46,CB!$D$68:$D$73,1))),IF(AND('1'!AF46=CB!$A$74, '1'!AG46=CB!$B$74),INDEX(CB!$G$74:$G$79,MATCH('1'!AE46, CB!$D$74:$D$79,1))+('1'!AE46- INDEX(CB!$D$74:$D$79,MATCH('1'!AE46,CB!$D$74:$D$79,1)))*( INDEX(CB!$G$74:$G$79,MATCH('1'!AE46, CB!$D$74:$D$79,1)+1)- INDEX(CB!$G$74:$G$79,MATCH('1'!AE46, CB!$D$74:$D$79,1)))/(INDEX(CB!$D$74:$D$79,MATCH('1'!AE46, CB!$D$74:$D$79,1)+1)- INDEX(CB!$D$74:$D$79,MATCH('1'!AE46,CB!$D$74:$D$79,1))),IF(AND('1'!AF46=CB!$A$80, '1'!AG46=CB!$B$80),INDEX(CB!$G$80:$G$85,MATCH('1'!AE46, CB!$D$80:$D$85,1))+('1'!AE46- INDEX(CB!$D$80:$D$85,MATCH('1'!AE46,CB!$D$80:$D$85,1)))*( INDEX(CB!$G$80:$G$85,MATCH('1'!AE46, CB!$D$80:$D$85,1)+1)- INDEX(CB!$G$80:$G$85,MATCH('1'!AE46, CB!$D$80:$D$85,1)))/(INDEX(CB!$D$80:$D$85,MATCH('1'!AE46, CB!$D$80:$D$85,1)+1)- INDEX(CB!$D$80:$D$85,MATCH('1'!AE46,CB!$D$80:$D$85,1))),IF(AND('1'!AF46=CB!$A$86, '1'!AG46=CB!$B$86),INDEX(CB!$G$86:$G$91,MATCH('1'!AE46, CB!$D$86:$D$91,1))+('1'!AE46- INDEX(CB!$D$86:$D$91,MATCH('1'!AE46,CB!$D$86:$D$91,1)))*( INDEX(CB!$G$86:$G$91,MATCH('1'!AE46, CB!$D$86:$D$91,1)+1)- INDEX(CB!$G$86:$G$91,MATCH('1'!AE46, CB!$D$86:$D$91,1)))/(INDEX(CB!$D$86:$D$91,MATCH('1'!AE46, CB!$D$86:$D$91,1)+1)- INDEX(CB!$D$86:$D$91,MATCH('1'!AE46,CB!$D$86:$D$91,1))),IF(AND('1'!AF46=CB!$A$92, '1'!AG46=CB!$B$92),INDEX(CB!$G$92:$G$97,MATCH('1'!AE46, CB!$D$92:$D$97,1))+('1'!AE46- INDEX(CB!$D$92:$D$97,MATCH('1'!AE46,CB!$D$92:$D$97,1)))*( INDEX(CB!$G$92:$G$97,MATCH('1'!AE46, CB!$D$92:$D$97,1)+1)- INDEX(CB!$G$92:$G$97,MATCH('1'!AE46, CB!$D$92:$D$97,1)))/(INDEX(CB!$D$92:$D$97,MATCH('1'!AE46, CB!$D$92:$D$97,1)+1)- INDEX(CB!$D$92:$D$97,MATCH('1'!AE46,CB!$D$92:$D$97,1))),IF(AND('1'!AF46=CB!$A$98, '1'!AG46=CB!$B$98),INDEX(CB!$G$98:$G$103,MATCH('1'!AE46, CB!$D$98:$D$103,1))+('1'!AE46- INDEX(CB!$D$98:$D$103,MATCH('1'!AE46,CB!$D$98:$D$103,1)))*( INDEX(CB!$G$98:$G$103,MATCH('1'!AE46, CB!$D$98:$D$103,1)+1)- INDEX(CB!$G$98:$G$103,MATCH('1'!AE46, CB!$D$98:$D$103,1)))/(INDEX(CB!$D$98:$D$103,MATCH('1'!AE46, CB!$D$98:$D$103,1)+1)- INDEX(CB!$D$98:$D$103,MATCH('1'!AE46,CB!$D$98:$D$103,1))),IF(AND('1'!AF46=CB!$A$104, '1'!AG46=CB!$B$104),INDEX(CB!$G$104:$G$109,MATCH('1'!AE46, CB!$D$104:$D$109,1))+('1'!AE46- INDEX(CB!$D$104:$D$109,MATCH('1'!AE46,CB!$D$104:$D$109,1)))*( INDEX(CB!$G$104:$G$109,MATCH('1'!AE46, CB!$D$104:$D$109,1)+1)- INDEX(CB!$G$104:$G$109,MATCH('1'!AE46, CB!$D$104:$D$109,1)))/(INDEX(CB!$D$104:$D$109,MATCH('1'!AE46, CB!$D$104:$D$109,1)+1)- INDEX(CB!$D$104:$D$109,MATCH('1'!AE46,CB!$D$104:$D$109,1))),0))))))))))))))))))</f>
        <v>0</v>
      </c>
      <c r="AN46" s="33">
        <f>IF(AND('1'!AF46=CB!$A$2, '1'!AG46=CB!$B$2),INDEX(CB!$F$2:$F$7,MATCH('1'!AE46, CB!$D$2:$D$7,1))+('1'!AE46- INDEX(CB!$D$2:$D$7,MATCH('1'!AE46,CB!$D$2:$D$7,1)))*( INDEX(CB!$F$2:$F$7,MATCH('1'!AE46, CB!$D$2:$D$7,1)+1)- INDEX(CB!$F$2:$F$7,MATCH('1'!AE46, CB!$D$2:$D$7,1)))/( INDEX(CB!$D$2:$D$7,MATCH('1'!AE46, CB!$D$2:$D$7,1)+1)- INDEX(CB!$D$2:$D$7,MATCH('1'!AE46,CB!$D$2:$D$7,1))),IF(AND('1'!AF46=CB!$A$8, '1'!AG46=CB!$B$8),INDEX(CB!$F$8:$F$13,MATCH('1'!AE46, CB!$D$8:$D$13,1))+('1'!AE46- INDEX(CB!$D$8:$D$13,MATCH('1'!AE46,CB!$D$8:$D$13,1)))*( INDEX(CB!$F$8:$F$13,MATCH('1'!AE46, CB!$D$8:$D$13,1)+1)- INDEX(CB!$F$8:$F$13,MATCH('1'!AE46, CB!$D$8:$D$13,1)))/( INDEX(CB!$D$8:$D$13,MATCH('1'!AE46, CB!$D$8:$D$13,1)+1)- INDEX(CB!$D$8:$D$13,MATCH('1'!AE46,CB!$D$8:$D$13,1))),IF(AND('1'!AF46=CB!$A$14, '1'!AG46=CB!$B$14),INDEX(CB!$F$14:$F$19,MATCH('1'!AE46, CB!$D$14:$D$19,1))+('1'!AE46- INDEX(CB!$D$14:$D$19,MATCH('1'!AE46,CB!$D$14:$D$19,1)))*( INDEX(CB!$F$14:$F$19,MATCH('1'!AE46, CB!$D$14:$D$19,1)+1)- INDEX(CB!$F$14:$F$19,MATCH('1'!AE46, CB!$D$14:$D$19,1)))/( INDEX(CB!$D$14:$D$19,MATCH('1'!AE46, CB!$D$14:$D$19,1)+1)- INDEX(CB!$D$14:$D$19,MATCH('1'!AE46,CB!$D$14:$D$19,1))),IF(AND('1'!AF46=CB!$A$20, '1'!AG46=CB!$B$20),INDEX(CB!$F$20:$F$25,MATCH('1'!AE46, CB!$D$20:$D$25,1))+('1'!AE46- INDEX(CB!$D$20:$D$25,MATCH('1'!AE46,CB!$D$20:$D$25,1)))*( INDEX(CB!$F$20:$F$25,MATCH('1'!AE46, CB!$D$20:$D$25,1)+1)- INDEX(CB!$F$20:$F$25,MATCH('1'!AE46, CB!$D$20:$D$25,1)))/( INDEX(CB!$D$20:$D$25,MATCH('1'!AE46, CB!$D$20:$D$25,1)+1)- INDEX(CB!$D$20:$D$25,MATCH('1'!AE46,CB!$D$20:$D$25,1))),IF(AND('1'!AF46=CB!$A$26, '1'!AG46=CB!$B$26),INDEX(CB!$F$26:$F$31,MATCH('1'!AE46, CB!$D$26:$D$31,1))+('1'!AE46- INDEX(CB!$D$26:$D$31,MATCH('1'!AE46,CB!$D$26:$D$31,1)))*( INDEX(CB!$F$26:$F$31,MATCH('1'!AE46, CB!$D$26:$D$31,1)+1)- INDEX(CB!$F$26:$F$31,MATCH('1'!AE46, CB!$D$26:$D$31,1)))/( INDEX(CB!$D$26:$D$31,MATCH('1'!AE46, CB!$D$26:$D$31,1)+1)- INDEX(CB!$D$26:$D$31,MATCH('1'!AE46,CB!$D$26:$D$31,1))),IF(AND('1'!AF46=CB!$A$32, '1'!AG46=CB!$B$32),INDEX(CB!$F$32:$F$37,MATCH('1'!AE46, CB!$D$32:$D$37,1))+('1'!AE46- INDEX(CB!$D$32:$D$37,MATCH('1'!AE46,CB!$D$32:$D$37,1)))*( INDEX(CB!$F$32:$F$37,MATCH('1'!AE46, CB!$D$32:$D$37,1)+1)- INDEX(CB!$F$32:$F$37,MATCH('1'!AE46, CB!$D$32:$D$37,1)))/( INDEX(CB!$D$32:$D$37,MATCH('1'!AE46, CB!$D$32:$D$37,1)+1)- INDEX(CB!$D$32:$D$37,MATCH('1'!AE46,CB!$D$32:$D$37,1))),IF(AND('1'!AF46=CB!$A$38, '1'!AG46=CB!$B$38),INDEX(CB!$F$38:$F$43,MATCH('1'!AE46, CB!$D$38:$D$43,1))+('1'!AE46- INDEX(CB!$D$38:$D$43,MATCH('1'!AE46,CB!$D$38:$D$43,1)))*( INDEX(CB!$F$38:$F$43,MATCH('1'!AE46, CB!$D$38:$D$43,1)+1)- INDEX(CB!$F$38:$F$43,MATCH('1'!AE46, CB!$D$38:$D$43,1)))/( INDEX(CB!$D$38:$D$43,MATCH('1'!AE46, CB!$D$38:$D$43,1)+1)- INDEX(CB!$D$38:$D$43,MATCH('1'!AE46,CB!$D$38:$D$43,1))),IF(AND('1'!AF46=CB!$A$44, '1'!AG46=CB!$B$44),INDEX(CB!$F$44:$F$49,MATCH('1'!AE46, CB!$D$44:$D$49,1))+('1'!AE46- INDEX(CB!$D$44:$D$49,MATCH('1'!AE46,CB!$D$44:$D$49,1)))*( INDEX(CB!$F$44:$F$49,MATCH('1'!AE46, CB!$D$44:$D$49,1)+1)- INDEX(CB!$F$44:$F$49,MATCH('1'!AE46, CB!$D$44:$D$49,1)))/( INDEX(CB!$D$44:$D$49,MATCH('1'!AE46, CB!$D$44:$D$49,1)+1)- INDEX(CB!$D$44:$D$49,MATCH('1'!AE46,CB!$D$44:$D$49,1))),IF(AND('1'!AF46=CB!$A$50, '1'!AG46=CB!$B$50),INDEX(CB!$F$50:$F$55,MATCH('1'!AE46, CB!$D$50:$D$55,1))+('1'!AE46- INDEX(CB!$D$50:$D$55,MATCH('1'!AE46,CB!$D$50:$D$55,1)))*( INDEX(CB!$F$50:$F$55,MATCH('1'!AE46, CB!$D$50:$D$55,1)+1)- INDEX(CB!$F$50:$F$55,MATCH('1'!AE46, CB!$D$50:$D$55,1)))/( INDEX(CB!$D$50:$D$55,MATCH('1'!AE46, CB!$D$50:$D$55,1)+1)- INDEX(CB!$D$50:$D$55,MATCH('1'!AE46,CB!$D$50:$D$55,1))),IF(AND('1'!AF46=CB!$A$56, '1'!AG46=CB!$B$56),INDEX(CB!$F$56:$F$61,MATCH('1'!AE46, CB!$D$56:$D$61,1))+('1'!AE46- INDEX(CB!$D$56:$D$61,MATCH('1'!AE46,CB!$D$56:$D$61,1)))*( INDEX(CB!$F$56:$F$61,MATCH('1'!AE46, CB!$D$56:$D$61,1)+1)- INDEX(CB!$F$56:$F$61,MATCH('1'!AE46, CB!$D$56:$D$61,1)))/( INDEX(CB!$D$56:$D$61,MATCH('1'!AE46, CB!$D$56:$D$61,1)+1)- INDEX(CB!$D$56:$D$61,MATCH('1'!AE46,CB!$D$56:$D$61,1))),IF(AND('1'!AF46=CB!$A$62, '1'!AG46=CB!$B$62),INDEX(CB!$F$62:$F$67,MATCH('1'!AE46, CB!$D$62:$D$67,1))+('1'!AE46- INDEX(CB!$D$62:$D$67,MATCH('1'!AE46,CB!$D$62:$D$67,1)))*( INDEX(CB!$F$62:$F$67,MATCH('1'!AE46, CB!$D$62:$D$67,1)+1)- INDEX(CB!$F$62:$F$67,MATCH('1'!AE46, CB!$D$62:$D$67,1)))/( INDEX(CB!$D$62:$D$67,MATCH('1'!AE46, CB!$D$62:$D$67,1)+1)- INDEX(CB!$D$62:$D$67,MATCH('1'!AE46,CB!$D$62:$D$67,1))),IF(AND('1'!AF46=CB!$A$68, '1'!AG46=CB!$B$68),INDEX(CB!$F$68:$F$73,MATCH('1'!AE46, CB!$D$68:$D$73,1))+('1'!AE46- INDEX(CB!$D$68:$D$73,MATCH('1'!AE46,CB!$D$68:$D$73,1)))*( INDEX(CB!$F$68:$F$73,MATCH('1'!AE46, CB!$D$68:$D$73,1)+1)- INDEX(CB!$F$68:$F$73,MATCH('1'!AE46, CB!$D$68:$D$73,1)))/(INDEX(CB!$D$68:$D$73,MATCH('1'!AE46, CB!$D$68:$D$73,1)+1)- INDEX(CB!$D$68:$D$73,MATCH('1'!AE46,CB!$D$68:$D$73,1))),IF(AND('1'!AF46=CB!$A$74, '1'!AG46=CB!$B$74),INDEX(CB!$F$74:$F$79,MATCH('1'!AE46, CB!$D$74:$D$79,1))+('1'!AE46- INDEX(CB!$D$74:$D$79,MATCH('1'!AE46,CB!$D$74:$D$79,1)))*( INDEX(CB!$F$74:$F$79,MATCH('1'!AE46, CB!$D$74:$D$79,1)+1)- INDEX(CB!$F$74:$F$79,MATCH('1'!AE46, CB!$D$74:$D$79,1)))/(INDEX(CB!$D$74:$D$79,MATCH('1'!AE46, CB!$D$74:$D$79,1)+1)- INDEX(CB!$D$74:$D$79,MATCH('1'!AE46,CB!$D$74:$D$79,1))),IF(AND('1'!AF46=CB!$A$80, '1'!AG46=CB!$B$80),INDEX(CB!$F$80:$F$85,MATCH('1'!AE46, CB!$D$80:$D$85,1))+('1'!AE46- INDEX(CB!$D$80:$D$85,MATCH('1'!AE46,CB!$D$80:$D$85,1)))*( INDEX(CB!$F$80:$F$85,MATCH('1'!AE46, CB!$D$80:$D$85,1)+1)- INDEX(CB!$F$80:$F$85,MATCH('1'!AE46, CB!$D$80:$D$85,1)))/(INDEX(CB!$D$80:$D$85,MATCH('1'!AE46, CB!$D$80:$D$85,1)+1)- INDEX(CB!$D$80:$D$85,MATCH('1'!AE46,CB!$D$80:$D$85,1))),IF(AND('1'!AF46=CB!$A$86, '1'!AG46=CB!$B$86),INDEX(CB!$F$86:$F$91,MATCH('1'!AE46, CB!$D$86:$D$91,1))+('1'!AE46- INDEX(CB!$D$86:$D$91,MATCH('1'!AE46,CB!$D$86:$D$91,1)))*( INDEX(CB!$F$86:$F$91,MATCH('1'!AE46, CB!$D$86:$D$91,1)+1)- INDEX(CB!$F$86:$F$91,MATCH('1'!AE46, CB!$D$86:$D$91,1)))/(INDEX(CB!$D$86:$D$91,MATCH('1'!AE46, CB!$D$86:$D$91,1)+1)- INDEX(CB!$D$86:$D$91,MATCH('1'!AE46,CB!$D$86:$D$91,1))),IF(AND('1'!AF46=CB!$A$92, '1'!AG46=CB!$B$92),INDEX(CB!$F$92:$F$97,MATCH('1'!AE46, CB!$D$92:$D$97,1))+('1'!AE46- INDEX(CB!$D$92:$D$97,MATCH('1'!AE46,CB!$D$92:$D$97,1)))*( INDEX(CB!$F$92:$F$97,MATCH('1'!AE46, CB!$D$92:$D$97,1)+1)- INDEX(CB!$F$92:$F$97,MATCH('1'!AE46, CB!$D$92:$D$97,1)))/(INDEX(CB!$D$92:$D$97,MATCH('1'!AE46, CB!$D$92:$D$97,1)+1)- INDEX(CB!$D$92:$D$97,MATCH('1'!AE46,CB!$D$92:$D$97,1))),IF(AND('1'!AF46=CB!$A$98, '1'!AG46=CB!$B$98),INDEX(CB!$F$98:$F$103,MATCH('1'!AE46, CB!$D$98:$D$103,1))+('1'!AE46- INDEX(CB!$D$98:$D$103,MATCH('1'!AE46,CB!$D$98:$D$103,1)))*( INDEX(CB!$F$98:$F$103,MATCH('1'!AE46, CB!$D$98:$D$103,1)+1)- INDEX(CB!$F$98:$F$103,MATCH('1'!AE46, CB!$D$98:$D$103,1)))/(INDEX(CB!$D$98:$D$103,MATCH('1'!AE46, CB!$D$98:$D$103,1)+1)- INDEX(CB!$D$98:$D$103,MATCH('1'!AE46,CB!$D$98:$D$103,1))),IF(AND('1'!AF46=CB!$A$104, '1'!AG46=CB!$B$104),INDEX(CB!$F$104:$F$109,MATCH('1'!AE46, CB!$D$104:$D$109,1))+('1'!AE46- INDEX(CB!$D$104:$D$109,MATCH('1'!AE46,CB!$D$104:$D$109,1)))*( INDEX(CB!$F$104:$F$109,MATCH('1'!AE46, CB!$D$104:$D$109,1)+1)- INDEX(CB!$F$104:$F$109,MATCH('1'!AE46, CB!$D$104:$D$109,1)))/(INDEX(CB!$D$104:$D$109,MATCH('1'!AE46, CB!$D$104:$D$109,1)+1)- INDEX(CB!$D$104:$D$109,MATCH('1'!AE46,CB!$D$104:$D$109,1))),0))))))))))))))))))</f>
        <v>0</v>
      </c>
      <c r="AO46" s="33">
        <f>IF(AND('1'!AF46=CB!$A$2, '1'!AG46=CB!$B$2),INDEX(CB!$E$2:$E$7,MATCH('1'!AE46, CB!$D$2:$D$7,1))+('1'!AE46- INDEX(CB!$D$2:$D$7,MATCH('1'!AE46,CB!$D$2:$D$7,1)))*( INDEX(CB!$E$2:$E$7,MATCH('1'!AE46, CB!$D$2:$D$7,1)+1)- INDEX(CB!$E$2:$E$7,MATCH('1'!AE46, CB!$D$2:$D$7,1)))/( INDEX(CB!$D$2:$D$7,MATCH('1'!AE46, CB!$D$2:$D$7,1)+1)- INDEX(CB!$D$2:$D$7,MATCH('1'!AE46,CB!$D$2:$D$7,1))),IF(AND('1'!AF46=CB!$A$8, '1'!AG46=CB!$B$8),INDEX(CB!$E$8:$E$13,MATCH('1'!AE46, CB!$D$8:$D$13,1))+('1'!AE46- INDEX(CB!$D$8:$D$13,MATCH('1'!AE46,CB!$D$8:$D$13,1)))*( INDEX(CB!$E$8:$E$13,MATCH('1'!AE46, CB!$D$8:$D$13,1)+1)- INDEX(CB!$E$8:$E$13,MATCH('1'!AE46, CB!$D$8:$D$13,1)))/( INDEX(CB!$D$8:$D$13,MATCH('1'!AE46, CB!$D$8:$D$13,1)+1)- INDEX(CB!$D$8:$D$13,MATCH('1'!AE46,CB!$D$8:$D$13,1))),IF(AND('1'!AF46=CB!$A$14, '1'!AG46=CB!$B$14),INDEX(CB!$E$14:$E$19,MATCH('1'!AE46, CB!$D$14:$D$19,1))+('1'!AE46- INDEX(CB!$D$14:$D$19,MATCH('1'!AE46,CB!$D$14:$D$19,1)))*( INDEX(CB!$E$14:$E$19,MATCH('1'!AE46, CB!$D$14:$D$19,1)+1)- INDEX(CB!$E$14:$E$19,MATCH('1'!AE46, CB!$D$14:$D$19,1)))/( INDEX(CB!$D$14:$D$19,MATCH('1'!AE46, CB!$D$14:$D$19,1)+1)- INDEX(CB!$D$14:$D$19,MATCH('1'!AE46,CB!$D$14:$D$19,1))),IF(AND('1'!AF46=CB!$A$20, '1'!AG46=CB!$B$20),INDEX(CB!$E$20:$E$25,MATCH('1'!AE46, CB!$D$20:$D$25,1))+('1'!AE46- INDEX(CB!$D$20:$D$25,MATCH('1'!AE46,CB!$D$20:$D$25,1)))*( INDEX(CB!$E$20:$E$25,MATCH('1'!AE46, CB!$D$20:$D$25,1)+1)- INDEX(CB!$E$20:$E$25,MATCH('1'!AE46, CB!$D$20:$D$25,1)))/( INDEX(CB!$D$20:$D$25,MATCH('1'!AE46, CB!$D$20:$D$25,1)+1)- INDEX(CB!$D$20:$D$25,MATCH('1'!AE46,CB!$D$20:$D$25,1))),IF(AND('1'!AF46=CB!$A$26, '1'!AG46=CB!$B$26),INDEX(CB!$E$26:$E$31,MATCH('1'!AE46, CB!$D$26:$D$31,1))+('1'!AE46- INDEX(CB!$D$26:$D$31,MATCH('1'!AE46,CB!$D$26:$D$31,1)))*( INDEX(CB!$E$26:$E$31,MATCH('1'!AE46, CB!$D$26:$D$31,1)+1)- INDEX(CB!$E$26:$E$31,MATCH('1'!AE46, CB!$D$26:$D$31,1)))/( INDEX(CB!$D$26:$D$31,MATCH('1'!AE46, CB!$D$26:$D$31,1)+1)- INDEX(CB!$D$26:$D$31,MATCH('1'!AE46,CB!$D$26:$D$31,1))),IF(AND('1'!AF46=CB!$A$32, '1'!AG46=CB!$B$32),INDEX(CB!$E$32:$E$37,MATCH('1'!AE46, CB!$D$32:$D$37,1))+('1'!AE46- INDEX(CB!$D$32:$D$37,MATCH('1'!AE46,CB!$D$32:$D$37,1)))*( INDEX(CB!$E$32:$E$37,MATCH('1'!AE46, CB!$D$32:$D$37,1)+1)- INDEX(CB!$E$32:$E$37,MATCH('1'!AE46, CB!$D$32:$D$37,1)))/( INDEX(CB!$D$32:$D$37,MATCH('1'!AE46, CB!$D$32:$D$37,1)+1)- INDEX(CB!$D$32:$D$37,MATCH('1'!AE46,CB!$D$32:$D$37,1))),IF(AND('1'!AF46=CB!$A$38, '1'!AG46=CB!$B$38),INDEX(CB!$E$38:$E$43,MATCH('1'!AE46, CB!$D$38:$D$43,1))+('1'!AE46- INDEX(CB!$D$38:$D$43,MATCH('1'!AE46,CB!$D$38:$D$43,1)))*( INDEX(CB!$E$38:$E$43,MATCH('1'!AE46, CB!$D$38:$D$43,1)+1)- INDEX(CB!$E$38:$E$43,MATCH('1'!AE46, CB!$D$38:$D$43,1)))/( INDEX(CB!$D$38:$D$43,MATCH('1'!AE46, CB!$D$38:$D$43,1)+1)- INDEX(CB!$D$38:$D$43,MATCH('1'!AE46,CB!$D$38:$D$43,1))),IF(AND('1'!AF46=CB!$A$44, '1'!AG46=CB!$B$44),INDEX(CB!$E$44:$E$49,MATCH('1'!AE46, CB!$D$44:$D$49,1))+('1'!AE46- INDEX(CB!$D$44:$D$49,MATCH('1'!AE46,CB!$D$44:$D$49,1)))*( INDEX(CB!$E$44:$E$49,MATCH('1'!AE46, CB!$D$44:$D$49,1)+1)- INDEX(CB!$E$44:$E$49,MATCH('1'!AE46, CB!$D$44:$D$49,1)))/( INDEX(CB!$D$44:$D$49,MATCH('1'!AE46, CB!$D$44:$D$49,1)+1)- INDEX(CB!$D$44:$D$49,MATCH('1'!AE46,CB!$D$44:$D$49,1))),IF(AND('1'!AF46=CB!$A$50, '1'!AG46=CB!$B$50),INDEX(CB!$E$50:$E$55,MATCH('1'!AE46, CB!$D$50:$D$55,1))+('1'!AE46- INDEX(CB!$D$50:$D$55,MATCH('1'!AE46,CB!$D$50:$D$55,1)))*( INDEX(CB!$E$50:$E$55,MATCH('1'!AE46, CB!$D$50:$D$55,1)+1)- INDEX(CB!$E$50:$E$55,MATCH('1'!AE46, CB!$D$50:$D$55,1)))/( INDEX(CB!$D$50:$D$55,MATCH('1'!AE46, CB!$D$50:$D$55,1)+1)- INDEX(CB!$D$50:$D$55,MATCH('1'!AE46,CB!$D$50:$D$55,1))),IF(AND('1'!AF46=CB!$A$56, '1'!AG46=CB!$B$56),INDEX(CB!$E$56:$E$61,MATCH('1'!AE46, CB!$D$56:$D$61,1))+('1'!AE46- INDEX(CB!$D$56:$D$61,MATCH('1'!AE46,CB!$D$56:$D$61,1)))*( INDEX(CB!$E$56:$E$61,MATCH('1'!AE46, CB!$D$56:$D$61,1)+1)- INDEX(CB!$E$56:$E$61,MATCH('1'!AE46, CB!$D$56:$D$61,1)))/( INDEX(CB!$D$56:$D$61,MATCH('1'!AE46, CB!$D$56:$D$61,1)+1)- INDEX(CB!$D$56:$D$61,MATCH('1'!AE46,CB!$D$56:$D$61,1))),IF(AND('1'!AF46=CB!$A$62, '1'!AG46=CB!$B$62),INDEX(CB!$E$62:$E$67,MATCH('1'!AE46, CB!$D$62:$D$67,1))+('1'!AE46- INDEX(CB!$D$62:$D$67,MATCH('1'!AE46,CB!$D$62:$D$67,1)))*( INDEX(CB!$E$62:$E$67,MATCH('1'!AE46, CB!$D$62:$D$67,1)+1)- INDEX(CB!$E$62:$E$67,MATCH('1'!AE46, CB!$D$62:$D$67,1)))/( INDEX(CB!$D$62:$D$67,MATCH('1'!AE46, CB!$D$62:$D$67,1)+1)- INDEX(CB!$D$62:$D$67,MATCH('1'!AE46,CB!$D$62:$D$67,1))),IF(AND('1'!AF46=CB!$A$68, '1'!AG46=CB!$B$68),INDEX(CB!$E$68:$E$73,MATCH('1'!AE46, CB!$D$68:$D$73,1))+('1'!AE46- INDEX(CB!$D$68:$D$73,MATCH('1'!AE46,CB!$D$68:$D$73,1)))*( INDEX(CB!$E$68:$E$73,MATCH('1'!AE46, CB!$D$68:$D$73,1)+1)- INDEX(CB!$E$68:$E$73,MATCH('1'!AE46, CB!$D$68:$D$73,1)))/(INDEX(CB!$D$68:$D$73,MATCH('1'!AE46, CB!$D$68:$D$73,1)+1)- INDEX(CB!$D$68:$D$73,MATCH('1'!AE46,CB!$D$68:$D$73,1))),IF(AND('1'!AF46=CB!$A$74, '1'!AG46=CB!$B$74),INDEX(CB!$E$74:$E$79,MATCH('1'!AE46, CB!$D$74:$D$79,1))+('1'!AE46- INDEX(CB!$D$74:$D$79,MATCH('1'!AE46,CB!$D$74:$D$79,1)))*( INDEX(CB!$E$74:$E$79,MATCH('1'!AE46, CB!$D$74:$D$79,1)+1)- INDEX(CB!$E$74:$E$79,MATCH('1'!AE46, CB!$D$74:$D$79,1)))/(INDEX(CB!$D$74:$D$79,MATCH('1'!AE46, CB!$D$74:$D$79,1)+1)- INDEX(CB!$D$74:$D$79,MATCH('1'!AE46,CB!$D$74:$D$79,1))),IF(AND('1'!AF46=CB!$A$80, '1'!AG46=CB!$B$80),INDEX(CB!$E$80:$E$85,MATCH('1'!AE46, CB!$D$80:$D$85,1))+('1'!AE46- INDEX(CB!$D$80:$D$85,MATCH('1'!AE46,CB!$D$80:$D$85,1)))*( INDEX(CB!$E$80:$E$85,MATCH('1'!AE46, CB!$D$80:$D$85,1)+1)- INDEX(CB!$E$80:$E$85,MATCH('1'!AE46, CB!$D$80:$D$85,1)))/(INDEX(CB!$D$80:$D$85,MATCH('1'!AE46, CB!$D$80:$D$85,1)+1)- INDEX(CB!$D$80:$D$85,MATCH('1'!AE46,CB!$D$80:$D$85,1))),IF(AND('1'!AF46=CB!$A$86, '1'!AG46=CB!$B$86),INDEX(CB!$E$86:$E$91,MATCH('1'!AE46, CB!$D$86:$D$91,1))+('1'!AE46- INDEX(CB!$D$86:$D$91,MATCH('1'!AE46,CB!$D$86:$D$91,1)))*( INDEX(CB!$E$86:$E$91,MATCH('1'!AE46, CB!$D$86:$D$91,1)+1)- INDEX(CB!$E$86:$E$91,MATCH('1'!AE46, CB!$D$86:$D$91,1)))/(INDEX(CB!$D$86:$D$91,MATCH('1'!AE46, CB!$D$86:$D$91,1)+1)- INDEX(CB!$D$86:$D$91,MATCH('1'!AE46,CB!$D$86:$D$91,1))),IF(AND('1'!AF46=CB!$A$92, '1'!AG46=CB!$B$92),INDEX(CB!$E$92:$E$97,MATCH('1'!AE46, CB!$D$92:$D$97,1))+('1'!AE46- INDEX(CB!$D$92:$D$97,MATCH('1'!AE46,CB!$D$92:$D$97,1)))*( INDEX(CB!$E$92:$E$97,MATCH('1'!AE46, CB!$D$92:$D$97,1)+1)- INDEX(CB!$E$92:$E$97,MATCH('1'!AE46, CB!$D$92:$D$97,1)))/(INDEX(CB!$D$92:$D$97,MATCH('1'!AE46, CB!$D$92:$D$97,1)+1)- INDEX(CB!$D$92:$D$97,MATCH('1'!AE46,CB!$D$92:$D$97,1))),IF(AND('1'!AF46=CB!$A$98, '1'!AG46=CB!$B$98),INDEX(CB!$E$98:$E$103,MATCH('1'!AE46, CB!$D$98:$D$103,1))+('1'!AE46- INDEX(CB!$D$98:$D$103,MATCH('1'!AE46,CB!$D$98:$D$103,1)))*( INDEX(CB!$E$98:$E$103,MATCH('1'!AE46, CB!$D$98:$D$103,1)+1)- INDEX(CB!$E$98:$E$103,MATCH('1'!AE46, CB!$D$98:$D$103,1)))/(INDEX(CB!$D$98:$D$103,MATCH('1'!AE46, CB!$D$98:$D$103,1)+1)- INDEX(CB!$D$98:$D$103,MATCH('1'!AE46,CB!$D$98:$D$103,1))),IF(AND('1'!AF46=CB!$A$104, '1'!AG46=CB!$B$104),INDEX(CB!$E$104:$E$109,MATCH('1'!AE46, CB!$D$104:$D$109,1))+('1'!AE46- INDEX(CB!$D$104:$D$109,MATCH('1'!AE46,CB!$D$104:$D$109,1)))*( INDEX(CB!$E$104:$E$109,MATCH('1'!AE46, CB!$D$104:$D$109,1)+1)- INDEX(CB!$E$104:$E$109,MATCH('1'!AE46, CB!$D$104:$D$109,1)))/(INDEX(CB!$D$104:$D$109,MATCH('1'!AE46, CB!$D$104:$D$109,1)+1)- INDEX(CB!$D$104:$D$109,MATCH('1'!AE46,CB!$D$104:$D$109,1))),0))))))))))))))))))</f>
        <v>0</v>
      </c>
      <c r="AP46" s="11" t="e">
        <f t="shared" si="16"/>
        <v>#VALUE!</v>
      </c>
      <c r="AQ46" s="11" t="e">
        <f>(-AP45+IF(AND('1'!AF46=CB!$A$2,'1'!AG46=CB!$B$2),MAX(CB!$D$2:$D$7),IF(AND('1'!AF46=CB!$A$8,'1'!AG46=CB!$B$8),MAX(CB!$D$8:$D$13),IF(AND('1'!AF46=CB!$A$14,'1'!AG46=CB!$B$14),MAX(CB!$D$14:$D$19),IF(AND('1'!AF46=CB!$A$20,'1'!AG46=CB!$B$20),MAX(CB!$D$20:$D$25),IF(AND('1'!AF46=CB!$A$26,'1'!AG46=CB!$B$26),MAX(CB!$D$26:$D$31),IF(AND('1'!AF46=CB!$A$32,'1'!AG46=CB!$B$32),CB!$D$36+(6-CB!$C$36)*(CB!$D$37-CB!$D$36)/(CB!$C$37-CB!$C$36),IF(AND('1'!AF46=CB!$A$38,'1'!AG46=CB!$B$38),CB!$D$42+(6-CB!$C$42)*(CB!$D$43-CB!$D$42)/(CB!$C$43-CB!$C$42),IF(AND('1'!AF46=CB!$A$44,'1'!AG46=CB!$B$44),CB!$D$48+(6-CB!$C$48)*(CB!$D$49-CB!$D$48)/(CB!$C$49-CB!$C$48),IF(AND('1'!AF46=CB!$A$50,'1'!AG46=CB!$B$50),CB!$D$54+(6-CB!$C$54)*(CB!$D$55-CB!$D$54)/(CB!$C$55-CB!$C$54),IF(AND('1'!AF46=CB!$A$56,'1'!AG46=CB!$B$56),CB!$D$60+(6-CB!$C$60)*(CB!$D$61-CB!$D$60)/(CB!$C$61-CB!$C$60),IF(AND('1'!AF46=CB!$A$62,'1'!AG46=CB!$B$62),MAX(CB!$D$62:$D$67),IF(AND('1'!AF46=CB!$A$68,'1'!AG46=CB!$B$68),MAX(CB!$D$68:$D$73),IF(AND('1'!AF46=CB!$A$74,'1'!AG46=CB!$B$74),MAX(CB!$D$74:$D$79),IF(AND('1'!AF46=CB!$A$80,'1'!AG46=CB!$B$80),MAX(CB!$D$80:$D$85),IF(AND('1'!AF46=CB!$A$86,'1'!AG46=CB!$B$86),MAX(CB!$D$86:$D$91),IF(AND('1'!AF46=CB!$A$92,'1'!AG46=CB!$B$92),MAX(CB!$D$92:$D$97),IF(AND('1'!AF46=CB!$A$98,'1'!AG46=CB!$B$98),MAX(CB!$D$98:$D$103),IF(AND('1'!AF46=CB!$A$104,'1'!AG46=CB!$B$104),MAX(CB!$D$104:$D$109),0)))))))))))))))))))/(F46*H46*D46)*43560+$B45</f>
        <v>#VALUE!</v>
      </c>
      <c r="AR46" s="38" t="e">
        <f>IF(AND('1'!AF46=CB!$A$2, '1'!AH46=CB!$B$2),INDEX(CB!$K$2:$K$7,MATCH('1'!AE46, CB!$D$2:$D$7,1))+('1'!AE46- INDEX(CB!$D$2:$D$7,MATCH('1'!AE46,CB!$D$2:$D$7,1)))*( INDEX(CB!$K$2:$K$7,MATCH('1'!AE46, CB!$D$2:$D$7,1)+1)- INDEX(CB!$K$2:$K$7,MATCH('1'!AE46, CB!$D$2:$D$7,1)))/( INDEX(CB!$D$2:$D$7,MATCH('1'!AE46, CB!$D$2:$D$7,1)+1)- INDEX(CB!$D$2:$D$7,MATCH('1'!AE46,CB!$D$2:$D$7,1))),IF(AND('1'!AF46=CB!$A$8, '1'!AH46=CB!$B$8),INDEX(CB!$K$8:$K$13,MATCH('1'!AE46, CB!$D$8:$D$13,1))+('1'!AE46- INDEX(CB!$D$8:$D$13,MATCH('1'!AE46,CB!$D$8:$D$13,1)))*( INDEX(CB!$K$8:$K$13,MATCH('1'!AE46, CB!$D$8:$D$13,1)+1)- INDEX(CB!$K$8:$K$13,MATCH('1'!AE46, CB!$D$8:$D$13,1)))/( INDEX(CB!$D$8:$D$13,MATCH('1'!AE46, CB!$D$8:$D$13,1)+1)- INDEX(CB!$D$8:$D$13,MATCH('1'!AE46,CB!$D$8:$D$13,1))),IF(AND('1'!AF46=CB!$A$14, '1'!AH46=CB!$B$14),INDEX(CB!$K$14:$K$19,MATCH('1'!AE46, CB!$D$14:$D$19,1))+('1'!AE46- INDEX(CB!$D$14:$D$19,MATCH('1'!AE46,CB!$D$14:$D$19,1)))*( INDEX(CB!$K$14:$K$19,MATCH('1'!AE46, CB!$D$14:$D$19,1)+1)- INDEX(CB!$K$14:$K$19,MATCH('1'!AE46, CB!$D$14:$D$19,1)))/( INDEX(CB!$D$14:$D$19,MATCH('1'!AE46, CB!$D$14:$D$19,1)+1)- INDEX(CB!$D$14:$D$19,MATCH('1'!AE46,CB!$D$14:$D$19,1))),IF(AND('1'!AF46=CB!$A$20, '1'!AH46=CB!$B$20),INDEX(CB!$K$20:$K$25,MATCH('1'!AE46, CB!$D$20:$D$25,1))+('1'!AE46- INDEX(CB!$D$20:$D$25,MATCH('1'!AE46,CB!$D$20:$D$25,1)))*( INDEX(CB!$K$20:$K$25,MATCH('1'!AE46, CB!$D$20:$D$25,1)+1)- INDEX(CB!$K$20:$K$25,MATCH('1'!AE46, CB!$D$20:$D$25,1)))/( INDEX(CB!$D$20:$D$25,MATCH('1'!AE46, CB!$D$20:$D$25,1)+1)- INDEX(CB!$D$20:$D$25,MATCH('1'!AE46,CB!$D$20:$D$25,1))),IF(AND('1'!AF46=CB!$A$26, '1'!AH46=CB!$B$26),INDEX(CB!$K$26:$K$31,MATCH('1'!AE46, CB!$D$26:$D$31,1))+('1'!AE46- INDEX(CB!$D$26:$D$31,MATCH('1'!AE46,CB!$D$26:$D$31,1)))*( INDEX(CB!$K$26:$K$31,MATCH('1'!AE46, CB!$D$26:$D$31,1)+1)- INDEX(CB!$K$26:$K$31,MATCH('1'!AE46, CB!$D$26:$D$31,1)))/( INDEX(CB!$D$26:$D$31,MATCH('1'!AE46, CB!$D$26:$D$31,1)+1)- INDEX(CB!$D$26:$D$31,MATCH('1'!AE46,CB!$D$26:$D$31,1))),IF(AND('1'!AF46=CB!$A$32, '1'!AH46=CB!$B$32),INDEX(CB!$K$32:$K$37,MATCH('1'!AE46, CB!$D$32:$D$37,1))+('1'!AE46- INDEX(CB!$D$32:$D$37,MATCH('1'!AE46,CB!$D$32:$D$37,1)))*( INDEX(CB!$K$32:$K$37,MATCH('1'!AE46, CB!$D$32:$D$37,1)+1)- INDEX(CB!$K$32:$K$37,MATCH('1'!AE46, CB!$D$32:$D$37,1)))/( INDEX(CB!$D$32:$D$37,MATCH('1'!AE46, CB!$D$32:$D$37,1)+1)- INDEX(CB!$D$32:$D$37,MATCH('1'!AE46,CB!$D$32:$D$37,1))),IF(AND('1'!AF46=CB!$A$38, '1'!AH46=CB!$B$38),INDEX(CB!$K$38:$K$43,MATCH('1'!AE46, CB!$D$38:$D$43,1))+('1'!AE46- INDEX(CB!$D$38:$D$43,MATCH('1'!AE46,CB!$D$38:$D$43,1)))*( INDEX(CB!$K$38:$K$43,MATCH('1'!AE46, CB!$D$38:$D$43,1)+1)- INDEX(CB!$K$38:$K$43,MATCH('1'!AE46, CB!$D$38:$D$43,1)))/( INDEX(CB!$D$38:$D$43,MATCH('1'!AE46, CB!$D$38:$D$43,1)+1)- INDEX(CB!$D$38:$D$43,MATCH('1'!AE46,CB!$D$38:$D$43,1))),IF(AND('1'!AF46=CB!$A$44, '1'!AH46=CB!$B$44),INDEX(CB!$K$44:$K$49,MATCH('1'!AE46, CB!$D$44:$D$49,1))+('1'!AE46- INDEX(CB!$D$44:$D$49,MATCH('1'!AE46,CB!$D$44:$D$49,1)))*( INDEX(CB!$K$44:$K$49,MATCH('1'!AE46, CB!$D$44:$D$49,1)+1)- INDEX(CB!$K$44:$K$49,MATCH('1'!AE46, CB!$D$44:$D$49,1)))/( INDEX(CB!$D$44:$D$49,MATCH('1'!AE46, CB!$D$44:$D$49,1)+1)- INDEX(CB!$D$44:$D$49,MATCH('1'!AE46,CB!$D$44:$D$49,1))),IF(AND('1'!AF46=CB!$A$50, '1'!AH46=CB!$B$50),INDEX(CB!$K$50:$K$55,MATCH('1'!AE46, CB!$D$50:$D$55,1))+('1'!AE46- INDEX(CB!$D$50:$D$55,MATCH('1'!AE46,CB!$D$50:$D$55,1)))*( INDEX(CB!$K$50:$K$55,MATCH('1'!AE46, CB!$D$50:$D$55,1)+1)- INDEX(CB!$K$50:$K$55,MATCH('1'!AE46, CB!$D$50:$D$55,1)))/( INDEX(CB!$D$50:$D$55,MATCH('1'!AE46, CB!$D$50:$D$55,1)+1)- INDEX(CB!$D$50:$D$55,MATCH('1'!AE46,CB!$D$50:$D$55,1))),IF(AND('1'!AF46=CB!$A$56, '1'!AH46=CB!$B$56),INDEX(CB!$K$56:$K$61,MATCH('1'!AE46, CB!$D$56:$D$61,1))+('1'!AE46- INDEX(CB!$D$56:$D$61,MATCH('1'!AE46,CB!$D$56:$D$61,1)))*( INDEX(CB!$K$56:$K$61,MATCH('1'!AE46, CB!$D$56:$D$61,1)+1)- INDEX(CB!$K$56:$K$61,MATCH('1'!AE46, CB!$D$56:$D$61,1)))/( INDEX(CB!$D$56:$D$61,MATCH('1'!AE46, CB!$D$56:$D$61,1)+1)- INDEX(CB!$D$56:$D$61,MATCH('1'!AE46,CB!$D$56:$D$61,1))),IF(AND('1'!AF46=CB!$A$62, '1'!AH46=CB!$B$62),INDEX(CB!$K$62:$K$67,MATCH('1'!AE46, CB!$D$62:$D$67,1))+('1'!AE46- INDEX(CB!$D$62:$D$67,MATCH('1'!AE46,CB!$D$62:$D$67,1)))*( INDEX(CB!$K$62:$K$67,MATCH('1'!AE46, CB!$D$62:$D$67,1)+1)- INDEX(CB!$K$62:$K$67,MATCH('1'!AE46, CB!$D$62:$D$67,1)))/( INDEX(CB!$D$62:$D$67,MATCH('1'!AE46, CB!$D$62:$D$67,1)+1)- INDEX(CB!$D$62:$D$67,MATCH('1'!AE46,CB!$D$62:$D$67,1))),IF(AND('1'!AF46=CB!$A$68, '1'!AH46=CB!$B$68),INDEX(CB!$K$68:$K$73,MATCH('1'!AE46, CB!$D$68:$D$73,1))+('1'!AE46- INDEX(CB!$D$68:$D$73,MATCH('1'!AE46,CB!$D$68:$D$73,1)))*( INDEX(CB!$K$68:$K$73,MATCH('1'!AE46, CB!$D$68:$D$73,1)+1)- INDEX(CB!$K$68:$K$73,MATCH('1'!AE46, CB!$D$68:$D$73,1)))/(INDEX(CB!$D$68:$D$73,MATCH('1'!AE46, CB!$D$68:$D$73,1)+1)- INDEX(CB!$D$68:$D$73,MATCH('1'!AE46,CB!$D$68:$D$73,1))),IF(AND('1'!AF46=CB!$A$74, '1'!AH46=CB!$B$74),INDEX(CB!$K$74:$K$79,MATCH('1'!AE46, CB!$D$74:$D$79,1))+('1'!AE46- INDEX(CB!$D$74:$D$79,MATCH('1'!AE46,CB!$D$74:$D$79,1)))*( INDEX(CB!$K$74:$K$79,MATCH('1'!AE46, CB!$D$74:$D$79,1)+1)- INDEX(CB!$K$74:$K$79,MATCH('1'!AE46, CB!$D$74:$D$79,1)))/(INDEX(CB!$D$74:$D$79,MATCH('1'!AE46, CB!$D$74:$D$79,1)+1)- INDEX(CB!$D$74:$D$79,MATCH('1'!AE46,CB!$D$74:$D$79,1))),IF(AND('1'!AF46=CB!$A$80, '1'!AH46=CB!$B$80),INDEX(CB!$K$80:$K$85,MATCH('1'!AE46, CB!$D$80:$D$85,1))+('1'!AE46- INDEX(CB!$D$80:$D$85,MATCH('1'!AE46,CB!$D$80:$D$85,1)))*( INDEX(CB!$K$80:$K$85,MATCH('1'!AE46, CB!$D$80:$D$85,1)+1)- INDEX(CB!$K$80:$K$85,MATCH('1'!AE46, CB!$D$80:$D$85,1)))/(INDEX(CB!$D$80:$D$85,MATCH('1'!AE46, CB!$D$80:$D$85,1)+1)- INDEX(CB!$D$80:$D$85,MATCH('1'!AE46,CB!$D$80:$D$85,1))),IF(AND('1'!AF46=CB!$A$86, '1'!AH46=CB!$B$86),INDEX(CB!$K$86:$K$91,MATCH('1'!AE46, CB!$D$86:$D$91,1))+('1'!AE46- INDEX(CB!$D$86:$D$91,MATCH('1'!AE46,CB!$D$86:$D$91,1)))*( INDEX(CB!$K$86:$K$91,MATCH('1'!AE46, CB!$D$86:$D$91,1)+1)- INDEX(CB!$K$86:$K$91,MATCH('1'!AE46, CB!$D$86:$D$91,1)))/(INDEX(CB!$D$86:$D$91,MATCH('1'!AE46, CB!$D$86:$D$91,1)+1)- INDEX(CB!$D$86:$D$91,MATCH('1'!AE46,CB!$D$86:$D$91,1))),IF(AND('1'!AF46=CB!$A$92, '1'!AH46=CB!$B$92),INDEX(CB!$K$92:$K$97,MATCH('1'!AE46, CB!$D$92:$D$97,1))+('1'!AE46- INDEX(CB!$D$92:$D$97,MATCH('1'!AE46,CB!$D$92:$D$97,1)))*( INDEX(CB!$K$92:$K$97,MATCH('1'!AE46, CB!$D$92:$D$97,1)+1)- INDEX(CB!$K$92:$K$97,MATCH('1'!AE46, CB!$D$92:$D$97,1)))/(INDEX(CB!$D$92:$D$97,MATCH('1'!AE46, CB!$D$92:$D$97,1)+1)- INDEX(CB!$D$92:$D$97,MATCH('1'!AE46,CB!$D$92:$D$97,1))),IF(AND('1'!AF46=CB!$A$98, '1'!AH46=CB!$B$98),INDEX(CB!$K$98:$K$103,MATCH('1'!AE46, CB!$D$98:$D$103,1))+('1'!AE46- INDEX(CB!$D$98:$D$103,MATCH('1'!AE46,CB!$D$98:$D$103,1)))*( INDEX(CB!$K$98:$K$103,MATCH('1'!AE46, CB!$D$98:$D$103,1)+1)- INDEX(CB!$K$98:$K$103,MATCH('1'!AE46, CB!$D$98:$D$103,1)))/(INDEX(CB!$D$98:$D$103,MATCH('1'!AE46, CB!$D$98:$D$103,1)+1)- INDEX(CB!$D$98:$D$103,MATCH('1'!AE46,CB!$D$98:$D$103,1))),IF(AND('1'!AF46=CB!$A$104, '1'!AH46=CB!$B$104),INDEX(CB!$K$104:$K$109,MATCH('1'!AE46, CB!$D$104:$D$109,1))+('1'!AE46- INDEX(CB!$D$104:$D$109,MATCH('1'!AE46,CB!$D$104:$D$109,1)))*( INDEX(CB!$K$104:$K$109,MATCH('1'!AE46, CB!$D$104:$D$109,1)+1)- INDEX(CB!$K$104:$K$109,MATCH('1'!AE46, CB!$D$104:$D$109,1)))/(INDEX(CB!$D$104:$D$109,MATCH('1'!AE46, CB!$D$104:$D$109,1)+1)- INDEX(CB!$D$104:$D$109,MATCH('1'!AE46,CB!$D$104:$D$109,1))),0))))))))))))))))))</f>
        <v>#N/A</v>
      </c>
      <c r="AS46" s="33" t="e">
        <f>IF(AND('1'!AF46=CB!$A$2, '1'!AH46=CB!$B$2),INDEX(CB!$I$2:$I$7,MATCH('1'!AE46, CB!$D$2:$D$7,1))+('1'!AE46- INDEX(CB!$D$2:$D$7,MATCH('1'!AE46,CB!$D$2:$D$7,1)))*( INDEX(CB!$I$2:$I$7,MATCH('1'!AE46, CB!$D$2:$D$7,1)+1)- INDEX(CB!$I$2:$I$7,MATCH('1'!AE46, CB!$D$2:$D$7,1)))/( INDEX(CB!$D$2:$D$7,MATCH('1'!AE46, CB!$D$2:$D$7,1)+1)- INDEX(CB!$D$2:$D$7,MATCH('1'!AE46,CB!$D$2:$D$7,1))),IF(AND('1'!AF46=CB!$A$8, '1'!AH46=CB!$B$8),INDEX(CB!$I$8:$I$13,MATCH('1'!AE46, CB!$D$8:$D$13,1))+('1'!AE46- INDEX(CB!$D$8:$D$13,MATCH('1'!AE46,CB!$D$8:$D$13,1)))*( INDEX(CB!$I$8:$I$13,MATCH('1'!AE46, CB!$D$8:$D$13,1)+1)- INDEX(CB!$I$8:$I$13,MATCH('1'!AE46, CB!$D$8:$D$13,1)))/( INDEX(CB!$D$8:$D$13,MATCH('1'!AE46, CB!$D$8:$D$13,1)+1)- INDEX(CB!$D$8:$D$13,MATCH('1'!AE46,CB!$D$8:$D$13,1))),IF(AND('1'!AF46=CB!$A$14, '1'!AH46=CB!$B$14),INDEX(CB!$I$14:$I$19,MATCH('1'!AE46, CB!$D$14:$D$19,1))+('1'!AE46- INDEX(CB!$D$14:$D$19,MATCH('1'!AE46,CB!$D$14:$D$19,1)))*( INDEX(CB!$I$14:$I$19,MATCH('1'!AE46, CB!$D$14:$D$19,1)+1)- INDEX(CB!$I$14:$I$19,MATCH('1'!AE46, CB!$D$14:$D$19,1)))/( INDEX(CB!$D$14:$D$19,MATCH('1'!AE46, CB!$D$14:$D$19,1)+1)- INDEX(CB!$D$14:$D$19,MATCH('1'!AE46,CB!$D$14:$D$19,1))),IF(AND('1'!AF46=CB!$A$20, '1'!AH46=CB!$B$20),INDEX(CB!$I$20:$I$25,MATCH('1'!AE46, CB!$D$20:$D$25,1))+('1'!AE46- INDEX(CB!$D$20:$D$25,MATCH('1'!AE46,CB!$D$20:$D$25,1)))*( INDEX(CB!$I$20:$I$25,MATCH('1'!AE46, CB!$D$20:$D$25,1)+1)- INDEX(CB!$I$20:$I$25,MATCH('1'!AE46, CB!$D$20:$D$25,1)))/( INDEX(CB!$D$20:$D$25,MATCH('1'!AE46, CB!$D$20:$D$25,1)+1)- INDEX(CB!$D$20:$D$25,MATCH('1'!AE46,CB!$D$20:$D$25,1))),IF(AND('1'!AF46=CB!$A$26, '1'!AH46=CB!$B$26),INDEX(CB!$I$26:$I$31,MATCH('1'!AE46, CB!$D$26:$D$31,1))+('1'!AE46- INDEX(CB!$D$26:$D$31,MATCH('1'!AE46,CB!$D$26:$D$31,1)))*( INDEX(CB!$I$26:$I$31,MATCH('1'!AE46, CB!$D$26:$D$31,1)+1)- INDEX(CB!$I$26:$I$31,MATCH('1'!AE46, CB!$D$26:$D$31,1)))/( INDEX(CB!$D$26:$D$31,MATCH('1'!AE46, CB!$D$26:$D$31,1)+1)- INDEX(CB!$D$26:$D$31,MATCH('1'!AE46,CB!$D$26:$D$31,1))),IF(AND('1'!AF46=CB!$A$32, '1'!AH46=CB!$B$32),INDEX(CB!$I$32:$I$37,MATCH('1'!AE46, CB!$D$32:$D$37,1))+('1'!AE46- INDEX(CB!$D$32:$D$37,MATCH('1'!AE46,CB!$D$32:$D$37,1)))*( INDEX(CB!$I$32:$I$37,MATCH('1'!AE46, CB!$D$32:$D$37,1)+1)- INDEX(CB!$I$32:$I$37,MATCH('1'!AE46, CB!$D$32:$D$37,1)))/( INDEX(CB!$D$32:$D$37,MATCH('1'!AE46, CB!$D$32:$D$37,1)+1)- INDEX(CB!$D$32:$D$37,MATCH('1'!AE46,CB!$D$32:$D$37,1))),IF(AND('1'!AF46=CB!$A$38, '1'!AH46=CB!$B$38),INDEX(CB!$I$38:$I$43,MATCH('1'!AE46, CB!$D$38:$D$43,1))+('1'!AE46- INDEX(CB!$D$38:$D$43,MATCH('1'!AE46,CB!$D$38:$D$43,1)))*( INDEX(CB!$I$38:$I$43,MATCH('1'!AE46, CB!$D$38:$D$43,1)+1)- INDEX(CB!$I$38:$I$43,MATCH('1'!AE46, CB!$D$38:$D$43,1)))/( INDEX(CB!$D$38:$D$43,MATCH('1'!AE46, CB!$D$38:$D$43,1)+1)- INDEX(CB!$D$38:$D$43,MATCH('1'!AE46,CB!$D$38:$D$43,1))),IF(AND('1'!AF46=CB!$A$44, '1'!AH46=CB!$B$44),INDEX(CB!$I$44:$I$49,MATCH('1'!AE46, CB!$D$44:$D$49,1))+('1'!AE46- INDEX(CB!$D$44:$D$49,MATCH('1'!AE46,CB!$D$44:$D$49,1)))*( INDEX(CB!$I$44:$I$49,MATCH('1'!AE46, CB!$D$44:$D$49,1)+1)- INDEX(CB!$I$44:$I$49,MATCH('1'!AE46, CB!$D$44:$D$49,1)))/( INDEX(CB!$D$44:$D$49,MATCH('1'!AE46, CB!$D$44:$D$49,1)+1)- INDEX(CB!$D$44:$D$49,MATCH('1'!AE46,CB!$D$44:$D$49,1))),IF(AND('1'!AF46=CB!$A$50, '1'!AH46=CB!$B$50),INDEX(CB!$I$50:$I$55,MATCH('1'!AE46, CB!$D$50:$D$55,1))+('1'!AE46- INDEX(CB!$D$50:$D$55,MATCH('1'!AE46,CB!$D$50:$D$55,1)))*( INDEX(CB!$I$50:$I$55,MATCH('1'!AE46, CB!$D$50:$D$55,1)+1)- INDEX(CB!$I$50:$I$55,MATCH('1'!AE46, CB!$D$50:$D$55,1)))/( INDEX(CB!$D$50:$D$55,MATCH('1'!AE46, CB!$D$50:$D$55,1)+1)- INDEX(CB!$D$50:$D$55,MATCH('1'!AE46,CB!$D$50:$D$55,1))),IF(AND('1'!AF46=CB!$A$56, '1'!AH46=CB!$B$56),INDEX(CB!$I$56:$I$61,MATCH('1'!AE46, CB!$D$56:$D$61,1))+('1'!AE46- INDEX(CB!$D$56:$D$61,MATCH('1'!AE46,CB!$D$56:$D$61,1)))*( INDEX(CB!$I$56:$I$61,MATCH('1'!AE46, CB!$D$56:$D$61,1)+1)- INDEX(CB!$I$56:$I$61,MATCH('1'!AE46, CB!$D$56:$D$61,1)))/( INDEX(CB!$D$56:$D$61,MATCH('1'!AE46, CB!$D$56:$D$61,1)+1)- INDEX(CB!$D$56:$D$61,MATCH('1'!AE46,CB!$D$56:$D$61,1))),IF(AND('1'!AF46=CB!$A$62, '1'!AH46=CB!$B$62),INDEX(CB!$I$62:$I$67,MATCH('1'!AE46, CB!$D$62:$D$67,1))+('1'!AE46- INDEX(CB!$D$62:$D$67,MATCH('1'!AE46,CB!$D$62:$D$67,1)))*( INDEX(CB!$I$62:$I$67,MATCH('1'!AE46, CB!$D$62:$D$67,1)+1)- INDEX(CB!$I$62:$I$67,MATCH('1'!AE46, CB!$D$62:$D$67,1)))/( INDEX(CB!$D$62:$D$67,MATCH('1'!AE46, CB!$D$62:$D$67,1)+1)- INDEX(CB!$D$62:$D$67,MATCH('1'!AE46,CB!$D$62:$D$67,1))),IF(AND('1'!AF46=CB!$A$68, '1'!AH46=CB!$B$68),INDEX(CB!$I$68:$I$73,MATCH('1'!AE46, CB!$D$68:$D$73,1))+('1'!AE46- INDEX(CB!$D$68:$D$73,MATCH('1'!AE46,CB!$D$68:$D$73,1)))*( INDEX(CB!$I$68:$I$73,MATCH('1'!AE46, CB!$D$68:$D$73,1)+1)- INDEX(CB!$I$68:$I$73,MATCH('1'!AE46, CB!$D$68:$D$73,1)))/(INDEX(CB!$D$68:$D$73,MATCH('1'!AE46, CB!$D$68:$D$73,1)+1)- INDEX(CB!$D$68:$D$73,MATCH('1'!AE46,CB!$D$68:$D$73,1))),IF(AND('1'!AF46=CB!$A$74, '1'!AH46=CB!$B$74),INDEX(CB!$I$74:$I$79,MATCH('1'!AE46, CB!$D$74:$D$79,1))+('1'!AE46- INDEX(CB!$D$74:$D$79,MATCH('1'!AE46,CB!$D$74:$D$79,1)))*( INDEX(CB!$I$74:$I$79,MATCH('1'!AE46, CB!$D$74:$D$79,1)+1)- INDEX(CB!$I$74:$I$79,MATCH('1'!AE46, CB!$D$74:$D$79,1)))/(INDEX(CB!$D$74:$D$79,MATCH('1'!AE46, CB!$D$74:$D$79,1)+1)- INDEX(CB!$D$74:$D$79,MATCH('1'!AE46,CB!$D$74:$D$79,1))),IF(AND('1'!AF46=CB!$A$80, '1'!AH46=CB!$B$80),INDEX(CB!$I$80:$I$85,MATCH('1'!AE46, CB!$D$80:$D$85,1))+('1'!AE46- INDEX(CB!$D$80:$D$85,MATCH('1'!AE46,CB!$D$80:$D$85,1)))*( INDEX(CB!$I$80:$I$85,MATCH('1'!AE46, CB!$D$80:$D$85,1)+1)- INDEX(CB!$I$80:$I$85,MATCH('1'!AE46, CB!$D$80:$D$85,1)))/(INDEX(CB!$D$80:$D$85,MATCH('1'!AE46, CB!$D$80:$D$85,1)+1)- INDEX(CB!$D$80:$D$85,MATCH('1'!AE46,CB!$D$80:$D$85,1))),IF(AND('1'!AF46=CB!$A$86, '1'!AH46=CB!$B$86),INDEX(CB!$I$86:$I$91,MATCH('1'!AE46, CB!$D$86:$D$91,1))+('1'!AE46- INDEX(CB!$D$86:$D$91,MATCH('1'!AE46,CB!$D$86:$D$91,1)))*( INDEX(CB!$I$86:$I$91,MATCH('1'!AE46, CB!$D$86:$D$91,1)+1)- INDEX(CB!$I$86:$I$91,MATCH('1'!AE46, CB!$D$86:$D$91,1)))/(INDEX(CB!$D$86:$D$91,MATCH('1'!AE46, CB!$D$86:$D$91,1)+1)- INDEX(CB!$D$86:$D$91,MATCH('1'!AE46,CB!$D$86:$D$91,1))),IF(AND('1'!AF46=CB!$A$92, '1'!AH46=CB!$B$92),INDEX(CB!$I$92:$I$97,MATCH('1'!AE46, CB!$D$92:$D$97,1))+('1'!AE46- INDEX(CB!$D$92:$D$97,MATCH('1'!AE46,CB!$D$92:$D$97,1)))*( INDEX(CB!$I$92:$I$97,MATCH('1'!AE46, CB!$D$92:$D$97,1)+1)- INDEX(CB!$I$92:$I$97,MATCH('1'!AE46, CB!$D$92:$D$97,1)))/(INDEX(CB!$D$92:$D$97,MATCH('1'!AE46, CB!$D$92:$D$97,1)+1)- INDEX(CB!$D$92:$D$97,MATCH('1'!AE46,CB!$D$92:$D$97,1))),IF(AND('1'!AF46=CB!$A$98, '1'!AH46=CB!$B$98),INDEX(CB!$I$98:$I$103,MATCH('1'!AE46, CB!$D$98:$D$103,1))+('1'!AE46- INDEX(CB!$D$98:$D$103,MATCH('1'!AE46,CB!$D$98:$D$103,1)))*( INDEX(CB!$I$98:$I$103,MATCH('1'!AE46, CB!$D$98:$D$103,1)+1)- INDEX(CB!$I$98:$I$103,MATCH('1'!AE46, CB!$D$98:$D$103,1)))/(INDEX(CB!$D$98:$D$103,MATCH('1'!AE46, CB!$D$98:$D$103,1)+1)- INDEX(CB!$D$98:$D$103,MATCH('1'!AE46,CB!$D$98:$D$103,1))),IF(AND('1'!AF46=CB!$A$104, '1'!AH46=CB!$B$104),INDEX(CB!$I$104:$I$109,MATCH('1'!AE46, CB!$D$104:$D$109,1))+('1'!AE46- INDEX(CB!$D$104:$D$109,MATCH('1'!AE46,CB!$D$104:$D$109,1)))*( INDEX(CB!$I$104:$I$109,MATCH('1'!AE46, CB!$D$104:$D$109,1)+1)- INDEX(CB!$I$104:$I$109,MATCH('1'!AE46, CB!$D$104:$D$109,1)))/(INDEX(CB!$D$104:$D$109,MATCH('1'!AE46, CB!$D$104:$D$109,1)+1)- INDEX(CB!$D$104:$D$109,MATCH('1'!AE46,CB!$D$104:$D$109,1))),0))))))))))))))))))</f>
        <v>#N/A</v>
      </c>
      <c r="AT46" s="33" t="e">
        <f>IF(AND('1'!AF46=CB!$A$2, '1'!AH46=CB!$B$2),INDEX(CB!$C$2:$C$7,MATCH('1'!AE46, CB!$D$2:$D$7,1))+('1'!AE46- INDEX(CB!$D$2:$D$7,MATCH('1'!AE46,CB!$D$2:$D$7,1)))*( INDEX(CB!$C$2:$C$7,MATCH('1'!AE46, CB!$D$2:$D$7,1)+1)- INDEX(CB!$C$2:$C$7,MATCH('1'!AE46, CB!$D$2:$D$7,1)))/( INDEX(CB!$D$2:$D$7,MATCH('1'!AE46, CB!$D$2:$D$7,1)+1)- INDEX(CB!$D$2:$D$7,MATCH('1'!AE46,CB!$D$2:$D$7,1))),IF(AND('1'!AF46=CB!$A$8, '1'!AH46=CB!$B$8),INDEX(CB!$C$8:$C$13,MATCH('1'!AE46, CB!$D$8:$D$13,1))+('1'!AE46- INDEX(CB!$D$8:$D$13,MATCH('1'!AE46,CB!$D$8:$D$13,1)))*( INDEX(CB!$C$8:$C$13,MATCH('1'!AE46, CB!$D$8:$D$13,1)+1)- INDEX(CB!$C$8:$C$13,MATCH('1'!AE46, CB!$D$8:$D$13,1)))/( INDEX(CB!$D$8:$D$13,MATCH('1'!AE46, CB!$D$8:$D$13,1)+1)- INDEX(CB!$D$8:$D$13,MATCH('1'!AE46,CB!$D$8:$D$13,1))),IF(AND('1'!AF46=CB!$A$14, '1'!AH46=CB!$B$14),INDEX(CB!$C$14:$C$19,MATCH('1'!AE46, CB!$D$14:$D$19,1))+('1'!AE46- INDEX(CB!$D$14:$D$19,MATCH('1'!AE46,CB!$D$14:$D$19,1)))*( INDEX(CB!$C$14:$C$19,MATCH('1'!AE46, CB!$D$14:$D$19,1)+1)- INDEX(CB!$C$14:$C$19,MATCH('1'!AE46, CB!$D$14:$D$19,1)))/( INDEX(CB!$D$14:$D$19,MATCH('1'!AE46, CB!$D$14:$D$19,1)+1)- INDEX(CB!$D$14:$D$19,MATCH('1'!AE46,CB!$D$14:$D$19,1))),IF(AND('1'!AF46=CB!$A$20, '1'!AH46=CB!$B$20),INDEX(CB!$C$20:$C$25,MATCH('1'!AE46, CB!$D$20:$D$25,1))+('1'!AE46- INDEX(CB!$D$20:$D$25,MATCH('1'!AE46,CB!$D$20:$D$25,1)))*( INDEX(CB!$C$20:$C$25,MATCH('1'!AE46, CB!$D$20:$D$25,1)+1)- INDEX(CB!$C$20:$C$25,MATCH('1'!AE46, CB!$D$20:$D$25,1)))/( INDEX(CB!$D$20:$D$25,MATCH('1'!AE46, CB!$D$20:$D$25,1)+1)- INDEX(CB!$D$20:$D$25,MATCH('1'!AE46,CB!$D$20:$D$25,1))),IF(AND('1'!AF46=CB!$A$26, '1'!AH46=CB!$B$26),INDEX(CB!$C$26:$C$31,MATCH('1'!AE46, CB!$D$26:$D$31,1))+('1'!AE46- INDEX(CB!$D$26:$D$31,MATCH('1'!AE46,CB!$D$26:$D$31,1)))*( INDEX(CB!$C$26:$C$31,MATCH('1'!AE46, CB!$D$26:$D$31,1)+1)- INDEX(CB!$C$26:$C$31,MATCH('1'!AE46, CB!$D$26:$D$31,1)))/( INDEX(CB!$D$26:$D$31,MATCH('1'!AE46, CB!$D$26:$D$31,1)+1)- INDEX(CB!$D$26:$D$31,MATCH('1'!AE46,CB!$D$26:$D$31,1))),IF(AND('1'!AF46=CB!$A$32, '1'!AH46=CB!$B$32),INDEX(CB!$C$32:$C$37,MATCH('1'!AE46, CB!$D$32:$D$37,1))+('1'!AE46- INDEX(CB!$D$32:$D$37,MATCH('1'!AE46,CB!$D$32:$D$37,1)))*( INDEX(CB!$C$32:$C$37,MATCH('1'!AE46, CB!$D$32:$D$37,1)+1)- INDEX(CB!$C$32:$C$37,MATCH('1'!AE46, CB!$D$32:$D$37,1)))/( INDEX(CB!$D$32:$D$37,MATCH('1'!AE46, CB!$D$32:$D$37,1)+1)- INDEX(CB!$D$32:$D$37,MATCH('1'!AE46,CB!$D$32:$D$37,1))),IF(AND('1'!AF46=CB!$A$38, '1'!AH46=CB!$B$38),INDEX(CB!$C$38:$C$43,MATCH('1'!AE46, CB!$D$38:$D$43,1))+('1'!AE46- INDEX(CB!$D$38:$D$43,MATCH('1'!AE46,CB!$D$38:$D$43,1)))*( INDEX(CB!$C$38:$C$43,MATCH('1'!AE46, CB!$D$38:$D$43,1)+1)- INDEX(CB!$C$38:$C$43,MATCH('1'!AE46, CB!$D$38:$D$43,1)))/( INDEX(CB!$D$38:$D$43,MATCH('1'!AE46, CB!$D$38:$D$43,1)+1)- INDEX(CB!$D$38:$D$43,MATCH('1'!AE46,CB!$D$38:$D$43,1))),IF(AND('1'!AF46=CB!$A$44, '1'!AH46=CB!$B$44),INDEX(CB!$C$44:$C$49,MATCH('1'!AE46, CB!$D$44:$D$49,1))+('1'!AE46- INDEX(CB!$D$44:$D$49,MATCH('1'!AE46,CB!$D$44:$D$49,1)))*( INDEX(CB!$C$44:$C$49,MATCH('1'!AE46, CB!$D$44:$D$49,1)+1)- INDEX(CB!$C$44:$C$49,MATCH('1'!AE46, CB!$D$44:$D$49,1)))/( INDEX(CB!$D$44:$D$49,MATCH('1'!AE46, CB!$D$44:$D$49,1)+1)- INDEX(CB!$D$44:$D$49,MATCH('1'!AE46,CB!$D$44:$D$49,1))),IF(AND('1'!AF46=CB!$A$50, '1'!AH46=CB!$B$50),INDEX(CB!$C$50:$C$55,MATCH('1'!AE46, CB!$D$50:$D$55,1))+('1'!AE46- INDEX(CB!$D$50:$D$55,MATCH('1'!AE46,CB!$D$50:$D$55,1)))*( INDEX(CB!$C$50:$C$55,MATCH('1'!AE46, CB!$D$50:$D$55,1)+1)- INDEX(CB!$C$50:$C$55,MATCH('1'!AE46, CB!$D$50:$D$55,1)))/( INDEX(CB!$D$50:$D$55,MATCH('1'!AE46, CB!$D$50:$D$55,1)+1)- INDEX(CB!$D$50:$D$55,MATCH('1'!AE46,CB!$D$50:$D$55,1))),IF(AND('1'!AF46=CB!$A$56, '1'!AH46=CB!$B$56),INDEX(CB!$C$56:$C$61,MATCH('1'!AE46, CB!$D$56:$D$61,1))+('1'!AE46- INDEX(CB!$D$56:$D$61,MATCH('1'!AE46,CB!$D$56:$D$61,1)))*( INDEX(CB!$C$56:$C$61,MATCH('1'!AE46, CB!$D$56:$D$61,1)+1)- INDEX(CB!$C$56:$C$61,MATCH('1'!AE46, CB!$D$56:$D$61,1)))/( INDEX(CB!$D$56:$D$61,MATCH('1'!AE46, CB!$D$56:$D$61,1)+1)- INDEX(CB!$D$56:$D$61,MATCH('1'!AE46,CB!$D$56:$D$61,1))),IF(AND('1'!AF46=CB!$A$62, '1'!AH46=CB!$B$62),INDEX(CB!$C$62:$C$67,MATCH('1'!AE46, CB!$D$62:$D$67,1))+('1'!AE46- INDEX(CB!$D$62:$D$67,MATCH('1'!AE46,CB!$D$62:$D$67,1)))*( INDEX(CB!$C$62:$C$67,MATCH('1'!AE46, CB!$D$62:$D$67,1)+1)- INDEX(CB!$C$62:$C$67,MATCH('1'!AE46, CB!$D$62:$D$67,1)))/( INDEX(CB!$D$62:$D$67,MATCH('1'!AE46, CB!$D$62:$D$67,1)+1)- INDEX(CB!$D$62:$D$67,MATCH('1'!AE46,CB!$D$62:$D$67,1))),IF(AND('1'!AF46=CB!$A$68, '1'!AH46=CB!$B$68),INDEX(CB!$C$68:$C$73,MATCH('1'!AE46, CB!$D$68:$D$73,1))+('1'!AE46- INDEX(CB!$D$68:$D$73,MATCH('1'!AE46,CB!$D$68:$D$73,1)))*( INDEX(CB!$C$68:$C$73,MATCH('1'!AE46, CB!$D$68:$D$73,1)+1)- INDEX(CB!$C$68:$C$73,MATCH('1'!AE46, CB!$D$68:$D$73,1)))/(INDEX(CB!$D$68:$D$73,MATCH('1'!AE46, CB!$D$68:$D$73,1)+1)- INDEX(CB!$D$68:$D$73,MATCH('1'!AE46,CB!$D$68:$D$73,1))),IF(AND('1'!AF46=CB!$A$74, '1'!AH46=CB!$B$74),INDEX(CB!$C$74:$C$79,MATCH('1'!AE46, CB!$D$74:$D$79,1))+('1'!AE46- INDEX(CB!$D$74:$D$79,MATCH('1'!AE46,CB!$D$74:$D$79,1)))*( INDEX(CB!$C$74:$C$79,MATCH('1'!AE46, CB!$D$74:$D$79,1)+1)- INDEX(CB!$C$74:$C$79,MATCH('1'!AE46, CB!$D$74:$D$79,1)))/(INDEX(CB!$D$74:$D$79,MATCH('1'!AE46, CB!$D$74:$D$79,1)+1)- INDEX(CB!$D$74:$D$79,MATCH('1'!AE46,CB!$D$74:$D$79,1))),IF(AND('1'!AF46=CB!$A$80, '1'!AH46=CB!$B$80),INDEX(CB!$C$80:$C$85,MATCH('1'!AE46, CB!$D$80:$D$85,1))+('1'!AE46- INDEX(CB!$D$80:$D$85,MATCH('1'!AE46,CB!$D$80:$D$85,1)))*( INDEX(CB!$C$80:$C$85,MATCH('1'!AE46, CB!$D$80:$D$85,1)+1)- INDEX(CB!$C$80:$C$85,MATCH('1'!AE46, CB!$D$80:$D$85,1)))/(INDEX(CB!$D$80:$D$85,MATCH('1'!AE46, CB!$D$80:$D$85,1)+1)- INDEX(CB!$D$80:$D$85,MATCH('1'!AE46,CB!$D$80:$D$85,1))),IF(AND('1'!AF46=CB!$A$86, '1'!AH46=CB!$B$86),INDEX(CB!$C$86:$C$91,MATCH('1'!AE46, CB!$D$86:$D$91,1))+('1'!AE46- INDEX(CB!$D$86:$D$91,MATCH('1'!AE46,CB!$D$86:$D$91,1)))*( INDEX(CB!$C$86:$C$91,MATCH('1'!AE46, CB!$D$86:$D$91,1)+1)- INDEX(CB!$C$86:$C$91,MATCH('1'!AE46, CB!$D$86:$D$91,1)))/(INDEX(CB!$D$86:$D$91,MATCH('1'!AE46, CB!$D$86:$D$91,1)+1)- INDEX(CB!$D$86:$D$91,MATCH('1'!AE46,CB!$D$86:$D$91,1))),IF(AND('1'!AF46=CB!$A$92, '1'!AH46=CB!$B$92),INDEX(CB!$C$92:$C$97,MATCH('1'!AE46, CB!$D$92:$D$97,1))+('1'!AE46- INDEX(CB!$D$92:$D$97,MATCH('1'!AE46,CB!$D$92:$D$97,1)))*( INDEX(CB!$C$92:$C$97,MATCH('1'!AE46, CB!$D$92:$D$97,1)+1)- INDEX(CB!$C$92:$C$97,MATCH('1'!AE46, CB!$D$92:$D$97,1)))/(INDEX(CB!$D$92:$D$97,MATCH('1'!AE46, CB!$D$92:$D$97,1)+1)- INDEX(CB!$D$92:$D$97,MATCH('1'!AE46,CB!$D$92:$D$97,1))),IF(AND('1'!AF46=CB!$A$98, '1'!AH46=CB!$B$98),INDEX(CB!$C$98:$C$103,MATCH('1'!AE46, CB!$D$98:$D$103,1))+('1'!AE46- INDEX(CB!$D$98:$D$103,MATCH('1'!AE46,CB!$D$98:$D$103,1)))*( INDEX(CB!$C$98:$C$103,MATCH('1'!AE46, CB!$D$98:$D$103,1)+1)- INDEX(CB!$C$98:$C$103,MATCH('1'!AE46, CB!$D$98:$D$103,1)))/(INDEX(CB!$D$98:$D$103,MATCH('1'!AE46, CB!$D$98:$D$103,1)+1)- INDEX(CB!$D$98:$D$103,MATCH('1'!AE46,CB!$D$98:$D$103,1))),IF(AND('1'!AF46=CB!$A$104, '1'!AH46=CB!$B$104),INDEX(CB!$C$104:$C$109,MATCH('1'!AE46, CB!$D$104:$D$109,1))+('1'!AE46- INDEX(CB!$D$104:$D$109,MATCH('1'!AE46,CB!$D$104:$D$109,1)))*( INDEX(CB!$C$104:$C$109,MATCH('1'!AE46, CB!$D$104:$D$109,1)+1)- INDEX(CB!$C$104:$C$109,MATCH('1'!AE46, CB!$D$104:$D$109,1)))/(INDEX(CB!$D$104:$D$109,MATCH('1'!AE46, CB!$D$104:$D$109,1)+1)- INDEX(CB!$D$104:$D$109,MATCH('1'!AE46,CB!$D$104:$D$109,1))),0))))))))))))))))))</f>
        <v>#N/A</v>
      </c>
      <c r="AU46" s="33" t="e">
        <f>IF(AND('1'!AF46=CB!$A$2, '1'!AH46=CB!$B$2),INDEX(CB!$M$2:$M$7,MATCH('1'!AE46, CB!$D$2:$D$7,1))+('1'!AE46- INDEX(CB!$D$2:$D$7,MATCH('1'!AE46,CB!$D$2:$D$7,1)))*( INDEX(CB!$M$2:$M$7,MATCH('1'!AE46, CB!$D$2:$D$7,1)+1)- INDEX(CB!$M$2:$M$7,MATCH('1'!AE46, CB!$D$2:$D$7,1)))/( INDEX(CB!$D$2:$D$7,MATCH('1'!AE46, CB!$D$2:$D$7,1)+1)- INDEX(CB!$D$2:$D$7,MATCH('1'!AE46,CB!$D$2:$D$7,1))),IF(AND('1'!AF46=CB!$A$8, '1'!AH46=CB!$B$8),INDEX(CB!$M$8:$M$13,MATCH('1'!AE46, CB!$D$8:$D$13,1))+('1'!AE46- INDEX(CB!$D$8:$D$13,MATCH('1'!AE46,CB!$D$8:$D$13,1)))*( INDEX(CB!$M$8:$M$13,MATCH('1'!AE46, CB!$D$8:$D$13,1)+1)- INDEX(CB!$M$8:$M$13,MATCH('1'!AE46, CB!$D$8:$D$13,1)))/( INDEX(CB!$D$8:$D$13,MATCH('1'!AE46, CB!$D$8:$D$13,1)+1)- INDEX(CB!$D$8:$D$13,MATCH('1'!AE46,CB!$D$8:$D$13,1))),IF(AND('1'!AF46=CB!$A$14, '1'!AH46=CB!$B$14),INDEX(CB!$M$14:$M$19,MATCH('1'!AE46, CB!$D$14:$D$19,1))+('1'!AE46- INDEX(CB!$D$14:$D$19,MATCH('1'!AE46,CB!$D$14:$D$19,1)))*( INDEX(CB!$M$14:$M$19,MATCH('1'!AE46, CB!$D$14:$D$19,1)+1)- INDEX(CB!$M$14:$M$19,MATCH('1'!AE46, CB!$D$14:$D$19,1)))/( INDEX(CB!$D$14:$D$19,MATCH('1'!AE46, CB!$D$14:$D$19,1)+1)- INDEX(CB!$D$14:$D$19,MATCH('1'!AE46,CB!$D$14:$D$19,1))),IF(AND('1'!AF46=CB!$A$20, '1'!AH46=CB!$B$20),INDEX(CB!$M$20:$M$25,MATCH('1'!AE46, CB!$D$20:$D$25,1))+('1'!AE46- INDEX(CB!$D$20:$D$25,MATCH('1'!AE46,CB!$D$20:$D$25,1)))*( INDEX(CB!$M$20:$M$25,MATCH('1'!AE46, CB!$D$20:$D$25,1)+1)- INDEX(CB!$M$20:$M$25,MATCH('1'!AE46, CB!$D$20:$D$25,1)))/( INDEX(CB!$D$20:$D$25,MATCH('1'!AE46, CB!$D$20:$D$25,1)+1)- INDEX(CB!$D$20:$D$25,MATCH('1'!AE46,CB!$D$20:$D$25,1))),IF(AND('1'!AF46=CB!$A$26, '1'!AH46=CB!$B$26),INDEX(CB!$M$26:$M$31,MATCH('1'!AE46, CB!$D$26:$D$31,1))+('1'!AE46- INDEX(CB!$D$26:$D$31,MATCH('1'!AE46,CB!$D$26:$D$31,1)))*( INDEX(CB!$M$26:$M$31,MATCH('1'!AE46, CB!$D$26:$D$31,1)+1)- INDEX(CB!$M$26:$M$31,MATCH('1'!AE46, CB!$D$26:$D$31,1)))/( INDEX(CB!$D$26:$D$31,MATCH('1'!AE46, CB!$D$26:$D$31,1)+1)- INDEX(CB!$D$26:$D$31,MATCH('1'!AE46,CB!$D$26:$D$31,1))),IF(AND('1'!AF46=CB!$A$32, '1'!AH46=CB!$B$32),INDEX(CB!$M$32:$M$37,MATCH('1'!AE46, CB!$D$32:$D$37,1))+('1'!AE46- INDEX(CB!$D$32:$D$37,MATCH('1'!AE46,CB!$D$32:$D$37,1)))*( INDEX(CB!$M$32:$M$37,MATCH('1'!AE46, CB!$D$32:$D$37,1)+1)- INDEX(CB!$M$32:$M$37,MATCH('1'!AE46, CB!$D$32:$D$37,1)))/( INDEX(CB!$D$32:$D$37,MATCH('1'!AE46, CB!$D$32:$D$37,1)+1)- INDEX(CB!$D$32:$D$37,MATCH('1'!AE46,CB!$D$32:$D$37,1))),IF(AND('1'!AF46=CB!$A$38, '1'!AH46=CB!$B$38),INDEX(CB!$M$38:$M$43,MATCH('1'!AE46, CB!$D$38:$D$43,1))+('1'!AE46- INDEX(CB!$D$38:$D$43,MATCH('1'!AE46,CB!$D$38:$D$43,1)))*( INDEX(CB!$M$38:$M$43,MATCH('1'!AE46, CB!$D$38:$D$43,1)+1)- INDEX(CB!$M$38:$M$43,MATCH('1'!AE46, CB!$D$38:$D$43,1)))/( INDEX(CB!$D$38:$D$43,MATCH('1'!AE46, CB!$D$38:$D$43,1)+1)- INDEX(CB!$D$38:$D$43,MATCH('1'!AE46,CB!$D$38:$D$43,1))),IF(AND('1'!AF46=CB!$A$44, '1'!AH46=CB!$B$44),INDEX(CB!$M$44:$M$49,MATCH('1'!AE46, CB!$D$44:$D$49,1))+('1'!AE46- INDEX(CB!$D$44:$D$49,MATCH('1'!AE46,CB!$D$44:$D$49,1)))*( INDEX(CB!$M$44:$M$49,MATCH('1'!AE46, CB!$D$44:$D$49,1)+1)- INDEX(CB!$M$44:$M$49,MATCH('1'!AE46, CB!$D$44:$D$49,1)))/( INDEX(CB!$D$44:$D$49,MATCH('1'!AE46, CB!$D$44:$D$49,1)+1)- INDEX(CB!$D$44:$D$49,MATCH('1'!AE46,CB!$D$44:$D$49,1))),IF(AND('1'!AF46=CB!$A$50, '1'!AH46=CB!$B$50),INDEX(CB!$M$50:$M$55,MATCH('1'!AE46, CB!$D$50:$D$55,1))+('1'!AE46- INDEX(CB!$D$50:$D$55,MATCH('1'!AE46,CB!$D$50:$D$55,1)))*( INDEX(CB!$M$50:$M$55,MATCH('1'!AE46, CB!$D$50:$D$55,1)+1)- INDEX(CB!$M$50:$M$55,MATCH('1'!AE46, CB!$D$50:$D$55,1)))/( INDEX(CB!$D$50:$D$55,MATCH('1'!AE46, CB!$D$50:$D$55,1)+1)- INDEX(CB!$D$50:$D$55,MATCH('1'!AE46,CB!$D$50:$D$55,1))),IF(AND('1'!AF46=CB!$A$56, '1'!AH46=CB!$B$56),INDEX(CB!$M$56:$M$61,MATCH('1'!AE46, CB!$D$56:$D$61,1))+('1'!AE46- INDEX(CB!$D$56:$D$61,MATCH('1'!AE46,CB!$D$56:$D$61,1)))*( INDEX(CB!$M$56:$M$61,MATCH('1'!AE46, CB!$D$56:$D$61,1)+1)- INDEX(CB!$M$56:$M$61,MATCH('1'!AE46, CB!$D$56:$D$61,1)))/( INDEX(CB!$D$56:$D$61,MATCH('1'!AE46, CB!$D$56:$D$61,1)+1)- INDEX(CB!$D$56:$D$61,MATCH('1'!AE46,CB!$D$56:$D$61,1))),IF(AND('1'!AF46=CB!$A$62, '1'!AH46=CB!$B$62),INDEX(CB!$M$62:$M$67,MATCH('1'!AE46, CB!$D$62:$D$67,1))+('1'!AE46- INDEX(CB!$D$62:$D$67,MATCH('1'!AE46,CB!$D$62:$D$67,1)))*( INDEX(CB!$M$62:$M$67,MATCH('1'!AE46, CB!$D$62:$D$67,1)+1)- INDEX(CB!$M$62:$M$67,MATCH('1'!AE46, CB!$D$62:$D$67,1)))/( INDEX(CB!$D$62:$D$67,MATCH('1'!AE46, CB!$D$62:$D$67,1)+1)- INDEX(CB!$D$62:$D$67,MATCH('1'!AE46,CB!$D$62:$D$67,1))),IF(AND('1'!AF46=CB!$A$68, '1'!AH46=CB!$B$68),INDEX(CB!$M$68:$M$73,MATCH('1'!AE46, CB!$D$68:$D$73,1))+('1'!AE46- INDEX(CB!$D$68:$D$73,MATCH('1'!AE46,CB!$D$68:$D$73,1)))*( INDEX(CB!$M$68:$M$73,MATCH('1'!AE46, CB!$D$68:$D$73,1)+1)- INDEX(CB!$M$68:$M$73,MATCH('1'!AE46, CB!$D$68:$D$73,1)))/(INDEX(CB!$D$68:$D$73,MATCH('1'!AE46, CB!$D$68:$D$73,1)+1)- INDEX(CB!$D$68:$D$73,MATCH('1'!AE46,CB!$D$68:$D$73,1))),IF(AND('1'!AF46=CB!$A$74, '1'!AH46=CB!$B$74),INDEX(CB!$M$74:$M$79,MATCH('1'!AE46, CB!$D$74:$D$79,1))+('1'!AE46- INDEX(CB!$D$74:$D$79,MATCH('1'!AE46,CB!$D$74:$D$79,1)))*( INDEX(CB!$M$74:$M$79,MATCH('1'!AE46, CB!$D$74:$D$79,1)+1)- INDEX(CB!$M$74:$M$79,MATCH('1'!AE46, CB!$D$74:$D$79,1)))/(INDEX(CB!$D$74:$D$79,MATCH('1'!AE46, CB!$D$74:$D$79,1)+1)- INDEX(CB!$D$74:$D$79,MATCH('1'!AE46,CB!$D$74:$D$79,1))),IF(AND('1'!AF46=CB!$A$80, '1'!AH46=CB!$B$80),INDEX(CB!$M$80:$M$85,MATCH('1'!AE46, CB!$D$80:$D$85,1))+('1'!AE46- INDEX(CB!$D$80:$D$85,MATCH('1'!AE46,CB!$D$80:$D$85,1)))*( INDEX(CB!$M$80:$M$85,MATCH('1'!AE46, CB!$D$80:$D$85,1)+1)- INDEX(CB!$M$80:$M$85,MATCH('1'!AE46, CB!$D$80:$D$85,1)))/(INDEX(CB!$D$80:$D$85,MATCH('1'!AE46, CB!$D$80:$D$85,1)+1)- INDEX(CB!$D$80:$D$85,MATCH('1'!AE46,CB!$D$80:$D$85,1))),IF(AND('1'!AF46=CB!$A$86, '1'!AH46=CB!$B$86),INDEX(CB!$M$86:$M$91,MATCH('1'!AE46, CB!$D$86:$D$91,1))+('1'!AE46- INDEX(CB!$D$86:$D$91,MATCH('1'!AE46,CB!$D$86:$D$91,1)))*( INDEX(CB!$M$86:$M$91,MATCH('1'!AE46, CB!$D$86:$D$91,1)+1)- INDEX(CB!$M$86:$M$91,MATCH('1'!AE46, CB!$D$86:$D$91,1)))/(INDEX(CB!$D$86:$D$91,MATCH('1'!AE46, CB!$D$86:$D$91,1)+1)- INDEX(CB!$D$86:$D$91,MATCH('1'!AE46,CB!$D$86:$D$91,1))),IF(AND('1'!AF46=CB!$A$92, '1'!AH46=CB!$B$92),INDEX(CB!$M$92:$M$97,MATCH('1'!AE46, CB!$D$92:$D$97,1))+('1'!AE46- INDEX(CB!$D$92:$D$97,MATCH('1'!AE46,CB!$D$92:$D$97,1)))*( INDEX(CB!$M$92:$M$97,MATCH('1'!AE46, CB!$D$92:$D$97,1)+1)- INDEX(CB!$M$92:$M$97,MATCH('1'!AE46, CB!$D$92:$D$97,1)))/(INDEX(CB!$D$92:$D$97,MATCH('1'!AE46, CB!$D$92:$D$97,1)+1)- INDEX(CB!$D$92:$D$97,MATCH('1'!AE46,CB!$D$92:$D$97,1))),IF(AND('1'!AF46=CB!$A$98, '1'!AH46=CB!$B$98),INDEX(CB!$M$98:$M$103,MATCH('1'!AE46, CB!$D$98:$D$103,1))+('1'!AE46- INDEX(CB!$D$98:$D$103,MATCH('1'!AE46,CB!$D$98:$D$103,1)))*( INDEX(CB!$M$98:$M$103,MATCH('1'!AE46, CB!$D$98:$D$103,1)+1)- INDEX(CB!$M$98:$M$103,MATCH('1'!AE46, CB!$D$98:$D$103,1)))/(INDEX(CB!$D$98:$D$103,MATCH('1'!AE46, CB!$D$98:$D$103,1)+1)- INDEX(CB!$D$98:$D$103,MATCH('1'!AE46,CB!$D$98:$D$103,1))),IF(AND('1'!AF46=CB!$A$104, '1'!AH46=CB!$B$104),INDEX(CB!$M$104:$M$109,MATCH('1'!AE46, CB!$D$104:$D$109,1))+('1'!AE46- INDEX(CB!$D$104:$D$109,MATCH('1'!AE46,CB!$D$104:$D$109,1)))*( INDEX(CB!$M$104:$M$109,MATCH('1'!AE46, CB!$D$104:$D$109,1)+1)- INDEX(CB!$M$104:$M$109,MATCH('1'!AE46, CB!$D$104:$D$109,1)))/(INDEX(CB!$D$104:$D$109,MATCH('1'!AE46, CB!$D$104:$D$109,1)+1)- INDEX(CB!$D$104:$D$109,MATCH('1'!AE46,CB!$D$104:$D$109,1))),0))))))))))))))))))</f>
        <v>#N/A</v>
      </c>
      <c r="AV46" s="33" t="e">
        <f>IF(AND('1'!AF46=CB!$A$2, '1'!AH46=CB!$B$2),INDEX(CB!$G$2:$G$7,MATCH('1'!AE46, CB!$D$2:$D$7,1))+('1'!AE46- INDEX(CB!$D$2:$D$7,MATCH('1'!AE46,CB!$D$2:$D$7,1)))*( INDEX(CB!$G$2:$G$7,MATCH('1'!AE46, CB!$D$2:$D$7,1)+1)- INDEX(CB!$G$2:$G$7,MATCH('1'!AE46, CB!$D$2:$D$7,1)))/( INDEX(CB!$D$2:$D$7,MATCH('1'!AE46, CB!$D$2:$D$7,1)+1)- INDEX(CB!$D$2:$D$7,MATCH('1'!AE46,CB!$D$2:$D$7,1))),IF(AND('1'!AF46=CB!$A$8, '1'!AH46=CB!$B$8),INDEX(CB!$G$8:$G$13,MATCH('1'!AE46, CB!$D$8:$D$13,1))+('1'!AE46- INDEX(CB!$D$8:$D$13,MATCH('1'!AE46,CB!$D$8:$D$13,1)))*( INDEX(CB!$G$8:$G$13,MATCH('1'!AE46, CB!$D$8:$D$13,1)+1)- INDEX(CB!$G$8:$G$13,MATCH('1'!AE46, CB!$D$8:$D$13,1)))/( INDEX(CB!$D$8:$D$13,MATCH('1'!AE46, CB!$D$8:$D$13,1)+1)- INDEX(CB!$D$8:$D$13,MATCH('1'!AE46,CB!$D$8:$D$13,1))),IF(AND('1'!AF46=CB!$A$14, '1'!AH46=CB!$B$14),INDEX(CB!$G$14:$G$19,MATCH('1'!AE46, CB!$D$14:$D$19,1))+('1'!AE46- INDEX(CB!$D$14:$D$19,MATCH('1'!AE46,CB!$D$14:$D$19,1)))*( INDEX(CB!$G$14:$G$19,MATCH('1'!AE46, CB!$D$14:$D$19,1)+1)- INDEX(CB!$G$14:$G$19,MATCH('1'!AE46, CB!$D$14:$D$19,1)))/( INDEX(CB!$D$14:$D$19,MATCH('1'!AE46, CB!$D$14:$D$19,1)+1)- INDEX(CB!$D$14:$D$19,MATCH('1'!AE46,CB!$D$14:$D$19,1))),IF(AND('1'!AF46=CB!$A$20, '1'!AH46=CB!$B$20),INDEX(CB!$G$20:$G$25,MATCH('1'!AE46, CB!$D$20:$D$25,1))+('1'!AE46- INDEX(CB!$D$20:$D$25,MATCH('1'!AE46,CB!$D$20:$D$25,1)))*( INDEX(CB!$G$20:$G$25,MATCH('1'!AE46, CB!$D$20:$D$25,1)+1)- INDEX(CB!$G$20:$G$25,MATCH('1'!AE46, CB!$D$20:$D$25,1)))/( INDEX(CB!$D$20:$D$25,MATCH('1'!AE46, CB!$D$20:$D$25,1)+1)- INDEX(CB!$D$20:$D$25,MATCH('1'!AE46,CB!$D$20:$D$25,1))),IF(AND('1'!AF46=CB!$A$26, '1'!AH46=CB!$B$26),INDEX(CB!$G$26:$G$31,MATCH('1'!AE46, CB!$D$26:$D$31,1))+('1'!AE46- INDEX(CB!$D$26:$D$31,MATCH('1'!AE46,CB!$D$26:$D$31,1)))*( INDEX(CB!$G$26:$G$31,MATCH('1'!AE46, CB!$D$26:$D$31,1)+1)- INDEX(CB!$G$26:$G$31,MATCH('1'!AE46, CB!$D$26:$D$31,1)))/( INDEX(CB!$D$26:$D$31,MATCH('1'!AE46, CB!$D$26:$D$31,1)+1)- INDEX(CB!$D$26:$D$31,MATCH('1'!AE46,CB!$D$26:$D$31,1))),IF(AND('1'!AF46=CB!$A$32, '1'!AH46=CB!$B$32),INDEX(CB!$G$32:$G$37,MATCH('1'!AE46, CB!$D$32:$D$37,1))+('1'!AE46- INDEX(CB!$D$32:$D$37,MATCH('1'!AE46,CB!$D$32:$D$37,1)))*( INDEX(CB!$G$32:$G$37,MATCH('1'!AE46, CB!$D$32:$D$37,1)+1)- INDEX(CB!$G$32:$G$37,MATCH('1'!AE46, CB!$D$32:$D$37,1)))/( INDEX(CB!$D$32:$D$37,MATCH('1'!AE46, CB!$D$32:$D$37,1)+1)- INDEX(CB!$D$32:$D$37,MATCH('1'!AE46,CB!$D$32:$D$37,1))),IF(AND('1'!AF46=CB!$A$38, '1'!AH46=CB!$B$38),INDEX(CB!$G$38:$G$43,MATCH('1'!AE46, CB!$D$38:$D$43,1))+('1'!AE46- INDEX(CB!$D$38:$D$43,MATCH('1'!AE46,CB!$D$38:$D$43,1)))*( INDEX(CB!$G$38:$G$43,MATCH('1'!AE46, CB!$D$38:$D$43,1)+1)- INDEX(CB!$G$38:$G$43,MATCH('1'!AE46, CB!$D$38:$D$43,1)))/( INDEX(CB!$D$38:$D$43,MATCH('1'!AE46, CB!$D$38:$D$43,1)+1)- INDEX(CB!$D$38:$D$43,MATCH('1'!AE46,CB!$D$38:$D$43,1))),IF(AND('1'!AF46=CB!$A$44, '1'!AH46=CB!$B$44),INDEX(CB!$G$44:$G$49,MATCH('1'!AE46, CB!$D$44:$D$49,1))+('1'!AE46- INDEX(CB!$D$44:$D$49,MATCH('1'!AE46,CB!$D$44:$D$49,1)))*( INDEX(CB!$G$44:$G$49,MATCH('1'!AE46, CB!$D$44:$D$49,1)+1)- INDEX(CB!$G$44:$G$49,MATCH('1'!AE46, CB!$D$44:$D$49,1)))/( INDEX(CB!$D$44:$D$49,MATCH('1'!AE46, CB!$D$44:$D$49,1)+1)- INDEX(CB!$D$44:$D$49,MATCH('1'!AE46,CB!$D$44:$D$49,1))),IF(AND('1'!AF46=CB!$A$50, '1'!AH46=CB!$B$50),INDEX(CB!$G$50:$G$55,MATCH('1'!AE46, CB!$D$50:$D$55,1))+('1'!AE46- INDEX(CB!$D$50:$D$55,MATCH('1'!AE46,CB!$D$50:$D$55,1)))*( INDEX(CB!$G$50:$G$55,MATCH('1'!AE46, CB!$D$50:$D$55,1)+1)- INDEX(CB!$G$50:$G$55,MATCH('1'!AE46, CB!$D$50:$D$55,1)))/( INDEX(CB!$D$50:$D$55,MATCH('1'!AE46, CB!$D$50:$D$55,1)+1)- INDEX(CB!$D$50:$D$55,MATCH('1'!AE46,CB!$D$50:$D$55,1))),IF(AND('1'!AF46=CB!$A$56, '1'!AH46=CB!$B$56),INDEX(CB!$G$56:$G$61,MATCH('1'!AE46, CB!$D$56:$D$61,1))+('1'!AE46- INDEX(CB!$D$56:$D$61,MATCH('1'!AE46,CB!$D$56:$D$61,1)))*( INDEX(CB!$G$56:$G$61,MATCH('1'!AE46, CB!$D$56:$D$61,1)+1)- INDEX(CB!$G$56:$G$61,MATCH('1'!AE46, CB!$D$56:$D$61,1)))/( INDEX(CB!$D$56:$D$61,MATCH('1'!AE46, CB!$D$56:$D$61,1)+1)- INDEX(CB!$D$56:$D$61,MATCH('1'!AE46,CB!$D$56:$D$61,1))),IF(AND('1'!AF46=CB!$A$62, '1'!AH46=CB!$B$62),INDEX(CB!$G$62:$G$67,MATCH('1'!AE46, CB!$D$62:$D$67,1))+('1'!AE46- INDEX(CB!$D$62:$D$67,MATCH('1'!AE46,CB!$D$62:$D$67,1)))*( INDEX(CB!$G$62:$G$67,MATCH('1'!AE46, CB!$D$62:$D$67,1)+1)- INDEX(CB!$G$62:$G$67,MATCH('1'!AE46, CB!$D$62:$D$67,1)))/( INDEX(CB!$D$62:$D$67,MATCH('1'!AE46, CB!$D$62:$D$67,1)+1)- INDEX(CB!$D$62:$D$67,MATCH('1'!AE46,CB!$D$62:$D$67,1))),IF(AND('1'!AF46=CB!$A$68, '1'!AH46=CB!$B$68),INDEX(CB!$G$68:$G$73,MATCH('1'!AE46, CB!$D$68:$D$73,1))+('1'!AE46- INDEX(CB!$D$68:$D$73,MATCH('1'!AE46,CB!$D$68:$D$73,1)))*( INDEX(CB!$G$68:$G$73,MATCH('1'!AE46, CB!$D$68:$D$73,1)+1)- INDEX(CB!$G$68:$G$73,MATCH('1'!AE46, CB!$D$68:$D$73,1)))/(INDEX(CB!$D$68:$D$73,MATCH('1'!AE46, CB!$D$68:$D$73,1)+1)- INDEX(CB!$D$68:$D$73,MATCH('1'!AE46,CB!$D$68:$D$73,1))),IF(AND('1'!AF46=CB!$A$74, '1'!AH46=CB!$B$74),INDEX(CB!$G$74:$G$79,MATCH('1'!AE46, CB!$D$74:$D$79,1))+('1'!AE46- INDEX(CB!$D$74:$D$79,MATCH('1'!AE46,CB!$D$74:$D$79,1)))*( INDEX(CB!$G$74:$G$79,MATCH('1'!AE46, CB!$D$74:$D$79,1)+1)- INDEX(CB!$G$74:$G$79,MATCH('1'!AE46, CB!$D$74:$D$79,1)))/(INDEX(CB!$D$74:$D$79,MATCH('1'!AE46, CB!$D$74:$D$79,1)+1)- INDEX(CB!$D$74:$D$79,MATCH('1'!AE46,CB!$D$74:$D$79,1))),IF(AND('1'!AF46=CB!$A$80, '1'!AH46=CB!$B$80),INDEX(CB!$G$80:$G$85,MATCH('1'!AE46, CB!$D$80:$D$85,1))+('1'!AE46- INDEX(CB!$D$80:$D$85,MATCH('1'!AE46,CB!$D$80:$D$85,1)))*( INDEX(CB!$G$80:$G$85,MATCH('1'!AE46, CB!$D$80:$D$85,1)+1)- INDEX(CB!$G$80:$G$85,MATCH('1'!AE46, CB!$D$80:$D$85,1)))/(INDEX(CB!$D$80:$D$85,MATCH('1'!AE46, CB!$D$80:$D$85,1)+1)- INDEX(CB!$D$80:$D$85,MATCH('1'!AE46,CB!$D$80:$D$85,1))),IF(AND('1'!AF46=CB!$A$86, '1'!AH46=CB!$B$86),INDEX(CB!$G$86:$G$91,MATCH('1'!AE46, CB!$D$86:$D$91,1))+('1'!AE46- INDEX(CB!$D$86:$D$91,MATCH('1'!AE46,CB!$D$86:$D$91,1)))*( INDEX(CB!$G$86:$G$91,MATCH('1'!AE46, CB!$D$86:$D$91,1)+1)- INDEX(CB!$G$86:$G$91,MATCH('1'!AE46, CB!$D$86:$D$91,1)))/(INDEX(CB!$D$86:$D$91,MATCH('1'!AE46, CB!$D$86:$D$91,1)+1)- INDEX(CB!$D$86:$D$91,MATCH('1'!AE46,CB!$D$86:$D$91,1))),IF(AND('1'!AF46=CB!$A$92, '1'!AH46=CB!$B$92),INDEX(CB!$G$92:$G$97,MATCH('1'!AE46, CB!$D$92:$D$97,1))+('1'!AE46- INDEX(CB!$D$92:$D$97,MATCH('1'!AE46,CB!$D$92:$D$97,1)))*( INDEX(CB!$G$92:$G$97,MATCH('1'!AE46, CB!$D$92:$D$97,1)+1)- INDEX(CB!$G$92:$G$97,MATCH('1'!AE46, CB!$D$92:$D$97,1)))/(INDEX(CB!$D$92:$D$97,MATCH('1'!AE46, CB!$D$92:$D$97,1)+1)- INDEX(CB!$D$92:$D$97,MATCH('1'!AE46,CB!$D$92:$D$97,1))),IF(AND('1'!AF46=CB!$A$98, '1'!AH46=CB!$B$98),INDEX(CB!$G$98:$G$103,MATCH('1'!AE46, CB!$D$98:$D$103,1))+('1'!AE46- INDEX(CB!$D$98:$D$103,MATCH('1'!AE46,CB!$D$98:$D$103,1)))*( INDEX(CB!$G$98:$G$103,MATCH('1'!AE46, CB!$D$98:$D$103,1)+1)- INDEX(CB!$G$98:$G$103,MATCH('1'!AE46, CB!$D$98:$D$103,1)))/(INDEX(CB!$D$98:$D$103,MATCH('1'!AE46, CB!$D$98:$D$103,1)+1)- INDEX(CB!$D$98:$D$103,MATCH('1'!AE46,CB!$D$98:$D$103,1))),IF(AND('1'!AF46=CB!$A$104, '1'!AH46=CB!$B$104),INDEX(CB!$G$104:$G$109,MATCH('1'!AE46, CB!$D$104:$D$109,1))+('1'!AE46- INDEX(CB!$D$104:$D$109,MATCH('1'!AE46,CB!$D$104:$D$109,1)))*( INDEX(CB!$G$104:$G$109,MATCH('1'!AE46, CB!$D$104:$D$109,1)+1)- INDEX(CB!$G$104:$G$109,MATCH('1'!AE46, CB!$D$104:$D$109,1)))/(INDEX(CB!$D$104:$D$109,MATCH('1'!AE46, CB!$D$104:$D$109,1)+1)- INDEX(CB!$D$104:$D$109,MATCH('1'!AE46,CB!$D$104:$D$109,1))),0))))))))))))))))))</f>
        <v>#N/A</v>
      </c>
      <c r="AW46" s="33" t="e">
        <f>IF(AND('1'!AF46=CB!$A$2, '1'!AH46=CB!$B$2),INDEX(CB!$F$2:$F$7,MATCH('1'!AE46, CB!$D$2:$D$7,1))+('1'!AE46- INDEX(CB!$D$2:$D$7,MATCH('1'!AE46,CB!$D$2:$D$7,1)))*( INDEX(CB!$F$2:$F$7,MATCH('1'!AE46, CB!$D$2:$D$7,1)+1)- INDEX(CB!$F$2:$F$7,MATCH('1'!AE46, CB!$D$2:$D$7,1)))/( INDEX(CB!$D$2:$D$7,MATCH('1'!AE46, CB!$D$2:$D$7,1)+1)- INDEX(CB!$D$2:$D$7,MATCH('1'!AE46,CB!$D$2:$D$7,1))),IF(AND('1'!AF46=CB!$A$8, '1'!AH46=CB!$B$8),INDEX(CB!$F$8:$F$13,MATCH('1'!AE46, CB!$D$8:$D$13,1))+('1'!AE46- INDEX(CB!$D$8:$D$13,MATCH('1'!AE46,CB!$D$8:$D$13,1)))*( INDEX(CB!$F$8:$F$13,MATCH('1'!AE46, CB!$D$8:$D$13,1)+1)- INDEX(CB!$F$8:$F$13,MATCH('1'!AE46, CB!$D$8:$D$13,1)))/( INDEX(CB!$D$8:$D$13,MATCH('1'!AE46, CB!$D$8:$D$13,1)+1)- INDEX(CB!$D$8:$D$13,MATCH('1'!AE46,CB!$D$8:$D$13,1))),IF(AND('1'!AF46=CB!$A$14, '1'!AH46=CB!$B$14),INDEX(CB!$F$14:$F$19,MATCH('1'!AE46, CB!$D$14:$D$19,1))+('1'!AE46- INDEX(CB!$D$14:$D$19,MATCH('1'!AE46,CB!$D$14:$D$19,1)))*( INDEX(CB!$F$14:$F$19,MATCH('1'!AE46, CB!$D$14:$D$19,1)+1)- INDEX(CB!$F$14:$F$19,MATCH('1'!AE46, CB!$D$14:$D$19,1)))/( INDEX(CB!$D$14:$D$19,MATCH('1'!AE46, CB!$D$14:$D$19,1)+1)- INDEX(CB!$D$14:$D$19,MATCH('1'!AE46,CB!$D$14:$D$19,1))),IF(AND('1'!AF46=CB!$A$20, '1'!AH46=CB!$B$20),INDEX(CB!$F$20:$F$25,MATCH('1'!AE46, CB!$D$20:$D$25,1))+('1'!AE46- INDEX(CB!$D$20:$D$25,MATCH('1'!AE46,CB!$D$20:$D$25,1)))*( INDEX(CB!$F$20:$F$25,MATCH('1'!AE46, CB!$D$20:$D$25,1)+1)- INDEX(CB!$F$20:$F$25,MATCH('1'!AE46, CB!$D$20:$D$25,1)))/( INDEX(CB!$D$20:$D$25,MATCH('1'!AE46, CB!$D$20:$D$25,1)+1)- INDEX(CB!$D$20:$D$25,MATCH('1'!AE46,CB!$D$20:$D$25,1))),IF(AND('1'!AF46=CB!$A$26, '1'!AH46=CB!$B$26),INDEX(CB!$F$26:$F$31,MATCH('1'!AE46, CB!$D$26:$D$31,1))+('1'!AE46- INDEX(CB!$D$26:$D$31,MATCH('1'!AE46,CB!$D$26:$D$31,1)))*( INDEX(CB!$F$26:$F$31,MATCH('1'!AE46, CB!$D$26:$D$31,1)+1)- INDEX(CB!$F$26:$F$31,MATCH('1'!AE46, CB!$D$26:$D$31,1)))/( INDEX(CB!$D$26:$D$31,MATCH('1'!AE46, CB!$D$26:$D$31,1)+1)- INDEX(CB!$D$26:$D$31,MATCH('1'!AE46,CB!$D$26:$D$31,1))),IF(AND('1'!AF46=CB!$A$32, '1'!AH46=CB!$B$32),INDEX(CB!$F$32:$F$37,MATCH('1'!AE46, CB!$D$32:$D$37,1))+('1'!AE46- INDEX(CB!$D$32:$D$37,MATCH('1'!AE46,CB!$D$32:$D$37,1)))*( INDEX(CB!$F$32:$F$37,MATCH('1'!AE46, CB!$D$32:$D$37,1)+1)- INDEX(CB!$F$32:$F$37,MATCH('1'!AE46, CB!$D$32:$D$37,1)))/( INDEX(CB!$D$32:$D$37,MATCH('1'!AE46, CB!$D$32:$D$37,1)+1)- INDEX(CB!$D$32:$D$37,MATCH('1'!AE46,CB!$D$32:$D$37,1))),IF(AND('1'!AF46=CB!$A$38, '1'!AH46=CB!$B$38),INDEX(CB!$F$38:$F$43,MATCH('1'!AE46, CB!$D$38:$D$43,1))+('1'!AE46- INDEX(CB!$D$38:$D$43,MATCH('1'!AE46,CB!$D$38:$D$43,1)))*( INDEX(CB!$F$38:$F$43,MATCH('1'!AE46, CB!$D$38:$D$43,1)+1)- INDEX(CB!$F$38:$F$43,MATCH('1'!AE46, CB!$D$38:$D$43,1)))/( INDEX(CB!$D$38:$D$43,MATCH('1'!AE46, CB!$D$38:$D$43,1)+1)- INDEX(CB!$D$38:$D$43,MATCH('1'!AE46,CB!$D$38:$D$43,1))),IF(AND('1'!AF46=CB!$A$44, '1'!AH46=CB!$B$44),INDEX(CB!$F$44:$F$49,MATCH('1'!AE46, CB!$D$44:$D$49,1))+('1'!AE46- INDEX(CB!$D$44:$D$49,MATCH('1'!AE46,CB!$D$44:$D$49,1)))*( INDEX(CB!$F$44:$F$49,MATCH('1'!AE46, CB!$D$44:$D$49,1)+1)- INDEX(CB!$F$44:$F$49,MATCH('1'!AE46, CB!$D$44:$D$49,1)))/( INDEX(CB!$D$44:$D$49,MATCH('1'!AE46, CB!$D$44:$D$49,1)+1)- INDEX(CB!$D$44:$D$49,MATCH('1'!AE46,CB!$D$44:$D$49,1))),IF(AND('1'!AF46=CB!$A$50, '1'!AH46=CB!$B$50),INDEX(CB!$F$50:$F$55,MATCH('1'!AE46, CB!$D$50:$D$55,1))+('1'!AE46- INDEX(CB!$D$50:$D$55,MATCH('1'!AE46,CB!$D$50:$D$55,1)))*( INDEX(CB!$F$50:$F$55,MATCH('1'!AE46, CB!$D$50:$D$55,1)+1)- INDEX(CB!$F$50:$F$55,MATCH('1'!AE46, CB!$D$50:$D$55,1)))/( INDEX(CB!$D$50:$D$55,MATCH('1'!AE46, CB!$D$50:$D$55,1)+1)- INDEX(CB!$D$50:$D$55,MATCH('1'!AE46,CB!$D$50:$D$55,1))),IF(AND('1'!AF46=CB!$A$56, '1'!AH46=CB!$B$56),INDEX(CB!$F$56:$F$61,MATCH('1'!AE46, CB!$D$56:$D$61,1))+('1'!AE46- INDEX(CB!$D$56:$D$61,MATCH('1'!AE46,CB!$D$56:$D$61,1)))*( INDEX(CB!$F$56:$F$61,MATCH('1'!AE46, CB!$D$56:$D$61,1)+1)- INDEX(CB!$F$56:$F$61,MATCH('1'!AE46, CB!$D$56:$D$61,1)))/( INDEX(CB!$D$56:$D$61,MATCH('1'!AE46, CB!$D$56:$D$61,1)+1)- INDEX(CB!$D$56:$D$61,MATCH('1'!AE46,CB!$D$56:$D$61,1))),IF(AND('1'!AF46=CB!$A$62, '1'!AH46=CB!$B$62),INDEX(CB!$F$62:$F$67,MATCH('1'!AE46, CB!$D$62:$D$67,1))+('1'!AE46- INDEX(CB!$D$62:$D$67,MATCH('1'!AE46,CB!$D$62:$D$67,1)))*( INDEX(CB!$F$62:$F$67,MATCH('1'!AE46, CB!$D$62:$D$67,1)+1)- INDEX(CB!$F$62:$F$67,MATCH('1'!AE46, CB!$D$62:$D$67,1)))/( INDEX(CB!$D$62:$D$67,MATCH('1'!AE46, CB!$D$62:$D$67,1)+1)- INDEX(CB!$D$62:$D$67,MATCH('1'!AE46,CB!$D$62:$D$67,1))),IF(AND('1'!AF46=CB!$A$68, '1'!AH46=CB!$B$68),INDEX(CB!$F$68:$F$73,MATCH('1'!AE46, CB!$D$68:$D$73,1))+('1'!AE46- INDEX(CB!$D$68:$D$73,MATCH('1'!AE46,CB!$D$68:$D$73,1)))*( INDEX(CB!$F$68:$F$73,MATCH('1'!AE46, CB!$D$68:$D$73,1)+1)- INDEX(CB!$F$68:$F$73,MATCH('1'!AE46, CB!$D$68:$D$73,1)))/(INDEX(CB!$D$68:$D$73,MATCH('1'!AE46, CB!$D$68:$D$73,1)+1)- INDEX(CB!$D$68:$D$73,MATCH('1'!AE46,CB!$D$68:$D$73,1))),IF(AND('1'!AF46=CB!$A$74, '1'!AH46=CB!$B$74),INDEX(CB!$F$74:$F$79,MATCH('1'!AE46, CB!$D$74:$D$79,1))+('1'!AE46- INDEX(CB!$D$74:$D$79,MATCH('1'!AE46,CB!$D$74:$D$79,1)))*( INDEX(CB!$F$74:$F$79,MATCH('1'!AE46, CB!$D$74:$D$79,1)+1)- INDEX(CB!$F$74:$F$79,MATCH('1'!AE46, CB!$D$74:$D$79,1)))/(INDEX(CB!$D$74:$D$79,MATCH('1'!AE46, CB!$D$74:$D$79,1)+1)- INDEX(CB!$D$74:$D$79,MATCH('1'!AE46,CB!$D$74:$D$79,1))),IF(AND('1'!AF46=CB!$A$80, '1'!AH46=CB!$B$80),INDEX(CB!$F$80:$F$85,MATCH('1'!AE46, CB!$D$80:$D$85,1))+('1'!AE46- INDEX(CB!$D$80:$D$85,MATCH('1'!AE46,CB!$D$80:$D$85,1)))*( INDEX(CB!$F$80:$F$85,MATCH('1'!AE46, CB!$D$80:$D$85,1)+1)- INDEX(CB!$F$80:$F$85,MATCH('1'!AE46, CB!$D$80:$D$85,1)))/(INDEX(CB!$D$80:$D$85,MATCH('1'!AE46, CB!$D$80:$D$85,1)+1)- INDEX(CB!$D$80:$D$85,MATCH('1'!AE46,CB!$D$80:$D$85,1))),IF(AND('1'!AF46=CB!$A$86, '1'!AH46=CB!$B$86),INDEX(CB!$F$86:$F$91,MATCH('1'!AE46, CB!$D$86:$D$91,1))+('1'!AE46- INDEX(CB!$D$86:$D$91,MATCH('1'!AE46,CB!$D$86:$D$91,1)))*( INDEX(CB!$F$86:$F$91,MATCH('1'!AE46, CB!$D$86:$D$91,1)+1)- INDEX(CB!$F$86:$F$91,MATCH('1'!AE46, CB!$D$86:$D$91,1)))/(INDEX(CB!$D$86:$D$91,MATCH('1'!AE46, CB!$D$86:$D$91,1)+1)- INDEX(CB!$D$86:$D$91,MATCH('1'!AE46,CB!$D$86:$D$91,1))),IF(AND('1'!AF46=CB!$A$92, '1'!AH46=CB!$B$92),INDEX(CB!$F$92:$F$97,MATCH('1'!AE46, CB!$D$92:$D$97,1))+('1'!AE46- INDEX(CB!$D$92:$D$97,MATCH('1'!AE46,CB!$D$92:$D$97,1)))*( INDEX(CB!$F$92:$F$97,MATCH('1'!AE46, CB!$D$92:$D$97,1)+1)- INDEX(CB!$F$92:$F$97,MATCH('1'!AE46, CB!$D$92:$D$97,1)))/(INDEX(CB!$D$92:$D$97,MATCH('1'!AE46, CB!$D$92:$D$97,1)+1)- INDEX(CB!$D$92:$D$97,MATCH('1'!AE46,CB!$D$92:$D$97,1))),IF(AND('1'!AF46=CB!$A$98, '1'!AH46=CB!$B$98),INDEX(CB!$F$98:$F$103,MATCH('1'!AE46, CB!$D$98:$D$103,1))+('1'!AE46- INDEX(CB!$D$98:$D$103,MATCH('1'!AE46,CB!$D$98:$D$103,1)))*( INDEX(CB!$F$98:$F$103,MATCH('1'!AE46, CB!$D$98:$D$103,1)+1)- INDEX(CB!$F$98:$F$103,MATCH('1'!AE46, CB!$D$98:$D$103,1)))/(INDEX(CB!$D$98:$D$103,MATCH('1'!AE46, CB!$D$98:$D$103,1)+1)- INDEX(CB!$D$98:$D$103,MATCH('1'!AE46,CB!$D$98:$D$103,1))),IF(AND('1'!AF46=CB!$A$104, '1'!AH46=CB!$B$104),INDEX(CB!$F$104:$F$109,MATCH('1'!AE46, CB!$D$104:$D$109,1))+('1'!AE46- INDEX(CB!$D$104:$D$109,MATCH('1'!AE46,CB!$D$104:$D$109,1)))*( INDEX(CB!$F$104:$F$109,MATCH('1'!AE46, CB!$D$104:$D$109,1)+1)- INDEX(CB!$F$104:$F$109,MATCH('1'!AE46, CB!$D$104:$D$109,1)))/(INDEX(CB!$D$104:$D$109,MATCH('1'!AE46, CB!$D$104:$D$109,1)+1)- INDEX(CB!$D$104:$D$109,MATCH('1'!AE46,CB!$D$104:$D$109,1))),0))))))))))))))))))</f>
        <v>#N/A</v>
      </c>
      <c r="AX46" s="33" t="e">
        <f>IF(AND('1'!AF46=CB!$A$2, '1'!AH46=CB!$B$2),INDEX(CB!$E$2:$E$7,MATCH('1'!AE46, CB!$D$2:$D$7,1))+('1'!AE46- INDEX(CB!$D$2:$D$7,MATCH('1'!AE46,CB!$D$2:$D$7,1)))*( INDEX(CB!$E$2:$E$7,MATCH('1'!AE46, CB!$D$2:$D$7,1)+1)- INDEX(CB!$E$2:$E$7,MATCH('1'!AE46, CB!$D$2:$D$7,1)))/( INDEX(CB!$D$2:$D$7,MATCH('1'!AE46, CB!$D$2:$D$7,1)+1)- INDEX(CB!$D$2:$D$7,MATCH('1'!AE46,CB!$D$2:$D$7,1))),IF(AND('1'!AF46=CB!$A$8, '1'!AH46=CB!$B$8),INDEX(CB!$E$8:$E$13,MATCH('1'!AE46, CB!$D$8:$D$13,1))+('1'!AE46- INDEX(CB!$D$8:$D$13,MATCH('1'!AE46,CB!$D$8:$D$13,1)))*( INDEX(CB!$E$8:$E$13,MATCH('1'!AE46, CB!$D$8:$D$13,1)+1)- INDEX(CB!$E$8:$E$13,MATCH('1'!AE46, CB!$D$8:$D$13,1)))/( INDEX(CB!$D$8:$D$13,MATCH('1'!AE46, CB!$D$8:$D$13,1)+1)- INDEX(CB!$D$8:$D$13,MATCH('1'!AE46,CB!$D$8:$D$13,1))),IF(AND('1'!AF46=CB!$A$14, '1'!AH46=CB!$B$14),INDEX(CB!$E$14:$E$19,MATCH('1'!AE46, CB!$D$14:$D$19,1))+('1'!AE46- INDEX(CB!$D$14:$D$19,MATCH('1'!AE46,CB!$D$14:$D$19,1)))*( INDEX(CB!$E$14:$E$19,MATCH('1'!AE46, CB!$D$14:$D$19,1)+1)- INDEX(CB!$E$14:$E$19,MATCH('1'!AE46, CB!$D$14:$D$19,1)))/( INDEX(CB!$D$14:$D$19,MATCH('1'!AE46, CB!$D$14:$D$19,1)+1)- INDEX(CB!$D$14:$D$19,MATCH('1'!AE46,CB!$D$14:$D$19,1))),IF(AND('1'!AF46=CB!$A$20, '1'!AH46=CB!$B$20),INDEX(CB!$E$20:$E$25,MATCH('1'!AE46, CB!$D$20:$D$25,1))+('1'!AE46- INDEX(CB!$D$20:$D$25,MATCH('1'!AE46,CB!$D$20:$D$25,1)))*( INDEX(CB!$E$20:$E$25,MATCH('1'!AE46, CB!$D$20:$D$25,1)+1)- INDEX(CB!$E$20:$E$25,MATCH('1'!AE46, CB!$D$20:$D$25,1)))/( INDEX(CB!$D$20:$D$25,MATCH('1'!AE46, CB!$D$20:$D$25,1)+1)- INDEX(CB!$D$20:$D$25,MATCH('1'!AE46,CB!$D$20:$D$25,1))),IF(AND('1'!AF46=CB!$A$26, '1'!AH46=CB!$B$26),INDEX(CB!$E$26:$E$31,MATCH('1'!AE46, CB!$D$26:$D$31,1))+('1'!AE46- INDEX(CB!$D$26:$D$31,MATCH('1'!AE46,CB!$D$26:$D$31,1)))*( INDEX(CB!$E$26:$E$31,MATCH('1'!AE46, CB!$D$26:$D$31,1)+1)- INDEX(CB!$E$26:$E$31,MATCH('1'!AE46, CB!$D$26:$D$31,1)))/( INDEX(CB!$D$26:$D$31,MATCH('1'!AE46, CB!$D$26:$D$31,1)+1)- INDEX(CB!$D$26:$D$31,MATCH('1'!AE46,CB!$D$26:$D$31,1))),IF(AND('1'!AF46=CB!$A$32, '1'!AH46=CB!$B$32),INDEX(CB!$E$32:$E$37,MATCH('1'!AE46, CB!$D$32:$D$37,1))+('1'!AE46- INDEX(CB!$D$32:$D$37,MATCH('1'!AE46,CB!$D$32:$D$37,1)))*( INDEX(CB!$E$32:$E$37,MATCH('1'!AE46, CB!$D$32:$D$37,1)+1)- INDEX(CB!$E$32:$E$37,MATCH('1'!AE46, CB!$D$32:$D$37,1)))/( INDEX(CB!$D$32:$D$37,MATCH('1'!AE46, CB!$D$32:$D$37,1)+1)- INDEX(CB!$D$32:$D$37,MATCH('1'!AE46,CB!$D$32:$D$37,1))),IF(AND('1'!AF46=CB!$A$38, '1'!AH46=CB!$B$38),INDEX(CB!$E$38:$E$43,MATCH('1'!AE46, CB!$D$38:$D$43,1))+('1'!AE46- INDEX(CB!$D$38:$D$43,MATCH('1'!AE46,CB!$D$38:$D$43,1)))*( INDEX(CB!$E$38:$E$43,MATCH('1'!AE46, CB!$D$38:$D$43,1)+1)- INDEX(CB!$E$38:$E$43,MATCH('1'!AE46, CB!$D$38:$D$43,1)))/( INDEX(CB!$D$38:$D$43,MATCH('1'!AE46, CB!$D$38:$D$43,1)+1)- INDEX(CB!$D$38:$D$43,MATCH('1'!AE46,CB!$D$38:$D$43,1))),IF(AND('1'!AF46=CB!$A$44, '1'!AH46=CB!$B$44),INDEX(CB!$E$44:$E$49,MATCH('1'!AE46, CB!$D$44:$D$49,1))+('1'!AE46- INDEX(CB!$D$44:$D$49,MATCH('1'!AE46,CB!$D$44:$D$49,1)))*( INDEX(CB!$E$44:$E$49,MATCH('1'!AE46, CB!$D$44:$D$49,1)+1)- INDEX(CB!$E$44:$E$49,MATCH('1'!AE46, CB!$D$44:$D$49,1)))/( INDEX(CB!$D$44:$D$49,MATCH('1'!AE46, CB!$D$44:$D$49,1)+1)- INDEX(CB!$D$44:$D$49,MATCH('1'!AE46,CB!$D$44:$D$49,1))),IF(AND('1'!AF46=CB!$A$50, '1'!AH46=CB!$B$50),INDEX(CB!$E$50:$E$55,MATCH('1'!AE46, CB!$D$50:$D$55,1))+('1'!AE46- INDEX(CB!$D$50:$D$55,MATCH('1'!AE46,CB!$D$50:$D$55,1)))*( INDEX(CB!$E$50:$E$55,MATCH('1'!AE46, CB!$D$50:$D$55,1)+1)- INDEX(CB!$E$50:$E$55,MATCH('1'!AE46, CB!$D$50:$D$55,1)))/( INDEX(CB!$D$50:$D$55,MATCH('1'!AE46, CB!$D$50:$D$55,1)+1)- INDEX(CB!$D$50:$D$55,MATCH('1'!AE46,CB!$D$50:$D$55,1))),IF(AND('1'!AF46=CB!$A$56, '1'!AH46=CB!$B$56),INDEX(CB!$E$56:$E$61,MATCH('1'!AE46, CB!$D$56:$D$61,1))+('1'!AE46- INDEX(CB!$D$56:$D$61,MATCH('1'!AE46,CB!$D$56:$D$61,1)))*( INDEX(CB!$E$56:$E$61,MATCH('1'!AE46, CB!$D$56:$D$61,1)+1)- INDEX(CB!$E$56:$E$61,MATCH('1'!AE46, CB!$D$56:$D$61,1)))/( INDEX(CB!$D$56:$D$61,MATCH('1'!AE46, CB!$D$56:$D$61,1)+1)- INDEX(CB!$D$56:$D$61,MATCH('1'!AE46,CB!$D$56:$D$61,1))),IF(AND('1'!AF46=CB!$A$62, '1'!AH46=CB!$B$62),INDEX(CB!$E$62:$E$67,MATCH('1'!AE46, CB!$D$62:$D$67,1))+('1'!AE46- INDEX(CB!$D$62:$D$67,MATCH('1'!AE46,CB!$D$62:$D$67,1)))*( INDEX(CB!$E$62:$E$67,MATCH('1'!AE46, CB!$D$62:$D$67,1)+1)- INDEX(CB!$E$62:$E$67,MATCH('1'!AE46, CB!$D$62:$D$67,1)))/( INDEX(CB!$D$62:$D$67,MATCH('1'!AE46, CB!$D$62:$D$67,1)+1)- INDEX(CB!$D$62:$D$67,MATCH('1'!AE46,CB!$D$62:$D$67,1))),IF(AND('1'!AF46=CB!$A$68, '1'!AH46=CB!$B$68),INDEX(CB!$E$68:$E$73,MATCH('1'!AE46, CB!$D$68:$D$73,1))+('1'!AE46- INDEX(CB!$D$68:$D$73,MATCH('1'!AE46,CB!$D$68:$D$73,1)))*( INDEX(CB!$E$68:$E$73,MATCH('1'!AE46, CB!$D$68:$D$73,1)+1)- INDEX(CB!$E$68:$E$73,MATCH('1'!AE46, CB!$D$68:$D$73,1)))/(INDEX(CB!$D$68:$D$73,MATCH('1'!AE46, CB!$D$68:$D$73,1)+1)- INDEX(CB!$D$68:$D$73,MATCH('1'!AE46,CB!$D$68:$D$73,1))),IF(AND('1'!AF46=CB!$A$74, '1'!AH46=CB!$B$74),INDEX(CB!$E$74:$E$79,MATCH('1'!AE46, CB!$D$74:$D$79,1))+('1'!AE46- INDEX(CB!$D$74:$D$79,MATCH('1'!AE46,CB!$D$74:$D$79,1)))*( INDEX(CB!$E$74:$E$79,MATCH('1'!AE46, CB!$D$74:$D$79,1)+1)- INDEX(CB!$E$74:$E$79,MATCH('1'!AE46, CB!$D$74:$D$79,1)))/(INDEX(CB!$D$74:$D$79,MATCH('1'!AE46, CB!$D$74:$D$79,1)+1)- INDEX(CB!$D$74:$D$79,MATCH('1'!AE46,CB!$D$74:$D$79,1))),IF(AND('1'!AF46=CB!$A$80, '1'!AH46=CB!$B$80),INDEX(CB!$E$80:$E$85,MATCH('1'!AE46, CB!$D$80:$D$85,1))+('1'!AE46- INDEX(CB!$D$80:$D$85,MATCH('1'!AE46,CB!$D$80:$D$85,1)))*( INDEX(CB!$E$80:$E$85,MATCH('1'!AE46, CB!$D$80:$D$85,1)+1)- INDEX(CB!$E$80:$E$85,MATCH('1'!AE46, CB!$D$80:$D$85,1)))/(INDEX(CB!$D$80:$D$85,MATCH('1'!AE46, CB!$D$80:$D$85,1)+1)- INDEX(CB!$D$80:$D$85,MATCH('1'!AE46,CB!$D$80:$D$85,1))),IF(AND('1'!AF46=CB!$A$86, '1'!AH46=CB!$B$86),INDEX(CB!$E$86:$E$91,MATCH('1'!AE46, CB!$D$86:$D$91,1))+('1'!AE46- INDEX(CB!$D$86:$D$91,MATCH('1'!AE46,CB!$D$86:$D$91,1)))*( INDEX(CB!$E$86:$E$91,MATCH('1'!AE46, CB!$D$86:$D$91,1)+1)- INDEX(CB!$E$86:$E$91,MATCH('1'!AE46, CB!$D$86:$D$91,1)))/(INDEX(CB!$D$86:$D$91,MATCH('1'!AE46, CB!$D$86:$D$91,1)+1)- INDEX(CB!$D$86:$D$91,MATCH('1'!AE46,CB!$D$86:$D$91,1))),IF(AND('1'!AF46=CB!$A$92, '1'!AH46=CB!$B$92),INDEX(CB!$E$92:$E$97,MATCH('1'!AE46, CB!$D$92:$D$97,1))+('1'!AE46- INDEX(CB!$D$92:$D$97,MATCH('1'!AE46,CB!$D$92:$D$97,1)))*( INDEX(CB!$E$92:$E$97,MATCH('1'!AE46, CB!$D$92:$D$97,1)+1)- INDEX(CB!$E$92:$E$97,MATCH('1'!AE46, CB!$D$92:$D$97,1)))/(INDEX(CB!$D$92:$D$97,MATCH('1'!AE46, CB!$D$92:$D$97,1)+1)- INDEX(CB!$D$92:$D$97,MATCH('1'!AE46,CB!$D$92:$D$97,1))),IF(AND('1'!AF46=CB!$A$98, '1'!AH46=CB!$B$98),INDEX(CB!$E$98:$E$103,MATCH('1'!AE46, CB!$D$98:$D$103,1))+('1'!AE46- INDEX(CB!$D$98:$D$103,MATCH('1'!AE46,CB!$D$98:$D$103,1)))*( INDEX(CB!$E$98:$E$103,MATCH('1'!AE46, CB!$D$98:$D$103,1)+1)- INDEX(CB!$E$98:$E$103,MATCH('1'!AE46, CB!$D$98:$D$103,1)))/(INDEX(CB!$D$98:$D$103,MATCH('1'!AE46, CB!$D$98:$D$103,1)+1)- INDEX(CB!$D$98:$D$103,MATCH('1'!AE46,CB!$D$98:$D$103,1))),IF(AND('1'!AF46=CB!$A$104, '1'!AH46=CB!$B$104),INDEX(CB!$E$104:$E$109,MATCH('1'!AE46, CB!$D$104:$D$109,1))+('1'!AE46- INDEX(CB!$D$104:$D$109,MATCH('1'!AE46,CB!$D$104:$D$109,1)))*( INDEX(CB!$E$104:$E$109,MATCH('1'!AE46, CB!$D$104:$D$109,1)+1)- INDEX(CB!$E$104:$E$109,MATCH('1'!AE46, CB!$D$104:$D$109,1)))/(INDEX(CB!$D$104:$D$109,MATCH('1'!AE46, CB!$D$104:$D$109,1)+1)- INDEX(CB!$D$104:$D$109,MATCH('1'!AE46,CB!$D$104:$D$109,1))),0))))))))))))))))))</f>
        <v>#N/A</v>
      </c>
      <c r="AY46" s="11" t="e">
        <f t="shared" si="17"/>
        <v>#VALUE!</v>
      </c>
      <c r="AZ46" s="11" t="e">
        <f>(-AY45+IF(AND('1'!AF46=CB!$A$2,'1'!AH46=CB!$B$2),MAX(CB!$D$2:$D$7),IF(AND('1'!AF46=CB!$A$8,'1'!AH46=CB!$B$8),MAX(CB!$D$8:$D$13),IF(AND('1'!AF46=CB!$A$14,'1'!AH46=CB!$B$14),MAX(CB!$D$14:$D$19),IF(AND('1'!AF46=CB!$A$20,'1'!AH46=CB!$B$20),MAX(CB!$D$20:$D$25),IF(AND('1'!AF46=CB!$A$26,'1'!AH46=CB!$B$26),MAX(CB!$D$26:$D$31),IF(AND('1'!AF46=CB!$A$32,'1'!AH46=CB!$B$32),CB!$D$36+(6-CB!$C$36)*(CB!$D$37-CB!$D$36)/(CB!$C$37-CB!$C$36),IF(AND('1'!AF46=CB!$A$38,'1'!AH46=CB!$B$38),CB!$D$42+(6-CB!$C$42)*(CB!$D$43-CB!$D$42)/(CB!$C$43-CB!$C$42),IF(AND('1'!AF46=CB!$A$44,'1'!AH46=CB!$B$44),CB!$D$48+(6-CB!$C$48)*(CB!$D$49-CB!$D$48)/(CB!$C$49-CB!$C$48),IF(AND('1'!AF46=CB!$A$50,'1'!AH46=CB!$B$50),CB!$D$54+(6-CB!$C$54)*(CB!$D$55-CB!$D$54)/(CB!$C$55-CB!$C$54),IF(AND('1'!AF46=CB!$A$56,'1'!AH46=CB!$B$56),CB!$D$60+(6-CB!$C$60)*(CB!$D$61-CB!$D$60)/(CB!$C$61-CB!$C$60),IF(AND('1'!AF46=CB!$A$62,'1'!AH46=CB!$B$62),MAX(CB!$D$62:$D$67),IF(AND('1'!AF46=CB!$A$68,'1'!AH46=CB!$B$68),MAX(CB!$D$68:$D$73),IF(AND('1'!AF46=CB!$A$74,'1'!AH46=CB!$B$74),MAX(CB!$D$74:$D$79),IF(AND('1'!AF46=CB!$A$80,'1'!AH46=CB!$B$80),MAX(CB!$D$80:$D$85),IF(AND('1'!AF46=CB!$A$86,'1'!AH46=CB!$B$86),MAX(CB!$D$86:$D$91),IF(AND('1'!AF46=CB!$A$92,'1'!AH46=CB!$B$92),MAX(CB!$D$92:$D$97),IF(AND('1'!AF46=CB!$A$98,'1'!AH46=CB!$B$98),MAX(CB!$D$98:$D$103),IF(AND('1'!AF46=CB!$A$104,'1'!AH46=CB!$B$104),MAX(CB!$D$104:$D$109),0)))))))))))))))))))/(F46*H46*D46)*43560+$B45</f>
        <v>#VALUE!</v>
      </c>
      <c r="BA46" s="38" t="e">
        <f t="shared" si="26"/>
        <v>#N/A</v>
      </c>
      <c r="BB46" s="39" t="e">
        <f t="shared" si="27"/>
        <v>#N/A</v>
      </c>
      <c r="BC46" s="39" t="e">
        <f t="shared" si="28"/>
        <v>#N/A</v>
      </c>
      <c r="BD46" s="39" t="e">
        <f t="shared" si="29"/>
        <v>#N/A</v>
      </c>
      <c r="BE46" s="39" t="e">
        <f t="shared" si="30"/>
        <v>#N/A</v>
      </c>
      <c r="BF46" s="39" t="e">
        <f t="shared" si="31"/>
        <v>#N/A</v>
      </c>
      <c r="BG46" s="39" t="e">
        <f t="shared" si="32"/>
        <v>#N/A</v>
      </c>
      <c r="BH46" s="39" t="e">
        <f t="shared" si="33"/>
        <v>#VALUE!</v>
      </c>
      <c r="BI46" s="56" t="e">
        <f t="shared" si="18"/>
        <v>#VALUE!</v>
      </c>
    </row>
    <row r="47" spans="1:61" ht="14.55" x14ac:dyDescent="0.4">
      <c r="A47" s="65">
        <v>36</v>
      </c>
      <c r="B47" s="35"/>
      <c r="C47" s="23" t="str">
        <f t="shared" si="20"/>
        <v/>
      </c>
      <c r="D47" s="95" t="str">
        <f t="shared" si="21"/>
        <v/>
      </c>
      <c r="E47" s="23" t="str">
        <f t="shared" si="22"/>
        <v/>
      </c>
      <c r="F47" s="35"/>
      <c r="G47" s="48" t="str">
        <f t="shared" si="12"/>
        <v/>
      </c>
      <c r="H47" s="93" t="str">
        <f>IF(B47&lt;&gt;0,INDEX(RainfallIntensity!$A$4:$B$49,MATCH($K$8,RainfallIntensity!$A$4:$A$49),2),"")</f>
        <v/>
      </c>
      <c r="I47" s="23" t="str">
        <f t="shared" si="23"/>
        <v/>
      </c>
      <c r="J47" s="23" t="str">
        <f t="shared" si="24"/>
        <v/>
      </c>
      <c r="K47" s="23" t="str">
        <f t="shared" si="25"/>
        <v/>
      </c>
      <c r="L47" s="35"/>
      <c r="M47" s="35" t="s">
        <v>119</v>
      </c>
      <c r="N47" s="83"/>
      <c r="O47" s="24" t="str">
        <f>IF(B47&lt;&gt;0,'1'!BA47,"")</f>
        <v/>
      </c>
      <c r="P47" s="55" t="str">
        <f>IF(B47&lt;&gt;0,'1'!BB47,"")</f>
        <v/>
      </c>
      <c r="Q47" s="24" t="str">
        <f>IF(B47&lt;&gt;0,'1'!BC47,"")</f>
        <v/>
      </c>
      <c r="R47" s="24" t="str">
        <f>IF(B47&lt;&gt;0,INDEX(CB!$N$2:$N$109,MATCH('1'!M47, CB!$A$2:$A$109,1)),"")</f>
        <v/>
      </c>
      <c r="S47" s="24" t="str">
        <f>IF(B47&lt;&gt;0,'1'!BD47,"")</f>
        <v/>
      </c>
      <c r="T47" s="24" t="str">
        <f>IF(B47&lt;&gt;0,'1'!BE47,"")</f>
        <v/>
      </c>
      <c r="U47" s="24" t="str">
        <f>IF(B47&lt;&gt;0,'1'!BF47,"")</f>
        <v/>
      </c>
      <c r="V47" s="24" t="str">
        <f>IF(B47&lt;&gt;0,'1'!BG47,"")</f>
        <v/>
      </c>
      <c r="W47" s="24" t="str">
        <f>IF(B47&lt;&gt;0,'1'!BH47,"")</f>
        <v/>
      </c>
      <c r="X47" s="53" t="str">
        <f t="shared" si="15"/>
        <v/>
      </c>
      <c r="Y47" s="63"/>
      <c r="Z47" s="94" t="str">
        <f t="shared" si="0"/>
        <v/>
      </c>
      <c r="AE47" s="11" t="str">
        <f>'1'!K47</f>
        <v/>
      </c>
      <c r="AF47" s="33">
        <f t="array" ref="AF47">MAX(IF(CB!$A$2:$A$109&lt;='1'!M47,CB!$A$2:$A$109))</f>
        <v>10</v>
      </c>
      <c r="AG47" s="33">
        <f t="array" ref="AG47">IF('1'!M47&lt;10,MAX(IF(CB!$B$2:$B$91&lt;='1'!N47,CB!$B$2:$B$91)),MAX(IF(CB!$B$92:$B$109&lt;='1'!N47,CB!$B$92:$B$109)))</f>
        <v>0</v>
      </c>
      <c r="AH47" s="100">
        <f t="array" ref="AH47">IF('1'!M47&lt;10,MIN(IF(CB!$B$2:$B$91&gt;='1'!N47,CB!$B$2:$B$91),0.07),MIN(IF(CB!$B$92:$B$109&gt;='1'!N47,CB!$B$92:$B$109,0.03)))</f>
        <v>3.0000000000000001E-3</v>
      </c>
      <c r="AI47" s="38">
        <f>IF(AND('1'!AF47=CB!$A$2, '1'!AG47=CB!$B$2),INDEX(CB!$K$2:$K$7,MATCH('1'!AE47, CB!$D$2:$D$7,1))+('1'!AE47- INDEX(CB!$D$2:$D$7,MATCH('1'!AE47,CB!$D$2:$D$7,1)))*( INDEX(CB!$K$2:$K$7,MATCH('1'!AE47, CB!$D$2:$D$7,1)+1)- INDEX(CB!$K$2:$K$7,MATCH('1'!AE47, CB!$D$2:$D$7,1)))/( INDEX(CB!$D$2:$D$7,MATCH('1'!AE47, CB!$D$2:$D$7,1)+1)- INDEX(CB!$D$2:$D$7,MATCH('1'!AE47,CB!$D$2:$D$7,1))),IF(AND('1'!AF47=CB!$A$8, '1'!AG47=CB!$B$8),INDEX(CB!$K$8:$K$13,MATCH('1'!AE47, CB!$D$8:$D$13,1))+('1'!AE47- INDEX(CB!$D$8:$D$13,MATCH('1'!AE47,CB!$D$8:$D$13,1)))*( INDEX(CB!$K$8:$K$13,MATCH('1'!AE47, CB!$D$8:$D$13,1)+1)- INDEX(CB!$K$8:$K$13,MATCH('1'!AE47, CB!$D$8:$D$13,1)))/( INDEX(CB!$D$8:$D$13,MATCH('1'!AE47, CB!$D$8:$D$13,1)+1)- INDEX(CB!$D$8:$D$13,MATCH('1'!AE47,CB!$D$8:$D$13,1))),IF(AND('1'!AF47=CB!$A$14, '1'!AG47=CB!$B$14),INDEX(CB!$K$14:$K$19,MATCH('1'!AE47, CB!$D$14:$D$19,1))+('1'!AE47- INDEX(CB!$D$14:$D$19,MATCH('1'!AE47,CB!$D$14:$D$19,1)))*( INDEX(CB!$K$14:$K$19,MATCH('1'!AE47, CB!$D$14:$D$19,1)+1)- INDEX(CB!$K$14:$K$19,MATCH('1'!AE47, CB!$D$14:$D$19,1)))/( INDEX(CB!$D$14:$D$19,MATCH('1'!AE47, CB!$D$14:$D$19,1)+1)- INDEX(CB!$D$14:$D$19,MATCH('1'!AE47,CB!$D$14:$D$19,1))),IF(AND('1'!AF47=CB!$A$20, '1'!AG47=CB!$B$20),INDEX(CB!$K$20:$K$25,MATCH('1'!AE47, CB!$D$20:$D$25,1))+('1'!AE47- INDEX(CB!$D$20:$D$25,MATCH('1'!AE47,CB!$D$20:$D$25,1)))*( INDEX(CB!$K$20:$K$25,MATCH('1'!AE47, CB!$D$20:$D$25,1)+1)- INDEX(CB!$K$20:$K$25,MATCH('1'!AE47, CB!$D$20:$D$25,1)))/( INDEX(CB!$D$20:$D$25,MATCH('1'!AE47, CB!$D$20:$D$25,1)+1)- INDEX(CB!$D$20:$D$25,MATCH('1'!AE47,CB!$D$20:$D$25,1))),IF(AND('1'!AF47=CB!$A$26, '1'!AG47=CB!$B$26),INDEX(CB!$K$26:$K$31,MATCH('1'!AE47, CB!$D$26:$D$31,1))+('1'!AE47- INDEX(CB!$D$26:$D$31,MATCH('1'!AE47,CB!$D$26:$D$31,1)))*( INDEX(CB!$K$26:$K$31,MATCH('1'!AE47, CB!$D$26:$D$31,1)+1)- INDEX(CB!$K$26:$K$31,MATCH('1'!AE47, CB!$D$26:$D$31,1)))/( INDEX(CB!$D$26:$D$31,MATCH('1'!AE47, CB!$D$26:$D$31,1)+1)- INDEX(CB!$D$26:$D$31,MATCH('1'!AE47,CB!$D$26:$D$31,1))),IF(AND('1'!AF47=CB!$A$32, '1'!AG47=CB!$B$32),INDEX(CB!$K$32:$K$37,MATCH('1'!AE47, CB!$D$32:$D$37,1))+('1'!AE47- INDEX(CB!$D$32:$D$37,MATCH('1'!AE47,CB!$D$32:$D$37,1)))*( INDEX(CB!$K$32:$K$37,MATCH('1'!AE47, CB!$D$32:$D$37,1)+1)- INDEX(CB!$K$32:$K$37,MATCH('1'!AE47, CB!$D$32:$D$37,1)))/( INDEX(CB!$D$32:$D$37,MATCH('1'!AE47, CB!$D$32:$D$37,1)+1)- INDEX(CB!$D$32:$D$37,MATCH('1'!AE47,CB!$D$32:$D$37,1))),IF(AND('1'!AF47=CB!$A$38, '1'!AG47=CB!$B$38),INDEX(CB!$K$38:$K$43,MATCH('1'!AE47, CB!$D$38:$D$43,1))+('1'!AE47- INDEX(CB!$D$38:$D$43,MATCH('1'!AE47,CB!$D$38:$D$43,1)))*( INDEX(CB!$K$38:$K$43,MATCH('1'!AE47, CB!$D$38:$D$43,1)+1)- INDEX(CB!$K$38:$K$43,MATCH('1'!AE47, CB!$D$38:$D$43,1)))/( INDEX(CB!$D$38:$D$43,MATCH('1'!AE47, CB!$D$38:$D$43,1)+1)- INDEX(CB!$D$38:$D$43,MATCH('1'!AE47,CB!$D$38:$D$43,1))),IF(AND('1'!AF47=CB!$A$44, '1'!AG47=CB!$B$44),INDEX(CB!$K$44:$K$49,MATCH('1'!AE47, CB!$D$44:$D$49,1))+('1'!AE47- INDEX(CB!$D$44:$D$49,MATCH('1'!AE47,CB!$D$44:$D$49,1)))*( INDEX(CB!$K$44:$K$49,MATCH('1'!AE47, CB!$D$44:$D$49,1)+1)- INDEX(CB!$K$44:$K$49,MATCH('1'!AE47, CB!$D$44:$D$49,1)))/( INDEX(CB!$D$44:$D$49,MATCH('1'!AE47, CB!$D$44:$D$49,1)+1)- INDEX(CB!$D$44:$D$49,MATCH('1'!AE47,CB!$D$44:$D$49,1))),IF(AND('1'!AF47=CB!$A$50, '1'!AG47=CB!$B$50),INDEX(CB!$K$50:$K$55,MATCH('1'!AE47, CB!$D$50:$D$55,1))+('1'!AE47- INDEX(CB!$D$50:$D$55,MATCH('1'!AE47,CB!$D$50:$D$55,1)))*( INDEX(CB!$K$50:$K$55,MATCH('1'!AE47, CB!$D$50:$D$55,1)+1)- INDEX(CB!$K$50:$K$55,MATCH('1'!AE47, CB!$D$50:$D$55,1)))/( INDEX(CB!$D$50:$D$55,MATCH('1'!AE47, CB!$D$50:$D$55,1)+1)- INDEX(CB!$D$50:$D$55,MATCH('1'!AE47,CB!$D$50:$D$55,1))),IF(AND('1'!AF47=CB!$A$56, '1'!AG47=CB!$B$56),INDEX(CB!$K$56:$K$61,MATCH('1'!AE47, CB!$D$56:$D$61,1))+('1'!AE47- INDEX(CB!$D$56:$D$61,MATCH('1'!AE47,CB!$D$56:$D$61,1)))*( INDEX(CB!$K$56:$K$61,MATCH('1'!AE47, CB!$D$56:$D$61,1)+1)- INDEX(CB!$K$56:$K$61,MATCH('1'!AE47, CB!$D$56:$D$61,1)))/( INDEX(CB!$D$56:$D$61,MATCH('1'!AE47, CB!$D$56:$D$61,1)+1)- INDEX(CB!$D$56:$D$61,MATCH('1'!AE47,CB!$D$56:$D$61,1))),IF(AND('1'!AF47=CB!$A$62, '1'!AG47=CB!$B$62),INDEX(CB!$K$62:$K$67,MATCH('1'!AE47, CB!$D$62:$D$67,1))+('1'!AE47- INDEX(CB!$D$62:$D$67,MATCH('1'!AE47,CB!$D$62:$D$67,1)))*( INDEX(CB!$K$62:$K$67,MATCH('1'!AE47, CB!$D$62:$D$67,1)+1)- INDEX(CB!$K$62:$K$67,MATCH('1'!AE47, CB!$D$62:$D$67,1)))/( INDEX(CB!$D$62:$D$67,MATCH('1'!AE47, CB!$D$62:$D$67,1)+1)- INDEX(CB!$D$62:$D$67,MATCH('1'!AE47,CB!$D$62:$D$67,1))),IF(AND('1'!AF47=CB!$A$68, '1'!AG47=CB!$B$68),INDEX(CB!$K$68:$K$73,MATCH('1'!AE47, CB!$D$68:$D$73,1))+('1'!AE47- INDEX(CB!$D$68:$D$73,MATCH('1'!AE47,CB!$D$68:$D$73,1)))*( INDEX(CB!$K$68:$K$73,MATCH('1'!AE47, CB!$D$68:$D$73,1)+1)- INDEX(CB!$K$68:$K$73,MATCH('1'!AE47, CB!$D$68:$D$73,1)))/(INDEX(CB!$D$68:$D$73,MATCH('1'!AE47, CB!$D$68:$D$73,1)+1)- INDEX(CB!$D$68:$D$73,MATCH('1'!AE47,CB!$D$68:$D$73,1))),IF(AND('1'!AF47=CB!$A$74, '1'!AG47=CB!$B$74),INDEX(CB!$K$74:$K$79,MATCH('1'!AE47, CB!$D$74:$D$79,1))+('1'!AE47- INDEX(CB!$D$74:$D$79,MATCH('1'!AE47,CB!$D$74:$D$79,1)))*( INDEX(CB!$K$74:$K$79,MATCH('1'!AE47, CB!$D$74:$D$79,1)+1)- INDEX(CB!$K$74:$K$79,MATCH('1'!AE47, CB!$D$74:$D$79,1)))/(INDEX(CB!$D$74:$D$79,MATCH('1'!AE47, CB!$D$74:$D$79,1)+1)- INDEX(CB!$D$74:$D$79,MATCH('1'!AE47,CB!$D$74:$D$79,1))),IF(AND('1'!AF47=CB!$A$80, '1'!AG47=CB!$B$80),INDEX(CB!$K$80:$K$85,MATCH('1'!AE47, CB!$D$80:$D$85,1))+('1'!AE47- INDEX(CB!$D$80:$D$85,MATCH('1'!AE47,CB!$D$80:$D$85,1)))*( INDEX(CB!$K$80:$K$85,MATCH('1'!AE47, CB!$D$80:$D$85,1)+1)- INDEX(CB!$K$80:$K$85,MATCH('1'!AE47, CB!$D$80:$D$85,1)))/(INDEX(CB!$D$80:$D$85,MATCH('1'!AE47, CB!$D$80:$D$85,1)+1)- INDEX(CB!$D$80:$D$85,MATCH('1'!AE47,CB!$D$80:$D$85,1))),IF(AND('1'!AF47=CB!$A$86, '1'!AG47=CB!$B$86),INDEX(CB!$K$86:$K$91,MATCH('1'!AE47, CB!$D$86:$D$91,1))+('1'!AE47- INDEX(CB!$D$86:$D$91,MATCH('1'!AE47,CB!$D$86:$D$91,1)))*( INDEX(CB!$K$86:$K$91,MATCH('1'!AE47, CB!$D$86:$D$91,1)+1)- INDEX(CB!$K$86:$K$91,MATCH('1'!AE47, CB!$D$86:$D$91,1)))/(INDEX(CB!$D$86:$D$91,MATCH('1'!AE47, CB!$D$86:$D$91,1)+1)- INDEX(CB!$D$86:$D$91,MATCH('1'!AE47,CB!$D$86:$D$91,1))),IF(AND('1'!AF47=CB!$A$92, '1'!AG47=CB!$B$92),INDEX(CB!$K$92:$K$97,MATCH('1'!AE47, CB!$D$92:$D$97,1))+('1'!AE47- INDEX(CB!$D$92:$D$97,MATCH('1'!AE47,CB!$D$92:$D$97,1)))*( INDEX(CB!$K$92:$K$97,MATCH('1'!AE47, CB!$D$92:$D$97,1)+1)- INDEX(CB!$K$92:$K$97,MATCH('1'!AE47, CB!$D$92:$D$97,1)))/(INDEX(CB!$D$92:$D$97,MATCH('1'!AE47, CB!$D$92:$D$97,1)+1)- INDEX(CB!$D$92:$D$97,MATCH('1'!AE47,CB!$D$92:$D$97,1))),IF(AND('1'!AF47=CB!$A$98, '1'!AG47=CB!$B$98),INDEX(CB!$K$98:$K$103,MATCH('1'!AE47, CB!$D$98:$D$103,1))+('1'!AE47- INDEX(CB!$D$98:$D$103,MATCH('1'!AE47,CB!$D$98:$D$103,1)))*( INDEX(CB!$K$98:$K$103,MATCH('1'!AE47, CB!$D$98:$D$103,1)+1)- INDEX(CB!$K$98:$K$103,MATCH('1'!AE47, CB!$D$98:$D$103,1)))/(INDEX(CB!$D$98:$D$103,MATCH('1'!AE47, CB!$D$98:$D$103,1)+1)- INDEX(CB!$D$98:$D$103,MATCH('1'!AE47,CB!$D$98:$D$103,1))),IF(AND('1'!AF47=CB!$A$104, '1'!AG47=CB!$B$104),INDEX(CB!$K$104:$K$109,MATCH('1'!AE47, CB!$D$104:$D$109,1))+('1'!AE47- INDEX(CB!$D$104:$D$109,MATCH('1'!AE47,CB!$D$104:$D$109,1)))*( INDEX(CB!$K$104:$K$109,MATCH('1'!AE47, CB!$D$104:$D$109,1)+1)- INDEX(CB!$K$104:$K$109,MATCH('1'!AE47, CB!$D$104:$D$109,1)))/(INDEX(CB!$D$104:$D$109,MATCH('1'!AE47, CB!$D$104:$D$109,1)+1)- INDEX(CB!$D$104:$D$109,MATCH('1'!AE47,CB!$D$104:$D$109,1))),0))))))))))))))))))</f>
        <v>0</v>
      </c>
      <c r="AJ47" s="33">
        <f>IF(AND('1'!AF47=CB!$A$2, '1'!AG47=CB!$B$2),INDEX(CB!$I$2:$I$7,MATCH('1'!AE47, CB!$D$2:$D$7,1))+('1'!AE47- INDEX(CB!$D$2:$D$7,MATCH('1'!AE47,CB!$D$2:$D$7,1)))*( INDEX(CB!$I$2:$I$7,MATCH('1'!AE47, CB!$D$2:$D$7,1)+1)- INDEX(CB!$I$2:$I$7,MATCH('1'!AE47, CB!$D$2:$D$7,1)))/( INDEX(CB!$D$2:$D$7,MATCH('1'!AE47, CB!$D$2:$D$7,1)+1)- INDEX(CB!$D$2:$D$7,MATCH('1'!AE47,CB!$D$2:$D$7,1))),IF(AND('1'!AF47=CB!$A$8, '1'!AG47=CB!$B$8),INDEX(CB!$I$8:$I$13,MATCH('1'!AE47, CB!$D$8:$D$13,1))+('1'!AE47- INDEX(CB!$D$8:$D$13,MATCH('1'!AE47,CB!$D$8:$D$13,1)))*( INDEX(CB!$I$8:$I$13,MATCH('1'!AE47, CB!$D$8:$D$13,1)+1)- INDEX(CB!$I$8:$I$13,MATCH('1'!AE47, CB!$D$8:$D$13,1)))/( INDEX(CB!$D$8:$D$13,MATCH('1'!AE47, CB!$D$8:$D$13,1)+1)- INDEX(CB!$D$8:$D$13,MATCH('1'!AE47,CB!$D$8:$D$13,1))),IF(AND('1'!AF47=CB!$A$14, '1'!AG47=CB!$B$14),INDEX(CB!$I$14:$I$19,MATCH('1'!AE47, CB!$D$14:$D$19,1))+('1'!AE47- INDEX(CB!$D$14:$D$19,MATCH('1'!AE47,CB!$D$14:$D$19,1)))*( INDEX(CB!$I$14:$I$19,MATCH('1'!AE47, CB!$D$14:$D$19,1)+1)- INDEX(CB!$I$14:$I$19,MATCH('1'!AE47, CB!$D$14:$D$19,1)))/( INDEX(CB!$D$14:$D$19,MATCH('1'!AE47, CB!$D$14:$D$19,1)+1)- INDEX(CB!$D$14:$D$19,MATCH('1'!AE47,CB!$D$14:$D$19,1))),IF(AND('1'!AF47=CB!$A$20, '1'!AG47=CB!$B$20),INDEX(CB!$I$20:$I$25,MATCH('1'!AE47, CB!$D$20:$D$25,1))+('1'!AE47- INDEX(CB!$D$20:$D$25,MATCH('1'!AE47,CB!$D$20:$D$25,1)))*( INDEX(CB!$I$20:$I$25,MATCH('1'!AE47, CB!$D$20:$D$25,1)+1)- INDEX(CB!$I$20:$I$25,MATCH('1'!AE47, CB!$D$20:$D$25,1)))/( INDEX(CB!$D$20:$D$25,MATCH('1'!AE47, CB!$D$20:$D$25,1)+1)- INDEX(CB!$D$20:$D$25,MATCH('1'!AE47,CB!$D$20:$D$25,1))),IF(AND('1'!AF47=CB!$A$26, '1'!AG47=CB!$B$26),INDEX(CB!$I$26:$I$31,MATCH('1'!AE47, CB!$D$26:$D$31,1))+('1'!AE47- INDEX(CB!$D$26:$D$31,MATCH('1'!AE47,CB!$D$26:$D$31,1)))*( INDEX(CB!$I$26:$I$31,MATCH('1'!AE47, CB!$D$26:$D$31,1)+1)- INDEX(CB!$I$26:$I$31,MATCH('1'!AE47, CB!$D$26:$D$31,1)))/( INDEX(CB!$D$26:$D$31,MATCH('1'!AE47, CB!$D$26:$D$31,1)+1)- INDEX(CB!$D$26:$D$31,MATCH('1'!AE47,CB!$D$26:$D$31,1))),IF(AND('1'!AF47=CB!$A$32, '1'!AG47=CB!$B$32),INDEX(CB!$I$32:$I$37,MATCH('1'!AE47, CB!$D$32:$D$37,1))+('1'!AE47- INDEX(CB!$D$32:$D$37,MATCH('1'!AE47,CB!$D$32:$D$37,1)))*( INDEX(CB!$I$32:$I$37,MATCH('1'!AE47, CB!$D$32:$D$37,1)+1)- INDEX(CB!$I$32:$I$37,MATCH('1'!AE47, CB!$D$32:$D$37,1)))/( INDEX(CB!$D$32:$D$37,MATCH('1'!AE47, CB!$D$32:$D$37,1)+1)- INDEX(CB!$D$32:$D$37,MATCH('1'!AE47,CB!$D$32:$D$37,1))),IF(AND('1'!AF47=CB!$A$38, '1'!AG47=CB!$B$38),INDEX(CB!$I$38:$I$43,MATCH('1'!AE47, CB!$D$38:$D$43,1))+('1'!AE47- INDEX(CB!$D$38:$D$43,MATCH('1'!AE47,CB!$D$38:$D$43,1)))*( INDEX(CB!$I$38:$I$43,MATCH('1'!AE47, CB!$D$38:$D$43,1)+1)- INDEX(CB!$I$38:$I$43,MATCH('1'!AE47, CB!$D$38:$D$43,1)))/( INDEX(CB!$D$38:$D$43,MATCH('1'!AE47, CB!$D$38:$D$43,1)+1)- INDEX(CB!$D$38:$D$43,MATCH('1'!AE47,CB!$D$38:$D$43,1))),IF(AND('1'!AF47=CB!$A$44, '1'!AG47=CB!$B$44),INDEX(CB!$I$44:$I$49,MATCH('1'!AE47, CB!$D$44:$D$49,1))+('1'!AE47- INDEX(CB!$D$44:$D$49,MATCH('1'!AE47,CB!$D$44:$D$49,1)))*( INDEX(CB!$I$44:$I$49,MATCH('1'!AE47, CB!$D$44:$D$49,1)+1)- INDEX(CB!$I$44:$I$49,MATCH('1'!AE47, CB!$D$44:$D$49,1)))/( INDEX(CB!$D$44:$D$49,MATCH('1'!AE47, CB!$D$44:$D$49,1)+1)- INDEX(CB!$D$44:$D$49,MATCH('1'!AE47,CB!$D$44:$D$49,1))),IF(AND('1'!AF47=CB!$A$50, '1'!AG47=CB!$B$50),INDEX(CB!$I$50:$I$55,MATCH('1'!AE47, CB!$D$50:$D$55,1))+('1'!AE47- INDEX(CB!$D$50:$D$55,MATCH('1'!AE47,CB!$D$50:$D$55,1)))*( INDEX(CB!$I$50:$I$55,MATCH('1'!AE47, CB!$D$50:$D$55,1)+1)- INDEX(CB!$I$50:$I$55,MATCH('1'!AE47, CB!$D$50:$D$55,1)))/( INDEX(CB!$D$50:$D$55,MATCH('1'!AE47, CB!$D$50:$D$55,1)+1)- INDEX(CB!$D$50:$D$55,MATCH('1'!AE47,CB!$D$50:$D$55,1))),IF(AND('1'!AF47=CB!$A$56, '1'!AG47=CB!$B$56),INDEX(CB!$I$56:$I$61,MATCH('1'!AE47, CB!$D$56:$D$61,1))+('1'!AE47- INDEX(CB!$D$56:$D$61,MATCH('1'!AE47,CB!$D$56:$D$61,1)))*( INDEX(CB!$I$56:$I$61,MATCH('1'!AE47, CB!$D$56:$D$61,1)+1)- INDEX(CB!$I$56:$I$61,MATCH('1'!AE47, CB!$D$56:$D$61,1)))/( INDEX(CB!$D$56:$D$61,MATCH('1'!AE47, CB!$D$56:$D$61,1)+1)- INDEX(CB!$D$56:$D$61,MATCH('1'!AE47,CB!$D$56:$D$61,1))),IF(AND('1'!AF47=CB!$A$62, '1'!AG47=CB!$B$62),INDEX(CB!$I$62:$I$67,MATCH('1'!AE47, CB!$D$62:$D$67,1))+('1'!AE47- INDEX(CB!$D$62:$D$67,MATCH('1'!AE47,CB!$D$62:$D$67,1)))*( INDEX(CB!$I$62:$I$67,MATCH('1'!AE47, CB!$D$62:$D$67,1)+1)- INDEX(CB!$I$62:$I$67,MATCH('1'!AE47, CB!$D$62:$D$67,1)))/( INDEX(CB!$D$62:$D$67,MATCH('1'!AE47, CB!$D$62:$D$67,1)+1)- INDEX(CB!$D$62:$D$67,MATCH('1'!AE47,CB!$D$62:$D$67,1))),IF(AND('1'!AF47=CB!$A$68, '1'!AG47=CB!$B$68),INDEX(CB!$I$68:$I$73,MATCH('1'!AE47, CB!$D$68:$D$73,1))+('1'!AE47- INDEX(CB!$D$68:$D$73,MATCH('1'!AE47,CB!$D$68:$D$73,1)))*( INDEX(CB!$I$68:$I$73,MATCH('1'!AE47, CB!$D$68:$D$73,1)+1)- INDEX(CB!$I$68:$I$73,MATCH('1'!AE47, CB!$D$68:$D$73,1)))/(INDEX(CB!$D$68:$D$73,MATCH('1'!AE47, CB!$D$68:$D$73,1)+1)- INDEX(CB!$D$68:$D$73,MATCH('1'!AE47,CB!$D$68:$D$73,1))),IF(AND('1'!AF47=CB!$A$74, '1'!AG47=CB!$B$74),INDEX(CB!$I$74:$I$79,MATCH('1'!AE47, CB!$D$74:$D$79,1))+('1'!AE47- INDEX(CB!$D$74:$D$79,MATCH('1'!AE47,CB!$D$74:$D$79,1)))*( INDEX(CB!$I$74:$I$79,MATCH('1'!AE47, CB!$D$74:$D$79,1)+1)- INDEX(CB!$I$74:$I$79,MATCH('1'!AE47, CB!$D$74:$D$79,1)))/(INDEX(CB!$D$74:$D$79,MATCH('1'!AE47, CB!$D$74:$D$79,1)+1)- INDEX(CB!$D$74:$D$79,MATCH('1'!AE47,CB!$D$74:$D$79,1))),IF(AND('1'!AF47=CB!$A$80, '1'!AG47=CB!$B$80),INDEX(CB!$I$80:$I$85,MATCH('1'!AE47, CB!$D$80:$D$85,1))+('1'!AE47- INDEX(CB!$D$80:$D$85,MATCH('1'!AE47,CB!$D$80:$D$85,1)))*( INDEX(CB!$I$80:$I$85,MATCH('1'!AE47, CB!$D$80:$D$85,1)+1)- INDEX(CB!$I$80:$I$85,MATCH('1'!AE47, CB!$D$80:$D$85,1)))/(INDEX(CB!$D$80:$D$85,MATCH('1'!AE47, CB!$D$80:$D$85,1)+1)- INDEX(CB!$D$80:$D$85,MATCH('1'!AE47,CB!$D$80:$D$85,1))),IF(AND('1'!AF47=CB!$A$86, '1'!AG47=CB!$B$86),INDEX(CB!$I$86:$I$91,MATCH('1'!AE47, CB!$D$86:$D$91,1))+('1'!AE47- INDEX(CB!$D$86:$D$91,MATCH('1'!AE47,CB!$D$86:$D$91,1)))*( INDEX(CB!$I$86:$I$91,MATCH('1'!AE47, CB!$D$86:$D$91,1)+1)- INDEX(CB!$I$86:$I$91,MATCH('1'!AE47, CB!$D$86:$D$91,1)))/(INDEX(CB!$D$86:$D$91,MATCH('1'!AE47, CB!$D$86:$D$91,1)+1)- INDEX(CB!$D$86:$D$91,MATCH('1'!AE47,CB!$D$86:$D$91,1))),IF(AND('1'!AF47=CB!$A$92, '1'!AG47=CB!$B$92),INDEX(CB!$I$92:$I$97,MATCH('1'!AE47, CB!$D$92:$D$97,1))+('1'!AE47- INDEX(CB!$D$92:$D$97,MATCH('1'!AE47,CB!$D$92:$D$97,1)))*( INDEX(CB!$I$92:$I$97,MATCH('1'!AE47, CB!$D$92:$D$97,1)+1)- INDEX(CB!$I$92:$I$97,MATCH('1'!AE47, CB!$D$92:$D$97,1)))/(INDEX(CB!$D$92:$D$97,MATCH('1'!AE47, CB!$D$92:$D$97,1)+1)- INDEX(CB!$D$92:$D$97,MATCH('1'!AE47,CB!$D$92:$D$97,1))),IF(AND('1'!AF47=CB!$A$98, '1'!AG47=CB!$B$98),INDEX(CB!$I$98:$I$103,MATCH('1'!AE47, CB!$D$98:$D$103,1))+('1'!AE47- INDEX(CB!$D$98:$D$103,MATCH('1'!AE47,CB!$D$98:$D$103,1)))*( INDEX(CB!$I$98:$I$103,MATCH('1'!AE47, CB!$D$98:$D$103,1)+1)- INDEX(CB!$I$98:$I$103,MATCH('1'!AE47, CB!$D$98:$D$103,1)))/(INDEX(CB!$D$98:$D$103,MATCH('1'!AE47, CB!$D$98:$D$103,1)+1)- INDEX(CB!$D$98:$D$103,MATCH('1'!AE47,CB!$D$98:$D$103,1))),IF(AND('1'!AF47=CB!$A$104, '1'!AG47=CB!$B$104),INDEX(CB!$I$104:$I$109,MATCH('1'!AE47, CB!$D$104:$D$109,1))+('1'!AE47- INDEX(CB!$D$104:$D$109,MATCH('1'!AE47,CB!$D$104:$D$109,1)))*( INDEX(CB!$I$104:$I$109,MATCH('1'!AE47, CB!$D$104:$D$109,1)+1)- INDEX(CB!$I$104:$I$109,MATCH('1'!AE47, CB!$D$104:$D$109,1)))/(INDEX(CB!$D$104:$D$109,MATCH('1'!AE47, CB!$D$104:$D$109,1)+1)- INDEX(CB!$D$104:$D$109,MATCH('1'!AE47,CB!$D$104:$D$109,1))),0))))))))))))))))))</f>
        <v>0</v>
      </c>
      <c r="AK47" s="33">
        <f>IF(AND('1'!AF47=CB!$A$2, '1'!AG47=CB!$B$2),INDEX(CB!$C$2:$C$7,MATCH('1'!AE47, CB!$D$2:$D$7,1))+('1'!AE47- INDEX(CB!$D$2:$D$7,MATCH('1'!AE47,CB!$D$2:$D$7,1)))*( INDEX(CB!$C$2:$C$7,MATCH('1'!AE47, CB!$D$2:$D$7,1)+1)- INDEX(CB!$C$2:$C$7,MATCH('1'!AE47, CB!$D$2:$D$7,1)))/( INDEX(CB!$D$2:$D$7,MATCH('1'!AE47, CB!$D$2:$D$7,1)+1)- INDEX(CB!$D$2:$D$7,MATCH('1'!AE47,CB!$D$2:$D$7,1))),IF(AND('1'!AF47=CB!$A$8, '1'!AG47=CB!$B$8),INDEX(CB!$C$8:$C$13,MATCH('1'!AE47, CB!$D$8:$D$13,1))+('1'!AE47- INDEX(CB!$D$8:$D$13,MATCH('1'!AE47,CB!$D$8:$D$13,1)))*( INDEX(CB!$C$8:$C$13,MATCH('1'!AE47, CB!$D$8:$D$13,1)+1)- INDEX(CB!$C$8:$C$13,MATCH('1'!AE47, CB!$D$8:$D$13,1)))/( INDEX(CB!$D$8:$D$13,MATCH('1'!AE47, CB!$D$8:$D$13,1)+1)- INDEX(CB!$D$8:$D$13,MATCH('1'!AE47,CB!$D$8:$D$13,1))),IF(AND('1'!AF47=CB!$A$14, '1'!AG47=CB!$B$14),INDEX(CB!$C$14:$C$19,MATCH('1'!AE47, CB!$D$14:$D$19,1))+('1'!AE47- INDEX(CB!$D$14:$D$19,MATCH('1'!AE47,CB!$D$14:$D$19,1)))*( INDEX(CB!$C$14:$C$19,MATCH('1'!AE47, CB!$D$14:$D$19,1)+1)- INDEX(CB!$C$14:$C$19,MATCH('1'!AE47, CB!$D$14:$D$19,1)))/( INDEX(CB!$D$14:$D$19,MATCH('1'!AE47, CB!$D$14:$D$19,1)+1)- INDEX(CB!$D$14:$D$19,MATCH('1'!AE47,CB!$D$14:$D$19,1))),IF(AND('1'!AF47=CB!$A$20, '1'!AG47=CB!$B$20),INDEX(CB!$C$20:$C$25,MATCH('1'!AE47, CB!$D$20:$D$25,1))+('1'!AE47- INDEX(CB!$D$20:$D$25,MATCH('1'!AE47,CB!$D$20:$D$25,1)))*( INDEX(CB!$C$20:$C$25,MATCH('1'!AE47, CB!$D$20:$D$25,1)+1)- INDEX(CB!$C$20:$C$25,MATCH('1'!AE47, CB!$D$20:$D$25,1)))/( INDEX(CB!$D$20:$D$25,MATCH('1'!AE47, CB!$D$20:$D$25,1)+1)- INDEX(CB!$D$20:$D$25,MATCH('1'!AE47,CB!$D$20:$D$25,1))),IF(AND('1'!AF47=CB!$A$26, '1'!AG47=CB!$B$26),INDEX(CB!$C$26:$C$31,MATCH('1'!AE47, CB!$D$26:$D$31,1))+('1'!AE47- INDEX(CB!$D$26:$D$31,MATCH('1'!AE47,CB!$D$26:$D$31,1)))*( INDEX(CB!$C$26:$C$31,MATCH('1'!AE47, CB!$D$26:$D$31,1)+1)- INDEX(CB!$C$26:$C$31,MATCH('1'!AE47, CB!$D$26:$D$31,1)))/( INDEX(CB!$D$26:$D$31,MATCH('1'!AE47, CB!$D$26:$D$31,1)+1)- INDEX(CB!$D$26:$D$31,MATCH('1'!AE47,CB!$D$26:$D$31,1))),IF(AND('1'!AF47=CB!$A$32, '1'!AG47=CB!$B$32),INDEX(CB!$C$32:$C$37,MATCH('1'!AE47, CB!$D$32:$D$37,1))+('1'!AE47- INDEX(CB!$D$32:$D$37,MATCH('1'!AE47,CB!$D$32:$D$37,1)))*( INDEX(CB!$C$32:$C$37,MATCH('1'!AE47, CB!$D$32:$D$37,1)+1)- INDEX(CB!$C$32:$C$37,MATCH('1'!AE47, CB!$D$32:$D$37,1)))/( INDEX(CB!$D$32:$D$37,MATCH('1'!AE47, CB!$D$32:$D$37,1)+1)- INDEX(CB!$D$32:$D$37,MATCH('1'!AE47,CB!$D$32:$D$37,1))),IF(AND('1'!AF47=CB!$A$38, '1'!AG47=CB!$B$38),INDEX(CB!$C$38:$C$43,MATCH('1'!AE47, CB!$D$38:$D$43,1))+('1'!AE47- INDEX(CB!$D$38:$D$43,MATCH('1'!AE47,CB!$D$38:$D$43,1)))*( INDEX(CB!$C$38:$C$43,MATCH('1'!AE47, CB!$D$38:$D$43,1)+1)- INDEX(CB!$C$38:$C$43,MATCH('1'!AE47, CB!$D$38:$D$43,1)))/( INDEX(CB!$D$38:$D$43,MATCH('1'!AE47, CB!$D$38:$D$43,1)+1)- INDEX(CB!$D$38:$D$43,MATCH('1'!AE47,CB!$D$38:$D$43,1))),IF(AND('1'!AF47=CB!$A$44, '1'!AG47=CB!$B$44),INDEX(CB!$C$44:$C$49,MATCH('1'!AE47, CB!$D$44:$D$49,1))+('1'!AE47- INDEX(CB!$D$44:$D$49,MATCH('1'!AE47,CB!$D$44:$D$49,1)))*( INDEX(CB!$C$44:$C$49,MATCH('1'!AE47, CB!$D$44:$D$49,1)+1)- INDEX(CB!$C$44:$C$49,MATCH('1'!AE47, CB!$D$44:$D$49,1)))/( INDEX(CB!$D$44:$D$49,MATCH('1'!AE47, CB!$D$44:$D$49,1)+1)- INDEX(CB!$D$44:$D$49,MATCH('1'!AE47,CB!$D$44:$D$49,1))),IF(AND('1'!AF47=CB!$A$50, '1'!AG47=CB!$B$50),INDEX(CB!$C$50:$C$55,MATCH('1'!AE47, CB!$D$50:$D$55,1))+('1'!AE47- INDEX(CB!$D$50:$D$55,MATCH('1'!AE47,CB!$D$50:$D$55,1)))*( INDEX(CB!$C$50:$C$55,MATCH('1'!AE47, CB!$D$50:$D$55,1)+1)- INDEX(CB!$C$50:$C$55,MATCH('1'!AE47, CB!$D$50:$D$55,1)))/( INDEX(CB!$D$50:$D$55,MATCH('1'!AE47, CB!$D$50:$D$55,1)+1)- INDEX(CB!$D$50:$D$55,MATCH('1'!AE47,CB!$D$50:$D$55,1))),IF(AND('1'!AF47=CB!$A$56, '1'!AG47=CB!$B$56),INDEX(CB!$C$56:$C$61,MATCH('1'!AE47, CB!$D$56:$D$61,1))+('1'!AE47- INDEX(CB!$D$56:$D$61,MATCH('1'!AE47,CB!$D$56:$D$61,1)))*( INDEX(CB!$C$56:$C$61,MATCH('1'!AE47, CB!$D$56:$D$61,1)+1)- INDEX(CB!$C$56:$C$61,MATCH('1'!AE47, CB!$D$56:$D$61,1)))/( INDEX(CB!$D$56:$D$61,MATCH('1'!AE47, CB!$D$56:$D$61,1)+1)- INDEX(CB!$D$56:$D$61,MATCH('1'!AE47,CB!$D$56:$D$61,1))),IF(AND('1'!AF47=CB!$A$62, '1'!AG47=CB!$B$62),INDEX(CB!$C$62:$C$67,MATCH('1'!AE47, CB!$D$62:$D$67,1))+('1'!AE47- INDEX(CB!$D$62:$D$67,MATCH('1'!AE47,CB!$D$62:$D$67,1)))*( INDEX(CB!$C$62:$C$67,MATCH('1'!AE47, CB!$D$62:$D$67,1)+1)- INDEX(CB!$C$62:$C$67,MATCH('1'!AE47, CB!$D$62:$D$67,1)))/( INDEX(CB!$D$62:$D$67,MATCH('1'!AE47, CB!$D$62:$D$67,1)+1)- INDEX(CB!$D$62:$D$67,MATCH('1'!AE47,CB!$D$62:$D$67,1))),IF(AND('1'!AF47=CB!$A$68, '1'!AG47=CB!$B$68),INDEX(CB!$C$68:$C$73,MATCH('1'!AE47, CB!$D$68:$D$73,1))+('1'!AE47- INDEX(CB!$D$68:$D$73,MATCH('1'!AE47,CB!$D$68:$D$73,1)))*( INDEX(CB!$C$68:$C$73,MATCH('1'!AE47, CB!$D$68:$D$73,1)+1)- INDEX(CB!$C$68:$C$73,MATCH('1'!AE47, CB!$D$68:$D$73,1)))/(INDEX(CB!$D$68:$D$73,MATCH('1'!AE47, CB!$D$68:$D$73,1)+1)- INDEX(CB!$D$68:$D$73,MATCH('1'!AE47,CB!$D$68:$D$73,1))),IF(AND('1'!AF47=CB!$A$74, '1'!AG47=CB!$B$74),INDEX(CB!$C$74:$C$79,MATCH('1'!AE47, CB!$D$74:$D$79,1))+('1'!AE47- INDEX(CB!$D$74:$D$79,MATCH('1'!AE47,CB!$D$74:$D$79,1)))*( INDEX(CB!$C$74:$C$79,MATCH('1'!AE47, CB!$D$74:$D$79,1)+1)- INDEX(CB!$C$74:$C$79,MATCH('1'!AE47, CB!$D$74:$D$79,1)))/(INDEX(CB!$D$74:$D$79,MATCH('1'!AE47, CB!$D$74:$D$79,1)+1)- INDEX(CB!$D$74:$D$79,MATCH('1'!AE47,CB!$D$74:$D$79,1))),IF(AND('1'!AF47=CB!$A$80, '1'!AG47=CB!$B$80),INDEX(CB!$C$80:$C$85,MATCH('1'!AE47, CB!$D$80:$D$85,1))+('1'!AE47- INDEX(CB!$D$80:$D$85,MATCH('1'!AE47,CB!$D$80:$D$85,1)))*( INDEX(CB!$C$80:$C$85,MATCH('1'!AE47, CB!$D$80:$D$85,1)+1)- INDEX(CB!$C$80:$C$85,MATCH('1'!AE47, CB!$D$80:$D$85,1)))/(INDEX(CB!$D$80:$D$85,MATCH('1'!AE47, CB!$D$80:$D$85,1)+1)- INDEX(CB!$D$80:$D$85,MATCH('1'!AE47,CB!$D$80:$D$85,1))),IF(AND('1'!AF47=CB!$A$86, '1'!AG47=CB!$B$86),INDEX(CB!$C$86:$C$91,MATCH('1'!AE47, CB!$D$86:$D$91,1))+('1'!AE47- INDEX(CB!$D$86:$D$91,MATCH('1'!AE47,CB!$D$86:$D$91,1)))*( INDEX(CB!$C$86:$C$91,MATCH('1'!AE47, CB!$D$86:$D$91,1)+1)- INDEX(CB!$C$86:$C$91,MATCH('1'!AE47, CB!$D$86:$D$91,1)))/(INDEX(CB!$D$86:$D$91,MATCH('1'!AE47, CB!$D$86:$D$91,1)+1)- INDEX(CB!$D$86:$D$91,MATCH('1'!AE47,CB!$D$86:$D$91,1))),IF(AND('1'!AF47=CB!$A$92, '1'!AG47=CB!$B$92),INDEX(CB!$C$92:$C$97,MATCH('1'!AE47, CB!$D$92:$D$97,1))+('1'!AE47- INDEX(CB!$D$92:$D$97,MATCH('1'!AE47,CB!$D$92:$D$97,1)))*( INDEX(CB!$C$92:$C$97,MATCH('1'!AE47, CB!$D$92:$D$97,1)+1)- INDEX(CB!$C$92:$C$97,MATCH('1'!AE47, CB!$D$92:$D$97,1)))/(INDEX(CB!$D$92:$D$97,MATCH('1'!AE47, CB!$D$92:$D$97,1)+1)- INDEX(CB!$D$92:$D$97,MATCH('1'!AE47,CB!$D$92:$D$97,1))),IF(AND('1'!AF47=CB!$A$98, '1'!AG47=CB!$B$98),INDEX(CB!$C$98:$C$103,MATCH('1'!AE47, CB!$D$98:$D$103,1))+('1'!AE47- INDEX(CB!$D$98:$D$103,MATCH('1'!AE47,CB!$D$98:$D$103,1)))*( INDEX(CB!$C$98:$C$103,MATCH('1'!AE47, CB!$D$98:$D$103,1)+1)- INDEX(CB!$C$98:$C$103,MATCH('1'!AE47, CB!$D$98:$D$103,1)))/(INDEX(CB!$D$98:$D$103,MATCH('1'!AE47, CB!$D$98:$D$103,1)+1)- INDEX(CB!$D$98:$D$103,MATCH('1'!AE47,CB!$D$98:$D$103,1))),IF(AND('1'!AF47=CB!$A$104, '1'!AG47=CB!$B$104),INDEX(CB!$C$104:$C$109,MATCH('1'!AE47, CB!$D$104:$D$109,1))+('1'!AE47- INDEX(CB!$D$104:$D$109,MATCH('1'!AE47,CB!$D$104:$D$109,1)))*( INDEX(CB!$C$104:$C$109,MATCH('1'!AE47, CB!$D$104:$D$109,1)+1)- INDEX(CB!$C$104:$C$109,MATCH('1'!AE47, CB!$D$104:$D$109,1)))/(INDEX(CB!$D$104:$D$109,MATCH('1'!AE47, CB!$D$104:$D$109,1)+1)- INDEX(CB!$D$104:$D$109,MATCH('1'!AE47,CB!$D$104:$D$109,1))),0))))))))))))))))))</f>
        <v>0</v>
      </c>
      <c r="AL47" s="33">
        <f>IF(AND('1'!AF47=CB!$A$2, '1'!AG47=CB!$B$2),INDEX(CB!$M$2:$M$7,MATCH('1'!AE47, CB!$D$2:$D$7,1))+('1'!AE47- INDEX(CB!$D$2:$D$7,MATCH('1'!AE47,CB!$D$2:$D$7,1)))*( INDEX(CB!$M$2:$M$7,MATCH('1'!AE47, CB!$D$2:$D$7,1)+1)- INDEX(CB!$M$2:$M$7,MATCH('1'!AE47, CB!$D$2:$D$7,1)))/( INDEX(CB!$D$2:$D$7,MATCH('1'!AE47, CB!$D$2:$D$7,1)+1)- INDEX(CB!$D$2:$D$7,MATCH('1'!AE47,CB!$D$2:$D$7,1))),IF(AND('1'!AF47=CB!$A$8, '1'!AG47=CB!$B$8),INDEX(CB!$M$8:$M$13,MATCH('1'!AE47, CB!$D$8:$D$13,1))+('1'!AE47- INDEX(CB!$D$8:$D$13,MATCH('1'!AE47,CB!$D$8:$D$13,1)))*( INDEX(CB!$M$8:$M$13,MATCH('1'!AE47, CB!$D$8:$D$13,1)+1)- INDEX(CB!$M$8:$M$13,MATCH('1'!AE47, CB!$D$8:$D$13,1)))/( INDEX(CB!$D$8:$D$13,MATCH('1'!AE47, CB!$D$8:$D$13,1)+1)- INDEX(CB!$D$8:$D$13,MATCH('1'!AE47,CB!$D$8:$D$13,1))),IF(AND('1'!AF47=CB!$A$14, '1'!AG47=CB!$B$14),INDEX(CB!$M$14:$M$19,MATCH('1'!AE47, CB!$D$14:$D$19,1))+('1'!AE47- INDEX(CB!$D$14:$D$19,MATCH('1'!AE47,CB!$D$14:$D$19,1)))*( INDEX(CB!$M$14:$M$19,MATCH('1'!AE47, CB!$D$14:$D$19,1)+1)- INDEX(CB!$M$14:$M$19,MATCH('1'!AE47, CB!$D$14:$D$19,1)))/( INDEX(CB!$D$14:$D$19,MATCH('1'!AE47, CB!$D$14:$D$19,1)+1)- INDEX(CB!$D$14:$D$19,MATCH('1'!AE47,CB!$D$14:$D$19,1))),IF(AND('1'!AF47=CB!$A$20, '1'!AG47=CB!$B$20),INDEX(CB!$M$20:$M$25,MATCH('1'!AE47, CB!$D$20:$D$25,1))+('1'!AE47- INDEX(CB!$D$20:$D$25,MATCH('1'!AE47,CB!$D$20:$D$25,1)))*( INDEX(CB!$M$20:$M$25,MATCH('1'!AE47, CB!$D$20:$D$25,1)+1)- INDEX(CB!$M$20:$M$25,MATCH('1'!AE47, CB!$D$20:$D$25,1)))/( INDEX(CB!$D$20:$D$25,MATCH('1'!AE47, CB!$D$20:$D$25,1)+1)- INDEX(CB!$D$20:$D$25,MATCH('1'!AE47,CB!$D$20:$D$25,1))),IF(AND('1'!AF47=CB!$A$26, '1'!AG47=CB!$B$26),INDEX(CB!$M$26:$M$31,MATCH('1'!AE47, CB!$D$26:$D$31,1))+('1'!AE47- INDEX(CB!$D$26:$D$31,MATCH('1'!AE47,CB!$D$26:$D$31,1)))*( INDEX(CB!$M$26:$M$31,MATCH('1'!AE47, CB!$D$26:$D$31,1)+1)- INDEX(CB!$M$26:$M$31,MATCH('1'!AE47, CB!$D$26:$D$31,1)))/( INDEX(CB!$D$26:$D$31,MATCH('1'!AE47, CB!$D$26:$D$31,1)+1)- INDEX(CB!$D$26:$D$31,MATCH('1'!AE47,CB!$D$26:$D$31,1))),IF(AND('1'!AF47=CB!$A$32, '1'!AG47=CB!$B$32),INDEX(CB!$M$32:$M$37,MATCH('1'!AE47, CB!$D$32:$D$37,1))+('1'!AE47- INDEX(CB!$D$32:$D$37,MATCH('1'!AE47,CB!$D$32:$D$37,1)))*( INDEX(CB!$M$32:$M$37,MATCH('1'!AE47, CB!$D$32:$D$37,1)+1)- INDEX(CB!$M$32:$M$37,MATCH('1'!AE47, CB!$D$32:$D$37,1)))/( INDEX(CB!$D$32:$D$37,MATCH('1'!AE47, CB!$D$32:$D$37,1)+1)- INDEX(CB!$D$32:$D$37,MATCH('1'!AE47,CB!$D$32:$D$37,1))),IF(AND('1'!AF47=CB!$A$38, '1'!AG47=CB!$B$38),INDEX(CB!$M$38:$M$43,MATCH('1'!AE47, CB!$D$38:$D$43,1))+('1'!AE47- INDEX(CB!$D$38:$D$43,MATCH('1'!AE47,CB!$D$38:$D$43,1)))*( INDEX(CB!$M$38:$M$43,MATCH('1'!AE47, CB!$D$38:$D$43,1)+1)- INDEX(CB!$M$38:$M$43,MATCH('1'!AE47, CB!$D$38:$D$43,1)))/( INDEX(CB!$D$38:$D$43,MATCH('1'!AE47, CB!$D$38:$D$43,1)+1)- INDEX(CB!$D$38:$D$43,MATCH('1'!AE47,CB!$D$38:$D$43,1))),IF(AND('1'!AF47=CB!$A$44, '1'!AG47=CB!$B$44),INDEX(CB!$M$44:$M$49,MATCH('1'!AE47, CB!$D$44:$D$49,1))+('1'!AE47- INDEX(CB!$D$44:$D$49,MATCH('1'!AE47,CB!$D$44:$D$49,1)))*( INDEX(CB!$M$44:$M$49,MATCH('1'!AE47, CB!$D$44:$D$49,1)+1)- INDEX(CB!$M$44:$M$49,MATCH('1'!AE47, CB!$D$44:$D$49,1)))/( INDEX(CB!$D$44:$D$49,MATCH('1'!AE47, CB!$D$44:$D$49,1)+1)- INDEX(CB!$D$44:$D$49,MATCH('1'!AE47,CB!$D$44:$D$49,1))),IF(AND('1'!AF47=CB!$A$50, '1'!AG47=CB!$B$50),INDEX(CB!$M$50:$M$55,MATCH('1'!AE47, CB!$D$50:$D$55,1))+('1'!AE47- INDEX(CB!$D$50:$D$55,MATCH('1'!AE47,CB!$D$50:$D$55,1)))*( INDEX(CB!$M$50:$M$55,MATCH('1'!AE47, CB!$D$50:$D$55,1)+1)- INDEX(CB!$M$50:$M$55,MATCH('1'!AE47, CB!$D$50:$D$55,1)))/( INDEX(CB!$D$50:$D$55,MATCH('1'!AE47, CB!$D$50:$D$55,1)+1)- INDEX(CB!$D$50:$D$55,MATCH('1'!AE47,CB!$D$50:$D$55,1))),IF(AND('1'!AF47=CB!$A$56, '1'!AG47=CB!$B$56),INDEX(CB!$M$56:$M$61,MATCH('1'!AE47, CB!$D$56:$D$61,1))+('1'!AE47- INDEX(CB!$D$56:$D$61,MATCH('1'!AE47,CB!$D$56:$D$61,1)))*( INDEX(CB!$M$56:$M$61,MATCH('1'!AE47, CB!$D$56:$D$61,1)+1)- INDEX(CB!$M$56:$M$61,MATCH('1'!AE47, CB!$D$56:$D$61,1)))/( INDEX(CB!$D$56:$D$61,MATCH('1'!AE47, CB!$D$56:$D$61,1)+1)- INDEX(CB!$D$56:$D$61,MATCH('1'!AE47,CB!$D$56:$D$61,1))),IF(AND('1'!AF47=CB!$A$62, '1'!AG47=CB!$B$62),INDEX(CB!$M$62:$M$67,MATCH('1'!AE47, CB!$D$62:$D$67,1))+('1'!AE47- INDEX(CB!$D$62:$D$67,MATCH('1'!AE47,CB!$D$62:$D$67,1)))*( INDEX(CB!$M$62:$M$67,MATCH('1'!AE47, CB!$D$62:$D$67,1)+1)- INDEX(CB!$M$62:$M$67,MATCH('1'!AE47, CB!$D$62:$D$67,1)))/( INDEX(CB!$D$62:$D$67,MATCH('1'!AE47, CB!$D$62:$D$67,1)+1)- INDEX(CB!$D$62:$D$67,MATCH('1'!AE47,CB!$D$62:$D$67,1))),IF(AND('1'!AF47=CB!$A$68, '1'!AG47=CB!$B$68),INDEX(CB!$M$68:$M$73,MATCH('1'!AE47, CB!$D$68:$D$73,1))+('1'!AE47- INDEX(CB!$D$68:$D$73,MATCH('1'!AE47,CB!$D$68:$D$73,1)))*( INDEX(CB!$M$68:$M$73,MATCH('1'!AE47, CB!$D$68:$D$73,1)+1)- INDEX(CB!$M$68:$M$73,MATCH('1'!AE47, CB!$D$68:$D$73,1)))/(INDEX(CB!$D$68:$D$73,MATCH('1'!AE47, CB!$D$68:$D$73,1)+1)- INDEX(CB!$D$68:$D$73,MATCH('1'!AE47,CB!$D$68:$D$73,1))),IF(AND('1'!AF47=CB!$A$74, '1'!AG47=CB!$B$74),INDEX(CB!$M$74:$M$79,MATCH('1'!AE47, CB!$D$74:$D$79,1))+('1'!AE47- INDEX(CB!$D$74:$D$79,MATCH('1'!AE47,CB!$D$74:$D$79,1)))*( INDEX(CB!$M$74:$M$79,MATCH('1'!AE47, CB!$D$74:$D$79,1)+1)- INDEX(CB!$M$74:$M$79,MATCH('1'!AE47, CB!$D$74:$D$79,1)))/(INDEX(CB!$D$74:$D$79,MATCH('1'!AE47, CB!$D$74:$D$79,1)+1)- INDEX(CB!$D$74:$D$79,MATCH('1'!AE47,CB!$D$74:$D$79,1))),IF(AND('1'!AF47=CB!$A$80, '1'!AG47=CB!$B$80),INDEX(CB!$M$80:$M$85,MATCH('1'!AE47, CB!$D$80:$D$85,1))+('1'!AE47- INDEX(CB!$D$80:$D$85,MATCH('1'!AE47,CB!$D$80:$D$85,1)))*( INDEX(CB!$M$80:$M$85,MATCH('1'!AE47, CB!$D$80:$D$85,1)+1)- INDEX(CB!$M$80:$M$85,MATCH('1'!AE47, CB!$D$80:$D$85,1)))/(INDEX(CB!$D$80:$D$85,MATCH('1'!AE47, CB!$D$80:$D$85,1)+1)- INDEX(CB!$D$80:$D$85,MATCH('1'!AE47,CB!$D$80:$D$85,1))),IF(AND('1'!AF47=CB!$A$86, '1'!AG47=CB!$B$86),INDEX(CB!$M$86:$M$91,MATCH('1'!AE47, CB!$D$86:$D$91,1))+('1'!AE47- INDEX(CB!$D$86:$D$91,MATCH('1'!AE47,CB!$D$86:$D$91,1)))*( INDEX(CB!$M$86:$M$91,MATCH('1'!AE47, CB!$D$86:$D$91,1)+1)- INDEX(CB!$M$86:$M$91,MATCH('1'!AE47, CB!$D$86:$D$91,1)))/(INDEX(CB!$D$86:$D$91,MATCH('1'!AE47, CB!$D$86:$D$91,1)+1)- INDEX(CB!$D$86:$D$91,MATCH('1'!AE47,CB!$D$86:$D$91,1))),IF(AND('1'!AF47=CB!$A$92, '1'!AG47=CB!$B$92),INDEX(CB!$M$92:$M$97,MATCH('1'!AE47, CB!$D$92:$D$97,1))+('1'!AE47- INDEX(CB!$D$92:$D$97,MATCH('1'!AE47,CB!$D$92:$D$97,1)))*( INDEX(CB!$M$92:$M$97,MATCH('1'!AE47, CB!$D$92:$D$97,1)+1)- INDEX(CB!$M$92:$M$97,MATCH('1'!AE47, CB!$D$92:$D$97,1)))/(INDEX(CB!$D$92:$D$97,MATCH('1'!AE47, CB!$D$92:$D$97,1)+1)- INDEX(CB!$D$92:$D$97,MATCH('1'!AE47,CB!$D$92:$D$97,1))),IF(AND('1'!AF47=CB!$A$98, '1'!AG47=CB!$B$98),INDEX(CB!$M$98:$M$103,MATCH('1'!AE47, CB!$D$98:$D$103,1))+('1'!AE47- INDEX(CB!$D$98:$D$103,MATCH('1'!AE47,CB!$D$98:$D$103,1)))*( INDEX(CB!$M$98:$M$103,MATCH('1'!AE47, CB!$D$98:$D$103,1)+1)- INDEX(CB!$M$98:$M$103,MATCH('1'!AE47, CB!$D$98:$D$103,1)))/(INDEX(CB!$D$98:$D$103,MATCH('1'!AE47, CB!$D$98:$D$103,1)+1)- INDEX(CB!$D$98:$D$103,MATCH('1'!AE47,CB!$D$98:$D$103,1))),IF(AND('1'!AF47=CB!$A$104, '1'!AG47=CB!$B$104),INDEX(CB!$M$104:$M$109,MATCH('1'!AE47, CB!$D$104:$D$109,1))+('1'!AE47- INDEX(CB!$D$104:$D$109,MATCH('1'!AE47,CB!$D$104:$D$109,1)))*( INDEX(CB!$M$104:$M$109,MATCH('1'!AE47, CB!$D$104:$D$109,1)+1)- INDEX(CB!$M$104:$M$109,MATCH('1'!AE47, CB!$D$104:$D$109,1)))/(INDEX(CB!$D$104:$D$109,MATCH('1'!AE47, CB!$D$104:$D$109,1)+1)- INDEX(CB!$D$104:$D$109,MATCH('1'!AE47,CB!$D$104:$D$109,1))),0))))))))))))))))))</f>
        <v>0</v>
      </c>
      <c r="AM47" s="33">
        <f>IF(AND('1'!AF47=CB!$A$2, '1'!AG47=CB!$B$2),INDEX(CB!$G$2:$G$7,MATCH('1'!AE47, CB!$D$2:$D$7,1))+('1'!AE47- INDEX(CB!$D$2:$D$7,MATCH('1'!AE47,CB!$D$2:$D$7,1)))*( INDEX(CB!$G$2:$G$7,MATCH('1'!AE47, CB!$D$2:$D$7,1)+1)- INDEX(CB!$G$2:$G$7,MATCH('1'!AE47, CB!$D$2:$D$7,1)))/( INDEX(CB!$D$2:$D$7,MATCH('1'!AE47, CB!$D$2:$D$7,1)+1)- INDEX(CB!$D$2:$D$7,MATCH('1'!AE47,CB!$D$2:$D$7,1))),IF(AND('1'!AF47=CB!$A$8, '1'!AG47=CB!$B$8),INDEX(CB!$G$8:$G$13,MATCH('1'!AE47, CB!$D$8:$D$13,1))+('1'!AE47- INDEX(CB!$D$8:$D$13,MATCH('1'!AE47,CB!$D$8:$D$13,1)))*( INDEX(CB!$G$8:$G$13,MATCH('1'!AE47, CB!$D$8:$D$13,1)+1)- INDEX(CB!$G$8:$G$13,MATCH('1'!AE47, CB!$D$8:$D$13,1)))/( INDEX(CB!$D$8:$D$13,MATCH('1'!AE47, CB!$D$8:$D$13,1)+1)- INDEX(CB!$D$8:$D$13,MATCH('1'!AE47,CB!$D$8:$D$13,1))),IF(AND('1'!AF47=CB!$A$14, '1'!AG47=CB!$B$14),INDEX(CB!$G$14:$G$19,MATCH('1'!AE47, CB!$D$14:$D$19,1))+('1'!AE47- INDEX(CB!$D$14:$D$19,MATCH('1'!AE47,CB!$D$14:$D$19,1)))*( INDEX(CB!$G$14:$G$19,MATCH('1'!AE47, CB!$D$14:$D$19,1)+1)- INDEX(CB!$G$14:$G$19,MATCH('1'!AE47, CB!$D$14:$D$19,1)))/( INDEX(CB!$D$14:$D$19,MATCH('1'!AE47, CB!$D$14:$D$19,1)+1)- INDEX(CB!$D$14:$D$19,MATCH('1'!AE47,CB!$D$14:$D$19,1))),IF(AND('1'!AF47=CB!$A$20, '1'!AG47=CB!$B$20),INDEX(CB!$G$20:$G$25,MATCH('1'!AE47, CB!$D$20:$D$25,1))+('1'!AE47- INDEX(CB!$D$20:$D$25,MATCH('1'!AE47,CB!$D$20:$D$25,1)))*( INDEX(CB!$G$20:$G$25,MATCH('1'!AE47, CB!$D$20:$D$25,1)+1)- INDEX(CB!$G$20:$G$25,MATCH('1'!AE47, CB!$D$20:$D$25,1)))/( INDEX(CB!$D$20:$D$25,MATCH('1'!AE47, CB!$D$20:$D$25,1)+1)- INDEX(CB!$D$20:$D$25,MATCH('1'!AE47,CB!$D$20:$D$25,1))),IF(AND('1'!AF47=CB!$A$26, '1'!AG47=CB!$B$26),INDEX(CB!$G$26:$G$31,MATCH('1'!AE47, CB!$D$26:$D$31,1))+('1'!AE47- INDEX(CB!$D$26:$D$31,MATCH('1'!AE47,CB!$D$26:$D$31,1)))*( INDEX(CB!$G$26:$G$31,MATCH('1'!AE47, CB!$D$26:$D$31,1)+1)- INDEX(CB!$G$26:$G$31,MATCH('1'!AE47, CB!$D$26:$D$31,1)))/( INDEX(CB!$D$26:$D$31,MATCH('1'!AE47, CB!$D$26:$D$31,1)+1)- INDEX(CB!$D$26:$D$31,MATCH('1'!AE47,CB!$D$26:$D$31,1))),IF(AND('1'!AF47=CB!$A$32, '1'!AG47=CB!$B$32),INDEX(CB!$G$32:$G$37,MATCH('1'!AE47, CB!$D$32:$D$37,1))+('1'!AE47- INDEX(CB!$D$32:$D$37,MATCH('1'!AE47,CB!$D$32:$D$37,1)))*( INDEX(CB!$G$32:$G$37,MATCH('1'!AE47, CB!$D$32:$D$37,1)+1)- INDEX(CB!$G$32:$G$37,MATCH('1'!AE47, CB!$D$32:$D$37,1)))/( INDEX(CB!$D$32:$D$37,MATCH('1'!AE47, CB!$D$32:$D$37,1)+1)- INDEX(CB!$D$32:$D$37,MATCH('1'!AE47,CB!$D$32:$D$37,1))),IF(AND('1'!AF47=CB!$A$38, '1'!AG47=CB!$B$38),INDEX(CB!$G$38:$G$43,MATCH('1'!AE47, CB!$D$38:$D$43,1))+('1'!AE47- INDEX(CB!$D$38:$D$43,MATCH('1'!AE47,CB!$D$38:$D$43,1)))*( INDEX(CB!$G$38:$G$43,MATCH('1'!AE47, CB!$D$38:$D$43,1)+1)- INDEX(CB!$G$38:$G$43,MATCH('1'!AE47, CB!$D$38:$D$43,1)))/( INDEX(CB!$D$38:$D$43,MATCH('1'!AE47, CB!$D$38:$D$43,1)+1)- INDEX(CB!$D$38:$D$43,MATCH('1'!AE47,CB!$D$38:$D$43,1))),IF(AND('1'!AF47=CB!$A$44, '1'!AG47=CB!$B$44),INDEX(CB!$G$44:$G$49,MATCH('1'!AE47, CB!$D$44:$D$49,1))+('1'!AE47- INDEX(CB!$D$44:$D$49,MATCH('1'!AE47,CB!$D$44:$D$49,1)))*( INDEX(CB!$G$44:$G$49,MATCH('1'!AE47, CB!$D$44:$D$49,1)+1)- INDEX(CB!$G$44:$G$49,MATCH('1'!AE47, CB!$D$44:$D$49,1)))/( INDEX(CB!$D$44:$D$49,MATCH('1'!AE47, CB!$D$44:$D$49,1)+1)- INDEX(CB!$D$44:$D$49,MATCH('1'!AE47,CB!$D$44:$D$49,1))),IF(AND('1'!AF47=CB!$A$50, '1'!AG47=CB!$B$50),INDEX(CB!$G$50:$G$55,MATCH('1'!AE47, CB!$D$50:$D$55,1))+('1'!AE47- INDEX(CB!$D$50:$D$55,MATCH('1'!AE47,CB!$D$50:$D$55,1)))*( INDEX(CB!$G$50:$G$55,MATCH('1'!AE47, CB!$D$50:$D$55,1)+1)- INDEX(CB!$G$50:$G$55,MATCH('1'!AE47, CB!$D$50:$D$55,1)))/( INDEX(CB!$D$50:$D$55,MATCH('1'!AE47, CB!$D$50:$D$55,1)+1)- INDEX(CB!$D$50:$D$55,MATCH('1'!AE47,CB!$D$50:$D$55,1))),IF(AND('1'!AF47=CB!$A$56, '1'!AG47=CB!$B$56),INDEX(CB!$G$56:$G$61,MATCH('1'!AE47, CB!$D$56:$D$61,1))+('1'!AE47- INDEX(CB!$D$56:$D$61,MATCH('1'!AE47,CB!$D$56:$D$61,1)))*( INDEX(CB!$G$56:$G$61,MATCH('1'!AE47, CB!$D$56:$D$61,1)+1)- INDEX(CB!$G$56:$G$61,MATCH('1'!AE47, CB!$D$56:$D$61,1)))/( INDEX(CB!$D$56:$D$61,MATCH('1'!AE47, CB!$D$56:$D$61,1)+1)- INDEX(CB!$D$56:$D$61,MATCH('1'!AE47,CB!$D$56:$D$61,1))),IF(AND('1'!AF47=CB!$A$62, '1'!AG47=CB!$B$62),INDEX(CB!$G$62:$G$67,MATCH('1'!AE47, CB!$D$62:$D$67,1))+('1'!AE47- INDEX(CB!$D$62:$D$67,MATCH('1'!AE47,CB!$D$62:$D$67,1)))*( INDEX(CB!$G$62:$G$67,MATCH('1'!AE47, CB!$D$62:$D$67,1)+1)- INDEX(CB!$G$62:$G$67,MATCH('1'!AE47, CB!$D$62:$D$67,1)))/( INDEX(CB!$D$62:$D$67,MATCH('1'!AE47, CB!$D$62:$D$67,1)+1)- INDEX(CB!$D$62:$D$67,MATCH('1'!AE47,CB!$D$62:$D$67,1))),IF(AND('1'!AF47=CB!$A$68, '1'!AG47=CB!$B$68),INDEX(CB!$G$68:$G$73,MATCH('1'!AE47, CB!$D$68:$D$73,1))+('1'!AE47- INDEX(CB!$D$68:$D$73,MATCH('1'!AE47,CB!$D$68:$D$73,1)))*( INDEX(CB!$G$68:$G$73,MATCH('1'!AE47, CB!$D$68:$D$73,1)+1)- INDEX(CB!$G$68:$G$73,MATCH('1'!AE47, CB!$D$68:$D$73,1)))/(INDEX(CB!$D$68:$D$73,MATCH('1'!AE47, CB!$D$68:$D$73,1)+1)- INDEX(CB!$D$68:$D$73,MATCH('1'!AE47,CB!$D$68:$D$73,1))),IF(AND('1'!AF47=CB!$A$74, '1'!AG47=CB!$B$74),INDEX(CB!$G$74:$G$79,MATCH('1'!AE47, CB!$D$74:$D$79,1))+('1'!AE47- INDEX(CB!$D$74:$D$79,MATCH('1'!AE47,CB!$D$74:$D$79,1)))*( INDEX(CB!$G$74:$G$79,MATCH('1'!AE47, CB!$D$74:$D$79,1)+1)- INDEX(CB!$G$74:$G$79,MATCH('1'!AE47, CB!$D$74:$D$79,1)))/(INDEX(CB!$D$74:$D$79,MATCH('1'!AE47, CB!$D$74:$D$79,1)+1)- INDEX(CB!$D$74:$D$79,MATCH('1'!AE47,CB!$D$74:$D$79,1))),IF(AND('1'!AF47=CB!$A$80, '1'!AG47=CB!$B$80),INDEX(CB!$G$80:$G$85,MATCH('1'!AE47, CB!$D$80:$D$85,1))+('1'!AE47- INDEX(CB!$D$80:$D$85,MATCH('1'!AE47,CB!$D$80:$D$85,1)))*( INDEX(CB!$G$80:$G$85,MATCH('1'!AE47, CB!$D$80:$D$85,1)+1)- INDEX(CB!$G$80:$G$85,MATCH('1'!AE47, CB!$D$80:$D$85,1)))/(INDEX(CB!$D$80:$D$85,MATCH('1'!AE47, CB!$D$80:$D$85,1)+1)- INDEX(CB!$D$80:$D$85,MATCH('1'!AE47,CB!$D$80:$D$85,1))),IF(AND('1'!AF47=CB!$A$86, '1'!AG47=CB!$B$86),INDEX(CB!$G$86:$G$91,MATCH('1'!AE47, CB!$D$86:$D$91,1))+('1'!AE47- INDEX(CB!$D$86:$D$91,MATCH('1'!AE47,CB!$D$86:$D$91,1)))*( INDEX(CB!$G$86:$G$91,MATCH('1'!AE47, CB!$D$86:$D$91,1)+1)- INDEX(CB!$G$86:$G$91,MATCH('1'!AE47, CB!$D$86:$D$91,1)))/(INDEX(CB!$D$86:$D$91,MATCH('1'!AE47, CB!$D$86:$D$91,1)+1)- INDEX(CB!$D$86:$D$91,MATCH('1'!AE47,CB!$D$86:$D$91,1))),IF(AND('1'!AF47=CB!$A$92, '1'!AG47=CB!$B$92),INDEX(CB!$G$92:$G$97,MATCH('1'!AE47, CB!$D$92:$D$97,1))+('1'!AE47- INDEX(CB!$D$92:$D$97,MATCH('1'!AE47,CB!$D$92:$D$97,1)))*( INDEX(CB!$G$92:$G$97,MATCH('1'!AE47, CB!$D$92:$D$97,1)+1)- INDEX(CB!$G$92:$G$97,MATCH('1'!AE47, CB!$D$92:$D$97,1)))/(INDEX(CB!$D$92:$D$97,MATCH('1'!AE47, CB!$D$92:$D$97,1)+1)- INDEX(CB!$D$92:$D$97,MATCH('1'!AE47,CB!$D$92:$D$97,1))),IF(AND('1'!AF47=CB!$A$98, '1'!AG47=CB!$B$98),INDEX(CB!$G$98:$G$103,MATCH('1'!AE47, CB!$D$98:$D$103,1))+('1'!AE47- INDEX(CB!$D$98:$D$103,MATCH('1'!AE47,CB!$D$98:$D$103,1)))*( INDEX(CB!$G$98:$G$103,MATCH('1'!AE47, CB!$D$98:$D$103,1)+1)- INDEX(CB!$G$98:$G$103,MATCH('1'!AE47, CB!$D$98:$D$103,1)))/(INDEX(CB!$D$98:$D$103,MATCH('1'!AE47, CB!$D$98:$D$103,1)+1)- INDEX(CB!$D$98:$D$103,MATCH('1'!AE47,CB!$D$98:$D$103,1))),IF(AND('1'!AF47=CB!$A$104, '1'!AG47=CB!$B$104),INDEX(CB!$G$104:$G$109,MATCH('1'!AE47, CB!$D$104:$D$109,1))+('1'!AE47- INDEX(CB!$D$104:$D$109,MATCH('1'!AE47,CB!$D$104:$D$109,1)))*( INDEX(CB!$G$104:$G$109,MATCH('1'!AE47, CB!$D$104:$D$109,1)+1)- INDEX(CB!$G$104:$G$109,MATCH('1'!AE47, CB!$D$104:$D$109,1)))/(INDEX(CB!$D$104:$D$109,MATCH('1'!AE47, CB!$D$104:$D$109,1)+1)- INDEX(CB!$D$104:$D$109,MATCH('1'!AE47,CB!$D$104:$D$109,1))),0))))))))))))))))))</f>
        <v>0</v>
      </c>
      <c r="AN47" s="33">
        <f>IF(AND('1'!AF47=CB!$A$2, '1'!AG47=CB!$B$2),INDEX(CB!$F$2:$F$7,MATCH('1'!AE47, CB!$D$2:$D$7,1))+('1'!AE47- INDEX(CB!$D$2:$D$7,MATCH('1'!AE47,CB!$D$2:$D$7,1)))*( INDEX(CB!$F$2:$F$7,MATCH('1'!AE47, CB!$D$2:$D$7,1)+1)- INDEX(CB!$F$2:$F$7,MATCH('1'!AE47, CB!$D$2:$D$7,1)))/( INDEX(CB!$D$2:$D$7,MATCH('1'!AE47, CB!$D$2:$D$7,1)+1)- INDEX(CB!$D$2:$D$7,MATCH('1'!AE47,CB!$D$2:$D$7,1))),IF(AND('1'!AF47=CB!$A$8, '1'!AG47=CB!$B$8),INDEX(CB!$F$8:$F$13,MATCH('1'!AE47, CB!$D$8:$D$13,1))+('1'!AE47- INDEX(CB!$D$8:$D$13,MATCH('1'!AE47,CB!$D$8:$D$13,1)))*( INDEX(CB!$F$8:$F$13,MATCH('1'!AE47, CB!$D$8:$D$13,1)+1)- INDEX(CB!$F$8:$F$13,MATCH('1'!AE47, CB!$D$8:$D$13,1)))/( INDEX(CB!$D$8:$D$13,MATCH('1'!AE47, CB!$D$8:$D$13,1)+1)- INDEX(CB!$D$8:$D$13,MATCH('1'!AE47,CB!$D$8:$D$13,1))),IF(AND('1'!AF47=CB!$A$14, '1'!AG47=CB!$B$14),INDEX(CB!$F$14:$F$19,MATCH('1'!AE47, CB!$D$14:$D$19,1))+('1'!AE47- INDEX(CB!$D$14:$D$19,MATCH('1'!AE47,CB!$D$14:$D$19,1)))*( INDEX(CB!$F$14:$F$19,MATCH('1'!AE47, CB!$D$14:$D$19,1)+1)- INDEX(CB!$F$14:$F$19,MATCH('1'!AE47, CB!$D$14:$D$19,1)))/( INDEX(CB!$D$14:$D$19,MATCH('1'!AE47, CB!$D$14:$D$19,1)+1)- INDEX(CB!$D$14:$D$19,MATCH('1'!AE47,CB!$D$14:$D$19,1))),IF(AND('1'!AF47=CB!$A$20, '1'!AG47=CB!$B$20),INDEX(CB!$F$20:$F$25,MATCH('1'!AE47, CB!$D$20:$D$25,1))+('1'!AE47- INDEX(CB!$D$20:$D$25,MATCH('1'!AE47,CB!$D$20:$D$25,1)))*( INDEX(CB!$F$20:$F$25,MATCH('1'!AE47, CB!$D$20:$D$25,1)+1)- INDEX(CB!$F$20:$F$25,MATCH('1'!AE47, CB!$D$20:$D$25,1)))/( INDEX(CB!$D$20:$D$25,MATCH('1'!AE47, CB!$D$20:$D$25,1)+1)- INDEX(CB!$D$20:$D$25,MATCH('1'!AE47,CB!$D$20:$D$25,1))),IF(AND('1'!AF47=CB!$A$26, '1'!AG47=CB!$B$26),INDEX(CB!$F$26:$F$31,MATCH('1'!AE47, CB!$D$26:$D$31,1))+('1'!AE47- INDEX(CB!$D$26:$D$31,MATCH('1'!AE47,CB!$D$26:$D$31,1)))*( INDEX(CB!$F$26:$F$31,MATCH('1'!AE47, CB!$D$26:$D$31,1)+1)- INDEX(CB!$F$26:$F$31,MATCH('1'!AE47, CB!$D$26:$D$31,1)))/( INDEX(CB!$D$26:$D$31,MATCH('1'!AE47, CB!$D$26:$D$31,1)+1)- INDEX(CB!$D$26:$D$31,MATCH('1'!AE47,CB!$D$26:$D$31,1))),IF(AND('1'!AF47=CB!$A$32, '1'!AG47=CB!$B$32),INDEX(CB!$F$32:$F$37,MATCH('1'!AE47, CB!$D$32:$D$37,1))+('1'!AE47- INDEX(CB!$D$32:$D$37,MATCH('1'!AE47,CB!$D$32:$D$37,1)))*( INDEX(CB!$F$32:$F$37,MATCH('1'!AE47, CB!$D$32:$D$37,1)+1)- INDEX(CB!$F$32:$F$37,MATCH('1'!AE47, CB!$D$32:$D$37,1)))/( INDEX(CB!$D$32:$D$37,MATCH('1'!AE47, CB!$D$32:$D$37,1)+1)- INDEX(CB!$D$32:$D$37,MATCH('1'!AE47,CB!$D$32:$D$37,1))),IF(AND('1'!AF47=CB!$A$38, '1'!AG47=CB!$B$38),INDEX(CB!$F$38:$F$43,MATCH('1'!AE47, CB!$D$38:$D$43,1))+('1'!AE47- INDEX(CB!$D$38:$D$43,MATCH('1'!AE47,CB!$D$38:$D$43,1)))*( INDEX(CB!$F$38:$F$43,MATCH('1'!AE47, CB!$D$38:$D$43,1)+1)- INDEX(CB!$F$38:$F$43,MATCH('1'!AE47, CB!$D$38:$D$43,1)))/( INDEX(CB!$D$38:$D$43,MATCH('1'!AE47, CB!$D$38:$D$43,1)+1)- INDEX(CB!$D$38:$D$43,MATCH('1'!AE47,CB!$D$38:$D$43,1))),IF(AND('1'!AF47=CB!$A$44, '1'!AG47=CB!$B$44),INDEX(CB!$F$44:$F$49,MATCH('1'!AE47, CB!$D$44:$D$49,1))+('1'!AE47- INDEX(CB!$D$44:$D$49,MATCH('1'!AE47,CB!$D$44:$D$49,1)))*( INDEX(CB!$F$44:$F$49,MATCH('1'!AE47, CB!$D$44:$D$49,1)+1)- INDEX(CB!$F$44:$F$49,MATCH('1'!AE47, CB!$D$44:$D$49,1)))/( INDEX(CB!$D$44:$D$49,MATCH('1'!AE47, CB!$D$44:$D$49,1)+1)- INDEX(CB!$D$44:$D$49,MATCH('1'!AE47,CB!$D$44:$D$49,1))),IF(AND('1'!AF47=CB!$A$50, '1'!AG47=CB!$B$50),INDEX(CB!$F$50:$F$55,MATCH('1'!AE47, CB!$D$50:$D$55,1))+('1'!AE47- INDEX(CB!$D$50:$D$55,MATCH('1'!AE47,CB!$D$50:$D$55,1)))*( INDEX(CB!$F$50:$F$55,MATCH('1'!AE47, CB!$D$50:$D$55,1)+1)- INDEX(CB!$F$50:$F$55,MATCH('1'!AE47, CB!$D$50:$D$55,1)))/( INDEX(CB!$D$50:$D$55,MATCH('1'!AE47, CB!$D$50:$D$55,1)+1)- INDEX(CB!$D$50:$D$55,MATCH('1'!AE47,CB!$D$50:$D$55,1))),IF(AND('1'!AF47=CB!$A$56, '1'!AG47=CB!$B$56),INDEX(CB!$F$56:$F$61,MATCH('1'!AE47, CB!$D$56:$D$61,1))+('1'!AE47- INDEX(CB!$D$56:$D$61,MATCH('1'!AE47,CB!$D$56:$D$61,1)))*( INDEX(CB!$F$56:$F$61,MATCH('1'!AE47, CB!$D$56:$D$61,1)+1)- INDEX(CB!$F$56:$F$61,MATCH('1'!AE47, CB!$D$56:$D$61,1)))/( INDEX(CB!$D$56:$D$61,MATCH('1'!AE47, CB!$D$56:$D$61,1)+1)- INDEX(CB!$D$56:$D$61,MATCH('1'!AE47,CB!$D$56:$D$61,1))),IF(AND('1'!AF47=CB!$A$62, '1'!AG47=CB!$B$62),INDEX(CB!$F$62:$F$67,MATCH('1'!AE47, CB!$D$62:$D$67,1))+('1'!AE47- INDEX(CB!$D$62:$D$67,MATCH('1'!AE47,CB!$D$62:$D$67,1)))*( INDEX(CB!$F$62:$F$67,MATCH('1'!AE47, CB!$D$62:$D$67,1)+1)- INDEX(CB!$F$62:$F$67,MATCH('1'!AE47, CB!$D$62:$D$67,1)))/( INDEX(CB!$D$62:$D$67,MATCH('1'!AE47, CB!$D$62:$D$67,1)+1)- INDEX(CB!$D$62:$D$67,MATCH('1'!AE47,CB!$D$62:$D$67,1))),IF(AND('1'!AF47=CB!$A$68, '1'!AG47=CB!$B$68),INDEX(CB!$F$68:$F$73,MATCH('1'!AE47, CB!$D$68:$D$73,1))+('1'!AE47- INDEX(CB!$D$68:$D$73,MATCH('1'!AE47,CB!$D$68:$D$73,1)))*( INDEX(CB!$F$68:$F$73,MATCH('1'!AE47, CB!$D$68:$D$73,1)+1)- INDEX(CB!$F$68:$F$73,MATCH('1'!AE47, CB!$D$68:$D$73,1)))/(INDEX(CB!$D$68:$D$73,MATCH('1'!AE47, CB!$D$68:$D$73,1)+1)- INDEX(CB!$D$68:$D$73,MATCH('1'!AE47,CB!$D$68:$D$73,1))),IF(AND('1'!AF47=CB!$A$74, '1'!AG47=CB!$B$74),INDEX(CB!$F$74:$F$79,MATCH('1'!AE47, CB!$D$74:$D$79,1))+('1'!AE47- INDEX(CB!$D$74:$D$79,MATCH('1'!AE47,CB!$D$74:$D$79,1)))*( INDEX(CB!$F$74:$F$79,MATCH('1'!AE47, CB!$D$74:$D$79,1)+1)- INDEX(CB!$F$74:$F$79,MATCH('1'!AE47, CB!$D$74:$D$79,1)))/(INDEX(CB!$D$74:$D$79,MATCH('1'!AE47, CB!$D$74:$D$79,1)+1)- INDEX(CB!$D$74:$D$79,MATCH('1'!AE47,CB!$D$74:$D$79,1))),IF(AND('1'!AF47=CB!$A$80, '1'!AG47=CB!$B$80),INDEX(CB!$F$80:$F$85,MATCH('1'!AE47, CB!$D$80:$D$85,1))+('1'!AE47- INDEX(CB!$D$80:$D$85,MATCH('1'!AE47,CB!$D$80:$D$85,1)))*( INDEX(CB!$F$80:$F$85,MATCH('1'!AE47, CB!$D$80:$D$85,1)+1)- INDEX(CB!$F$80:$F$85,MATCH('1'!AE47, CB!$D$80:$D$85,1)))/(INDEX(CB!$D$80:$D$85,MATCH('1'!AE47, CB!$D$80:$D$85,1)+1)- INDEX(CB!$D$80:$D$85,MATCH('1'!AE47,CB!$D$80:$D$85,1))),IF(AND('1'!AF47=CB!$A$86, '1'!AG47=CB!$B$86),INDEX(CB!$F$86:$F$91,MATCH('1'!AE47, CB!$D$86:$D$91,1))+('1'!AE47- INDEX(CB!$D$86:$D$91,MATCH('1'!AE47,CB!$D$86:$D$91,1)))*( INDEX(CB!$F$86:$F$91,MATCH('1'!AE47, CB!$D$86:$D$91,1)+1)- INDEX(CB!$F$86:$F$91,MATCH('1'!AE47, CB!$D$86:$D$91,1)))/(INDEX(CB!$D$86:$D$91,MATCH('1'!AE47, CB!$D$86:$D$91,1)+1)- INDEX(CB!$D$86:$D$91,MATCH('1'!AE47,CB!$D$86:$D$91,1))),IF(AND('1'!AF47=CB!$A$92, '1'!AG47=CB!$B$92),INDEX(CB!$F$92:$F$97,MATCH('1'!AE47, CB!$D$92:$D$97,1))+('1'!AE47- INDEX(CB!$D$92:$D$97,MATCH('1'!AE47,CB!$D$92:$D$97,1)))*( INDEX(CB!$F$92:$F$97,MATCH('1'!AE47, CB!$D$92:$D$97,1)+1)- INDEX(CB!$F$92:$F$97,MATCH('1'!AE47, CB!$D$92:$D$97,1)))/(INDEX(CB!$D$92:$D$97,MATCH('1'!AE47, CB!$D$92:$D$97,1)+1)- INDEX(CB!$D$92:$D$97,MATCH('1'!AE47,CB!$D$92:$D$97,1))),IF(AND('1'!AF47=CB!$A$98, '1'!AG47=CB!$B$98),INDEX(CB!$F$98:$F$103,MATCH('1'!AE47, CB!$D$98:$D$103,1))+('1'!AE47- INDEX(CB!$D$98:$D$103,MATCH('1'!AE47,CB!$D$98:$D$103,1)))*( INDEX(CB!$F$98:$F$103,MATCH('1'!AE47, CB!$D$98:$D$103,1)+1)- INDEX(CB!$F$98:$F$103,MATCH('1'!AE47, CB!$D$98:$D$103,1)))/(INDEX(CB!$D$98:$D$103,MATCH('1'!AE47, CB!$D$98:$D$103,1)+1)- INDEX(CB!$D$98:$D$103,MATCH('1'!AE47,CB!$D$98:$D$103,1))),IF(AND('1'!AF47=CB!$A$104, '1'!AG47=CB!$B$104),INDEX(CB!$F$104:$F$109,MATCH('1'!AE47, CB!$D$104:$D$109,1))+('1'!AE47- INDEX(CB!$D$104:$D$109,MATCH('1'!AE47,CB!$D$104:$D$109,1)))*( INDEX(CB!$F$104:$F$109,MATCH('1'!AE47, CB!$D$104:$D$109,1)+1)- INDEX(CB!$F$104:$F$109,MATCH('1'!AE47, CB!$D$104:$D$109,1)))/(INDEX(CB!$D$104:$D$109,MATCH('1'!AE47, CB!$D$104:$D$109,1)+1)- INDEX(CB!$D$104:$D$109,MATCH('1'!AE47,CB!$D$104:$D$109,1))),0))))))))))))))))))</f>
        <v>0</v>
      </c>
      <c r="AO47" s="33">
        <f>IF(AND('1'!AF47=CB!$A$2, '1'!AG47=CB!$B$2),INDEX(CB!$E$2:$E$7,MATCH('1'!AE47, CB!$D$2:$D$7,1))+('1'!AE47- INDEX(CB!$D$2:$D$7,MATCH('1'!AE47,CB!$D$2:$D$7,1)))*( INDEX(CB!$E$2:$E$7,MATCH('1'!AE47, CB!$D$2:$D$7,1)+1)- INDEX(CB!$E$2:$E$7,MATCH('1'!AE47, CB!$D$2:$D$7,1)))/( INDEX(CB!$D$2:$D$7,MATCH('1'!AE47, CB!$D$2:$D$7,1)+1)- INDEX(CB!$D$2:$D$7,MATCH('1'!AE47,CB!$D$2:$D$7,1))),IF(AND('1'!AF47=CB!$A$8, '1'!AG47=CB!$B$8),INDEX(CB!$E$8:$E$13,MATCH('1'!AE47, CB!$D$8:$D$13,1))+('1'!AE47- INDEX(CB!$D$8:$D$13,MATCH('1'!AE47,CB!$D$8:$D$13,1)))*( INDEX(CB!$E$8:$E$13,MATCH('1'!AE47, CB!$D$8:$D$13,1)+1)- INDEX(CB!$E$8:$E$13,MATCH('1'!AE47, CB!$D$8:$D$13,1)))/( INDEX(CB!$D$8:$D$13,MATCH('1'!AE47, CB!$D$8:$D$13,1)+1)- INDEX(CB!$D$8:$D$13,MATCH('1'!AE47,CB!$D$8:$D$13,1))),IF(AND('1'!AF47=CB!$A$14, '1'!AG47=CB!$B$14),INDEX(CB!$E$14:$E$19,MATCH('1'!AE47, CB!$D$14:$D$19,1))+('1'!AE47- INDEX(CB!$D$14:$D$19,MATCH('1'!AE47,CB!$D$14:$D$19,1)))*( INDEX(CB!$E$14:$E$19,MATCH('1'!AE47, CB!$D$14:$D$19,1)+1)- INDEX(CB!$E$14:$E$19,MATCH('1'!AE47, CB!$D$14:$D$19,1)))/( INDEX(CB!$D$14:$D$19,MATCH('1'!AE47, CB!$D$14:$D$19,1)+1)- INDEX(CB!$D$14:$D$19,MATCH('1'!AE47,CB!$D$14:$D$19,1))),IF(AND('1'!AF47=CB!$A$20, '1'!AG47=CB!$B$20),INDEX(CB!$E$20:$E$25,MATCH('1'!AE47, CB!$D$20:$D$25,1))+('1'!AE47- INDEX(CB!$D$20:$D$25,MATCH('1'!AE47,CB!$D$20:$D$25,1)))*( INDEX(CB!$E$20:$E$25,MATCH('1'!AE47, CB!$D$20:$D$25,1)+1)- INDEX(CB!$E$20:$E$25,MATCH('1'!AE47, CB!$D$20:$D$25,1)))/( INDEX(CB!$D$20:$D$25,MATCH('1'!AE47, CB!$D$20:$D$25,1)+1)- INDEX(CB!$D$20:$D$25,MATCH('1'!AE47,CB!$D$20:$D$25,1))),IF(AND('1'!AF47=CB!$A$26, '1'!AG47=CB!$B$26),INDEX(CB!$E$26:$E$31,MATCH('1'!AE47, CB!$D$26:$D$31,1))+('1'!AE47- INDEX(CB!$D$26:$D$31,MATCH('1'!AE47,CB!$D$26:$D$31,1)))*( INDEX(CB!$E$26:$E$31,MATCH('1'!AE47, CB!$D$26:$D$31,1)+1)- INDEX(CB!$E$26:$E$31,MATCH('1'!AE47, CB!$D$26:$D$31,1)))/( INDEX(CB!$D$26:$D$31,MATCH('1'!AE47, CB!$D$26:$D$31,1)+1)- INDEX(CB!$D$26:$D$31,MATCH('1'!AE47,CB!$D$26:$D$31,1))),IF(AND('1'!AF47=CB!$A$32, '1'!AG47=CB!$B$32),INDEX(CB!$E$32:$E$37,MATCH('1'!AE47, CB!$D$32:$D$37,1))+('1'!AE47- INDEX(CB!$D$32:$D$37,MATCH('1'!AE47,CB!$D$32:$D$37,1)))*( INDEX(CB!$E$32:$E$37,MATCH('1'!AE47, CB!$D$32:$D$37,1)+1)- INDEX(CB!$E$32:$E$37,MATCH('1'!AE47, CB!$D$32:$D$37,1)))/( INDEX(CB!$D$32:$D$37,MATCH('1'!AE47, CB!$D$32:$D$37,1)+1)- INDEX(CB!$D$32:$D$37,MATCH('1'!AE47,CB!$D$32:$D$37,1))),IF(AND('1'!AF47=CB!$A$38, '1'!AG47=CB!$B$38),INDEX(CB!$E$38:$E$43,MATCH('1'!AE47, CB!$D$38:$D$43,1))+('1'!AE47- INDEX(CB!$D$38:$D$43,MATCH('1'!AE47,CB!$D$38:$D$43,1)))*( INDEX(CB!$E$38:$E$43,MATCH('1'!AE47, CB!$D$38:$D$43,1)+1)- INDEX(CB!$E$38:$E$43,MATCH('1'!AE47, CB!$D$38:$D$43,1)))/( INDEX(CB!$D$38:$D$43,MATCH('1'!AE47, CB!$D$38:$D$43,1)+1)- INDEX(CB!$D$38:$D$43,MATCH('1'!AE47,CB!$D$38:$D$43,1))),IF(AND('1'!AF47=CB!$A$44, '1'!AG47=CB!$B$44),INDEX(CB!$E$44:$E$49,MATCH('1'!AE47, CB!$D$44:$D$49,1))+('1'!AE47- INDEX(CB!$D$44:$D$49,MATCH('1'!AE47,CB!$D$44:$D$49,1)))*( INDEX(CB!$E$44:$E$49,MATCH('1'!AE47, CB!$D$44:$D$49,1)+1)- INDEX(CB!$E$44:$E$49,MATCH('1'!AE47, CB!$D$44:$D$49,1)))/( INDEX(CB!$D$44:$D$49,MATCH('1'!AE47, CB!$D$44:$D$49,1)+1)- INDEX(CB!$D$44:$D$49,MATCH('1'!AE47,CB!$D$44:$D$49,1))),IF(AND('1'!AF47=CB!$A$50, '1'!AG47=CB!$B$50),INDEX(CB!$E$50:$E$55,MATCH('1'!AE47, CB!$D$50:$D$55,1))+('1'!AE47- INDEX(CB!$D$50:$D$55,MATCH('1'!AE47,CB!$D$50:$D$55,1)))*( INDEX(CB!$E$50:$E$55,MATCH('1'!AE47, CB!$D$50:$D$55,1)+1)- INDEX(CB!$E$50:$E$55,MATCH('1'!AE47, CB!$D$50:$D$55,1)))/( INDEX(CB!$D$50:$D$55,MATCH('1'!AE47, CB!$D$50:$D$55,1)+1)- INDEX(CB!$D$50:$D$55,MATCH('1'!AE47,CB!$D$50:$D$55,1))),IF(AND('1'!AF47=CB!$A$56, '1'!AG47=CB!$B$56),INDEX(CB!$E$56:$E$61,MATCH('1'!AE47, CB!$D$56:$D$61,1))+('1'!AE47- INDEX(CB!$D$56:$D$61,MATCH('1'!AE47,CB!$D$56:$D$61,1)))*( INDEX(CB!$E$56:$E$61,MATCH('1'!AE47, CB!$D$56:$D$61,1)+1)- INDEX(CB!$E$56:$E$61,MATCH('1'!AE47, CB!$D$56:$D$61,1)))/( INDEX(CB!$D$56:$D$61,MATCH('1'!AE47, CB!$D$56:$D$61,1)+1)- INDEX(CB!$D$56:$D$61,MATCH('1'!AE47,CB!$D$56:$D$61,1))),IF(AND('1'!AF47=CB!$A$62, '1'!AG47=CB!$B$62),INDEX(CB!$E$62:$E$67,MATCH('1'!AE47, CB!$D$62:$D$67,1))+('1'!AE47- INDEX(CB!$D$62:$D$67,MATCH('1'!AE47,CB!$D$62:$D$67,1)))*( INDEX(CB!$E$62:$E$67,MATCH('1'!AE47, CB!$D$62:$D$67,1)+1)- INDEX(CB!$E$62:$E$67,MATCH('1'!AE47, CB!$D$62:$D$67,1)))/( INDEX(CB!$D$62:$D$67,MATCH('1'!AE47, CB!$D$62:$D$67,1)+1)- INDEX(CB!$D$62:$D$67,MATCH('1'!AE47,CB!$D$62:$D$67,1))),IF(AND('1'!AF47=CB!$A$68, '1'!AG47=CB!$B$68),INDEX(CB!$E$68:$E$73,MATCH('1'!AE47, CB!$D$68:$D$73,1))+('1'!AE47- INDEX(CB!$D$68:$D$73,MATCH('1'!AE47,CB!$D$68:$D$73,1)))*( INDEX(CB!$E$68:$E$73,MATCH('1'!AE47, CB!$D$68:$D$73,1)+1)- INDEX(CB!$E$68:$E$73,MATCH('1'!AE47, CB!$D$68:$D$73,1)))/(INDEX(CB!$D$68:$D$73,MATCH('1'!AE47, CB!$D$68:$D$73,1)+1)- INDEX(CB!$D$68:$D$73,MATCH('1'!AE47,CB!$D$68:$D$73,1))),IF(AND('1'!AF47=CB!$A$74, '1'!AG47=CB!$B$74),INDEX(CB!$E$74:$E$79,MATCH('1'!AE47, CB!$D$74:$D$79,1))+('1'!AE47- INDEX(CB!$D$74:$D$79,MATCH('1'!AE47,CB!$D$74:$D$79,1)))*( INDEX(CB!$E$74:$E$79,MATCH('1'!AE47, CB!$D$74:$D$79,1)+1)- INDEX(CB!$E$74:$E$79,MATCH('1'!AE47, CB!$D$74:$D$79,1)))/(INDEX(CB!$D$74:$D$79,MATCH('1'!AE47, CB!$D$74:$D$79,1)+1)- INDEX(CB!$D$74:$D$79,MATCH('1'!AE47,CB!$D$74:$D$79,1))),IF(AND('1'!AF47=CB!$A$80, '1'!AG47=CB!$B$80),INDEX(CB!$E$80:$E$85,MATCH('1'!AE47, CB!$D$80:$D$85,1))+('1'!AE47- INDEX(CB!$D$80:$D$85,MATCH('1'!AE47,CB!$D$80:$D$85,1)))*( INDEX(CB!$E$80:$E$85,MATCH('1'!AE47, CB!$D$80:$D$85,1)+1)- INDEX(CB!$E$80:$E$85,MATCH('1'!AE47, CB!$D$80:$D$85,1)))/(INDEX(CB!$D$80:$D$85,MATCH('1'!AE47, CB!$D$80:$D$85,1)+1)- INDEX(CB!$D$80:$D$85,MATCH('1'!AE47,CB!$D$80:$D$85,1))),IF(AND('1'!AF47=CB!$A$86, '1'!AG47=CB!$B$86),INDEX(CB!$E$86:$E$91,MATCH('1'!AE47, CB!$D$86:$D$91,1))+('1'!AE47- INDEX(CB!$D$86:$D$91,MATCH('1'!AE47,CB!$D$86:$D$91,1)))*( INDEX(CB!$E$86:$E$91,MATCH('1'!AE47, CB!$D$86:$D$91,1)+1)- INDEX(CB!$E$86:$E$91,MATCH('1'!AE47, CB!$D$86:$D$91,1)))/(INDEX(CB!$D$86:$D$91,MATCH('1'!AE47, CB!$D$86:$D$91,1)+1)- INDEX(CB!$D$86:$D$91,MATCH('1'!AE47,CB!$D$86:$D$91,1))),IF(AND('1'!AF47=CB!$A$92, '1'!AG47=CB!$B$92),INDEX(CB!$E$92:$E$97,MATCH('1'!AE47, CB!$D$92:$D$97,1))+('1'!AE47- INDEX(CB!$D$92:$D$97,MATCH('1'!AE47,CB!$D$92:$D$97,1)))*( INDEX(CB!$E$92:$E$97,MATCH('1'!AE47, CB!$D$92:$D$97,1)+1)- INDEX(CB!$E$92:$E$97,MATCH('1'!AE47, CB!$D$92:$D$97,1)))/(INDEX(CB!$D$92:$D$97,MATCH('1'!AE47, CB!$D$92:$D$97,1)+1)- INDEX(CB!$D$92:$D$97,MATCH('1'!AE47,CB!$D$92:$D$97,1))),IF(AND('1'!AF47=CB!$A$98, '1'!AG47=CB!$B$98),INDEX(CB!$E$98:$E$103,MATCH('1'!AE47, CB!$D$98:$D$103,1))+('1'!AE47- INDEX(CB!$D$98:$D$103,MATCH('1'!AE47,CB!$D$98:$D$103,1)))*( INDEX(CB!$E$98:$E$103,MATCH('1'!AE47, CB!$D$98:$D$103,1)+1)- INDEX(CB!$E$98:$E$103,MATCH('1'!AE47, CB!$D$98:$D$103,1)))/(INDEX(CB!$D$98:$D$103,MATCH('1'!AE47, CB!$D$98:$D$103,1)+1)- INDEX(CB!$D$98:$D$103,MATCH('1'!AE47,CB!$D$98:$D$103,1))),IF(AND('1'!AF47=CB!$A$104, '1'!AG47=CB!$B$104),INDEX(CB!$E$104:$E$109,MATCH('1'!AE47, CB!$D$104:$D$109,1))+('1'!AE47- INDEX(CB!$D$104:$D$109,MATCH('1'!AE47,CB!$D$104:$D$109,1)))*( INDEX(CB!$E$104:$E$109,MATCH('1'!AE47, CB!$D$104:$D$109,1)+1)- INDEX(CB!$E$104:$E$109,MATCH('1'!AE47, CB!$D$104:$D$109,1)))/(INDEX(CB!$D$104:$D$109,MATCH('1'!AE47, CB!$D$104:$D$109,1)+1)- INDEX(CB!$D$104:$D$109,MATCH('1'!AE47,CB!$D$104:$D$109,1))),0))))))))))))))))))</f>
        <v>0</v>
      </c>
      <c r="AP47" s="11" t="e">
        <f t="shared" si="16"/>
        <v>#VALUE!</v>
      </c>
      <c r="AQ47" s="11" t="e">
        <f>(-AP46+IF(AND('1'!AF47=CB!$A$2,'1'!AG47=CB!$B$2),MAX(CB!$D$2:$D$7),IF(AND('1'!AF47=CB!$A$8,'1'!AG47=CB!$B$8),MAX(CB!$D$8:$D$13),IF(AND('1'!AF47=CB!$A$14,'1'!AG47=CB!$B$14),MAX(CB!$D$14:$D$19),IF(AND('1'!AF47=CB!$A$20,'1'!AG47=CB!$B$20),MAX(CB!$D$20:$D$25),IF(AND('1'!AF47=CB!$A$26,'1'!AG47=CB!$B$26),MAX(CB!$D$26:$D$31),IF(AND('1'!AF47=CB!$A$32,'1'!AG47=CB!$B$32),CB!$D$36+(6-CB!$C$36)*(CB!$D$37-CB!$D$36)/(CB!$C$37-CB!$C$36),IF(AND('1'!AF47=CB!$A$38,'1'!AG47=CB!$B$38),CB!$D$42+(6-CB!$C$42)*(CB!$D$43-CB!$D$42)/(CB!$C$43-CB!$C$42),IF(AND('1'!AF47=CB!$A$44,'1'!AG47=CB!$B$44),CB!$D$48+(6-CB!$C$48)*(CB!$D$49-CB!$D$48)/(CB!$C$49-CB!$C$48),IF(AND('1'!AF47=CB!$A$50,'1'!AG47=CB!$B$50),CB!$D$54+(6-CB!$C$54)*(CB!$D$55-CB!$D$54)/(CB!$C$55-CB!$C$54),IF(AND('1'!AF47=CB!$A$56,'1'!AG47=CB!$B$56),CB!$D$60+(6-CB!$C$60)*(CB!$D$61-CB!$D$60)/(CB!$C$61-CB!$C$60),IF(AND('1'!AF47=CB!$A$62,'1'!AG47=CB!$B$62),MAX(CB!$D$62:$D$67),IF(AND('1'!AF47=CB!$A$68,'1'!AG47=CB!$B$68),MAX(CB!$D$68:$D$73),IF(AND('1'!AF47=CB!$A$74,'1'!AG47=CB!$B$74),MAX(CB!$D$74:$D$79),IF(AND('1'!AF47=CB!$A$80,'1'!AG47=CB!$B$80),MAX(CB!$D$80:$D$85),IF(AND('1'!AF47=CB!$A$86,'1'!AG47=CB!$B$86),MAX(CB!$D$86:$D$91),IF(AND('1'!AF47=CB!$A$92,'1'!AG47=CB!$B$92),MAX(CB!$D$92:$D$97),IF(AND('1'!AF47=CB!$A$98,'1'!AG47=CB!$B$98),MAX(CB!$D$98:$D$103),IF(AND('1'!AF47=CB!$A$104,'1'!AG47=CB!$B$104),MAX(CB!$D$104:$D$109),0)))))))))))))))))))/(F47*H47*D47)*43560+$B46</f>
        <v>#VALUE!</v>
      </c>
      <c r="AR47" s="38" t="e">
        <f>IF(AND('1'!AF47=CB!$A$2, '1'!AH47=CB!$B$2),INDEX(CB!$K$2:$K$7,MATCH('1'!AE47, CB!$D$2:$D$7,1))+('1'!AE47- INDEX(CB!$D$2:$D$7,MATCH('1'!AE47,CB!$D$2:$D$7,1)))*( INDEX(CB!$K$2:$K$7,MATCH('1'!AE47, CB!$D$2:$D$7,1)+1)- INDEX(CB!$K$2:$K$7,MATCH('1'!AE47, CB!$D$2:$D$7,1)))/( INDEX(CB!$D$2:$D$7,MATCH('1'!AE47, CB!$D$2:$D$7,1)+1)- INDEX(CB!$D$2:$D$7,MATCH('1'!AE47,CB!$D$2:$D$7,1))),IF(AND('1'!AF47=CB!$A$8, '1'!AH47=CB!$B$8),INDEX(CB!$K$8:$K$13,MATCH('1'!AE47, CB!$D$8:$D$13,1))+('1'!AE47- INDEX(CB!$D$8:$D$13,MATCH('1'!AE47,CB!$D$8:$D$13,1)))*( INDEX(CB!$K$8:$K$13,MATCH('1'!AE47, CB!$D$8:$D$13,1)+1)- INDEX(CB!$K$8:$K$13,MATCH('1'!AE47, CB!$D$8:$D$13,1)))/( INDEX(CB!$D$8:$D$13,MATCH('1'!AE47, CB!$D$8:$D$13,1)+1)- INDEX(CB!$D$8:$D$13,MATCH('1'!AE47,CB!$D$8:$D$13,1))),IF(AND('1'!AF47=CB!$A$14, '1'!AH47=CB!$B$14),INDEX(CB!$K$14:$K$19,MATCH('1'!AE47, CB!$D$14:$D$19,1))+('1'!AE47- INDEX(CB!$D$14:$D$19,MATCH('1'!AE47,CB!$D$14:$D$19,1)))*( INDEX(CB!$K$14:$K$19,MATCH('1'!AE47, CB!$D$14:$D$19,1)+1)- INDEX(CB!$K$14:$K$19,MATCH('1'!AE47, CB!$D$14:$D$19,1)))/( INDEX(CB!$D$14:$D$19,MATCH('1'!AE47, CB!$D$14:$D$19,1)+1)- INDEX(CB!$D$14:$D$19,MATCH('1'!AE47,CB!$D$14:$D$19,1))),IF(AND('1'!AF47=CB!$A$20, '1'!AH47=CB!$B$20),INDEX(CB!$K$20:$K$25,MATCH('1'!AE47, CB!$D$20:$D$25,1))+('1'!AE47- INDEX(CB!$D$20:$D$25,MATCH('1'!AE47,CB!$D$20:$D$25,1)))*( INDEX(CB!$K$20:$K$25,MATCH('1'!AE47, CB!$D$20:$D$25,1)+1)- INDEX(CB!$K$20:$K$25,MATCH('1'!AE47, CB!$D$20:$D$25,1)))/( INDEX(CB!$D$20:$D$25,MATCH('1'!AE47, CB!$D$20:$D$25,1)+1)- INDEX(CB!$D$20:$D$25,MATCH('1'!AE47,CB!$D$20:$D$25,1))),IF(AND('1'!AF47=CB!$A$26, '1'!AH47=CB!$B$26),INDEX(CB!$K$26:$K$31,MATCH('1'!AE47, CB!$D$26:$D$31,1))+('1'!AE47- INDEX(CB!$D$26:$D$31,MATCH('1'!AE47,CB!$D$26:$D$31,1)))*( INDEX(CB!$K$26:$K$31,MATCH('1'!AE47, CB!$D$26:$D$31,1)+1)- INDEX(CB!$K$26:$K$31,MATCH('1'!AE47, CB!$D$26:$D$31,1)))/( INDEX(CB!$D$26:$D$31,MATCH('1'!AE47, CB!$D$26:$D$31,1)+1)- INDEX(CB!$D$26:$D$31,MATCH('1'!AE47,CB!$D$26:$D$31,1))),IF(AND('1'!AF47=CB!$A$32, '1'!AH47=CB!$B$32),INDEX(CB!$K$32:$K$37,MATCH('1'!AE47, CB!$D$32:$D$37,1))+('1'!AE47- INDEX(CB!$D$32:$D$37,MATCH('1'!AE47,CB!$D$32:$D$37,1)))*( INDEX(CB!$K$32:$K$37,MATCH('1'!AE47, CB!$D$32:$D$37,1)+1)- INDEX(CB!$K$32:$K$37,MATCH('1'!AE47, CB!$D$32:$D$37,1)))/( INDEX(CB!$D$32:$D$37,MATCH('1'!AE47, CB!$D$32:$D$37,1)+1)- INDEX(CB!$D$32:$D$37,MATCH('1'!AE47,CB!$D$32:$D$37,1))),IF(AND('1'!AF47=CB!$A$38, '1'!AH47=CB!$B$38),INDEX(CB!$K$38:$K$43,MATCH('1'!AE47, CB!$D$38:$D$43,1))+('1'!AE47- INDEX(CB!$D$38:$D$43,MATCH('1'!AE47,CB!$D$38:$D$43,1)))*( INDEX(CB!$K$38:$K$43,MATCH('1'!AE47, CB!$D$38:$D$43,1)+1)- INDEX(CB!$K$38:$K$43,MATCH('1'!AE47, CB!$D$38:$D$43,1)))/( INDEX(CB!$D$38:$D$43,MATCH('1'!AE47, CB!$D$38:$D$43,1)+1)- INDEX(CB!$D$38:$D$43,MATCH('1'!AE47,CB!$D$38:$D$43,1))),IF(AND('1'!AF47=CB!$A$44, '1'!AH47=CB!$B$44),INDEX(CB!$K$44:$K$49,MATCH('1'!AE47, CB!$D$44:$D$49,1))+('1'!AE47- INDEX(CB!$D$44:$D$49,MATCH('1'!AE47,CB!$D$44:$D$49,1)))*( INDEX(CB!$K$44:$K$49,MATCH('1'!AE47, CB!$D$44:$D$49,1)+1)- INDEX(CB!$K$44:$K$49,MATCH('1'!AE47, CB!$D$44:$D$49,1)))/( INDEX(CB!$D$44:$D$49,MATCH('1'!AE47, CB!$D$44:$D$49,1)+1)- INDEX(CB!$D$44:$D$49,MATCH('1'!AE47,CB!$D$44:$D$49,1))),IF(AND('1'!AF47=CB!$A$50, '1'!AH47=CB!$B$50),INDEX(CB!$K$50:$K$55,MATCH('1'!AE47, CB!$D$50:$D$55,1))+('1'!AE47- INDEX(CB!$D$50:$D$55,MATCH('1'!AE47,CB!$D$50:$D$55,1)))*( INDEX(CB!$K$50:$K$55,MATCH('1'!AE47, CB!$D$50:$D$55,1)+1)- INDEX(CB!$K$50:$K$55,MATCH('1'!AE47, CB!$D$50:$D$55,1)))/( INDEX(CB!$D$50:$D$55,MATCH('1'!AE47, CB!$D$50:$D$55,1)+1)- INDEX(CB!$D$50:$D$55,MATCH('1'!AE47,CB!$D$50:$D$55,1))),IF(AND('1'!AF47=CB!$A$56, '1'!AH47=CB!$B$56),INDEX(CB!$K$56:$K$61,MATCH('1'!AE47, CB!$D$56:$D$61,1))+('1'!AE47- INDEX(CB!$D$56:$D$61,MATCH('1'!AE47,CB!$D$56:$D$61,1)))*( INDEX(CB!$K$56:$K$61,MATCH('1'!AE47, CB!$D$56:$D$61,1)+1)- INDEX(CB!$K$56:$K$61,MATCH('1'!AE47, CB!$D$56:$D$61,1)))/( INDEX(CB!$D$56:$D$61,MATCH('1'!AE47, CB!$D$56:$D$61,1)+1)- INDEX(CB!$D$56:$D$61,MATCH('1'!AE47,CB!$D$56:$D$61,1))),IF(AND('1'!AF47=CB!$A$62, '1'!AH47=CB!$B$62),INDEX(CB!$K$62:$K$67,MATCH('1'!AE47, CB!$D$62:$D$67,1))+('1'!AE47- INDEX(CB!$D$62:$D$67,MATCH('1'!AE47,CB!$D$62:$D$67,1)))*( INDEX(CB!$K$62:$K$67,MATCH('1'!AE47, CB!$D$62:$D$67,1)+1)- INDEX(CB!$K$62:$K$67,MATCH('1'!AE47, CB!$D$62:$D$67,1)))/( INDEX(CB!$D$62:$D$67,MATCH('1'!AE47, CB!$D$62:$D$67,1)+1)- INDEX(CB!$D$62:$D$67,MATCH('1'!AE47,CB!$D$62:$D$67,1))),IF(AND('1'!AF47=CB!$A$68, '1'!AH47=CB!$B$68),INDEX(CB!$K$68:$K$73,MATCH('1'!AE47, CB!$D$68:$D$73,1))+('1'!AE47- INDEX(CB!$D$68:$D$73,MATCH('1'!AE47,CB!$D$68:$D$73,1)))*( INDEX(CB!$K$68:$K$73,MATCH('1'!AE47, CB!$D$68:$D$73,1)+1)- INDEX(CB!$K$68:$K$73,MATCH('1'!AE47, CB!$D$68:$D$73,1)))/(INDEX(CB!$D$68:$D$73,MATCH('1'!AE47, CB!$D$68:$D$73,1)+1)- INDEX(CB!$D$68:$D$73,MATCH('1'!AE47,CB!$D$68:$D$73,1))),IF(AND('1'!AF47=CB!$A$74, '1'!AH47=CB!$B$74),INDEX(CB!$K$74:$K$79,MATCH('1'!AE47, CB!$D$74:$D$79,1))+('1'!AE47- INDEX(CB!$D$74:$D$79,MATCH('1'!AE47,CB!$D$74:$D$79,1)))*( INDEX(CB!$K$74:$K$79,MATCH('1'!AE47, CB!$D$74:$D$79,1)+1)- INDEX(CB!$K$74:$K$79,MATCH('1'!AE47, CB!$D$74:$D$79,1)))/(INDEX(CB!$D$74:$D$79,MATCH('1'!AE47, CB!$D$74:$D$79,1)+1)- INDEX(CB!$D$74:$D$79,MATCH('1'!AE47,CB!$D$74:$D$79,1))),IF(AND('1'!AF47=CB!$A$80, '1'!AH47=CB!$B$80),INDEX(CB!$K$80:$K$85,MATCH('1'!AE47, CB!$D$80:$D$85,1))+('1'!AE47- INDEX(CB!$D$80:$D$85,MATCH('1'!AE47,CB!$D$80:$D$85,1)))*( INDEX(CB!$K$80:$K$85,MATCH('1'!AE47, CB!$D$80:$D$85,1)+1)- INDEX(CB!$K$80:$K$85,MATCH('1'!AE47, CB!$D$80:$D$85,1)))/(INDEX(CB!$D$80:$D$85,MATCH('1'!AE47, CB!$D$80:$D$85,1)+1)- INDEX(CB!$D$80:$D$85,MATCH('1'!AE47,CB!$D$80:$D$85,1))),IF(AND('1'!AF47=CB!$A$86, '1'!AH47=CB!$B$86),INDEX(CB!$K$86:$K$91,MATCH('1'!AE47, CB!$D$86:$D$91,1))+('1'!AE47- INDEX(CB!$D$86:$D$91,MATCH('1'!AE47,CB!$D$86:$D$91,1)))*( INDEX(CB!$K$86:$K$91,MATCH('1'!AE47, CB!$D$86:$D$91,1)+1)- INDEX(CB!$K$86:$K$91,MATCH('1'!AE47, CB!$D$86:$D$91,1)))/(INDEX(CB!$D$86:$D$91,MATCH('1'!AE47, CB!$D$86:$D$91,1)+1)- INDEX(CB!$D$86:$D$91,MATCH('1'!AE47,CB!$D$86:$D$91,1))),IF(AND('1'!AF47=CB!$A$92, '1'!AH47=CB!$B$92),INDEX(CB!$K$92:$K$97,MATCH('1'!AE47, CB!$D$92:$D$97,1))+('1'!AE47- INDEX(CB!$D$92:$D$97,MATCH('1'!AE47,CB!$D$92:$D$97,1)))*( INDEX(CB!$K$92:$K$97,MATCH('1'!AE47, CB!$D$92:$D$97,1)+1)- INDEX(CB!$K$92:$K$97,MATCH('1'!AE47, CB!$D$92:$D$97,1)))/(INDEX(CB!$D$92:$D$97,MATCH('1'!AE47, CB!$D$92:$D$97,1)+1)- INDEX(CB!$D$92:$D$97,MATCH('1'!AE47,CB!$D$92:$D$97,1))),IF(AND('1'!AF47=CB!$A$98, '1'!AH47=CB!$B$98),INDEX(CB!$K$98:$K$103,MATCH('1'!AE47, CB!$D$98:$D$103,1))+('1'!AE47- INDEX(CB!$D$98:$D$103,MATCH('1'!AE47,CB!$D$98:$D$103,1)))*( INDEX(CB!$K$98:$K$103,MATCH('1'!AE47, CB!$D$98:$D$103,1)+1)- INDEX(CB!$K$98:$K$103,MATCH('1'!AE47, CB!$D$98:$D$103,1)))/(INDEX(CB!$D$98:$D$103,MATCH('1'!AE47, CB!$D$98:$D$103,1)+1)- INDEX(CB!$D$98:$D$103,MATCH('1'!AE47,CB!$D$98:$D$103,1))),IF(AND('1'!AF47=CB!$A$104, '1'!AH47=CB!$B$104),INDEX(CB!$K$104:$K$109,MATCH('1'!AE47, CB!$D$104:$D$109,1))+('1'!AE47- INDEX(CB!$D$104:$D$109,MATCH('1'!AE47,CB!$D$104:$D$109,1)))*( INDEX(CB!$K$104:$K$109,MATCH('1'!AE47, CB!$D$104:$D$109,1)+1)- INDEX(CB!$K$104:$K$109,MATCH('1'!AE47, CB!$D$104:$D$109,1)))/(INDEX(CB!$D$104:$D$109,MATCH('1'!AE47, CB!$D$104:$D$109,1)+1)- INDEX(CB!$D$104:$D$109,MATCH('1'!AE47,CB!$D$104:$D$109,1))),0))))))))))))))))))</f>
        <v>#N/A</v>
      </c>
      <c r="AS47" s="33" t="e">
        <f>IF(AND('1'!AF47=CB!$A$2, '1'!AH47=CB!$B$2),INDEX(CB!$I$2:$I$7,MATCH('1'!AE47, CB!$D$2:$D$7,1))+('1'!AE47- INDEX(CB!$D$2:$D$7,MATCH('1'!AE47,CB!$D$2:$D$7,1)))*( INDEX(CB!$I$2:$I$7,MATCH('1'!AE47, CB!$D$2:$D$7,1)+1)- INDEX(CB!$I$2:$I$7,MATCH('1'!AE47, CB!$D$2:$D$7,1)))/( INDEX(CB!$D$2:$D$7,MATCH('1'!AE47, CB!$D$2:$D$7,1)+1)- INDEX(CB!$D$2:$D$7,MATCH('1'!AE47,CB!$D$2:$D$7,1))),IF(AND('1'!AF47=CB!$A$8, '1'!AH47=CB!$B$8),INDEX(CB!$I$8:$I$13,MATCH('1'!AE47, CB!$D$8:$D$13,1))+('1'!AE47- INDEX(CB!$D$8:$D$13,MATCH('1'!AE47,CB!$D$8:$D$13,1)))*( INDEX(CB!$I$8:$I$13,MATCH('1'!AE47, CB!$D$8:$D$13,1)+1)- INDEX(CB!$I$8:$I$13,MATCH('1'!AE47, CB!$D$8:$D$13,1)))/( INDEX(CB!$D$8:$D$13,MATCH('1'!AE47, CB!$D$8:$D$13,1)+1)- INDEX(CB!$D$8:$D$13,MATCH('1'!AE47,CB!$D$8:$D$13,1))),IF(AND('1'!AF47=CB!$A$14, '1'!AH47=CB!$B$14),INDEX(CB!$I$14:$I$19,MATCH('1'!AE47, CB!$D$14:$D$19,1))+('1'!AE47- INDEX(CB!$D$14:$D$19,MATCH('1'!AE47,CB!$D$14:$D$19,1)))*( INDEX(CB!$I$14:$I$19,MATCH('1'!AE47, CB!$D$14:$D$19,1)+1)- INDEX(CB!$I$14:$I$19,MATCH('1'!AE47, CB!$D$14:$D$19,1)))/( INDEX(CB!$D$14:$D$19,MATCH('1'!AE47, CB!$D$14:$D$19,1)+1)- INDEX(CB!$D$14:$D$19,MATCH('1'!AE47,CB!$D$14:$D$19,1))),IF(AND('1'!AF47=CB!$A$20, '1'!AH47=CB!$B$20),INDEX(CB!$I$20:$I$25,MATCH('1'!AE47, CB!$D$20:$D$25,1))+('1'!AE47- INDEX(CB!$D$20:$D$25,MATCH('1'!AE47,CB!$D$20:$D$25,1)))*( INDEX(CB!$I$20:$I$25,MATCH('1'!AE47, CB!$D$20:$D$25,1)+1)- INDEX(CB!$I$20:$I$25,MATCH('1'!AE47, CB!$D$20:$D$25,1)))/( INDEX(CB!$D$20:$D$25,MATCH('1'!AE47, CB!$D$20:$D$25,1)+1)- INDEX(CB!$D$20:$D$25,MATCH('1'!AE47,CB!$D$20:$D$25,1))),IF(AND('1'!AF47=CB!$A$26, '1'!AH47=CB!$B$26),INDEX(CB!$I$26:$I$31,MATCH('1'!AE47, CB!$D$26:$D$31,1))+('1'!AE47- INDEX(CB!$D$26:$D$31,MATCH('1'!AE47,CB!$D$26:$D$31,1)))*( INDEX(CB!$I$26:$I$31,MATCH('1'!AE47, CB!$D$26:$D$31,1)+1)- INDEX(CB!$I$26:$I$31,MATCH('1'!AE47, CB!$D$26:$D$31,1)))/( INDEX(CB!$D$26:$D$31,MATCH('1'!AE47, CB!$D$26:$D$31,1)+1)- INDEX(CB!$D$26:$D$31,MATCH('1'!AE47,CB!$D$26:$D$31,1))),IF(AND('1'!AF47=CB!$A$32, '1'!AH47=CB!$B$32),INDEX(CB!$I$32:$I$37,MATCH('1'!AE47, CB!$D$32:$D$37,1))+('1'!AE47- INDEX(CB!$D$32:$D$37,MATCH('1'!AE47,CB!$D$32:$D$37,1)))*( INDEX(CB!$I$32:$I$37,MATCH('1'!AE47, CB!$D$32:$D$37,1)+1)- INDEX(CB!$I$32:$I$37,MATCH('1'!AE47, CB!$D$32:$D$37,1)))/( INDEX(CB!$D$32:$D$37,MATCH('1'!AE47, CB!$D$32:$D$37,1)+1)- INDEX(CB!$D$32:$D$37,MATCH('1'!AE47,CB!$D$32:$D$37,1))),IF(AND('1'!AF47=CB!$A$38, '1'!AH47=CB!$B$38),INDEX(CB!$I$38:$I$43,MATCH('1'!AE47, CB!$D$38:$D$43,1))+('1'!AE47- INDEX(CB!$D$38:$D$43,MATCH('1'!AE47,CB!$D$38:$D$43,1)))*( INDEX(CB!$I$38:$I$43,MATCH('1'!AE47, CB!$D$38:$D$43,1)+1)- INDEX(CB!$I$38:$I$43,MATCH('1'!AE47, CB!$D$38:$D$43,1)))/( INDEX(CB!$D$38:$D$43,MATCH('1'!AE47, CB!$D$38:$D$43,1)+1)- INDEX(CB!$D$38:$D$43,MATCH('1'!AE47,CB!$D$38:$D$43,1))),IF(AND('1'!AF47=CB!$A$44, '1'!AH47=CB!$B$44),INDEX(CB!$I$44:$I$49,MATCH('1'!AE47, CB!$D$44:$D$49,1))+('1'!AE47- INDEX(CB!$D$44:$D$49,MATCH('1'!AE47,CB!$D$44:$D$49,1)))*( INDEX(CB!$I$44:$I$49,MATCH('1'!AE47, CB!$D$44:$D$49,1)+1)- INDEX(CB!$I$44:$I$49,MATCH('1'!AE47, CB!$D$44:$D$49,1)))/( INDEX(CB!$D$44:$D$49,MATCH('1'!AE47, CB!$D$44:$D$49,1)+1)- INDEX(CB!$D$44:$D$49,MATCH('1'!AE47,CB!$D$44:$D$49,1))),IF(AND('1'!AF47=CB!$A$50, '1'!AH47=CB!$B$50),INDEX(CB!$I$50:$I$55,MATCH('1'!AE47, CB!$D$50:$D$55,1))+('1'!AE47- INDEX(CB!$D$50:$D$55,MATCH('1'!AE47,CB!$D$50:$D$55,1)))*( INDEX(CB!$I$50:$I$55,MATCH('1'!AE47, CB!$D$50:$D$55,1)+1)- INDEX(CB!$I$50:$I$55,MATCH('1'!AE47, CB!$D$50:$D$55,1)))/( INDEX(CB!$D$50:$D$55,MATCH('1'!AE47, CB!$D$50:$D$55,1)+1)- INDEX(CB!$D$50:$D$55,MATCH('1'!AE47,CB!$D$50:$D$55,1))),IF(AND('1'!AF47=CB!$A$56, '1'!AH47=CB!$B$56),INDEX(CB!$I$56:$I$61,MATCH('1'!AE47, CB!$D$56:$D$61,1))+('1'!AE47- INDEX(CB!$D$56:$D$61,MATCH('1'!AE47,CB!$D$56:$D$61,1)))*( INDEX(CB!$I$56:$I$61,MATCH('1'!AE47, CB!$D$56:$D$61,1)+1)- INDEX(CB!$I$56:$I$61,MATCH('1'!AE47, CB!$D$56:$D$61,1)))/( INDEX(CB!$D$56:$D$61,MATCH('1'!AE47, CB!$D$56:$D$61,1)+1)- INDEX(CB!$D$56:$D$61,MATCH('1'!AE47,CB!$D$56:$D$61,1))),IF(AND('1'!AF47=CB!$A$62, '1'!AH47=CB!$B$62),INDEX(CB!$I$62:$I$67,MATCH('1'!AE47, CB!$D$62:$D$67,1))+('1'!AE47- INDEX(CB!$D$62:$D$67,MATCH('1'!AE47,CB!$D$62:$D$67,1)))*( INDEX(CB!$I$62:$I$67,MATCH('1'!AE47, CB!$D$62:$D$67,1)+1)- INDEX(CB!$I$62:$I$67,MATCH('1'!AE47, CB!$D$62:$D$67,1)))/( INDEX(CB!$D$62:$D$67,MATCH('1'!AE47, CB!$D$62:$D$67,1)+1)- INDEX(CB!$D$62:$D$67,MATCH('1'!AE47,CB!$D$62:$D$67,1))),IF(AND('1'!AF47=CB!$A$68, '1'!AH47=CB!$B$68),INDEX(CB!$I$68:$I$73,MATCH('1'!AE47, CB!$D$68:$D$73,1))+('1'!AE47- INDEX(CB!$D$68:$D$73,MATCH('1'!AE47,CB!$D$68:$D$73,1)))*( INDEX(CB!$I$68:$I$73,MATCH('1'!AE47, CB!$D$68:$D$73,1)+1)- INDEX(CB!$I$68:$I$73,MATCH('1'!AE47, CB!$D$68:$D$73,1)))/(INDEX(CB!$D$68:$D$73,MATCH('1'!AE47, CB!$D$68:$D$73,1)+1)- INDEX(CB!$D$68:$D$73,MATCH('1'!AE47,CB!$D$68:$D$73,1))),IF(AND('1'!AF47=CB!$A$74, '1'!AH47=CB!$B$74),INDEX(CB!$I$74:$I$79,MATCH('1'!AE47, CB!$D$74:$D$79,1))+('1'!AE47- INDEX(CB!$D$74:$D$79,MATCH('1'!AE47,CB!$D$74:$D$79,1)))*( INDEX(CB!$I$74:$I$79,MATCH('1'!AE47, CB!$D$74:$D$79,1)+1)- INDEX(CB!$I$74:$I$79,MATCH('1'!AE47, CB!$D$74:$D$79,1)))/(INDEX(CB!$D$74:$D$79,MATCH('1'!AE47, CB!$D$74:$D$79,1)+1)- INDEX(CB!$D$74:$D$79,MATCH('1'!AE47,CB!$D$74:$D$79,1))),IF(AND('1'!AF47=CB!$A$80, '1'!AH47=CB!$B$80),INDEX(CB!$I$80:$I$85,MATCH('1'!AE47, CB!$D$80:$D$85,1))+('1'!AE47- INDEX(CB!$D$80:$D$85,MATCH('1'!AE47,CB!$D$80:$D$85,1)))*( INDEX(CB!$I$80:$I$85,MATCH('1'!AE47, CB!$D$80:$D$85,1)+1)- INDEX(CB!$I$80:$I$85,MATCH('1'!AE47, CB!$D$80:$D$85,1)))/(INDEX(CB!$D$80:$D$85,MATCH('1'!AE47, CB!$D$80:$D$85,1)+1)- INDEX(CB!$D$80:$D$85,MATCH('1'!AE47,CB!$D$80:$D$85,1))),IF(AND('1'!AF47=CB!$A$86, '1'!AH47=CB!$B$86),INDEX(CB!$I$86:$I$91,MATCH('1'!AE47, CB!$D$86:$D$91,1))+('1'!AE47- INDEX(CB!$D$86:$D$91,MATCH('1'!AE47,CB!$D$86:$D$91,1)))*( INDEX(CB!$I$86:$I$91,MATCH('1'!AE47, CB!$D$86:$D$91,1)+1)- INDEX(CB!$I$86:$I$91,MATCH('1'!AE47, CB!$D$86:$D$91,1)))/(INDEX(CB!$D$86:$D$91,MATCH('1'!AE47, CB!$D$86:$D$91,1)+1)- INDEX(CB!$D$86:$D$91,MATCH('1'!AE47,CB!$D$86:$D$91,1))),IF(AND('1'!AF47=CB!$A$92, '1'!AH47=CB!$B$92),INDEX(CB!$I$92:$I$97,MATCH('1'!AE47, CB!$D$92:$D$97,1))+('1'!AE47- INDEX(CB!$D$92:$D$97,MATCH('1'!AE47,CB!$D$92:$D$97,1)))*( INDEX(CB!$I$92:$I$97,MATCH('1'!AE47, CB!$D$92:$D$97,1)+1)- INDEX(CB!$I$92:$I$97,MATCH('1'!AE47, CB!$D$92:$D$97,1)))/(INDEX(CB!$D$92:$D$97,MATCH('1'!AE47, CB!$D$92:$D$97,1)+1)- INDEX(CB!$D$92:$D$97,MATCH('1'!AE47,CB!$D$92:$D$97,1))),IF(AND('1'!AF47=CB!$A$98, '1'!AH47=CB!$B$98),INDEX(CB!$I$98:$I$103,MATCH('1'!AE47, CB!$D$98:$D$103,1))+('1'!AE47- INDEX(CB!$D$98:$D$103,MATCH('1'!AE47,CB!$D$98:$D$103,1)))*( INDEX(CB!$I$98:$I$103,MATCH('1'!AE47, CB!$D$98:$D$103,1)+1)- INDEX(CB!$I$98:$I$103,MATCH('1'!AE47, CB!$D$98:$D$103,1)))/(INDEX(CB!$D$98:$D$103,MATCH('1'!AE47, CB!$D$98:$D$103,1)+1)- INDEX(CB!$D$98:$D$103,MATCH('1'!AE47,CB!$D$98:$D$103,1))),IF(AND('1'!AF47=CB!$A$104, '1'!AH47=CB!$B$104),INDEX(CB!$I$104:$I$109,MATCH('1'!AE47, CB!$D$104:$D$109,1))+('1'!AE47- INDEX(CB!$D$104:$D$109,MATCH('1'!AE47,CB!$D$104:$D$109,1)))*( INDEX(CB!$I$104:$I$109,MATCH('1'!AE47, CB!$D$104:$D$109,1)+1)- INDEX(CB!$I$104:$I$109,MATCH('1'!AE47, CB!$D$104:$D$109,1)))/(INDEX(CB!$D$104:$D$109,MATCH('1'!AE47, CB!$D$104:$D$109,1)+1)- INDEX(CB!$D$104:$D$109,MATCH('1'!AE47,CB!$D$104:$D$109,1))),0))))))))))))))))))</f>
        <v>#N/A</v>
      </c>
      <c r="AT47" s="33" t="e">
        <f>IF(AND('1'!AF47=CB!$A$2, '1'!AH47=CB!$B$2),INDEX(CB!$C$2:$C$7,MATCH('1'!AE47, CB!$D$2:$D$7,1))+('1'!AE47- INDEX(CB!$D$2:$D$7,MATCH('1'!AE47,CB!$D$2:$D$7,1)))*( INDEX(CB!$C$2:$C$7,MATCH('1'!AE47, CB!$D$2:$D$7,1)+1)- INDEX(CB!$C$2:$C$7,MATCH('1'!AE47, CB!$D$2:$D$7,1)))/( INDEX(CB!$D$2:$D$7,MATCH('1'!AE47, CB!$D$2:$D$7,1)+1)- INDEX(CB!$D$2:$D$7,MATCH('1'!AE47,CB!$D$2:$D$7,1))),IF(AND('1'!AF47=CB!$A$8, '1'!AH47=CB!$B$8),INDEX(CB!$C$8:$C$13,MATCH('1'!AE47, CB!$D$8:$D$13,1))+('1'!AE47- INDEX(CB!$D$8:$D$13,MATCH('1'!AE47,CB!$D$8:$D$13,1)))*( INDEX(CB!$C$8:$C$13,MATCH('1'!AE47, CB!$D$8:$D$13,1)+1)- INDEX(CB!$C$8:$C$13,MATCH('1'!AE47, CB!$D$8:$D$13,1)))/( INDEX(CB!$D$8:$D$13,MATCH('1'!AE47, CB!$D$8:$D$13,1)+1)- INDEX(CB!$D$8:$D$13,MATCH('1'!AE47,CB!$D$8:$D$13,1))),IF(AND('1'!AF47=CB!$A$14, '1'!AH47=CB!$B$14),INDEX(CB!$C$14:$C$19,MATCH('1'!AE47, CB!$D$14:$D$19,1))+('1'!AE47- INDEX(CB!$D$14:$D$19,MATCH('1'!AE47,CB!$D$14:$D$19,1)))*( INDEX(CB!$C$14:$C$19,MATCH('1'!AE47, CB!$D$14:$D$19,1)+1)- INDEX(CB!$C$14:$C$19,MATCH('1'!AE47, CB!$D$14:$D$19,1)))/( INDEX(CB!$D$14:$D$19,MATCH('1'!AE47, CB!$D$14:$D$19,1)+1)- INDEX(CB!$D$14:$D$19,MATCH('1'!AE47,CB!$D$14:$D$19,1))),IF(AND('1'!AF47=CB!$A$20, '1'!AH47=CB!$B$20),INDEX(CB!$C$20:$C$25,MATCH('1'!AE47, CB!$D$20:$D$25,1))+('1'!AE47- INDEX(CB!$D$20:$D$25,MATCH('1'!AE47,CB!$D$20:$D$25,1)))*( INDEX(CB!$C$20:$C$25,MATCH('1'!AE47, CB!$D$20:$D$25,1)+1)- INDEX(CB!$C$20:$C$25,MATCH('1'!AE47, CB!$D$20:$D$25,1)))/( INDEX(CB!$D$20:$D$25,MATCH('1'!AE47, CB!$D$20:$D$25,1)+1)- INDEX(CB!$D$20:$D$25,MATCH('1'!AE47,CB!$D$20:$D$25,1))),IF(AND('1'!AF47=CB!$A$26, '1'!AH47=CB!$B$26),INDEX(CB!$C$26:$C$31,MATCH('1'!AE47, CB!$D$26:$D$31,1))+('1'!AE47- INDEX(CB!$D$26:$D$31,MATCH('1'!AE47,CB!$D$26:$D$31,1)))*( INDEX(CB!$C$26:$C$31,MATCH('1'!AE47, CB!$D$26:$D$31,1)+1)- INDEX(CB!$C$26:$C$31,MATCH('1'!AE47, CB!$D$26:$D$31,1)))/( INDEX(CB!$D$26:$D$31,MATCH('1'!AE47, CB!$D$26:$D$31,1)+1)- INDEX(CB!$D$26:$D$31,MATCH('1'!AE47,CB!$D$26:$D$31,1))),IF(AND('1'!AF47=CB!$A$32, '1'!AH47=CB!$B$32),INDEX(CB!$C$32:$C$37,MATCH('1'!AE47, CB!$D$32:$D$37,1))+('1'!AE47- INDEX(CB!$D$32:$D$37,MATCH('1'!AE47,CB!$D$32:$D$37,1)))*( INDEX(CB!$C$32:$C$37,MATCH('1'!AE47, CB!$D$32:$D$37,1)+1)- INDEX(CB!$C$32:$C$37,MATCH('1'!AE47, CB!$D$32:$D$37,1)))/( INDEX(CB!$D$32:$D$37,MATCH('1'!AE47, CB!$D$32:$D$37,1)+1)- INDEX(CB!$D$32:$D$37,MATCH('1'!AE47,CB!$D$32:$D$37,1))),IF(AND('1'!AF47=CB!$A$38, '1'!AH47=CB!$B$38),INDEX(CB!$C$38:$C$43,MATCH('1'!AE47, CB!$D$38:$D$43,1))+('1'!AE47- INDEX(CB!$D$38:$D$43,MATCH('1'!AE47,CB!$D$38:$D$43,1)))*( INDEX(CB!$C$38:$C$43,MATCH('1'!AE47, CB!$D$38:$D$43,1)+1)- INDEX(CB!$C$38:$C$43,MATCH('1'!AE47, CB!$D$38:$D$43,1)))/( INDEX(CB!$D$38:$D$43,MATCH('1'!AE47, CB!$D$38:$D$43,1)+1)- INDEX(CB!$D$38:$D$43,MATCH('1'!AE47,CB!$D$38:$D$43,1))),IF(AND('1'!AF47=CB!$A$44, '1'!AH47=CB!$B$44),INDEX(CB!$C$44:$C$49,MATCH('1'!AE47, CB!$D$44:$D$49,1))+('1'!AE47- INDEX(CB!$D$44:$D$49,MATCH('1'!AE47,CB!$D$44:$D$49,1)))*( INDEX(CB!$C$44:$C$49,MATCH('1'!AE47, CB!$D$44:$D$49,1)+1)- INDEX(CB!$C$44:$C$49,MATCH('1'!AE47, CB!$D$44:$D$49,1)))/( INDEX(CB!$D$44:$D$49,MATCH('1'!AE47, CB!$D$44:$D$49,1)+1)- INDEX(CB!$D$44:$D$49,MATCH('1'!AE47,CB!$D$44:$D$49,1))),IF(AND('1'!AF47=CB!$A$50, '1'!AH47=CB!$B$50),INDEX(CB!$C$50:$C$55,MATCH('1'!AE47, CB!$D$50:$D$55,1))+('1'!AE47- INDEX(CB!$D$50:$D$55,MATCH('1'!AE47,CB!$D$50:$D$55,1)))*( INDEX(CB!$C$50:$C$55,MATCH('1'!AE47, CB!$D$50:$D$55,1)+1)- INDEX(CB!$C$50:$C$55,MATCH('1'!AE47, CB!$D$50:$D$55,1)))/( INDEX(CB!$D$50:$D$55,MATCH('1'!AE47, CB!$D$50:$D$55,1)+1)- INDEX(CB!$D$50:$D$55,MATCH('1'!AE47,CB!$D$50:$D$55,1))),IF(AND('1'!AF47=CB!$A$56, '1'!AH47=CB!$B$56),INDEX(CB!$C$56:$C$61,MATCH('1'!AE47, CB!$D$56:$D$61,1))+('1'!AE47- INDEX(CB!$D$56:$D$61,MATCH('1'!AE47,CB!$D$56:$D$61,1)))*( INDEX(CB!$C$56:$C$61,MATCH('1'!AE47, CB!$D$56:$D$61,1)+1)- INDEX(CB!$C$56:$C$61,MATCH('1'!AE47, CB!$D$56:$D$61,1)))/( INDEX(CB!$D$56:$D$61,MATCH('1'!AE47, CB!$D$56:$D$61,1)+1)- INDEX(CB!$D$56:$D$61,MATCH('1'!AE47,CB!$D$56:$D$61,1))),IF(AND('1'!AF47=CB!$A$62, '1'!AH47=CB!$B$62),INDEX(CB!$C$62:$C$67,MATCH('1'!AE47, CB!$D$62:$D$67,1))+('1'!AE47- INDEX(CB!$D$62:$D$67,MATCH('1'!AE47,CB!$D$62:$D$67,1)))*( INDEX(CB!$C$62:$C$67,MATCH('1'!AE47, CB!$D$62:$D$67,1)+1)- INDEX(CB!$C$62:$C$67,MATCH('1'!AE47, CB!$D$62:$D$67,1)))/( INDEX(CB!$D$62:$D$67,MATCH('1'!AE47, CB!$D$62:$D$67,1)+1)- INDEX(CB!$D$62:$D$67,MATCH('1'!AE47,CB!$D$62:$D$67,1))),IF(AND('1'!AF47=CB!$A$68, '1'!AH47=CB!$B$68),INDEX(CB!$C$68:$C$73,MATCH('1'!AE47, CB!$D$68:$D$73,1))+('1'!AE47- INDEX(CB!$D$68:$D$73,MATCH('1'!AE47,CB!$D$68:$D$73,1)))*( INDEX(CB!$C$68:$C$73,MATCH('1'!AE47, CB!$D$68:$D$73,1)+1)- INDEX(CB!$C$68:$C$73,MATCH('1'!AE47, CB!$D$68:$D$73,1)))/(INDEX(CB!$D$68:$D$73,MATCH('1'!AE47, CB!$D$68:$D$73,1)+1)- INDEX(CB!$D$68:$D$73,MATCH('1'!AE47,CB!$D$68:$D$73,1))),IF(AND('1'!AF47=CB!$A$74, '1'!AH47=CB!$B$74),INDEX(CB!$C$74:$C$79,MATCH('1'!AE47, CB!$D$74:$D$79,1))+('1'!AE47- INDEX(CB!$D$74:$D$79,MATCH('1'!AE47,CB!$D$74:$D$79,1)))*( INDEX(CB!$C$74:$C$79,MATCH('1'!AE47, CB!$D$74:$D$79,1)+1)- INDEX(CB!$C$74:$C$79,MATCH('1'!AE47, CB!$D$74:$D$79,1)))/(INDEX(CB!$D$74:$D$79,MATCH('1'!AE47, CB!$D$74:$D$79,1)+1)- INDEX(CB!$D$74:$D$79,MATCH('1'!AE47,CB!$D$74:$D$79,1))),IF(AND('1'!AF47=CB!$A$80, '1'!AH47=CB!$B$80),INDEX(CB!$C$80:$C$85,MATCH('1'!AE47, CB!$D$80:$D$85,1))+('1'!AE47- INDEX(CB!$D$80:$D$85,MATCH('1'!AE47,CB!$D$80:$D$85,1)))*( INDEX(CB!$C$80:$C$85,MATCH('1'!AE47, CB!$D$80:$D$85,1)+1)- INDEX(CB!$C$80:$C$85,MATCH('1'!AE47, CB!$D$80:$D$85,1)))/(INDEX(CB!$D$80:$D$85,MATCH('1'!AE47, CB!$D$80:$D$85,1)+1)- INDEX(CB!$D$80:$D$85,MATCH('1'!AE47,CB!$D$80:$D$85,1))),IF(AND('1'!AF47=CB!$A$86, '1'!AH47=CB!$B$86),INDEX(CB!$C$86:$C$91,MATCH('1'!AE47, CB!$D$86:$D$91,1))+('1'!AE47- INDEX(CB!$D$86:$D$91,MATCH('1'!AE47,CB!$D$86:$D$91,1)))*( INDEX(CB!$C$86:$C$91,MATCH('1'!AE47, CB!$D$86:$D$91,1)+1)- INDEX(CB!$C$86:$C$91,MATCH('1'!AE47, CB!$D$86:$D$91,1)))/(INDEX(CB!$D$86:$D$91,MATCH('1'!AE47, CB!$D$86:$D$91,1)+1)- INDEX(CB!$D$86:$D$91,MATCH('1'!AE47,CB!$D$86:$D$91,1))),IF(AND('1'!AF47=CB!$A$92, '1'!AH47=CB!$B$92),INDEX(CB!$C$92:$C$97,MATCH('1'!AE47, CB!$D$92:$D$97,1))+('1'!AE47- INDEX(CB!$D$92:$D$97,MATCH('1'!AE47,CB!$D$92:$D$97,1)))*( INDEX(CB!$C$92:$C$97,MATCH('1'!AE47, CB!$D$92:$D$97,1)+1)- INDEX(CB!$C$92:$C$97,MATCH('1'!AE47, CB!$D$92:$D$97,1)))/(INDEX(CB!$D$92:$D$97,MATCH('1'!AE47, CB!$D$92:$D$97,1)+1)- INDEX(CB!$D$92:$D$97,MATCH('1'!AE47,CB!$D$92:$D$97,1))),IF(AND('1'!AF47=CB!$A$98, '1'!AH47=CB!$B$98),INDEX(CB!$C$98:$C$103,MATCH('1'!AE47, CB!$D$98:$D$103,1))+('1'!AE47- INDEX(CB!$D$98:$D$103,MATCH('1'!AE47,CB!$D$98:$D$103,1)))*( INDEX(CB!$C$98:$C$103,MATCH('1'!AE47, CB!$D$98:$D$103,1)+1)- INDEX(CB!$C$98:$C$103,MATCH('1'!AE47, CB!$D$98:$D$103,1)))/(INDEX(CB!$D$98:$D$103,MATCH('1'!AE47, CB!$D$98:$D$103,1)+1)- INDEX(CB!$D$98:$D$103,MATCH('1'!AE47,CB!$D$98:$D$103,1))),IF(AND('1'!AF47=CB!$A$104, '1'!AH47=CB!$B$104),INDEX(CB!$C$104:$C$109,MATCH('1'!AE47, CB!$D$104:$D$109,1))+('1'!AE47- INDEX(CB!$D$104:$D$109,MATCH('1'!AE47,CB!$D$104:$D$109,1)))*( INDEX(CB!$C$104:$C$109,MATCH('1'!AE47, CB!$D$104:$D$109,1)+1)- INDEX(CB!$C$104:$C$109,MATCH('1'!AE47, CB!$D$104:$D$109,1)))/(INDEX(CB!$D$104:$D$109,MATCH('1'!AE47, CB!$D$104:$D$109,1)+1)- INDEX(CB!$D$104:$D$109,MATCH('1'!AE47,CB!$D$104:$D$109,1))),0))))))))))))))))))</f>
        <v>#N/A</v>
      </c>
      <c r="AU47" s="33" t="e">
        <f>IF(AND('1'!AF47=CB!$A$2, '1'!AH47=CB!$B$2),INDEX(CB!$M$2:$M$7,MATCH('1'!AE47, CB!$D$2:$D$7,1))+('1'!AE47- INDEX(CB!$D$2:$D$7,MATCH('1'!AE47,CB!$D$2:$D$7,1)))*( INDEX(CB!$M$2:$M$7,MATCH('1'!AE47, CB!$D$2:$D$7,1)+1)- INDEX(CB!$M$2:$M$7,MATCH('1'!AE47, CB!$D$2:$D$7,1)))/( INDEX(CB!$D$2:$D$7,MATCH('1'!AE47, CB!$D$2:$D$7,1)+1)- INDEX(CB!$D$2:$D$7,MATCH('1'!AE47,CB!$D$2:$D$7,1))),IF(AND('1'!AF47=CB!$A$8, '1'!AH47=CB!$B$8),INDEX(CB!$M$8:$M$13,MATCH('1'!AE47, CB!$D$8:$D$13,1))+('1'!AE47- INDEX(CB!$D$8:$D$13,MATCH('1'!AE47,CB!$D$8:$D$13,1)))*( INDEX(CB!$M$8:$M$13,MATCH('1'!AE47, CB!$D$8:$D$13,1)+1)- INDEX(CB!$M$8:$M$13,MATCH('1'!AE47, CB!$D$8:$D$13,1)))/( INDEX(CB!$D$8:$D$13,MATCH('1'!AE47, CB!$D$8:$D$13,1)+1)- INDEX(CB!$D$8:$D$13,MATCH('1'!AE47,CB!$D$8:$D$13,1))),IF(AND('1'!AF47=CB!$A$14, '1'!AH47=CB!$B$14),INDEX(CB!$M$14:$M$19,MATCH('1'!AE47, CB!$D$14:$D$19,1))+('1'!AE47- INDEX(CB!$D$14:$D$19,MATCH('1'!AE47,CB!$D$14:$D$19,1)))*( INDEX(CB!$M$14:$M$19,MATCH('1'!AE47, CB!$D$14:$D$19,1)+1)- INDEX(CB!$M$14:$M$19,MATCH('1'!AE47, CB!$D$14:$D$19,1)))/( INDEX(CB!$D$14:$D$19,MATCH('1'!AE47, CB!$D$14:$D$19,1)+1)- INDEX(CB!$D$14:$D$19,MATCH('1'!AE47,CB!$D$14:$D$19,1))),IF(AND('1'!AF47=CB!$A$20, '1'!AH47=CB!$B$20),INDEX(CB!$M$20:$M$25,MATCH('1'!AE47, CB!$D$20:$D$25,1))+('1'!AE47- INDEX(CB!$D$20:$D$25,MATCH('1'!AE47,CB!$D$20:$D$25,1)))*( INDEX(CB!$M$20:$M$25,MATCH('1'!AE47, CB!$D$20:$D$25,1)+1)- INDEX(CB!$M$20:$M$25,MATCH('1'!AE47, CB!$D$20:$D$25,1)))/( INDEX(CB!$D$20:$D$25,MATCH('1'!AE47, CB!$D$20:$D$25,1)+1)- INDEX(CB!$D$20:$D$25,MATCH('1'!AE47,CB!$D$20:$D$25,1))),IF(AND('1'!AF47=CB!$A$26, '1'!AH47=CB!$B$26),INDEX(CB!$M$26:$M$31,MATCH('1'!AE47, CB!$D$26:$D$31,1))+('1'!AE47- INDEX(CB!$D$26:$D$31,MATCH('1'!AE47,CB!$D$26:$D$31,1)))*( INDEX(CB!$M$26:$M$31,MATCH('1'!AE47, CB!$D$26:$D$31,1)+1)- INDEX(CB!$M$26:$M$31,MATCH('1'!AE47, CB!$D$26:$D$31,1)))/( INDEX(CB!$D$26:$D$31,MATCH('1'!AE47, CB!$D$26:$D$31,1)+1)- INDEX(CB!$D$26:$D$31,MATCH('1'!AE47,CB!$D$26:$D$31,1))),IF(AND('1'!AF47=CB!$A$32, '1'!AH47=CB!$B$32),INDEX(CB!$M$32:$M$37,MATCH('1'!AE47, CB!$D$32:$D$37,1))+('1'!AE47- INDEX(CB!$D$32:$D$37,MATCH('1'!AE47,CB!$D$32:$D$37,1)))*( INDEX(CB!$M$32:$M$37,MATCH('1'!AE47, CB!$D$32:$D$37,1)+1)- INDEX(CB!$M$32:$M$37,MATCH('1'!AE47, CB!$D$32:$D$37,1)))/( INDEX(CB!$D$32:$D$37,MATCH('1'!AE47, CB!$D$32:$D$37,1)+1)- INDEX(CB!$D$32:$D$37,MATCH('1'!AE47,CB!$D$32:$D$37,1))),IF(AND('1'!AF47=CB!$A$38, '1'!AH47=CB!$B$38),INDEX(CB!$M$38:$M$43,MATCH('1'!AE47, CB!$D$38:$D$43,1))+('1'!AE47- INDEX(CB!$D$38:$D$43,MATCH('1'!AE47,CB!$D$38:$D$43,1)))*( INDEX(CB!$M$38:$M$43,MATCH('1'!AE47, CB!$D$38:$D$43,1)+1)- INDEX(CB!$M$38:$M$43,MATCH('1'!AE47, CB!$D$38:$D$43,1)))/( INDEX(CB!$D$38:$D$43,MATCH('1'!AE47, CB!$D$38:$D$43,1)+1)- INDEX(CB!$D$38:$D$43,MATCH('1'!AE47,CB!$D$38:$D$43,1))),IF(AND('1'!AF47=CB!$A$44, '1'!AH47=CB!$B$44),INDEX(CB!$M$44:$M$49,MATCH('1'!AE47, CB!$D$44:$D$49,1))+('1'!AE47- INDEX(CB!$D$44:$D$49,MATCH('1'!AE47,CB!$D$44:$D$49,1)))*( INDEX(CB!$M$44:$M$49,MATCH('1'!AE47, CB!$D$44:$D$49,1)+1)- INDEX(CB!$M$44:$M$49,MATCH('1'!AE47, CB!$D$44:$D$49,1)))/( INDEX(CB!$D$44:$D$49,MATCH('1'!AE47, CB!$D$44:$D$49,1)+1)- INDEX(CB!$D$44:$D$49,MATCH('1'!AE47,CB!$D$44:$D$49,1))),IF(AND('1'!AF47=CB!$A$50, '1'!AH47=CB!$B$50),INDEX(CB!$M$50:$M$55,MATCH('1'!AE47, CB!$D$50:$D$55,1))+('1'!AE47- INDEX(CB!$D$50:$D$55,MATCH('1'!AE47,CB!$D$50:$D$55,1)))*( INDEX(CB!$M$50:$M$55,MATCH('1'!AE47, CB!$D$50:$D$55,1)+1)- INDEX(CB!$M$50:$M$55,MATCH('1'!AE47, CB!$D$50:$D$55,1)))/( INDEX(CB!$D$50:$D$55,MATCH('1'!AE47, CB!$D$50:$D$55,1)+1)- INDEX(CB!$D$50:$D$55,MATCH('1'!AE47,CB!$D$50:$D$55,1))),IF(AND('1'!AF47=CB!$A$56, '1'!AH47=CB!$B$56),INDEX(CB!$M$56:$M$61,MATCH('1'!AE47, CB!$D$56:$D$61,1))+('1'!AE47- INDEX(CB!$D$56:$D$61,MATCH('1'!AE47,CB!$D$56:$D$61,1)))*( INDEX(CB!$M$56:$M$61,MATCH('1'!AE47, CB!$D$56:$D$61,1)+1)- INDEX(CB!$M$56:$M$61,MATCH('1'!AE47, CB!$D$56:$D$61,1)))/( INDEX(CB!$D$56:$D$61,MATCH('1'!AE47, CB!$D$56:$D$61,1)+1)- INDEX(CB!$D$56:$D$61,MATCH('1'!AE47,CB!$D$56:$D$61,1))),IF(AND('1'!AF47=CB!$A$62, '1'!AH47=CB!$B$62),INDEX(CB!$M$62:$M$67,MATCH('1'!AE47, CB!$D$62:$D$67,1))+('1'!AE47- INDEX(CB!$D$62:$D$67,MATCH('1'!AE47,CB!$D$62:$D$67,1)))*( INDEX(CB!$M$62:$M$67,MATCH('1'!AE47, CB!$D$62:$D$67,1)+1)- INDEX(CB!$M$62:$M$67,MATCH('1'!AE47, CB!$D$62:$D$67,1)))/( INDEX(CB!$D$62:$D$67,MATCH('1'!AE47, CB!$D$62:$D$67,1)+1)- INDEX(CB!$D$62:$D$67,MATCH('1'!AE47,CB!$D$62:$D$67,1))),IF(AND('1'!AF47=CB!$A$68, '1'!AH47=CB!$B$68),INDEX(CB!$M$68:$M$73,MATCH('1'!AE47, CB!$D$68:$D$73,1))+('1'!AE47- INDEX(CB!$D$68:$D$73,MATCH('1'!AE47,CB!$D$68:$D$73,1)))*( INDEX(CB!$M$68:$M$73,MATCH('1'!AE47, CB!$D$68:$D$73,1)+1)- INDEX(CB!$M$68:$M$73,MATCH('1'!AE47, CB!$D$68:$D$73,1)))/(INDEX(CB!$D$68:$D$73,MATCH('1'!AE47, CB!$D$68:$D$73,1)+1)- INDEX(CB!$D$68:$D$73,MATCH('1'!AE47,CB!$D$68:$D$73,1))),IF(AND('1'!AF47=CB!$A$74, '1'!AH47=CB!$B$74),INDEX(CB!$M$74:$M$79,MATCH('1'!AE47, CB!$D$74:$D$79,1))+('1'!AE47- INDEX(CB!$D$74:$D$79,MATCH('1'!AE47,CB!$D$74:$D$79,1)))*( INDEX(CB!$M$74:$M$79,MATCH('1'!AE47, CB!$D$74:$D$79,1)+1)- INDEX(CB!$M$74:$M$79,MATCH('1'!AE47, CB!$D$74:$D$79,1)))/(INDEX(CB!$D$74:$D$79,MATCH('1'!AE47, CB!$D$74:$D$79,1)+1)- INDEX(CB!$D$74:$D$79,MATCH('1'!AE47,CB!$D$74:$D$79,1))),IF(AND('1'!AF47=CB!$A$80, '1'!AH47=CB!$B$80),INDEX(CB!$M$80:$M$85,MATCH('1'!AE47, CB!$D$80:$D$85,1))+('1'!AE47- INDEX(CB!$D$80:$D$85,MATCH('1'!AE47,CB!$D$80:$D$85,1)))*( INDEX(CB!$M$80:$M$85,MATCH('1'!AE47, CB!$D$80:$D$85,1)+1)- INDEX(CB!$M$80:$M$85,MATCH('1'!AE47, CB!$D$80:$D$85,1)))/(INDEX(CB!$D$80:$D$85,MATCH('1'!AE47, CB!$D$80:$D$85,1)+1)- INDEX(CB!$D$80:$D$85,MATCH('1'!AE47,CB!$D$80:$D$85,1))),IF(AND('1'!AF47=CB!$A$86, '1'!AH47=CB!$B$86),INDEX(CB!$M$86:$M$91,MATCH('1'!AE47, CB!$D$86:$D$91,1))+('1'!AE47- INDEX(CB!$D$86:$D$91,MATCH('1'!AE47,CB!$D$86:$D$91,1)))*( INDEX(CB!$M$86:$M$91,MATCH('1'!AE47, CB!$D$86:$D$91,1)+1)- INDEX(CB!$M$86:$M$91,MATCH('1'!AE47, CB!$D$86:$D$91,1)))/(INDEX(CB!$D$86:$D$91,MATCH('1'!AE47, CB!$D$86:$D$91,1)+1)- INDEX(CB!$D$86:$D$91,MATCH('1'!AE47,CB!$D$86:$D$91,1))),IF(AND('1'!AF47=CB!$A$92, '1'!AH47=CB!$B$92),INDEX(CB!$M$92:$M$97,MATCH('1'!AE47, CB!$D$92:$D$97,1))+('1'!AE47- INDEX(CB!$D$92:$D$97,MATCH('1'!AE47,CB!$D$92:$D$97,1)))*( INDEX(CB!$M$92:$M$97,MATCH('1'!AE47, CB!$D$92:$D$97,1)+1)- INDEX(CB!$M$92:$M$97,MATCH('1'!AE47, CB!$D$92:$D$97,1)))/(INDEX(CB!$D$92:$D$97,MATCH('1'!AE47, CB!$D$92:$D$97,1)+1)- INDEX(CB!$D$92:$D$97,MATCH('1'!AE47,CB!$D$92:$D$97,1))),IF(AND('1'!AF47=CB!$A$98, '1'!AH47=CB!$B$98),INDEX(CB!$M$98:$M$103,MATCH('1'!AE47, CB!$D$98:$D$103,1))+('1'!AE47- INDEX(CB!$D$98:$D$103,MATCH('1'!AE47,CB!$D$98:$D$103,1)))*( INDEX(CB!$M$98:$M$103,MATCH('1'!AE47, CB!$D$98:$D$103,1)+1)- INDEX(CB!$M$98:$M$103,MATCH('1'!AE47, CB!$D$98:$D$103,1)))/(INDEX(CB!$D$98:$D$103,MATCH('1'!AE47, CB!$D$98:$D$103,1)+1)- INDEX(CB!$D$98:$D$103,MATCH('1'!AE47,CB!$D$98:$D$103,1))),IF(AND('1'!AF47=CB!$A$104, '1'!AH47=CB!$B$104),INDEX(CB!$M$104:$M$109,MATCH('1'!AE47, CB!$D$104:$D$109,1))+('1'!AE47- INDEX(CB!$D$104:$D$109,MATCH('1'!AE47,CB!$D$104:$D$109,1)))*( INDEX(CB!$M$104:$M$109,MATCH('1'!AE47, CB!$D$104:$D$109,1)+1)- INDEX(CB!$M$104:$M$109,MATCH('1'!AE47, CB!$D$104:$D$109,1)))/(INDEX(CB!$D$104:$D$109,MATCH('1'!AE47, CB!$D$104:$D$109,1)+1)- INDEX(CB!$D$104:$D$109,MATCH('1'!AE47,CB!$D$104:$D$109,1))),0))))))))))))))))))</f>
        <v>#N/A</v>
      </c>
      <c r="AV47" s="33" t="e">
        <f>IF(AND('1'!AF47=CB!$A$2, '1'!AH47=CB!$B$2),INDEX(CB!$G$2:$G$7,MATCH('1'!AE47, CB!$D$2:$D$7,1))+('1'!AE47- INDEX(CB!$D$2:$D$7,MATCH('1'!AE47,CB!$D$2:$D$7,1)))*( INDEX(CB!$G$2:$G$7,MATCH('1'!AE47, CB!$D$2:$D$7,1)+1)- INDEX(CB!$G$2:$G$7,MATCH('1'!AE47, CB!$D$2:$D$7,1)))/( INDEX(CB!$D$2:$D$7,MATCH('1'!AE47, CB!$D$2:$D$7,1)+1)- INDEX(CB!$D$2:$D$7,MATCH('1'!AE47,CB!$D$2:$D$7,1))),IF(AND('1'!AF47=CB!$A$8, '1'!AH47=CB!$B$8),INDEX(CB!$G$8:$G$13,MATCH('1'!AE47, CB!$D$8:$D$13,1))+('1'!AE47- INDEX(CB!$D$8:$D$13,MATCH('1'!AE47,CB!$D$8:$D$13,1)))*( INDEX(CB!$G$8:$G$13,MATCH('1'!AE47, CB!$D$8:$D$13,1)+1)- INDEX(CB!$G$8:$G$13,MATCH('1'!AE47, CB!$D$8:$D$13,1)))/( INDEX(CB!$D$8:$D$13,MATCH('1'!AE47, CB!$D$8:$D$13,1)+1)- INDEX(CB!$D$8:$D$13,MATCH('1'!AE47,CB!$D$8:$D$13,1))),IF(AND('1'!AF47=CB!$A$14, '1'!AH47=CB!$B$14),INDEX(CB!$G$14:$G$19,MATCH('1'!AE47, CB!$D$14:$D$19,1))+('1'!AE47- INDEX(CB!$D$14:$D$19,MATCH('1'!AE47,CB!$D$14:$D$19,1)))*( INDEX(CB!$G$14:$G$19,MATCH('1'!AE47, CB!$D$14:$D$19,1)+1)- INDEX(CB!$G$14:$G$19,MATCH('1'!AE47, CB!$D$14:$D$19,1)))/( INDEX(CB!$D$14:$D$19,MATCH('1'!AE47, CB!$D$14:$D$19,1)+1)- INDEX(CB!$D$14:$D$19,MATCH('1'!AE47,CB!$D$14:$D$19,1))),IF(AND('1'!AF47=CB!$A$20, '1'!AH47=CB!$B$20),INDEX(CB!$G$20:$G$25,MATCH('1'!AE47, CB!$D$20:$D$25,1))+('1'!AE47- INDEX(CB!$D$20:$D$25,MATCH('1'!AE47,CB!$D$20:$D$25,1)))*( INDEX(CB!$G$20:$G$25,MATCH('1'!AE47, CB!$D$20:$D$25,1)+1)- INDEX(CB!$G$20:$G$25,MATCH('1'!AE47, CB!$D$20:$D$25,1)))/( INDEX(CB!$D$20:$D$25,MATCH('1'!AE47, CB!$D$20:$D$25,1)+1)- INDEX(CB!$D$20:$D$25,MATCH('1'!AE47,CB!$D$20:$D$25,1))),IF(AND('1'!AF47=CB!$A$26, '1'!AH47=CB!$B$26),INDEX(CB!$G$26:$G$31,MATCH('1'!AE47, CB!$D$26:$D$31,1))+('1'!AE47- INDEX(CB!$D$26:$D$31,MATCH('1'!AE47,CB!$D$26:$D$31,1)))*( INDEX(CB!$G$26:$G$31,MATCH('1'!AE47, CB!$D$26:$D$31,1)+1)- INDEX(CB!$G$26:$G$31,MATCH('1'!AE47, CB!$D$26:$D$31,1)))/( INDEX(CB!$D$26:$D$31,MATCH('1'!AE47, CB!$D$26:$D$31,1)+1)- INDEX(CB!$D$26:$D$31,MATCH('1'!AE47,CB!$D$26:$D$31,1))),IF(AND('1'!AF47=CB!$A$32, '1'!AH47=CB!$B$32),INDEX(CB!$G$32:$G$37,MATCH('1'!AE47, CB!$D$32:$D$37,1))+('1'!AE47- INDEX(CB!$D$32:$D$37,MATCH('1'!AE47,CB!$D$32:$D$37,1)))*( INDEX(CB!$G$32:$G$37,MATCH('1'!AE47, CB!$D$32:$D$37,1)+1)- INDEX(CB!$G$32:$G$37,MATCH('1'!AE47, CB!$D$32:$D$37,1)))/( INDEX(CB!$D$32:$D$37,MATCH('1'!AE47, CB!$D$32:$D$37,1)+1)- INDEX(CB!$D$32:$D$37,MATCH('1'!AE47,CB!$D$32:$D$37,1))),IF(AND('1'!AF47=CB!$A$38, '1'!AH47=CB!$B$38),INDEX(CB!$G$38:$G$43,MATCH('1'!AE47, CB!$D$38:$D$43,1))+('1'!AE47- INDEX(CB!$D$38:$D$43,MATCH('1'!AE47,CB!$D$38:$D$43,1)))*( INDEX(CB!$G$38:$G$43,MATCH('1'!AE47, CB!$D$38:$D$43,1)+1)- INDEX(CB!$G$38:$G$43,MATCH('1'!AE47, CB!$D$38:$D$43,1)))/( INDEX(CB!$D$38:$D$43,MATCH('1'!AE47, CB!$D$38:$D$43,1)+1)- INDEX(CB!$D$38:$D$43,MATCH('1'!AE47,CB!$D$38:$D$43,1))),IF(AND('1'!AF47=CB!$A$44, '1'!AH47=CB!$B$44),INDEX(CB!$G$44:$G$49,MATCH('1'!AE47, CB!$D$44:$D$49,1))+('1'!AE47- INDEX(CB!$D$44:$D$49,MATCH('1'!AE47,CB!$D$44:$D$49,1)))*( INDEX(CB!$G$44:$G$49,MATCH('1'!AE47, CB!$D$44:$D$49,1)+1)- INDEX(CB!$G$44:$G$49,MATCH('1'!AE47, CB!$D$44:$D$49,1)))/( INDEX(CB!$D$44:$D$49,MATCH('1'!AE47, CB!$D$44:$D$49,1)+1)- INDEX(CB!$D$44:$D$49,MATCH('1'!AE47,CB!$D$44:$D$49,1))),IF(AND('1'!AF47=CB!$A$50, '1'!AH47=CB!$B$50),INDEX(CB!$G$50:$G$55,MATCH('1'!AE47, CB!$D$50:$D$55,1))+('1'!AE47- INDEX(CB!$D$50:$D$55,MATCH('1'!AE47,CB!$D$50:$D$55,1)))*( INDEX(CB!$G$50:$G$55,MATCH('1'!AE47, CB!$D$50:$D$55,1)+1)- INDEX(CB!$G$50:$G$55,MATCH('1'!AE47, CB!$D$50:$D$55,1)))/( INDEX(CB!$D$50:$D$55,MATCH('1'!AE47, CB!$D$50:$D$55,1)+1)- INDEX(CB!$D$50:$D$55,MATCH('1'!AE47,CB!$D$50:$D$55,1))),IF(AND('1'!AF47=CB!$A$56, '1'!AH47=CB!$B$56),INDEX(CB!$G$56:$G$61,MATCH('1'!AE47, CB!$D$56:$D$61,1))+('1'!AE47- INDEX(CB!$D$56:$D$61,MATCH('1'!AE47,CB!$D$56:$D$61,1)))*( INDEX(CB!$G$56:$G$61,MATCH('1'!AE47, CB!$D$56:$D$61,1)+1)- INDEX(CB!$G$56:$G$61,MATCH('1'!AE47, CB!$D$56:$D$61,1)))/( INDEX(CB!$D$56:$D$61,MATCH('1'!AE47, CB!$D$56:$D$61,1)+1)- INDEX(CB!$D$56:$D$61,MATCH('1'!AE47,CB!$D$56:$D$61,1))),IF(AND('1'!AF47=CB!$A$62, '1'!AH47=CB!$B$62),INDEX(CB!$G$62:$G$67,MATCH('1'!AE47, CB!$D$62:$D$67,1))+('1'!AE47- INDEX(CB!$D$62:$D$67,MATCH('1'!AE47,CB!$D$62:$D$67,1)))*( INDEX(CB!$G$62:$G$67,MATCH('1'!AE47, CB!$D$62:$D$67,1)+1)- INDEX(CB!$G$62:$G$67,MATCH('1'!AE47, CB!$D$62:$D$67,1)))/( INDEX(CB!$D$62:$D$67,MATCH('1'!AE47, CB!$D$62:$D$67,1)+1)- INDEX(CB!$D$62:$D$67,MATCH('1'!AE47,CB!$D$62:$D$67,1))),IF(AND('1'!AF47=CB!$A$68, '1'!AH47=CB!$B$68),INDEX(CB!$G$68:$G$73,MATCH('1'!AE47, CB!$D$68:$D$73,1))+('1'!AE47- INDEX(CB!$D$68:$D$73,MATCH('1'!AE47,CB!$D$68:$D$73,1)))*( INDEX(CB!$G$68:$G$73,MATCH('1'!AE47, CB!$D$68:$D$73,1)+1)- INDEX(CB!$G$68:$G$73,MATCH('1'!AE47, CB!$D$68:$D$73,1)))/(INDEX(CB!$D$68:$D$73,MATCH('1'!AE47, CB!$D$68:$D$73,1)+1)- INDEX(CB!$D$68:$D$73,MATCH('1'!AE47,CB!$D$68:$D$73,1))),IF(AND('1'!AF47=CB!$A$74, '1'!AH47=CB!$B$74),INDEX(CB!$G$74:$G$79,MATCH('1'!AE47, CB!$D$74:$D$79,1))+('1'!AE47- INDEX(CB!$D$74:$D$79,MATCH('1'!AE47,CB!$D$74:$D$79,1)))*( INDEX(CB!$G$74:$G$79,MATCH('1'!AE47, CB!$D$74:$D$79,1)+1)- INDEX(CB!$G$74:$G$79,MATCH('1'!AE47, CB!$D$74:$D$79,1)))/(INDEX(CB!$D$74:$D$79,MATCH('1'!AE47, CB!$D$74:$D$79,1)+1)- INDEX(CB!$D$74:$D$79,MATCH('1'!AE47,CB!$D$74:$D$79,1))),IF(AND('1'!AF47=CB!$A$80, '1'!AH47=CB!$B$80),INDEX(CB!$G$80:$G$85,MATCH('1'!AE47, CB!$D$80:$D$85,1))+('1'!AE47- INDEX(CB!$D$80:$D$85,MATCH('1'!AE47,CB!$D$80:$D$85,1)))*( INDEX(CB!$G$80:$G$85,MATCH('1'!AE47, CB!$D$80:$D$85,1)+1)- INDEX(CB!$G$80:$G$85,MATCH('1'!AE47, CB!$D$80:$D$85,1)))/(INDEX(CB!$D$80:$D$85,MATCH('1'!AE47, CB!$D$80:$D$85,1)+1)- INDEX(CB!$D$80:$D$85,MATCH('1'!AE47,CB!$D$80:$D$85,1))),IF(AND('1'!AF47=CB!$A$86, '1'!AH47=CB!$B$86),INDEX(CB!$G$86:$G$91,MATCH('1'!AE47, CB!$D$86:$D$91,1))+('1'!AE47- INDEX(CB!$D$86:$D$91,MATCH('1'!AE47,CB!$D$86:$D$91,1)))*( INDEX(CB!$G$86:$G$91,MATCH('1'!AE47, CB!$D$86:$D$91,1)+1)- INDEX(CB!$G$86:$G$91,MATCH('1'!AE47, CB!$D$86:$D$91,1)))/(INDEX(CB!$D$86:$D$91,MATCH('1'!AE47, CB!$D$86:$D$91,1)+1)- INDEX(CB!$D$86:$D$91,MATCH('1'!AE47,CB!$D$86:$D$91,1))),IF(AND('1'!AF47=CB!$A$92, '1'!AH47=CB!$B$92),INDEX(CB!$G$92:$G$97,MATCH('1'!AE47, CB!$D$92:$D$97,1))+('1'!AE47- INDEX(CB!$D$92:$D$97,MATCH('1'!AE47,CB!$D$92:$D$97,1)))*( INDEX(CB!$G$92:$G$97,MATCH('1'!AE47, CB!$D$92:$D$97,1)+1)- INDEX(CB!$G$92:$G$97,MATCH('1'!AE47, CB!$D$92:$D$97,1)))/(INDEX(CB!$D$92:$D$97,MATCH('1'!AE47, CB!$D$92:$D$97,1)+1)- INDEX(CB!$D$92:$D$97,MATCH('1'!AE47,CB!$D$92:$D$97,1))),IF(AND('1'!AF47=CB!$A$98, '1'!AH47=CB!$B$98),INDEX(CB!$G$98:$G$103,MATCH('1'!AE47, CB!$D$98:$D$103,1))+('1'!AE47- INDEX(CB!$D$98:$D$103,MATCH('1'!AE47,CB!$D$98:$D$103,1)))*( INDEX(CB!$G$98:$G$103,MATCH('1'!AE47, CB!$D$98:$D$103,1)+1)- INDEX(CB!$G$98:$G$103,MATCH('1'!AE47, CB!$D$98:$D$103,1)))/(INDEX(CB!$D$98:$D$103,MATCH('1'!AE47, CB!$D$98:$D$103,1)+1)- INDEX(CB!$D$98:$D$103,MATCH('1'!AE47,CB!$D$98:$D$103,1))),IF(AND('1'!AF47=CB!$A$104, '1'!AH47=CB!$B$104),INDEX(CB!$G$104:$G$109,MATCH('1'!AE47, CB!$D$104:$D$109,1))+('1'!AE47- INDEX(CB!$D$104:$D$109,MATCH('1'!AE47,CB!$D$104:$D$109,1)))*( INDEX(CB!$G$104:$G$109,MATCH('1'!AE47, CB!$D$104:$D$109,1)+1)- INDEX(CB!$G$104:$G$109,MATCH('1'!AE47, CB!$D$104:$D$109,1)))/(INDEX(CB!$D$104:$D$109,MATCH('1'!AE47, CB!$D$104:$D$109,1)+1)- INDEX(CB!$D$104:$D$109,MATCH('1'!AE47,CB!$D$104:$D$109,1))),0))))))))))))))))))</f>
        <v>#N/A</v>
      </c>
      <c r="AW47" s="33" t="e">
        <f>IF(AND('1'!AF47=CB!$A$2, '1'!AH47=CB!$B$2),INDEX(CB!$F$2:$F$7,MATCH('1'!AE47, CB!$D$2:$D$7,1))+('1'!AE47- INDEX(CB!$D$2:$D$7,MATCH('1'!AE47,CB!$D$2:$D$7,1)))*( INDEX(CB!$F$2:$F$7,MATCH('1'!AE47, CB!$D$2:$D$7,1)+1)- INDEX(CB!$F$2:$F$7,MATCH('1'!AE47, CB!$D$2:$D$7,1)))/( INDEX(CB!$D$2:$D$7,MATCH('1'!AE47, CB!$D$2:$D$7,1)+1)- INDEX(CB!$D$2:$D$7,MATCH('1'!AE47,CB!$D$2:$D$7,1))),IF(AND('1'!AF47=CB!$A$8, '1'!AH47=CB!$B$8),INDEX(CB!$F$8:$F$13,MATCH('1'!AE47, CB!$D$8:$D$13,1))+('1'!AE47- INDEX(CB!$D$8:$D$13,MATCH('1'!AE47,CB!$D$8:$D$13,1)))*( INDEX(CB!$F$8:$F$13,MATCH('1'!AE47, CB!$D$8:$D$13,1)+1)- INDEX(CB!$F$8:$F$13,MATCH('1'!AE47, CB!$D$8:$D$13,1)))/( INDEX(CB!$D$8:$D$13,MATCH('1'!AE47, CB!$D$8:$D$13,1)+1)- INDEX(CB!$D$8:$D$13,MATCH('1'!AE47,CB!$D$8:$D$13,1))),IF(AND('1'!AF47=CB!$A$14, '1'!AH47=CB!$B$14),INDEX(CB!$F$14:$F$19,MATCH('1'!AE47, CB!$D$14:$D$19,1))+('1'!AE47- INDEX(CB!$D$14:$D$19,MATCH('1'!AE47,CB!$D$14:$D$19,1)))*( INDEX(CB!$F$14:$F$19,MATCH('1'!AE47, CB!$D$14:$D$19,1)+1)- INDEX(CB!$F$14:$F$19,MATCH('1'!AE47, CB!$D$14:$D$19,1)))/( INDEX(CB!$D$14:$D$19,MATCH('1'!AE47, CB!$D$14:$D$19,1)+1)- INDEX(CB!$D$14:$D$19,MATCH('1'!AE47,CB!$D$14:$D$19,1))),IF(AND('1'!AF47=CB!$A$20, '1'!AH47=CB!$B$20),INDEX(CB!$F$20:$F$25,MATCH('1'!AE47, CB!$D$20:$D$25,1))+('1'!AE47- INDEX(CB!$D$20:$D$25,MATCH('1'!AE47,CB!$D$20:$D$25,1)))*( INDEX(CB!$F$20:$F$25,MATCH('1'!AE47, CB!$D$20:$D$25,1)+1)- INDEX(CB!$F$20:$F$25,MATCH('1'!AE47, CB!$D$20:$D$25,1)))/( INDEX(CB!$D$20:$D$25,MATCH('1'!AE47, CB!$D$20:$D$25,1)+1)- INDEX(CB!$D$20:$D$25,MATCH('1'!AE47,CB!$D$20:$D$25,1))),IF(AND('1'!AF47=CB!$A$26, '1'!AH47=CB!$B$26),INDEX(CB!$F$26:$F$31,MATCH('1'!AE47, CB!$D$26:$D$31,1))+('1'!AE47- INDEX(CB!$D$26:$D$31,MATCH('1'!AE47,CB!$D$26:$D$31,1)))*( INDEX(CB!$F$26:$F$31,MATCH('1'!AE47, CB!$D$26:$D$31,1)+1)- INDEX(CB!$F$26:$F$31,MATCH('1'!AE47, CB!$D$26:$D$31,1)))/( INDEX(CB!$D$26:$D$31,MATCH('1'!AE47, CB!$D$26:$D$31,1)+1)- INDEX(CB!$D$26:$D$31,MATCH('1'!AE47,CB!$D$26:$D$31,1))),IF(AND('1'!AF47=CB!$A$32, '1'!AH47=CB!$B$32),INDEX(CB!$F$32:$F$37,MATCH('1'!AE47, CB!$D$32:$D$37,1))+('1'!AE47- INDEX(CB!$D$32:$D$37,MATCH('1'!AE47,CB!$D$32:$D$37,1)))*( INDEX(CB!$F$32:$F$37,MATCH('1'!AE47, CB!$D$32:$D$37,1)+1)- INDEX(CB!$F$32:$F$37,MATCH('1'!AE47, CB!$D$32:$D$37,1)))/( INDEX(CB!$D$32:$D$37,MATCH('1'!AE47, CB!$D$32:$D$37,1)+1)- INDEX(CB!$D$32:$D$37,MATCH('1'!AE47,CB!$D$32:$D$37,1))),IF(AND('1'!AF47=CB!$A$38, '1'!AH47=CB!$B$38),INDEX(CB!$F$38:$F$43,MATCH('1'!AE47, CB!$D$38:$D$43,1))+('1'!AE47- INDEX(CB!$D$38:$D$43,MATCH('1'!AE47,CB!$D$38:$D$43,1)))*( INDEX(CB!$F$38:$F$43,MATCH('1'!AE47, CB!$D$38:$D$43,1)+1)- INDEX(CB!$F$38:$F$43,MATCH('1'!AE47, CB!$D$38:$D$43,1)))/( INDEX(CB!$D$38:$D$43,MATCH('1'!AE47, CB!$D$38:$D$43,1)+1)- INDEX(CB!$D$38:$D$43,MATCH('1'!AE47,CB!$D$38:$D$43,1))),IF(AND('1'!AF47=CB!$A$44, '1'!AH47=CB!$B$44),INDEX(CB!$F$44:$F$49,MATCH('1'!AE47, CB!$D$44:$D$49,1))+('1'!AE47- INDEX(CB!$D$44:$D$49,MATCH('1'!AE47,CB!$D$44:$D$49,1)))*( INDEX(CB!$F$44:$F$49,MATCH('1'!AE47, CB!$D$44:$D$49,1)+1)- INDEX(CB!$F$44:$F$49,MATCH('1'!AE47, CB!$D$44:$D$49,1)))/( INDEX(CB!$D$44:$D$49,MATCH('1'!AE47, CB!$D$44:$D$49,1)+1)- INDEX(CB!$D$44:$D$49,MATCH('1'!AE47,CB!$D$44:$D$49,1))),IF(AND('1'!AF47=CB!$A$50, '1'!AH47=CB!$B$50),INDEX(CB!$F$50:$F$55,MATCH('1'!AE47, CB!$D$50:$D$55,1))+('1'!AE47- INDEX(CB!$D$50:$D$55,MATCH('1'!AE47,CB!$D$50:$D$55,1)))*( INDEX(CB!$F$50:$F$55,MATCH('1'!AE47, CB!$D$50:$D$55,1)+1)- INDEX(CB!$F$50:$F$55,MATCH('1'!AE47, CB!$D$50:$D$55,1)))/( INDEX(CB!$D$50:$D$55,MATCH('1'!AE47, CB!$D$50:$D$55,1)+1)- INDEX(CB!$D$50:$D$55,MATCH('1'!AE47,CB!$D$50:$D$55,1))),IF(AND('1'!AF47=CB!$A$56, '1'!AH47=CB!$B$56),INDEX(CB!$F$56:$F$61,MATCH('1'!AE47, CB!$D$56:$D$61,1))+('1'!AE47- INDEX(CB!$D$56:$D$61,MATCH('1'!AE47,CB!$D$56:$D$61,1)))*( INDEX(CB!$F$56:$F$61,MATCH('1'!AE47, CB!$D$56:$D$61,1)+1)- INDEX(CB!$F$56:$F$61,MATCH('1'!AE47, CB!$D$56:$D$61,1)))/( INDEX(CB!$D$56:$D$61,MATCH('1'!AE47, CB!$D$56:$D$61,1)+1)- INDEX(CB!$D$56:$D$61,MATCH('1'!AE47,CB!$D$56:$D$61,1))),IF(AND('1'!AF47=CB!$A$62, '1'!AH47=CB!$B$62),INDEX(CB!$F$62:$F$67,MATCH('1'!AE47, CB!$D$62:$D$67,1))+('1'!AE47- INDEX(CB!$D$62:$D$67,MATCH('1'!AE47,CB!$D$62:$D$67,1)))*( INDEX(CB!$F$62:$F$67,MATCH('1'!AE47, CB!$D$62:$D$67,1)+1)- INDEX(CB!$F$62:$F$67,MATCH('1'!AE47, CB!$D$62:$D$67,1)))/( INDEX(CB!$D$62:$D$67,MATCH('1'!AE47, CB!$D$62:$D$67,1)+1)- INDEX(CB!$D$62:$D$67,MATCH('1'!AE47,CB!$D$62:$D$67,1))),IF(AND('1'!AF47=CB!$A$68, '1'!AH47=CB!$B$68),INDEX(CB!$F$68:$F$73,MATCH('1'!AE47, CB!$D$68:$D$73,1))+('1'!AE47- INDEX(CB!$D$68:$D$73,MATCH('1'!AE47,CB!$D$68:$D$73,1)))*( INDEX(CB!$F$68:$F$73,MATCH('1'!AE47, CB!$D$68:$D$73,1)+1)- INDEX(CB!$F$68:$F$73,MATCH('1'!AE47, CB!$D$68:$D$73,1)))/(INDEX(CB!$D$68:$D$73,MATCH('1'!AE47, CB!$D$68:$D$73,1)+1)- INDEX(CB!$D$68:$D$73,MATCH('1'!AE47,CB!$D$68:$D$73,1))),IF(AND('1'!AF47=CB!$A$74, '1'!AH47=CB!$B$74),INDEX(CB!$F$74:$F$79,MATCH('1'!AE47, CB!$D$74:$D$79,1))+('1'!AE47- INDEX(CB!$D$74:$D$79,MATCH('1'!AE47,CB!$D$74:$D$79,1)))*( INDEX(CB!$F$74:$F$79,MATCH('1'!AE47, CB!$D$74:$D$79,1)+1)- INDEX(CB!$F$74:$F$79,MATCH('1'!AE47, CB!$D$74:$D$79,1)))/(INDEX(CB!$D$74:$D$79,MATCH('1'!AE47, CB!$D$74:$D$79,1)+1)- INDEX(CB!$D$74:$D$79,MATCH('1'!AE47,CB!$D$74:$D$79,1))),IF(AND('1'!AF47=CB!$A$80, '1'!AH47=CB!$B$80),INDEX(CB!$F$80:$F$85,MATCH('1'!AE47, CB!$D$80:$D$85,1))+('1'!AE47- INDEX(CB!$D$80:$D$85,MATCH('1'!AE47,CB!$D$80:$D$85,1)))*( INDEX(CB!$F$80:$F$85,MATCH('1'!AE47, CB!$D$80:$D$85,1)+1)- INDEX(CB!$F$80:$F$85,MATCH('1'!AE47, CB!$D$80:$D$85,1)))/(INDEX(CB!$D$80:$D$85,MATCH('1'!AE47, CB!$D$80:$D$85,1)+1)- INDEX(CB!$D$80:$D$85,MATCH('1'!AE47,CB!$D$80:$D$85,1))),IF(AND('1'!AF47=CB!$A$86, '1'!AH47=CB!$B$86),INDEX(CB!$F$86:$F$91,MATCH('1'!AE47, CB!$D$86:$D$91,1))+('1'!AE47- INDEX(CB!$D$86:$D$91,MATCH('1'!AE47,CB!$D$86:$D$91,1)))*( INDEX(CB!$F$86:$F$91,MATCH('1'!AE47, CB!$D$86:$D$91,1)+1)- INDEX(CB!$F$86:$F$91,MATCH('1'!AE47, CB!$D$86:$D$91,1)))/(INDEX(CB!$D$86:$D$91,MATCH('1'!AE47, CB!$D$86:$D$91,1)+1)- INDEX(CB!$D$86:$D$91,MATCH('1'!AE47,CB!$D$86:$D$91,1))),IF(AND('1'!AF47=CB!$A$92, '1'!AH47=CB!$B$92),INDEX(CB!$F$92:$F$97,MATCH('1'!AE47, CB!$D$92:$D$97,1))+('1'!AE47- INDEX(CB!$D$92:$D$97,MATCH('1'!AE47,CB!$D$92:$D$97,1)))*( INDEX(CB!$F$92:$F$97,MATCH('1'!AE47, CB!$D$92:$D$97,1)+1)- INDEX(CB!$F$92:$F$97,MATCH('1'!AE47, CB!$D$92:$D$97,1)))/(INDEX(CB!$D$92:$D$97,MATCH('1'!AE47, CB!$D$92:$D$97,1)+1)- INDEX(CB!$D$92:$D$97,MATCH('1'!AE47,CB!$D$92:$D$97,1))),IF(AND('1'!AF47=CB!$A$98, '1'!AH47=CB!$B$98),INDEX(CB!$F$98:$F$103,MATCH('1'!AE47, CB!$D$98:$D$103,1))+('1'!AE47- INDEX(CB!$D$98:$D$103,MATCH('1'!AE47,CB!$D$98:$D$103,1)))*( INDEX(CB!$F$98:$F$103,MATCH('1'!AE47, CB!$D$98:$D$103,1)+1)- INDEX(CB!$F$98:$F$103,MATCH('1'!AE47, CB!$D$98:$D$103,1)))/(INDEX(CB!$D$98:$D$103,MATCH('1'!AE47, CB!$D$98:$D$103,1)+1)- INDEX(CB!$D$98:$D$103,MATCH('1'!AE47,CB!$D$98:$D$103,1))),IF(AND('1'!AF47=CB!$A$104, '1'!AH47=CB!$B$104),INDEX(CB!$F$104:$F$109,MATCH('1'!AE47, CB!$D$104:$D$109,1))+('1'!AE47- INDEX(CB!$D$104:$D$109,MATCH('1'!AE47,CB!$D$104:$D$109,1)))*( INDEX(CB!$F$104:$F$109,MATCH('1'!AE47, CB!$D$104:$D$109,1)+1)- INDEX(CB!$F$104:$F$109,MATCH('1'!AE47, CB!$D$104:$D$109,1)))/(INDEX(CB!$D$104:$D$109,MATCH('1'!AE47, CB!$D$104:$D$109,1)+1)- INDEX(CB!$D$104:$D$109,MATCH('1'!AE47,CB!$D$104:$D$109,1))),0))))))))))))))))))</f>
        <v>#N/A</v>
      </c>
      <c r="AX47" s="33" t="e">
        <f>IF(AND('1'!AF47=CB!$A$2, '1'!AH47=CB!$B$2),INDEX(CB!$E$2:$E$7,MATCH('1'!AE47, CB!$D$2:$D$7,1))+('1'!AE47- INDEX(CB!$D$2:$D$7,MATCH('1'!AE47,CB!$D$2:$D$7,1)))*( INDEX(CB!$E$2:$E$7,MATCH('1'!AE47, CB!$D$2:$D$7,1)+1)- INDEX(CB!$E$2:$E$7,MATCH('1'!AE47, CB!$D$2:$D$7,1)))/( INDEX(CB!$D$2:$D$7,MATCH('1'!AE47, CB!$D$2:$D$7,1)+1)- INDEX(CB!$D$2:$D$7,MATCH('1'!AE47,CB!$D$2:$D$7,1))),IF(AND('1'!AF47=CB!$A$8, '1'!AH47=CB!$B$8),INDEX(CB!$E$8:$E$13,MATCH('1'!AE47, CB!$D$8:$D$13,1))+('1'!AE47- INDEX(CB!$D$8:$D$13,MATCH('1'!AE47,CB!$D$8:$D$13,1)))*( INDEX(CB!$E$8:$E$13,MATCH('1'!AE47, CB!$D$8:$D$13,1)+1)- INDEX(CB!$E$8:$E$13,MATCH('1'!AE47, CB!$D$8:$D$13,1)))/( INDEX(CB!$D$8:$D$13,MATCH('1'!AE47, CB!$D$8:$D$13,1)+1)- INDEX(CB!$D$8:$D$13,MATCH('1'!AE47,CB!$D$8:$D$13,1))),IF(AND('1'!AF47=CB!$A$14, '1'!AH47=CB!$B$14),INDEX(CB!$E$14:$E$19,MATCH('1'!AE47, CB!$D$14:$D$19,1))+('1'!AE47- INDEX(CB!$D$14:$D$19,MATCH('1'!AE47,CB!$D$14:$D$19,1)))*( INDEX(CB!$E$14:$E$19,MATCH('1'!AE47, CB!$D$14:$D$19,1)+1)- INDEX(CB!$E$14:$E$19,MATCH('1'!AE47, CB!$D$14:$D$19,1)))/( INDEX(CB!$D$14:$D$19,MATCH('1'!AE47, CB!$D$14:$D$19,1)+1)- INDEX(CB!$D$14:$D$19,MATCH('1'!AE47,CB!$D$14:$D$19,1))),IF(AND('1'!AF47=CB!$A$20, '1'!AH47=CB!$B$20),INDEX(CB!$E$20:$E$25,MATCH('1'!AE47, CB!$D$20:$D$25,1))+('1'!AE47- INDEX(CB!$D$20:$D$25,MATCH('1'!AE47,CB!$D$20:$D$25,1)))*( INDEX(CB!$E$20:$E$25,MATCH('1'!AE47, CB!$D$20:$D$25,1)+1)- INDEX(CB!$E$20:$E$25,MATCH('1'!AE47, CB!$D$20:$D$25,1)))/( INDEX(CB!$D$20:$D$25,MATCH('1'!AE47, CB!$D$20:$D$25,1)+1)- INDEX(CB!$D$20:$D$25,MATCH('1'!AE47,CB!$D$20:$D$25,1))),IF(AND('1'!AF47=CB!$A$26, '1'!AH47=CB!$B$26),INDEX(CB!$E$26:$E$31,MATCH('1'!AE47, CB!$D$26:$D$31,1))+('1'!AE47- INDEX(CB!$D$26:$D$31,MATCH('1'!AE47,CB!$D$26:$D$31,1)))*( INDEX(CB!$E$26:$E$31,MATCH('1'!AE47, CB!$D$26:$D$31,1)+1)- INDEX(CB!$E$26:$E$31,MATCH('1'!AE47, CB!$D$26:$D$31,1)))/( INDEX(CB!$D$26:$D$31,MATCH('1'!AE47, CB!$D$26:$D$31,1)+1)- INDEX(CB!$D$26:$D$31,MATCH('1'!AE47,CB!$D$26:$D$31,1))),IF(AND('1'!AF47=CB!$A$32, '1'!AH47=CB!$B$32),INDEX(CB!$E$32:$E$37,MATCH('1'!AE47, CB!$D$32:$D$37,1))+('1'!AE47- INDEX(CB!$D$32:$D$37,MATCH('1'!AE47,CB!$D$32:$D$37,1)))*( INDEX(CB!$E$32:$E$37,MATCH('1'!AE47, CB!$D$32:$D$37,1)+1)- INDEX(CB!$E$32:$E$37,MATCH('1'!AE47, CB!$D$32:$D$37,1)))/( INDEX(CB!$D$32:$D$37,MATCH('1'!AE47, CB!$D$32:$D$37,1)+1)- INDEX(CB!$D$32:$D$37,MATCH('1'!AE47,CB!$D$32:$D$37,1))),IF(AND('1'!AF47=CB!$A$38, '1'!AH47=CB!$B$38),INDEX(CB!$E$38:$E$43,MATCH('1'!AE47, CB!$D$38:$D$43,1))+('1'!AE47- INDEX(CB!$D$38:$D$43,MATCH('1'!AE47,CB!$D$38:$D$43,1)))*( INDEX(CB!$E$38:$E$43,MATCH('1'!AE47, CB!$D$38:$D$43,1)+1)- INDEX(CB!$E$38:$E$43,MATCH('1'!AE47, CB!$D$38:$D$43,1)))/( INDEX(CB!$D$38:$D$43,MATCH('1'!AE47, CB!$D$38:$D$43,1)+1)- INDEX(CB!$D$38:$D$43,MATCH('1'!AE47,CB!$D$38:$D$43,1))),IF(AND('1'!AF47=CB!$A$44, '1'!AH47=CB!$B$44),INDEX(CB!$E$44:$E$49,MATCH('1'!AE47, CB!$D$44:$D$49,1))+('1'!AE47- INDEX(CB!$D$44:$D$49,MATCH('1'!AE47,CB!$D$44:$D$49,1)))*( INDEX(CB!$E$44:$E$49,MATCH('1'!AE47, CB!$D$44:$D$49,1)+1)- INDEX(CB!$E$44:$E$49,MATCH('1'!AE47, CB!$D$44:$D$49,1)))/( INDEX(CB!$D$44:$D$49,MATCH('1'!AE47, CB!$D$44:$D$49,1)+1)- INDEX(CB!$D$44:$D$49,MATCH('1'!AE47,CB!$D$44:$D$49,1))),IF(AND('1'!AF47=CB!$A$50, '1'!AH47=CB!$B$50),INDEX(CB!$E$50:$E$55,MATCH('1'!AE47, CB!$D$50:$D$55,1))+('1'!AE47- INDEX(CB!$D$50:$D$55,MATCH('1'!AE47,CB!$D$50:$D$55,1)))*( INDEX(CB!$E$50:$E$55,MATCH('1'!AE47, CB!$D$50:$D$55,1)+1)- INDEX(CB!$E$50:$E$55,MATCH('1'!AE47, CB!$D$50:$D$55,1)))/( INDEX(CB!$D$50:$D$55,MATCH('1'!AE47, CB!$D$50:$D$55,1)+1)- INDEX(CB!$D$50:$D$55,MATCH('1'!AE47,CB!$D$50:$D$55,1))),IF(AND('1'!AF47=CB!$A$56, '1'!AH47=CB!$B$56),INDEX(CB!$E$56:$E$61,MATCH('1'!AE47, CB!$D$56:$D$61,1))+('1'!AE47- INDEX(CB!$D$56:$D$61,MATCH('1'!AE47,CB!$D$56:$D$61,1)))*( INDEX(CB!$E$56:$E$61,MATCH('1'!AE47, CB!$D$56:$D$61,1)+1)- INDEX(CB!$E$56:$E$61,MATCH('1'!AE47, CB!$D$56:$D$61,1)))/( INDEX(CB!$D$56:$D$61,MATCH('1'!AE47, CB!$D$56:$D$61,1)+1)- INDEX(CB!$D$56:$D$61,MATCH('1'!AE47,CB!$D$56:$D$61,1))),IF(AND('1'!AF47=CB!$A$62, '1'!AH47=CB!$B$62),INDEX(CB!$E$62:$E$67,MATCH('1'!AE47, CB!$D$62:$D$67,1))+('1'!AE47- INDEX(CB!$D$62:$D$67,MATCH('1'!AE47,CB!$D$62:$D$67,1)))*( INDEX(CB!$E$62:$E$67,MATCH('1'!AE47, CB!$D$62:$D$67,1)+1)- INDEX(CB!$E$62:$E$67,MATCH('1'!AE47, CB!$D$62:$D$67,1)))/( INDEX(CB!$D$62:$D$67,MATCH('1'!AE47, CB!$D$62:$D$67,1)+1)- INDEX(CB!$D$62:$D$67,MATCH('1'!AE47,CB!$D$62:$D$67,1))),IF(AND('1'!AF47=CB!$A$68, '1'!AH47=CB!$B$68),INDEX(CB!$E$68:$E$73,MATCH('1'!AE47, CB!$D$68:$D$73,1))+('1'!AE47- INDEX(CB!$D$68:$D$73,MATCH('1'!AE47,CB!$D$68:$D$73,1)))*( INDEX(CB!$E$68:$E$73,MATCH('1'!AE47, CB!$D$68:$D$73,1)+1)- INDEX(CB!$E$68:$E$73,MATCH('1'!AE47, CB!$D$68:$D$73,1)))/(INDEX(CB!$D$68:$D$73,MATCH('1'!AE47, CB!$D$68:$D$73,1)+1)- INDEX(CB!$D$68:$D$73,MATCH('1'!AE47,CB!$D$68:$D$73,1))),IF(AND('1'!AF47=CB!$A$74, '1'!AH47=CB!$B$74),INDEX(CB!$E$74:$E$79,MATCH('1'!AE47, CB!$D$74:$D$79,1))+('1'!AE47- INDEX(CB!$D$74:$D$79,MATCH('1'!AE47,CB!$D$74:$D$79,1)))*( INDEX(CB!$E$74:$E$79,MATCH('1'!AE47, CB!$D$74:$D$79,1)+1)- INDEX(CB!$E$74:$E$79,MATCH('1'!AE47, CB!$D$74:$D$79,1)))/(INDEX(CB!$D$74:$D$79,MATCH('1'!AE47, CB!$D$74:$D$79,1)+1)- INDEX(CB!$D$74:$D$79,MATCH('1'!AE47,CB!$D$74:$D$79,1))),IF(AND('1'!AF47=CB!$A$80, '1'!AH47=CB!$B$80),INDEX(CB!$E$80:$E$85,MATCH('1'!AE47, CB!$D$80:$D$85,1))+('1'!AE47- INDEX(CB!$D$80:$D$85,MATCH('1'!AE47,CB!$D$80:$D$85,1)))*( INDEX(CB!$E$80:$E$85,MATCH('1'!AE47, CB!$D$80:$D$85,1)+1)- INDEX(CB!$E$80:$E$85,MATCH('1'!AE47, CB!$D$80:$D$85,1)))/(INDEX(CB!$D$80:$D$85,MATCH('1'!AE47, CB!$D$80:$D$85,1)+1)- INDEX(CB!$D$80:$D$85,MATCH('1'!AE47,CB!$D$80:$D$85,1))),IF(AND('1'!AF47=CB!$A$86, '1'!AH47=CB!$B$86),INDEX(CB!$E$86:$E$91,MATCH('1'!AE47, CB!$D$86:$D$91,1))+('1'!AE47- INDEX(CB!$D$86:$D$91,MATCH('1'!AE47,CB!$D$86:$D$91,1)))*( INDEX(CB!$E$86:$E$91,MATCH('1'!AE47, CB!$D$86:$D$91,1)+1)- INDEX(CB!$E$86:$E$91,MATCH('1'!AE47, CB!$D$86:$D$91,1)))/(INDEX(CB!$D$86:$D$91,MATCH('1'!AE47, CB!$D$86:$D$91,1)+1)- INDEX(CB!$D$86:$D$91,MATCH('1'!AE47,CB!$D$86:$D$91,1))),IF(AND('1'!AF47=CB!$A$92, '1'!AH47=CB!$B$92),INDEX(CB!$E$92:$E$97,MATCH('1'!AE47, CB!$D$92:$D$97,1))+('1'!AE47- INDEX(CB!$D$92:$D$97,MATCH('1'!AE47,CB!$D$92:$D$97,1)))*( INDEX(CB!$E$92:$E$97,MATCH('1'!AE47, CB!$D$92:$D$97,1)+1)- INDEX(CB!$E$92:$E$97,MATCH('1'!AE47, CB!$D$92:$D$97,1)))/(INDEX(CB!$D$92:$D$97,MATCH('1'!AE47, CB!$D$92:$D$97,1)+1)- INDEX(CB!$D$92:$D$97,MATCH('1'!AE47,CB!$D$92:$D$97,1))),IF(AND('1'!AF47=CB!$A$98, '1'!AH47=CB!$B$98),INDEX(CB!$E$98:$E$103,MATCH('1'!AE47, CB!$D$98:$D$103,1))+('1'!AE47- INDEX(CB!$D$98:$D$103,MATCH('1'!AE47,CB!$D$98:$D$103,1)))*( INDEX(CB!$E$98:$E$103,MATCH('1'!AE47, CB!$D$98:$D$103,1)+1)- INDEX(CB!$E$98:$E$103,MATCH('1'!AE47, CB!$D$98:$D$103,1)))/(INDEX(CB!$D$98:$D$103,MATCH('1'!AE47, CB!$D$98:$D$103,1)+1)- INDEX(CB!$D$98:$D$103,MATCH('1'!AE47,CB!$D$98:$D$103,1))),IF(AND('1'!AF47=CB!$A$104, '1'!AH47=CB!$B$104),INDEX(CB!$E$104:$E$109,MATCH('1'!AE47, CB!$D$104:$D$109,1))+('1'!AE47- INDEX(CB!$D$104:$D$109,MATCH('1'!AE47,CB!$D$104:$D$109,1)))*( INDEX(CB!$E$104:$E$109,MATCH('1'!AE47, CB!$D$104:$D$109,1)+1)- INDEX(CB!$E$104:$E$109,MATCH('1'!AE47, CB!$D$104:$D$109,1)))/(INDEX(CB!$D$104:$D$109,MATCH('1'!AE47, CB!$D$104:$D$109,1)+1)- INDEX(CB!$D$104:$D$109,MATCH('1'!AE47,CB!$D$104:$D$109,1))),0))))))))))))))))))</f>
        <v>#N/A</v>
      </c>
      <c r="AY47" s="11" t="e">
        <f t="shared" si="17"/>
        <v>#VALUE!</v>
      </c>
      <c r="AZ47" s="11" t="e">
        <f>(-AY46+IF(AND('1'!AF47=CB!$A$2,'1'!AH47=CB!$B$2),MAX(CB!$D$2:$D$7),IF(AND('1'!AF47=CB!$A$8,'1'!AH47=CB!$B$8),MAX(CB!$D$8:$D$13),IF(AND('1'!AF47=CB!$A$14,'1'!AH47=CB!$B$14),MAX(CB!$D$14:$D$19),IF(AND('1'!AF47=CB!$A$20,'1'!AH47=CB!$B$20),MAX(CB!$D$20:$D$25),IF(AND('1'!AF47=CB!$A$26,'1'!AH47=CB!$B$26),MAX(CB!$D$26:$D$31),IF(AND('1'!AF47=CB!$A$32,'1'!AH47=CB!$B$32),CB!$D$36+(6-CB!$C$36)*(CB!$D$37-CB!$D$36)/(CB!$C$37-CB!$C$36),IF(AND('1'!AF47=CB!$A$38,'1'!AH47=CB!$B$38),CB!$D$42+(6-CB!$C$42)*(CB!$D$43-CB!$D$42)/(CB!$C$43-CB!$C$42),IF(AND('1'!AF47=CB!$A$44,'1'!AH47=CB!$B$44),CB!$D$48+(6-CB!$C$48)*(CB!$D$49-CB!$D$48)/(CB!$C$49-CB!$C$48),IF(AND('1'!AF47=CB!$A$50,'1'!AH47=CB!$B$50),CB!$D$54+(6-CB!$C$54)*(CB!$D$55-CB!$D$54)/(CB!$C$55-CB!$C$54),IF(AND('1'!AF47=CB!$A$56,'1'!AH47=CB!$B$56),CB!$D$60+(6-CB!$C$60)*(CB!$D$61-CB!$D$60)/(CB!$C$61-CB!$C$60),IF(AND('1'!AF47=CB!$A$62,'1'!AH47=CB!$B$62),MAX(CB!$D$62:$D$67),IF(AND('1'!AF47=CB!$A$68,'1'!AH47=CB!$B$68),MAX(CB!$D$68:$D$73),IF(AND('1'!AF47=CB!$A$74,'1'!AH47=CB!$B$74),MAX(CB!$D$74:$D$79),IF(AND('1'!AF47=CB!$A$80,'1'!AH47=CB!$B$80),MAX(CB!$D$80:$D$85),IF(AND('1'!AF47=CB!$A$86,'1'!AH47=CB!$B$86),MAX(CB!$D$86:$D$91),IF(AND('1'!AF47=CB!$A$92,'1'!AH47=CB!$B$92),MAX(CB!$D$92:$D$97),IF(AND('1'!AF47=CB!$A$98,'1'!AH47=CB!$B$98),MAX(CB!$D$98:$D$103),IF(AND('1'!AF47=CB!$A$104,'1'!AH47=CB!$B$104),MAX(CB!$D$104:$D$109),0)))))))))))))))))))/(F47*H47*D47)*43560+$B46</f>
        <v>#VALUE!</v>
      </c>
      <c r="BA47" s="38" t="e">
        <f t="shared" si="26"/>
        <v>#N/A</v>
      </c>
      <c r="BB47" s="39" t="e">
        <f t="shared" si="27"/>
        <v>#N/A</v>
      </c>
      <c r="BC47" s="39" t="e">
        <f t="shared" si="28"/>
        <v>#N/A</v>
      </c>
      <c r="BD47" s="39" t="e">
        <f t="shared" si="29"/>
        <v>#N/A</v>
      </c>
      <c r="BE47" s="39" t="e">
        <f t="shared" si="30"/>
        <v>#N/A</v>
      </c>
      <c r="BF47" s="39" t="e">
        <f t="shared" si="31"/>
        <v>#N/A</v>
      </c>
      <c r="BG47" s="39" t="e">
        <f t="shared" si="32"/>
        <v>#N/A</v>
      </c>
      <c r="BH47" s="39" t="e">
        <f t="shared" si="33"/>
        <v>#VALUE!</v>
      </c>
      <c r="BI47" s="56" t="e">
        <f t="shared" si="18"/>
        <v>#VALUE!</v>
      </c>
    </row>
    <row r="48" spans="1:61" x14ac:dyDescent="0.3">
      <c r="A48" s="66">
        <v>37</v>
      </c>
      <c r="B48" s="35"/>
      <c r="C48" s="23" t="str">
        <f t="shared" si="20"/>
        <v/>
      </c>
      <c r="D48" s="95" t="str">
        <f t="shared" si="21"/>
        <v/>
      </c>
      <c r="E48" s="23" t="str">
        <f t="shared" si="22"/>
        <v/>
      </c>
      <c r="F48" s="35"/>
      <c r="G48" s="48" t="str">
        <f t="shared" si="12"/>
        <v/>
      </c>
      <c r="H48" s="93" t="str">
        <f>IF(B48&lt;&gt;0,INDEX(RainfallIntensity!$A$4:$B$49,MATCH($K$8,RainfallIntensity!$A$4:$A$49),2),"")</f>
        <v/>
      </c>
      <c r="I48" s="23" t="str">
        <f t="shared" si="23"/>
        <v/>
      </c>
      <c r="J48" s="23" t="str">
        <f t="shared" si="24"/>
        <v/>
      </c>
      <c r="K48" s="23" t="str">
        <f t="shared" si="25"/>
        <v/>
      </c>
      <c r="L48" s="35"/>
      <c r="M48" s="35" t="s">
        <v>119</v>
      </c>
      <c r="N48" s="83"/>
      <c r="O48" s="24" t="str">
        <f>IF(B48&lt;&gt;0,'1'!BA48,"")</f>
        <v/>
      </c>
      <c r="P48" s="55" t="str">
        <f>IF(B48&lt;&gt;0,'1'!BB48,"")</f>
        <v/>
      </c>
      <c r="Q48" s="24" t="str">
        <f>IF(B48&lt;&gt;0,'1'!BC48,"")</f>
        <v/>
      </c>
      <c r="R48" s="24" t="str">
        <f>IF(B48&lt;&gt;0,INDEX(CB!$N$2:$N$109,MATCH('1'!M48, CB!$A$2:$A$109,1)),"")</f>
        <v/>
      </c>
      <c r="S48" s="24" t="str">
        <f>IF(B48&lt;&gt;0,'1'!BD48,"")</f>
        <v/>
      </c>
      <c r="T48" s="24" t="str">
        <f>IF(B48&lt;&gt;0,'1'!BE48,"")</f>
        <v/>
      </c>
      <c r="U48" s="24" t="str">
        <f>IF(B48&lt;&gt;0,'1'!BF48,"")</f>
        <v/>
      </c>
      <c r="V48" s="24" t="str">
        <f>IF(B48&lt;&gt;0,'1'!BG48,"")</f>
        <v/>
      </c>
      <c r="W48" s="24" t="str">
        <f>IF(B48&lt;&gt;0,'1'!BH48,"")</f>
        <v/>
      </c>
      <c r="X48" s="53" t="str">
        <f t="shared" si="15"/>
        <v/>
      </c>
      <c r="Y48" s="63"/>
      <c r="Z48" s="94" t="str">
        <f t="shared" si="0"/>
        <v/>
      </c>
      <c r="AE48" s="11" t="str">
        <f>'1'!K48</f>
        <v/>
      </c>
      <c r="AF48" s="33">
        <f t="array" ref="AF48">MAX(IF(CB!$A$2:$A$109&lt;='1'!M48,CB!$A$2:$A$109))</f>
        <v>10</v>
      </c>
      <c r="AG48" s="33">
        <f t="array" ref="AG48">IF('1'!M48&lt;10,MAX(IF(CB!$B$2:$B$91&lt;='1'!N48,CB!$B$2:$B$91)),MAX(IF(CB!$B$92:$B$109&lt;='1'!N48,CB!$B$92:$B$109)))</f>
        <v>0</v>
      </c>
      <c r="AH48" s="100">
        <f t="array" ref="AH48">IF('1'!M48&lt;10,MIN(IF(CB!$B$2:$B$91&gt;='1'!N48,CB!$B$2:$B$91),0.07),MIN(IF(CB!$B$92:$B$109&gt;='1'!N48,CB!$B$92:$B$109,0.03)))</f>
        <v>3.0000000000000001E-3</v>
      </c>
      <c r="AI48" s="38">
        <f>IF(AND('1'!AF48=CB!$A$2, '1'!AG48=CB!$B$2),INDEX(CB!$K$2:$K$7,MATCH('1'!AE48, CB!$D$2:$D$7,1))+('1'!AE48- INDEX(CB!$D$2:$D$7,MATCH('1'!AE48,CB!$D$2:$D$7,1)))*( INDEX(CB!$K$2:$K$7,MATCH('1'!AE48, CB!$D$2:$D$7,1)+1)- INDEX(CB!$K$2:$K$7,MATCH('1'!AE48, CB!$D$2:$D$7,1)))/( INDEX(CB!$D$2:$D$7,MATCH('1'!AE48, CB!$D$2:$D$7,1)+1)- INDEX(CB!$D$2:$D$7,MATCH('1'!AE48,CB!$D$2:$D$7,1))),IF(AND('1'!AF48=CB!$A$8, '1'!AG48=CB!$B$8),INDEX(CB!$K$8:$K$13,MATCH('1'!AE48, CB!$D$8:$D$13,1))+('1'!AE48- INDEX(CB!$D$8:$D$13,MATCH('1'!AE48,CB!$D$8:$D$13,1)))*( INDEX(CB!$K$8:$K$13,MATCH('1'!AE48, CB!$D$8:$D$13,1)+1)- INDEX(CB!$K$8:$K$13,MATCH('1'!AE48, CB!$D$8:$D$13,1)))/( INDEX(CB!$D$8:$D$13,MATCH('1'!AE48, CB!$D$8:$D$13,1)+1)- INDEX(CB!$D$8:$D$13,MATCH('1'!AE48,CB!$D$8:$D$13,1))),IF(AND('1'!AF48=CB!$A$14, '1'!AG48=CB!$B$14),INDEX(CB!$K$14:$K$19,MATCH('1'!AE48, CB!$D$14:$D$19,1))+('1'!AE48- INDEX(CB!$D$14:$D$19,MATCH('1'!AE48,CB!$D$14:$D$19,1)))*( INDEX(CB!$K$14:$K$19,MATCH('1'!AE48, CB!$D$14:$D$19,1)+1)- INDEX(CB!$K$14:$K$19,MATCH('1'!AE48, CB!$D$14:$D$19,1)))/( INDEX(CB!$D$14:$D$19,MATCH('1'!AE48, CB!$D$14:$D$19,1)+1)- INDEX(CB!$D$14:$D$19,MATCH('1'!AE48,CB!$D$14:$D$19,1))),IF(AND('1'!AF48=CB!$A$20, '1'!AG48=CB!$B$20),INDEX(CB!$K$20:$K$25,MATCH('1'!AE48, CB!$D$20:$D$25,1))+('1'!AE48- INDEX(CB!$D$20:$D$25,MATCH('1'!AE48,CB!$D$20:$D$25,1)))*( INDEX(CB!$K$20:$K$25,MATCH('1'!AE48, CB!$D$20:$D$25,1)+1)- INDEX(CB!$K$20:$K$25,MATCH('1'!AE48, CB!$D$20:$D$25,1)))/( INDEX(CB!$D$20:$D$25,MATCH('1'!AE48, CB!$D$20:$D$25,1)+1)- INDEX(CB!$D$20:$D$25,MATCH('1'!AE48,CB!$D$20:$D$25,1))),IF(AND('1'!AF48=CB!$A$26, '1'!AG48=CB!$B$26),INDEX(CB!$K$26:$K$31,MATCH('1'!AE48, CB!$D$26:$D$31,1))+('1'!AE48- INDEX(CB!$D$26:$D$31,MATCH('1'!AE48,CB!$D$26:$D$31,1)))*( INDEX(CB!$K$26:$K$31,MATCH('1'!AE48, CB!$D$26:$D$31,1)+1)- INDEX(CB!$K$26:$K$31,MATCH('1'!AE48, CB!$D$26:$D$31,1)))/( INDEX(CB!$D$26:$D$31,MATCH('1'!AE48, CB!$D$26:$D$31,1)+1)- INDEX(CB!$D$26:$D$31,MATCH('1'!AE48,CB!$D$26:$D$31,1))),IF(AND('1'!AF48=CB!$A$32, '1'!AG48=CB!$B$32),INDEX(CB!$K$32:$K$37,MATCH('1'!AE48, CB!$D$32:$D$37,1))+('1'!AE48- INDEX(CB!$D$32:$D$37,MATCH('1'!AE48,CB!$D$32:$D$37,1)))*( INDEX(CB!$K$32:$K$37,MATCH('1'!AE48, CB!$D$32:$D$37,1)+1)- INDEX(CB!$K$32:$K$37,MATCH('1'!AE48, CB!$D$32:$D$37,1)))/( INDEX(CB!$D$32:$D$37,MATCH('1'!AE48, CB!$D$32:$D$37,1)+1)- INDEX(CB!$D$32:$D$37,MATCH('1'!AE48,CB!$D$32:$D$37,1))),IF(AND('1'!AF48=CB!$A$38, '1'!AG48=CB!$B$38),INDEX(CB!$K$38:$K$43,MATCH('1'!AE48, CB!$D$38:$D$43,1))+('1'!AE48- INDEX(CB!$D$38:$D$43,MATCH('1'!AE48,CB!$D$38:$D$43,1)))*( INDEX(CB!$K$38:$K$43,MATCH('1'!AE48, CB!$D$38:$D$43,1)+1)- INDEX(CB!$K$38:$K$43,MATCH('1'!AE48, CB!$D$38:$D$43,1)))/( INDEX(CB!$D$38:$D$43,MATCH('1'!AE48, CB!$D$38:$D$43,1)+1)- INDEX(CB!$D$38:$D$43,MATCH('1'!AE48,CB!$D$38:$D$43,1))),IF(AND('1'!AF48=CB!$A$44, '1'!AG48=CB!$B$44),INDEX(CB!$K$44:$K$49,MATCH('1'!AE48, CB!$D$44:$D$49,1))+('1'!AE48- INDEX(CB!$D$44:$D$49,MATCH('1'!AE48,CB!$D$44:$D$49,1)))*( INDEX(CB!$K$44:$K$49,MATCH('1'!AE48, CB!$D$44:$D$49,1)+1)- INDEX(CB!$K$44:$K$49,MATCH('1'!AE48, CB!$D$44:$D$49,1)))/( INDEX(CB!$D$44:$D$49,MATCH('1'!AE48, CB!$D$44:$D$49,1)+1)- INDEX(CB!$D$44:$D$49,MATCH('1'!AE48,CB!$D$44:$D$49,1))),IF(AND('1'!AF48=CB!$A$50, '1'!AG48=CB!$B$50),INDEX(CB!$K$50:$K$55,MATCH('1'!AE48, CB!$D$50:$D$55,1))+('1'!AE48- INDEX(CB!$D$50:$D$55,MATCH('1'!AE48,CB!$D$50:$D$55,1)))*( INDEX(CB!$K$50:$K$55,MATCH('1'!AE48, CB!$D$50:$D$55,1)+1)- INDEX(CB!$K$50:$K$55,MATCH('1'!AE48, CB!$D$50:$D$55,1)))/( INDEX(CB!$D$50:$D$55,MATCH('1'!AE48, CB!$D$50:$D$55,1)+1)- INDEX(CB!$D$50:$D$55,MATCH('1'!AE48,CB!$D$50:$D$55,1))),IF(AND('1'!AF48=CB!$A$56, '1'!AG48=CB!$B$56),INDEX(CB!$K$56:$K$61,MATCH('1'!AE48, CB!$D$56:$D$61,1))+('1'!AE48- INDEX(CB!$D$56:$D$61,MATCH('1'!AE48,CB!$D$56:$D$61,1)))*( INDEX(CB!$K$56:$K$61,MATCH('1'!AE48, CB!$D$56:$D$61,1)+1)- INDEX(CB!$K$56:$K$61,MATCH('1'!AE48, CB!$D$56:$D$61,1)))/( INDEX(CB!$D$56:$D$61,MATCH('1'!AE48, CB!$D$56:$D$61,1)+1)- INDEX(CB!$D$56:$D$61,MATCH('1'!AE48,CB!$D$56:$D$61,1))),IF(AND('1'!AF48=CB!$A$62, '1'!AG48=CB!$B$62),INDEX(CB!$K$62:$K$67,MATCH('1'!AE48, CB!$D$62:$D$67,1))+('1'!AE48- INDEX(CB!$D$62:$D$67,MATCH('1'!AE48,CB!$D$62:$D$67,1)))*( INDEX(CB!$K$62:$K$67,MATCH('1'!AE48, CB!$D$62:$D$67,1)+1)- INDEX(CB!$K$62:$K$67,MATCH('1'!AE48, CB!$D$62:$D$67,1)))/( INDEX(CB!$D$62:$D$67,MATCH('1'!AE48, CB!$D$62:$D$67,1)+1)- INDEX(CB!$D$62:$D$67,MATCH('1'!AE48,CB!$D$62:$D$67,1))),IF(AND('1'!AF48=CB!$A$68, '1'!AG48=CB!$B$68),INDEX(CB!$K$68:$K$73,MATCH('1'!AE48, CB!$D$68:$D$73,1))+('1'!AE48- INDEX(CB!$D$68:$D$73,MATCH('1'!AE48,CB!$D$68:$D$73,1)))*( INDEX(CB!$K$68:$K$73,MATCH('1'!AE48, CB!$D$68:$D$73,1)+1)- INDEX(CB!$K$68:$K$73,MATCH('1'!AE48, CB!$D$68:$D$73,1)))/(INDEX(CB!$D$68:$D$73,MATCH('1'!AE48, CB!$D$68:$D$73,1)+1)- INDEX(CB!$D$68:$D$73,MATCH('1'!AE48,CB!$D$68:$D$73,1))),IF(AND('1'!AF48=CB!$A$74, '1'!AG48=CB!$B$74),INDEX(CB!$K$74:$K$79,MATCH('1'!AE48, CB!$D$74:$D$79,1))+('1'!AE48- INDEX(CB!$D$74:$D$79,MATCH('1'!AE48,CB!$D$74:$D$79,1)))*( INDEX(CB!$K$74:$K$79,MATCH('1'!AE48, CB!$D$74:$D$79,1)+1)- INDEX(CB!$K$74:$K$79,MATCH('1'!AE48, CB!$D$74:$D$79,1)))/(INDEX(CB!$D$74:$D$79,MATCH('1'!AE48, CB!$D$74:$D$79,1)+1)- INDEX(CB!$D$74:$D$79,MATCH('1'!AE48,CB!$D$74:$D$79,1))),IF(AND('1'!AF48=CB!$A$80, '1'!AG48=CB!$B$80),INDEX(CB!$K$80:$K$85,MATCH('1'!AE48, CB!$D$80:$D$85,1))+('1'!AE48- INDEX(CB!$D$80:$D$85,MATCH('1'!AE48,CB!$D$80:$D$85,1)))*( INDEX(CB!$K$80:$K$85,MATCH('1'!AE48, CB!$D$80:$D$85,1)+1)- INDEX(CB!$K$80:$K$85,MATCH('1'!AE48, CB!$D$80:$D$85,1)))/(INDEX(CB!$D$80:$D$85,MATCH('1'!AE48, CB!$D$80:$D$85,1)+1)- INDEX(CB!$D$80:$D$85,MATCH('1'!AE48,CB!$D$80:$D$85,1))),IF(AND('1'!AF48=CB!$A$86, '1'!AG48=CB!$B$86),INDEX(CB!$K$86:$K$91,MATCH('1'!AE48, CB!$D$86:$D$91,1))+('1'!AE48- INDEX(CB!$D$86:$D$91,MATCH('1'!AE48,CB!$D$86:$D$91,1)))*( INDEX(CB!$K$86:$K$91,MATCH('1'!AE48, CB!$D$86:$D$91,1)+1)- INDEX(CB!$K$86:$K$91,MATCH('1'!AE48, CB!$D$86:$D$91,1)))/(INDEX(CB!$D$86:$D$91,MATCH('1'!AE48, CB!$D$86:$D$91,1)+1)- INDEX(CB!$D$86:$D$91,MATCH('1'!AE48,CB!$D$86:$D$91,1))),IF(AND('1'!AF48=CB!$A$92, '1'!AG48=CB!$B$92),INDEX(CB!$K$92:$K$97,MATCH('1'!AE48, CB!$D$92:$D$97,1))+('1'!AE48- INDEX(CB!$D$92:$D$97,MATCH('1'!AE48,CB!$D$92:$D$97,1)))*( INDEX(CB!$K$92:$K$97,MATCH('1'!AE48, CB!$D$92:$D$97,1)+1)- INDEX(CB!$K$92:$K$97,MATCH('1'!AE48, CB!$D$92:$D$97,1)))/(INDEX(CB!$D$92:$D$97,MATCH('1'!AE48, CB!$D$92:$D$97,1)+1)- INDEX(CB!$D$92:$D$97,MATCH('1'!AE48,CB!$D$92:$D$97,1))),IF(AND('1'!AF48=CB!$A$98, '1'!AG48=CB!$B$98),INDEX(CB!$K$98:$K$103,MATCH('1'!AE48, CB!$D$98:$D$103,1))+('1'!AE48- INDEX(CB!$D$98:$D$103,MATCH('1'!AE48,CB!$D$98:$D$103,1)))*( INDEX(CB!$K$98:$K$103,MATCH('1'!AE48, CB!$D$98:$D$103,1)+1)- INDEX(CB!$K$98:$K$103,MATCH('1'!AE48, CB!$D$98:$D$103,1)))/(INDEX(CB!$D$98:$D$103,MATCH('1'!AE48, CB!$D$98:$D$103,1)+1)- INDEX(CB!$D$98:$D$103,MATCH('1'!AE48,CB!$D$98:$D$103,1))),IF(AND('1'!AF48=CB!$A$104, '1'!AG48=CB!$B$104),INDEX(CB!$K$104:$K$109,MATCH('1'!AE48, CB!$D$104:$D$109,1))+('1'!AE48- INDEX(CB!$D$104:$D$109,MATCH('1'!AE48,CB!$D$104:$D$109,1)))*( INDEX(CB!$K$104:$K$109,MATCH('1'!AE48, CB!$D$104:$D$109,1)+1)- INDEX(CB!$K$104:$K$109,MATCH('1'!AE48, CB!$D$104:$D$109,1)))/(INDEX(CB!$D$104:$D$109,MATCH('1'!AE48, CB!$D$104:$D$109,1)+1)- INDEX(CB!$D$104:$D$109,MATCH('1'!AE48,CB!$D$104:$D$109,1))),0))))))))))))))))))</f>
        <v>0</v>
      </c>
      <c r="AJ48" s="33">
        <f>IF(AND('1'!AF48=CB!$A$2, '1'!AG48=CB!$B$2),INDEX(CB!$I$2:$I$7,MATCH('1'!AE48, CB!$D$2:$D$7,1))+('1'!AE48- INDEX(CB!$D$2:$D$7,MATCH('1'!AE48,CB!$D$2:$D$7,1)))*( INDEX(CB!$I$2:$I$7,MATCH('1'!AE48, CB!$D$2:$D$7,1)+1)- INDEX(CB!$I$2:$I$7,MATCH('1'!AE48, CB!$D$2:$D$7,1)))/( INDEX(CB!$D$2:$D$7,MATCH('1'!AE48, CB!$D$2:$D$7,1)+1)- INDEX(CB!$D$2:$D$7,MATCH('1'!AE48,CB!$D$2:$D$7,1))),IF(AND('1'!AF48=CB!$A$8, '1'!AG48=CB!$B$8),INDEX(CB!$I$8:$I$13,MATCH('1'!AE48, CB!$D$8:$D$13,1))+('1'!AE48- INDEX(CB!$D$8:$D$13,MATCH('1'!AE48,CB!$D$8:$D$13,1)))*( INDEX(CB!$I$8:$I$13,MATCH('1'!AE48, CB!$D$8:$D$13,1)+1)- INDEX(CB!$I$8:$I$13,MATCH('1'!AE48, CB!$D$8:$D$13,1)))/( INDEX(CB!$D$8:$D$13,MATCH('1'!AE48, CB!$D$8:$D$13,1)+1)- INDEX(CB!$D$8:$D$13,MATCH('1'!AE48,CB!$D$8:$D$13,1))),IF(AND('1'!AF48=CB!$A$14, '1'!AG48=CB!$B$14),INDEX(CB!$I$14:$I$19,MATCH('1'!AE48, CB!$D$14:$D$19,1))+('1'!AE48- INDEX(CB!$D$14:$D$19,MATCH('1'!AE48,CB!$D$14:$D$19,1)))*( INDEX(CB!$I$14:$I$19,MATCH('1'!AE48, CB!$D$14:$D$19,1)+1)- INDEX(CB!$I$14:$I$19,MATCH('1'!AE48, CB!$D$14:$D$19,1)))/( INDEX(CB!$D$14:$D$19,MATCH('1'!AE48, CB!$D$14:$D$19,1)+1)- INDEX(CB!$D$14:$D$19,MATCH('1'!AE48,CB!$D$14:$D$19,1))),IF(AND('1'!AF48=CB!$A$20, '1'!AG48=CB!$B$20),INDEX(CB!$I$20:$I$25,MATCH('1'!AE48, CB!$D$20:$D$25,1))+('1'!AE48- INDEX(CB!$D$20:$D$25,MATCH('1'!AE48,CB!$D$20:$D$25,1)))*( INDEX(CB!$I$20:$I$25,MATCH('1'!AE48, CB!$D$20:$D$25,1)+1)- INDEX(CB!$I$20:$I$25,MATCH('1'!AE48, CB!$D$20:$D$25,1)))/( INDEX(CB!$D$20:$D$25,MATCH('1'!AE48, CB!$D$20:$D$25,1)+1)- INDEX(CB!$D$20:$D$25,MATCH('1'!AE48,CB!$D$20:$D$25,1))),IF(AND('1'!AF48=CB!$A$26, '1'!AG48=CB!$B$26),INDEX(CB!$I$26:$I$31,MATCH('1'!AE48, CB!$D$26:$D$31,1))+('1'!AE48- INDEX(CB!$D$26:$D$31,MATCH('1'!AE48,CB!$D$26:$D$31,1)))*( INDEX(CB!$I$26:$I$31,MATCH('1'!AE48, CB!$D$26:$D$31,1)+1)- INDEX(CB!$I$26:$I$31,MATCH('1'!AE48, CB!$D$26:$D$31,1)))/( INDEX(CB!$D$26:$D$31,MATCH('1'!AE48, CB!$D$26:$D$31,1)+1)- INDEX(CB!$D$26:$D$31,MATCH('1'!AE48,CB!$D$26:$D$31,1))),IF(AND('1'!AF48=CB!$A$32, '1'!AG48=CB!$B$32),INDEX(CB!$I$32:$I$37,MATCH('1'!AE48, CB!$D$32:$D$37,1))+('1'!AE48- INDEX(CB!$D$32:$D$37,MATCH('1'!AE48,CB!$D$32:$D$37,1)))*( INDEX(CB!$I$32:$I$37,MATCH('1'!AE48, CB!$D$32:$D$37,1)+1)- INDEX(CB!$I$32:$I$37,MATCH('1'!AE48, CB!$D$32:$D$37,1)))/( INDEX(CB!$D$32:$D$37,MATCH('1'!AE48, CB!$D$32:$D$37,1)+1)- INDEX(CB!$D$32:$D$37,MATCH('1'!AE48,CB!$D$32:$D$37,1))),IF(AND('1'!AF48=CB!$A$38, '1'!AG48=CB!$B$38),INDEX(CB!$I$38:$I$43,MATCH('1'!AE48, CB!$D$38:$D$43,1))+('1'!AE48- INDEX(CB!$D$38:$D$43,MATCH('1'!AE48,CB!$D$38:$D$43,1)))*( INDEX(CB!$I$38:$I$43,MATCH('1'!AE48, CB!$D$38:$D$43,1)+1)- INDEX(CB!$I$38:$I$43,MATCH('1'!AE48, CB!$D$38:$D$43,1)))/( INDEX(CB!$D$38:$D$43,MATCH('1'!AE48, CB!$D$38:$D$43,1)+1)- INDEX(CB!$D$38:$D$43,MATCH('1'!AE48,CB!$D$38:$D$43,1))),IF(AND('1'!AF48=CB!$A$44, '1'!AG48=CB!$B$44),INDEX(CB!$I$44:$I$49,MATCH('1'!AE48, CB!$D$44:$D$49,1))+('1'!AE48- INDEX(CB!$D$44:$D$49,MATCH('1'!AE48,CB!$D$44:$D$49,1)))*( INDEX(CB!$I$44:$I$49,MATCH('1'!AE48, CB!$D$44:$D$49,1)+1)- INDEX(CB!$I$44:$I$49,MATCH('1'!AE48, CB!$D$44:$D$49,1)))/( INDEX(CB!$D$44:$D$49,MATCH('1'!AE48, CB!$D$44:$D$49,1)+1)- INDEX(CB!$D$44:$D$49,MATCH('1'!AE48,CB!$D$44:$D$49,1))),IF(AND('1'!AF48=CB!$A$50, '1'!AG48=CB!$B$50),INDEX(CB!$I$50:$I$55,MATCH('1'!AE48, CB!$D$50:$D$55,1))+('1'!AE48- INDEX(CB!$D$50:$D$55,MATCH('1'!AE48,CB!$D$50:$D$55,1)))*( INDEX(CB!$I$50:$I$55,MATCH('1'!AE48, CB!$D$50:$D$55,1)+1)- INDEX(CB!$I$50:$I$55,MATCH('1'!AE48, CB!$D$50:$D$55,1)))/( INDEX(CB!$D$50:$D$55,MATCH('1'!AE48, CB!$D$50:$D$55,1)+1)- INDEX(CB!$D$50:$D$55,MATCH('1'!AE48,CB!$D$50:$D$55,1))),IF(AND('1'!AF48=CB!$A$56, '1'!AG48=CB!$B$56),INDEX(CB!$I$56:$I$61,MATCH('1'!AE48, CB!$D$56:$D$61,1))+('1'!AE48- INDEX(CB!$D$56:$D$61,MATCH('1'!AE48,CB!$D$56:$D$61,1)))*( INDEX(CB!$I$56:$I$61,MATCH('1'!AE48, CB!$D$56:$D$61,1)+1)- INDEX(CB!$I$56:$I$61,MATCH('1'!AE48, CB!$D$56:$D$61,1)))/( INDEX(CB!$D$56:$D$61,MATCH('1'!AE48, CB!$D$56:$D$61,1)+1)- INDEX(CB!$D$56:$D$61,MATCH('1'!AE48,CB!$D$56:$D$61,1))),IF(AND('1'!AF48=CB!$A$62, '1'!AG48=CB!$B$62),INDEX(CB!$I$62:$I$67,MATCH('1'!AE48, CB!$D$62:$D$67,1))+('1'!AE48- INDEX(CB!$D$62:$D$67,MATCH('1'!AE48,CB!$D$62:$D$67,1)))*( INDEX(CB!$I$62:$I$67,MATCH('1'!AE48, CB!$D$62:$D$67,1)+1)- INDEX(CB!$I$62:$I$67,MATCH('1'!AE48, CB!$D$62:$D$67,1)))/( INDEX(CB!$D$62:$D$67,MATCH('1'!AE48, CB!$D$62:$D$67,1)+1)- INDEX(CB!$D$62:$D$67,MATCH('1'!AE48,CB!$D$62:$D$67,1))),IF(AND('1'!AF48=CB!$A$68, '1'!AG48=CB!$B$68),INDEX(CB!$I$68:$I$73,MATCH('1'!AE48, CB!$D$68:$D$73,1))+('1'!AE48- INDEX(CB!$D$68:$D$73,MATCH('1'!AE48,CB!$D$68:$D$73,1)))*( INDEX(CB!$I$68:$I$73,MATCH('1'!AE48, CB!$D$68:$D$73,1)+1)- INDEX(CB!$I$68:$I$73,MATCH('1'!AE48, CB!$D$68:$D$73,1)))/(INDEX(CB!$D$68:$D$73,MATCH('1'!AE48, CB!$D$68:$D$73,1)+1)- INDEX(CB!$D$68:$D$73,MATCH('1'!AE48,CB!$D$68:$D$73,1))),IF(AND('1'!AF48=CB!$A$74, '1'!AG48=CB!$B$74),INDEX(CB!$I$74:$I$79,MATCH('1'!AE48, CB!$D$74:$D$79,1))+('1'!AE48- INDEX(CB!$D$74:$D$79,MATCH('1'!AE48,CB!$D$74:$D$79,1)))*( INDEX(CB!$I$74:$I$79,MATCH('1'!AE48, CB!$D$74:$D$79,1)+1)- INDEX(CB!$I$74:$I$79,MATCH('1'!AE48, CB!$D$74:$D$79,1)))/(INDEX(CB!$D$74:$D$79,MATCH('1'!AE48, CB!$D$74:$D$79,1)+1)- INDEX(CB!$D$74:$D$79,MATCH('1'!AE48,CB!$D$74:$D$79,1))),IF(AND('1'!AF48=CB!$A$80, '1'!AG48=CB!$B$80),INDEX(CB!$I$80:$I$85,MATCH('1'!AE48, CB!$D$80:$D$85,1))+('1'!AE48- INDEX(CB!$D$80:$D$85,MATCH('1'!AE48,CB!$D$80:$D$85,1)))*( INDEX(CB!$I$80:$I$85,MATCH('1'!AE48, CB!$D$80:$D$85,1)+1)- INDEX(CB!$I$80:$I$85,MATCH('1'!AE48, CB!$D$80:$D$85,1)))/(INDEX(CB!$D$80:$D$85,MATCH('1'!AE48, CB!$D$80:$D$85,1)+1)- INDEX(CB!$D$80:$D$85,MATCH('1'!AE48,CB!$D$80:$D$85,1))),IF(AND('1'!AF48=CB!$A$86, '1'!AG48=CB!$B$86),INDEX(CB!$I$86:$I$91,MATCH('1'!AE48, CB!$D$86:$D$91,1))+('1'!AE48- INDEX(CB!$D$86:$D$91,MATCH('1'!AE48,CB!$D$86:$D$91,1)))*( INDEX(CB!$I$86:$I$91,MATCH('1'!AE48, CB!$D$86:$D$91,1)+1)- INDEX(CB!$I$86:$I$91,MATCH('1'!AE48, CB!$D$86:$D$91,1)))/(INDEX(CB!$D$86:$D$91,MATCH('1'!AE48, CB!$D$86:$D$91,1)+1)- INDEX(CB!$D$86:$D$91,MATCH('1'!AE48,CB!$D$86:$D$91,1))),IF(AND('1'!AF48=CB!$A$92, '1'!AG48=CB!$B$92),INDEX(CB!$I$92:$I$97,MATCH('1'!AE48, CB!$D$92:$D$97,1))+('1'!AE48- INDEX(CB!$D$92:$D$97,MATCH('1'!AE48,CB!$D$92:$D$97,1)))*( INDEX(CB!$I$92:$I$97,MATCH('1'!AE48, CB!$D$92:$D$97,1)+1)- INDEX(CB!$I$92:$I$97,MATCH('1'!AE48, CB!$D$92:$D$97,1)))/(INDEX(CB!$D$92:$D$97,MATCH('1'!AE48, CB!$D$92:$D$97,1)+1)- INDEX(CB!$D$92:$D$97,MATCH('1'!AE48,CB!$D$92:$D$97,1))),IF(AND('1'!AF48=CB!$A$98, '1'!AG48=CB!$B$98),INDEX(CB!$I$98:$I$103,MATCH('1'!AE48, CB!$D$98:$D$103,1))+('1'!AE48- INDEX(CB!$D$98:$D$103,MATCH('1'!AE48,CB!$D$98:$D$103,1)))*( INDEX(CB!$I$98:$I$103,MATCH('1'!AE48, CB!$D$98:$D$103,1)+1)- INDEX(CB!$I$98:$I$103,MATCH('1'!AE48, CB!$D$98:$D$103,1)))/(INDEX(CB!$D$98:$D$103,MATCH('1'!AE48, CB!$D$98:$D$103,1)+1)- INDEX(CB!$D$98:$D$103,MATCH('1'!AE48,CB!$D$98:$D$103,1))),IF(AND('1'!AF48=CB!$A$104, '1'!AG48=CB!$B$104),INDEX(CB!$I$104:$I$109,MATCH('1'!AE48, CB!$D$104:$D$109,1))+('1'!AE48- INDEX(CB!$D$104:$D$109,MATCH('1'!AE48,CB!$D$104:$D$109,1)))*( INDEX(CB!$I$104:$I$109,MATCH('1'!AE48, CB!$D$104:$D$109,1)+1)- INDEX(CB!$I$104:$I$109,MATCH('1'!AE48, CB!$D$104:$D$109,1)))/(INDEX(CB!$D$104:$D$109,MATCH('1'!AE48, CB!$D$104:$D$109,1)+1)- INDEX(CB!$D$104:$D$109,MATCH('1'!AE48,CB!$D$104:$D$109,1))),0))))))))))))))))))</f>
        <v>0</v>
      </c>
      <c r="AK48" s="33">
        <f>IF(AND('1'!AF48=CB!$A$2, '1'!AG48=CB!$B$2),INDEX(CB!$C$2:$C$7,MATCH('1'!AE48, CB!$D$2:$D$7,1))+('1'!AE48- INDEX(CB!$D$2:$D$7,MATCH('1'!AE48,CB!$D$2:$D$7,1)))*( INDEX(CB!$C$2:$C$7,MATCH('1'!AE48, CB!$D$2:$D$7,1)+1)- INDEX(CB!$C$2:$C$7,MATCH('1'!AE48, CB!$D$2:$D$7,1)))/( INDEX(CB!$D$2:$D$7,MATCH('1'!AE48, CB!$D$2:$D$7,1)+1)- INDEX(CB!$D$2:$D$7,MATCH('1'!AE48,CB!$D$2:$D$7,1))),IF(AND('1'!AF48=CB!$A$8, '1'!AG48=CB!$B$8),INDEX(CB!$C$8:$C$13,MATCH('1'!AE48, CB!$D$8:$D$13,1))+('1'!AE48- INDEX(CB!$D$8:$D$13,MATCH('1'!AE48,CB!$D$8:$D$13,1)))*( INDEX(CB!$C$8:$C$13,MATCH('1'!AE48, CB!$D$8:$D$13,1)+1)- INDEX(CB!$C$8:$C$13,MATCH('1'!AE48, CB!$D$8:$D$13,1)))/( INDEX(CB!$D$8:$D$13,MATCH('1'!AE48, CB!$D$8:$D$13,1)+1)- INDEX(CB!$D$8:$D$13,MATCH('1'!AE48,CB!$D$8:$D$13,1))),IF(AND('1'!AF48=CB!$A$14, '1'!AG48=CB!$B$14),INDEX(CB!$C$14:$C$19,MATCH('1'!AE48, CB!$D$14:$D$19,1))+('1'!AE48- INDEX(CB!$D$14:$D$19,MATCH('1'!AE48,CB!$D$14:$D$19,1)))*( INDEX(CB!$C$14:$C$19,MATCH('1'!AE48, CB!$D$14:$D$19,1)+1)- INDEX(CB!$C$14:$C$19,MATCH('1'!AE48, CB!$D$14:$D$19,1)))/( INDEX(CB!$D$14:$D$19,MATCH('1'!AE48, CB!$D$14:$D$19,1)+1)- INDEX(CB!$D$14:$D$19,MATCH('1'!AE48,CB!$D$14:$D$19,1))),IF(AND('1'!AF48=CB!$A$20, '1'!AG48=CB!$B$20),INDEX(CB!$C$20:$C$25,MATCH('1'!AE48, CB!$D$20:$D$25,1))+('1'!AE48- INDEX(CB!$D$20:$D$25,MATCH('1'!AE48,CB!$D$20:$D$25,1)))*( INDEX(CB!$C$20:$C$25,MATCH('1'!AE48, CB!$D$20:$D$25,1)+1)- INDEX(CB!$C$20:$C$25,MATCH('1'!AE48, CB!$D$20:$D$25,1)))/( INDEX(CB!$D$20:$D$25,MATCH('1'!AE48, CB!$D$20:$D$25,1)+1)- INDEX(CB!$D$20:$D$25,MATCH('1'!AE48,CB!$D$20:$D$25,1))),IF(AND('1'!AF48=CB!$A$26, '1'!AG48=CB!$B$26),INDEX(CB!$C$26:$C$31,MATCH('1'!AE48, CB!$D$26:$D$31,1))+('1'!AE48- INDEX(CB!$D$26:$D$31,MATCH('1'!AE48,CB!$D$26:$D$31,1)))*( INDEX(CB!$C$26:$C$31,MATCH('1'!AE48, CB!$D$26:$D$31,1)+1)- INDEX(CB!$C$26:$C$31,MATCH('1'!AE48, CB!$D$26:$D$31,1)))/( INDEX(CB!$D$26:$D$31,MATCH('1'!AE48, CB!$D$26:$D$31,1)+1)- INDEX(CB!$D$26:$D$31,MATCH('1'!AE48,CB!$D$26:$D$31,1))),IF(AND('1'!AF48=CB!$A$32, '1'!AG48=CB!$B$32),INDEX(CB!$C$32:$C$37,MATCH('1'!AE48, CB!$D$32:$D$37,1))+('1'!AE48- INDEX(CB!$D$32:$D$37,MATCH('1'!AE48,CB!$D$32:$D$37,1)))*( INDEX(CB!$C$32:$C$37,MATCH('1'!AE48, CB!$D$32:$D$37,1)+1)- INDEX(CB!$C$32:$C$37,MATCH('1'!AE48, CB!$D$32:$D$37,1)))/( INDEX(CB!$D$32:$D$37,MATCH('1'!AE48, CB!$D$32:$D$37,1)+1)- INDEX(CB!$D$32:$D$37,MATCH('1'!AE48,CB!$D$32:$D$37,1))),IF(AND('1'!AF48=CB!$A$38, '1'!AG48=CB!$B$38),INDEX(CB!$C$38:$C$43,MATCH('1'!AE48, CB!$D$38:$D$43,1))+('1'!AE48- INDEX(CB!$D$38:$D$43,MATCH('1'!AE48,CB!$D$38:$D$43,1)))*( INDEX(CB!$C$38:$C$43,MATCH('1'!AE48, CB!$D$38:$D$43,1)+1)- INDEX(CB!$C$38:$C$43,MATCH('1'!AE48, CB!$D$38:$D$43,1)))/( INDEX(CB!$D$38:$D$43,MATCH('1'!AE48, CB!$D$38:$D$43,1)+1)- INDEX(CB!$D$38:$D$43,MATCH('1'!AE48,CB!$D$38:$D$43,1))),IF(AND('1'!AF48=CB!$A$44, '1'!AG48=CB!$B$44),INDEX(CB!$C$44:$C$49,MATCH('1'!AE48, CB!$D$44:$D$49,1))+('1'!AE48- INDEX(CB!$D$44:$D$49,MATCH('1'!AE48,CB!$D$44:$D$49,1)))*( INDEX(CB!$C$44:$C$49,MATCH('1'!AE48, CB!$D$44:$D$49,1)+1)- INDEX(CB!$C$44:$C$49,MATCH('1'!AE48, CB!$D$44:$D$49,1)))/( INDEX(CB!$D$44:$D$49,MATCH('1'!AE48, CB!$D$44:$D$49,1)+1)- INDEX(CB!$D$44:$D$49,MATCH('1'!AE48,CB!$D$44:$D$49,1))),IF(AND('1'!AF48=CB!$A$50, '1'!AG48=CB!$B$50),INDEX(CB!$C$50:$C$55,MATCH('1'!AE48, CB!$D$50:$D$55,1))+('1'!AE48- INDEX(CB!$D$50:$D$55,MATCH('1'!AE48,CB!$D$50:$D$55,1)))*( INDEX(CB!$C$50:$C$55,MATCH('1'!AE48, CB!$D$50:$D$55,1)+1)- INDEX(CB!$C$50:$C$55,MATCH('1'!AE48, CB!$D$50:$D$55,1)))/( INDEX(CB!$D$50:$D$55,MATCH('1'!AE48, CB!$D$50:$D$55,1)+1)- INDEX(CB!$D$50:$D$55,MATCH('1'!AE48,CB!$D$50:$D$55,1))),IF(AND('1'!AF48=CB!$A$56, '1'!AG48=CB!$B$56),INDEX(CB!$C$56:$C$61,MATCH('1'!AE48, CB!$D$56:$D$61,1))+('1'!AE48- INDEX(CB!$D$56:$D$61,MATCH('1'!AE48,CB!$D$56:$D$61,1)))*( INDEX(CB!$C$56:$C$61,MATCH('1'!AE48, CB!$D$56:$D$61,1)+1)- INDEX(CB!$C$56:$C$61,MATCH('1'!AE48, CB!$D$56:$D$61,1)))/( INDEX(CB!$D$56:$D$61,MATCH('1'!AE48, CB!$D$56:$D$61,1)+1)- INDEX(CB!$D$56:$D$61,MATCH('1'!AE48,CB!$D$56:$D$61,1))),IF(AND('1'!AF48=CB!$A$62, '1'!AG48=CB!$B$62),INDEX(CB!$C$62:$C$67,MATCH('1'!AE48, CB!$D$62:$D$67,1))+('1'!AE48- INDEX(CB!$D$62:$D$67,MATCH('1'!AE48,CB!$D$62:$D$67,1)))*( INDEX(CB!$C$62:$C$67,MATCH('1'!AE48, CB!$D$62:$D$67,1)+1)- INDEX(CB!$C$62:$C$67,MATCH('1'!AE48, CB!$D$62:$D$67,1)))/( INDEX(CB!$D$62:$D$67,MATCH('1'!AE48, CB!$D$62:$D$67,1)+1)- INDEX(CB!$D$62:$D$67,MATCH('1'!AE48,CB!$D$62:$D$67,1))),IF(AND('1'!AF48=CB!$A$68, '1'!AG48=CB!$B$68),INDEX(CB!$C$68:$C$73,MATCH('1'!AE48, CB!$D$68:$D$73,1))+('1'!AE48- INDEX(CB!$D$68:$D$73,MATCH('1'!AE48,CB!$D$68:$D$73,1)))*( INDEX(CB!$C$68:$C$73,MATCH('1'!AE48, CB!$D$68:$D$73,1)+1)- INDEX(CB!$C$68:$C$73,MATCH('1'!AE48, CB!$D$68:$D$73,1)))/(INDEX(CB!$D$68:$D$73,MATCH('1'!AE48, CB!$D$68:$D$73,1)+1)- INDEX(CB!$D$68:$D$73,MATCH('1'!AE48,CB!$D$68:$D$73,1))),IF(AND('1'!AF48=CB!$A$74, '1'!AG48=CB!$B$74),INDEX(CB!$C$74:$C$79,MATCH('1'!AE48, CB!$D$74:$D$79,1))+('1'!AE48- INDEX(CB!$D$74:$D$79,MATCH('1'!AE48,CB!$D$74:$D$79,1)))*( INDEX(CB!$C$74:$C$79,MATCH('1'!AE48, CB!$D$74:$D$79,1)+1)- INDEX(CB!$C$74:$C$79,MATCH('1'!AE48, CB!$D$74:$D$79,1)))/(INDEX(CB!$D$74:$D$79,MATCH('1'!AE48, CB!$D$74:$D$79,1)+1)- INDEX(CB!$D$74:$D$79,MATCH('1'!AE48,CB!$D$74:$D$79,1))),IF(AND('1'!AF48=CB!$A$80, '1'!AG48=CB!$B$80),INDEX(CB!$C$80:$C$85,MATCH('1'!AE48, CB!$D$80:$D$85,1))+('1'!AE48- INDEX(CB!$D$80:$D$85,MATCH('1'!AE48,CB!$D$80:$D$85,1)))*( INDEX(CB!$C$80:$C$85,MATCH('1'!AE48, CB!$D$80:$D$85,1)+1)- INDEX(CB!$C$80:$C$85,MATCH('1'!AE48, CB!$D$80:$D$85,1)))/(INDEX(CB!$D$80:$D$85,MATCH('1'!AE48, CB!$D$80:$D$85,1)+1)- INDEX(CB!$D$80:$D$85,MATCH('1'!AE48,CB!$D$80:$D$85,1))),IF(AND('1'!AF48=CB!$A$86, '1'!AG48=CB!$B$86),INDEX(CB!$C$86:$C$91,MATCH('1'!AE48, CB!$D$86:$D$91,1))+('1'!AE48- INDEX(CB!$D$86:$D$91,MATCH('1'!AE48,CB!$D$86:$D$91,1)))*( INDEX(CB!$C$86:$C$91,MATCH('1'!AE48, CB!$D$86:$D$91,1)+1)- INDEX(CB!$C$86:$C$91,MATCH('1'!AE48, CB!$D$86:$D$91,1)))/(INDEX(CB!$D$86:$D$91,MATCH('1'!AE48, CB!$D$86:$D$91,1)+1)- INDEX(CB!$D$86:$D$91,MATCH('1'!AE48,CB!$D$86:$D$91,1))),IF(AND('1'!AF48=CB!$A$92, '1'!AG48=CB!$B$92),INDEX(CB!$C$92:$C$97,MATCH('1'!AE48, CB!$D$92:$D$97,1))+('1'!AE48- INDEX(CB!$D$92:$D$97,MATCH('1'!AE48,CB!$D$92:$D$97,1)))*( INDEX(CB!$C$92:$C$97,MATCH('1'!AE48, CB!$D$92:$D$97,1)+1)- INDEX(CB!$C$92:$C$97,MATCH('1'!AE48, CB!$D$92:$D$97,1)))/(INDEX(CB!$D$92:$D$97,MATCH('1'!AE48, CB!$D$92:$D$97,1)+1)- INDEX(CB!$D$92:$D$97,MATCH('1'!AE48,CB!$D$92:$D$97,1))),IF(AND('1'!AF48=CB!$A$98, '1'!AG48=CB!$B$98),INDEX(CB!$C$98:$C$103,MATCH('1'!AE48, CB!$D$98:$D$103,1))+('1'!AE48- INDEX(CB!$D$98:$D$103,MATCH('1'!AE48,CB!$D$98:$D$103,1)))*( INDEX(CB!$C$98:$C$103,MATCH('1'!AE48, CB!$D$98:$D$103,1)+1)- INDEX(CB!$C$98:$C$103,MATCH('1'!AE48, CB!$D$98:$D$103,1)))/(INDEX(CB!$D$98:$D$103,MATCH('1'!AE48, CB!$D$98:$D$103,1)+1)- INDEX(CB!$D$98:$D$103,MATCH('1'!AE48,CB!$D$98:$D$103,1))),IF(AND('1'!AF48=CB!$A$104, '1'!AG48=CB!$B$104),INDEX(CB!$C$104:$C$109,MATCH('1'!AE48, CB!$D$104:$D$109,1))+('1'!AE48- INDEX(CB!$D$104:$D$109,MATCH('1'!AE48,CB!$D$104:$D$109,1)))*( INDEX(CB!$C$104:$C$109,MATCH('1'!AE48, CB!$D$104:$D$109,1)+1)- INDEX(CB!$C$104:$C$109,MATCH('1'!AE48, CB!$D$104:$D$109,1)))/(INDEX(CB!$D$104:$D$109,MATCH('1'!AE48, CB!$D$104:$D$109,1)+1)- INDEX(CB!$D$104:$D$109,MATCH('1'!AE48,CB!$D$104:$D$109,1))),0))))))))))))))))))</f>
        <v>0</v>
      </c>
      <c r="AL48" s="33">
        <f>IF(AND('1'!AF48=CB!$A$2, '1'!AG48=CB!$B$2),INDEX(CB!$M$2:$M$7,MATCH('1'!AE48, CB!$D$2:$D$7,1))+('1'!AE48- INDEX(CB!$D$2:$D$7,MATCH('1'!AE48,CB!$D$2:$D$7,1)))*( INDEX(CB!$M$2:$M$7,MATCH('1'!AE48, CB!$D$2:$D$7,1)+1)- INDEX(CB!$M$2:$M$7,MATCH('1'!AE48, CB!$D$2:$D$7,1)))/( INDEX(CB!$D$2:$D$7,MATCH('1'!AE48, CB!$D$2:$D$7,1)+1)- INDEX(CB!$D$2:$D$7,MATCH('1'!AE48,CB!$D$2:$D$7,1))),IF(AND('1'!AF48=CB!$A$8, '1'!AG48=CB!$B$8),INDEX(CB!$M$8:$M$13,MATCH('1'!AE48, CB!$D$8:$D$13,1))+('1'!AE48- INDEX(CB!$D$8:$D$13,MATCH('1'!AE48,CB!$D$8:$D$13,1)))*( INDEX(CB!$M$8:$M$13,MATCH('1'!AE48, CB!$D$8:$D$13,1)+1)- INDEX(CB!$M$8:$M$13,MATCH('1'!AE48, CB!$D$8:$D$13,1)))/( INDEX(CB!$D$8:$D$13,MATCH('1'!AE48, CB!$D$8:$D$13,1)+1)- INDEX(CB!$D$8:$D$13,MATCH('1'!AE48,CB!$D$8:$D$13,1))),IF(AND('1'!AF48=CB!$A$14, '1'!AG48=CB!$B$14),INDEX(CB!$M$14:$M$19,MATCH('1'!AE48, CB!$D$14:$D$19,1))+('1'!AE48- INDEX(CB!$D$14:$D$19,MATCH('1'!AE48,CB!$D$14:$D$19,1)))*( INDEX(CB!$M$14:$M$19,MATCH('1'!AE48, CB!$D$14:$D$19,1)+1)- INDEX(CB!$M$14:$M$19,MATCH('1'!AE48, CB!$D$14:$D$19,1)))/( INDEX(CB!$D$14:$D$19,MATCH('1'!AE48, CB!$D$14:$D$19,1)+1)- INDEX(CB!$D$14:$D$19,MATCH('1'!AE48,CB!$D$14:$D$19,1))),IF(AND('1'!AF48=CB!$A$20, '1'!AG48=CB!$B$20),INDEX(CB!$M$20:$M$25,MATCH('1'!AE48, CB!$D$20:$D$25,1))+('1'!AE48- INDEX(CB!$D$20:$D$25,MATCH('1'!AE48,CB!$D$20:$D$25,1)))*( INDEX(CB!$M$20:$M$25,MATCH('1'!AE48, CB!$D$20:$D$25,1)+1)- INDEX(CB!$M$20:$M$25,MATCH('1'!AE48, CB!$D$20:$D$25,1)))/( INDEX(CB!$D$20:$D$25,MATCH('1'!AE48, CB!$D$20:$D$25,1)+1)- INDEX(CB!$D$20:$D$25,MATCH('1'!AE48,CB!$D$20:$D$25,1))),IF(AND('1'!AF48=CB!$A$26, '1'!AG48=CB!$B$26),INDEX(CB!$M$26:$M$31,MATCH('1'!AE48, CB!$D$26:$D$31,1))+('1'!AE48- INDEX(CB!$D$26:$D$31,MATCH('1'!AE48,CB!$D$26:$D$31,1)))*( INDEX(CB!$M$26:$M$31,MATCH('1'!AE48, CB!$D$26:$D$31,1)+1)- INDEX(CB!$M$26:$M$31,MATCH('1'!AE48, CB!$D$26:$D$31,1)))/( INDEX(CB!$D$26:$D$31,MATCH('1'!AE48, CB!$D$26:$D$31,1)+1)- INDEX(CB!$D$26:$D$31,MATCH('1'!AE48,CB!$D$26:$D$31,1))),IF(AND('1'!AF48=CB!$A$32, '1'!AG48=CB!$B$32),INDEX(CB!$M$32:$M$37,MATCH('1'!AE48, CB!$D$32:$D$37,1))+('1'!AE48- INDEX(CB!$D$32:$D$37,MATCH('1'!AE48,CB!$D$32:$D$37,1)))*( INDEX(CB!$M$32:$M$37,MATCH('1'!AE48, CB!$D$32:$D$37,1)+1)- INDEX(CB!$M$32:$M$37,MATCH('1'!AE48, CB!$D$32:$D$37,1)))/( INDEX(CB!$D$32:$D$37,MATCH('1'!AE48, CB!$D$32:$D$37,1)+1)- INDEX(CB!$D$32:$D$37,MATCH('1'!AE48,CB!$D$32:$D$37,1))),IF(AND('1'!AF48=CB!$A$38, '1'!AG48=CB!$B$38),INDEX(CB!$M$38:$M$43,MATCH('1'!AE48, CB!$D$38:$D$43,1))+('1'!AE48- INDEX(CB!$D$38:$D$43,MATCH('1'!AE48,CB!$D$38:$D$43,1)))*( INDEX(CB!$M$38:$M$43,MATCH('1'!AE48, CB!$D$38:$D$43,1)+1)- INDEX(CB!$M$38:$M$43,MATCH('1'!AE48, CB!$D$38:$D$43,1)))/( INDEX(CB!$D$38:$D$43,MATCH('1'!AE48, CB!$D$38:$D$43,1)+1)- INDEX(CB!$D$38:$D$43,MATCH('1'!AE48,CB!$D$38:$D$43,1))),IF(AND('1'!AF48=CB!$A$44, '1'!AG48=CB!$B$44),INDEX(CB!$M$44:$M$49,MATCH('1'!AE48, CB!$D$44:$D$49,1))+('1'!AE48- INDEX(CB!$D$44:$D$49,MATCH('1'!AE48,CB!$D$44:$D$49,1)))*( INDEX(CB!$M$44:$M$49,MATCH('1'!AE48, CB!$D$44:$D$49,1)+1)- INDEX(CB!$M$44:$M$49,MATCH('1'!AE48, CB!$D$44:$D$49,1)))/( INDEX(CB!$D$44:$D$49,MATCH('1'!AE48, CB!$D$44:$D$49,1)+1)- INDEX(CB!$D$44:$D$49,MATCH('1'!AE48,CB!$D$44:$D$49,1))),IF(AND('1'!AF48=CB!$A$50, '1'!AG48=CB!$B$50),INDEX(CB!$M$50:$M$55,MATCH('1'!AE48, CB!$D$50:$D$55,1))+('1'!AE48- INDEX(CB!$D$50:$D$55,MATCH('1'!AE48,CB!$D$50:$D$55,1)))*( INDEX(CB!$M$50:$M$55,MATCH('1'!AE48, CB!$D$50:$D$55,1)+1)- INDEX(CB!$M$50:$M$55,MATCH('1'!AE48, CB!$D$50:$D$55,1)))/( INDEX(CB!$D$50:$D$55,MATCH('1'!AE48, CB!$D$50:$D$55,1)+1)- INDEX(CB!$D$50:$D$55,MATCH('1'!AE48,CB!$D$50:$D$55,1))),IF(AND('1'!AF48=CB!$A$56, '1'!AG48=CB!$B$56),INDEX(CB!$M$56:$M$61,MATCH('1'!AE48, CB!$D$56:$D$61,1))+('1'!AE48- INDEX(CB!$D$56:$D$61,MATCH('1'!AE48,CB!$D$56:$D$61,1)))*( INDEX(CB!$M$56:$M$61,MATCH('1'!AE48, CB!$D$56:$D$61,1)+1)- INDEX(CB!$M$56:$M$61,MATCH('1'!AE48, CB!$D$56:$D$61,1)))/( INDEX(CB!$D$56:$D$61,MATCH('1'!AE48, CB!$D$56:$D$61,1)+1)- INDEX(CB!$D$56:$D$61,MATCH('1'!AE48,CB!$D$56:$D$61,1))),IF(AND('1'!AF48=CB!$A$62, '1'!AG48=CB!$B$62),INDEX(CB!$M$62:$M$67,MATCH('1'!AE48, CB!$D$62:$D$67,1))+('1'!AE48- INDEX(CB!$D$62:$D$67,MATCH('1'!AE48,CB!$D$62:$D$67,1)))*( INDEX(CB!$M$62:$M$67,MATCH('1'!AE48, CB!$D$62:$D$67,1)+1)- INDEX(CB!$M$62:$M$67,MATCH('1'!AE48, CB!$D$62:$D$67,1)))/( INDEX(CB!$D$62:$D$67,MATCH('1'!AE48, CB!$D$62:$D$67,1)+1)- INDEX(CB!$D$62:$D$67,MATCH('1'!AE48,CB!$D$62:$D$67,1))),IF(AND('1'!AF48=CB!$A$68, '1'!AG48=CB!$B$68),INDEX(CB!$M$68:$M$73,MATCH('1'!AE48, CB!$D$68:$D$73,1))+('1'!AE48- INDEX(CB!$D$68:$D$73,MATCH('1'!AE48,CB!$D$68:$D$73,1)))*( INDEX(CB!$M$68:$M$73,MATCH('1'!AE48, CB!$D$68:$D$73,1)+1)- INDEX(CB!$M$68:$M$73,MATCH('1'!AE48, CB!$D$68:$D$73,1)))/(INDEX(CB!$D$68:$D$73,MATCH('1'!AE48, CB!$D$68:$D$73,1)+1)- INDEX(CB!$D$68:$D$73,MATCH('1'!AE48,CB!$D$68:$D$73,1))),IF(AND('1'!AF48=CB!$A$74, '1'!AG48=CB!$B$74),INDEX(CB!$M$74:$M$79,MATCH('1'!AE48, CB!$D$74:$D$79,1))+('1'!AE48- INDEX(CB!$D$74:$D$79,MATCH('1'!AE48,CB!$D$74:$D$79,1)))*( INDEX(CB!$M$74:$M$79,MATCH('1'!AE48, CB!$D$74:$D$79,1)+1)- INDEX(CB!$M$74:$M$79,MATCH('1'!AE48, CB!$D$74:$D$79,1)))/(INDEX(CB!$D$74:$D$79,MATCH('1'!AE48, CB!$D$74:$D$79,1)+1)- INDEX(CB!$D$74:$D$79,MATCH('1'!AE48,CB!$D$74:$D$79,1))),IF(AND('1'!AF48=CB!$A$80, '1'!AG48=CB!$B$80),INDEX(CB!$M$80:$M$85,MATCH('1'!AE48, CB!$D$80:$D$85,1))+('1'!AE48- INDEX(CB!$D$80:$D$85,MATCH('1'!AE48,CB!$D$80:$D$85,1)))*( INDEX(CB!$M$80:$M$85,MATCH('1'!AE48, CB!$D$80:$D$85,1)+1)- INDEX(CB!$M$80:$M$85,MATCH('1'!AE48, CB!$D$80:$D$85,1)))/(INDEX(CB!$D$80:$D$85,MATCH('1'!AE48, CB!$D$80:$D$85,1)+1)- INDEX(CB!$D$80:$D$85,MATCH('1'!AE48,CB!$D$80:$D$85,1))),IF(AND('1'!AF48=CB!$A$86, '1'!AG48=CB!$B$86),INDEX(CB!$M$86:$M$91,MATCH('1'!AE48, CB!$D$86:$D$91,1))+('1'!AE48- INDEX(CB!$D$86:$D$91,MATCH('1'!AE48,CB!$D$86:$D$91,1)))*( INDEX(CB!$M$86:$M$91,MATCH('1'!AE48, CB!$D$86:$D$91,1)+1)- INDEX(CB!$M$86:$M$91,MATCH('1'!AE48, CB!$D$86:$D$91,1)))/(INDEX(CB!$D$86:$D$91,MATCH('1'!AE48, CB!$D$86:$D$91,1)+1)- INDEX(CB!$D$86:$D$91,MATCH('1'!AE48,CB!$D$86:$D$91,1))),IF(AND('1'!AF48=CB!$A$92, '1'!AG48=CB!$B$92),INDEX(CB!$M$92:$M$97,MATCH('1'!AE48, CB!$D$92:$D$97,1))+('1'!AE48- INDEX(CB!$D$92:$D$97,MATCH('1'!AE48,CB!$D$92:$D$97,1)))*( INDEX(CB!$M$92:$M$97,MATCH('1'!AE48, CB!$D$92:$D$97,1)+1)- INDEX(CB!$M$92:$M$97,MATCH('1'!AE48, CB!$D$92:$D$97,1)))/(INDEX(CB!$D$92:$D$97,MATCH('1'!AE48, CB!$D$92:$D$97,1)+1)- INDEX(CB!$D$92:$D$97,MATCH('1'!AE48,CB!$D$92:$D$97,1))),IF(AND('1'!AF48=CB!$A$98, '1'!AG48=CB!$B$98),INDEX(CB!$M$98:$M$103,MATCH('1'!AE48, CB!$D$98:$D$103,1))+('1'!AE48- INDEX(CB!$D$98:$D$103,MATCH('1'!AE48,CB!$D$98:$D$103,1)))*( INDEX(CB!$M$98:$M$103,MATCH('1'!AE48, CB!$D$98:$D$103,1)+1)- INDEX(CB!$M$98:$M$103,MATCH('1'!AE48, CB!$D$98:$D$103,1)))/(INDEX(CB!$D$98:$D$103,MATCH('1'!AE48, CB!$D$98:$D$103,1)+1)- INDEX(CB!$D$98:$D$103,MATCH('1'!AE48,CB!$D$98:$D$103,1))),IF(AND('1'!AF48=CB!$A$104, '1'!AG48=CB!$B$104),INDEX(CB!$M$104:$M$109,MATCH('1'!AE48, CB!$D$104:$D$109,1))+('1'!AE48- INDEX(CB!$D$104:$D$109,MATCH('1'!AE48,CB!$D$104:$D$109,1)))*( INDEX(CB!$M$104:$M$109,MATCH('1'!AE48, CB!$D$104:$D$109,1)+1)- INDEX(CB!$M$104:$M$109,MATCH('1'!AE48, CB!$D$104:$D$109,1)))/(INDEX(CB!$D$104:$D$109,MATCH('1'!AE48, CB!$D$104:$D$109,1)+1)- INDEX(CB!$D$104:$D$109,MATCH('1'!AE48,CB!$D$104:$D$109,1))),0))))))))))))))))))</f>
        <v>0</v>
      </c>
      <c r="AM48" s="33">
        <f>IF(AND('1'!AF48=CB!$A$2, '1'!AG48=CB!$B$2),INDEX(CB!$G$2:$G$7,MATCH('1'!AE48, CB!$D$2:$D$7,1))+('1'!AE48- INDEX(CB!$D$2:$D$7,MATCH('1'!AE48,CB!$D$2:$D$7,1)))*( INDEX(CB!$G$2:$G$7,MATCH('1'!AE48, CB!$D$2:$D$7,1)+1)- INDEX(CB!$G$2:$G$7,MATCH('1'!AE48, CB!$D$2:$D$7,1)))/( INDEX(CB!$D$2:$D$7,MATCH('1'!AE48, CB!$D$2:$D$7,1)+1)- INDEX(CB!$D$2:$D$7,MATCH('1'!AE48,CB!$D$2:$D$7,1))),IF(AND('1'!AF48=CB!$A$8, '1'!AG48=CB!$B$8),INDEX(CB!$G$8:$G$13,MATCH('1'!AE48, CB!$D$8:$D$13,1))+('1'!AE48- INDEX(CB!$D$8:$D$13,MATCH('1'!AE48,CB!$D$8:$D$13,1)))*( INDEX(CB!$G$8:$G$13,MATCH('1'!AE48, CB!$D$8:$D$13,1)+1)- INDEX(CB!$G$8:$G$13,MATCH('1'!AE48, CB!$D$8:$D$13,1)))/( INDEX(CB!$D$8:$D$13,MATCH('1'!AE48, CB!$D$8:$D$13,1)+1)- INDEX(CB!$D$8:$D$13,MATCH('1'!AE48,CB!$D$8:$D$13,1))),IF(AND('1'!AF48=CB!$A$14, '1'!AG48=CB!$B$14),INDEX(CB!$G$14:$G$19,MATCH('1'!AE48, CB!$D$14:$D$19,1))+('1'!AE48- INDEX(CB!$D$14:$D$19,MATCH('1'!AE48,CB!$D$14:$D$19,1)))*( INDEX(CB!$G$14:$G$19,MATCH('1'!AE48, CB!$D$14:$D$19,1)+1)- INDEX(CB!$G$14:$G$19,MATCH('1'!AE48, CB!$D$14:$D$19,1)))/( INDEX(CB!$D$14:$D$19,MATCH('1'!AE48, CB!$D$14:$D$19,1)+1)- INDEX(CB!$D$14:$D$19,MATCH('1'!AE48,CB!$D$14:$D$19,1))),IF(AND('1'!AF48=CB!$A$20, '1'!AG48=CB!$B$20),INDEX(CB!$G$20:$G$25,MATCH('1'!AE48, CB!$D$20:$D$25,1))+('1'!AE48- INDEX(CB!$D$20:$D$25,MATCH('1'!AE48,CB!$D$20:$D$25,1)))*( INDEX(CB!$G$20:$G$25,MATCH('1'!AE48, CB!$D$20:$D$25,1)+1)- INDEX(CB!$G$20:$G$25,MATCH('1'!AE48, CB!$D$20:$D$25,1)))/( INDEX(CB!$D$20:$D$25,MATCH('1'!AE48, CB!$D$20:$D$25,1)+1)- INDEX(CB!$D$20:$D$25,MATCH('1'!AE48,CB!$D$20:$D$25,1))),IF(AND('1'!AF48=CB!$A$26, '1'!AG48=CB!$B$26),INDEX(CB!$G$26:$G$31,MATCH('1'!AE48, CB!$D$26:$D$31,1))+('1'!AE48- INDEX(CB!$D$26:$D$31,MATCH('1'!AE48,CB!$D$26:$D$31,1)))*( INDEX(CB!$G$26:$G$31,MATCH('1'!AE48, CB!$D$26:$D$31,1)+1)- INDEX(CB!$G$26:$G$31,MATCH('1'!AE48, CB!$D$26:$D$31,1)))/( INDEX(CB!$D$26:$D$31,MATCH('1'!AE48, CB!$D$26:$D$31,1)+1)- INDEX(CB!$D$26:$D$31,MATCH('1'!AE48,CB!$D$26:$D$31,1))),IF(AND('1'!AF48=CB!$A$32, '1'!AG48=CB!$B$32),INDEX(CB!$G$32:$G$37,MATCH('1'!AE48, CB!$D$32:$D$37,1))+('1'!AE48- INDEX(CB!$D$32:$D$37,MATCH('1'!AE48,CB!$D$32:$D$37,1)))*( INDEX(CB!$G$32:$G$37,MATCH('1'!AE48, CB!$D$32:$D$37,1)+1)- INDEX(CB!$G$32:$G$37,MATCH('1'!AE48, CB!$D$32:$D$37,1)))/( INDEX(CB!$D$32:$D$37,MATCH('1'!AE48, CB!$D$32:$D$37,1)+1)- INDEX(CB!$D$32:$D$37,MATCH('1'!AE48,CB!$D$32:$D$37,1))),IF(AND('1'!AF48=CB!$A$38, '1'!AG48=CB!$B$38),INDEX(CB!$G$38:$G$43,MATCH('1'!AE48, CB!$D$38:$D$43,1))+('1'!AE48- INDEX(CB!$D$38:$D$43,MATCH('1'!AE48,CB!$D$38:$D$43,1)))*( INDEX(CB!$G$38:$G$43,MATCH('1'!AE48, CB!$D$38:$D$43,1)+1)- INDEX(CB!$G$38:$G$43,MATCH('1'!AE48, CB!$D$38:$D$43,1)))/( INDEX(CB!$D$38:$D$43,MATCH('1'!AE48, CB!$D$38:$D$43,1)+1)- INDEX(CB!$D$38:$D$43,MATCH('1'!AE48,CB!$D$38:$D$43,1))),IF(AND('1'!AF48=CB!$A$44, '1'!AG48=CB!$B$44),INDEX(CB!$G$44:$G$49,MATCH('1'!AE48, CB!$D$44:$D$49,1))+('1'!AE48- INDEX(CB!$D$44:$D$49,MATCH('1'!AE48,CB!$D$44:$D$49,1)))*( INDEX(CB!$G$44:$G$49,MATCH('1'!AE48, CB!$D$44:$D$49,1)+1)- INDEX(CB!$G$44:$G$49,MATCH('1'!AE48, CB!$D$44:$D$49,1)))/( INDEX(CB!$D$44:$D$49,MATCH('1'!AE48, CB!$D$44:$D$49,1)+1)- INDEX(CB!$D$44:$D$49,MATCH('1'!AE48,CB!$D$44:$D$49,1))),IF(AND('1'!AF48=CB!$A$50, '1'!AG48=CB!$B$50),INDEX(CB!$G$50:$G$55,MATCH('1'!AE48, CB!$D$50:$D$55,1))+('1'!AE48- INDEX(CB!$D$50:$D$55,MATCH('1'!AE48,CB!$D$50:$D$55,1)))*( INDEX(CB!$G$50:$G$55,MATCH('1'!AE48, CB!$D$50:$D$55,1)+1)- INDEX(CB!$G$50:$G$55,MATCH('1'!AE48, CB!$D$50:$D$55,1)))/( INDEX(CB!$D$50:$D$55,MATCH('1'!AE48, CB!$D$50:$D$55,1)+1)- INDEX(CB!$D$50:$D$55,MATCH('1'!AE48,CB!$D$50:$D$55,1))),IF(AND('1'!AF48=CB!$A$56, '1'!AG48=CB!$B$56),INDEX(CB!$G$56:$G$61,MATCH('1'!AE48, CB!$D$56:$D$61,1))+('1'!AE48- INDEX(CB!$D$56:$D$61,MATCH('1'!AE48,CB!$D$56:$D$61,1)))*( INDEX(CB!$G$56:$G$61,MATCH('1'!AE48, CB!$D$56:$D$61,1)+1)- INDEX(CB!$G$56:$G$61,MATCH('1'!AE48, CB!$D$56:$D$61,1)))/( INDEX(CB!$D$56:$D$61,MATCH('1'!AE48, CB!$D$56:$D$61,1)+1)- INDEX(CB!$D$56:$D$61,MATCH('1'!AE48,CB!$D$56:$D$61,1))),IF(AND('1'!AF48=CB!$A$62, '1'!AG48=CB!$B$62),INDEX(CB!$G$62:$G$67,MATCH('1'!AE48, CB!$D$62:$D$67,1))+('1'!AE48- INDEX(CB!$D$62:$D$67,MATCH('1'!AE48,CB!$D$62:$D$67,1)))*( INDEX(CB!$G$62:$G$67,MATCH('1'!AE48, CB!$D$62:$D$67,1)+1)- INDEX(CB!$G$62:$G$67,MATCH('1'!AE48, CB!$D$62:$D$67,1)))/( INDEX(CB!$D$62:$D$67,MATCH('1'!AE48, CB!$D$62:$D$67,1)+1)- INDEX(CB!$D$62:$D$67,MATCH('1'!AE48,CB!$D$62:$D$67,1))),IF(AND('1'!AF48=CB!$A$68, '1'!AG48=CB!$B$68),INDEX(CB!$G$68:$G$73,MATCH('1'!AE48, CB!$D$68:$D$73,1))+('1'!AE48- INDEX(CB!$D$68:$D$73,MATCH('1'!AE48,CB!$D$68:$D$73,1)))*( INDEX(CB!$G$68:$G$73,MATCH('1'!AE48, CB!$D$68:$D$73,1)+1)- INDEX(CB!$G$68:$G$73,MATCH('1'!AE48, CB!$D$68:$D$73,1)))/(INDEX(CB!$D$68:$D$73,MATCH('1'!AE48, CB!$D$68:$D$73,1)+1)- INDEX(CB!$D$68:$D$73,MATCH('1'!AE48,CB!$D$68:$D$73,1))),IF(AND('1'!AF48=CB!$A$74, '1'!AG48=CB!$B$74),INDEX(CB!$G$74:$G$79,MATCH('1'!AE48, CB!$D$74:$D$79,1))+('1'!AE48- INDEX(CB!$D$74:$D$79,MATCH('1'!AE48,CB!$D$74:$D$79,1)))*( INDEX(CB!$G$74:$G$79,MATCH('1'!AE48, CB!$D$74:$D$79,1)+1)- INDEX(CB!$G$74:$G$79,MATCH('1'!AE48, CB!$D$74:$D$79,1)))/(INDEX(CB!$D$74:$D$79,MATCH('1'!AE48, CB!$D$74:$D$79,1)+1)- INDEX(CB!$D$74:$D$79,MATCH('1'!AE48,CB!$D$74:$D$79,1))),IF(AND('1'!AF48=CB!$A$80, '1'!AG48=CB!$B$80),INDEX(CB!$G$80:$G$85,MATCH('1'!AE48, CB!$D$80:$D$85,1))+('1'!AE48- INDEX(CB!$D$80:$D$85,MATCH('1'!AE48,CB!$D$80:$D$85,1)))*( INDEX(CB!$G$80:$G$85,MATCH('1'!AE48, CB!$D$80:$D$85,1)+1)- INDEX(CB!$G$80:$G$85,MATCH('1'!AE48, CB!$D$80:$D$85,1)))/(INDEX(CB!$D$80:$D$85,MATCH('1'!AE48, CB!$D$80:$D$85,1)+1)- INDEX(CB!$D$80:$D$85,MATCH('1'!AE48,CB!$D$80:$D$85,1))),IF(AND('1'!AF48=CB!$A$86, '1'!AG48=CB!$B$86),INDEX(CB!$G$86:$G$91,MATCH('1'!AE48, CB!$D$86:$D$91,1))+('1'!AE48- INDEX(CB!$D$86:$D$91,MATCH('1'!AE48,CB!$D$86:$D$91,1)))*( INDEX(CB!$G$86:$G$91,MATCH('1'!AE48, CB!$D$86:$D$91,1)+1)- INDEX(CB!$G$86:$G$91,MATCH('1'!AE48, CB!$D$86:$D$91,1)))/(INDEX(CB!$D$86:$D$91,MATCH('1'!AE48, CB!$D$86:$D$91,1)+1)- INDEX(CB!$D$86:$D$91,MATCH('1'!AE48,CB!$D$86:$D$91,1))),IF(AND('1'!AF48=CB!$A$92, '1'!AG48=CB!$B$92),INDEX(CB!$G$92:$G$97,MATCH('1'!AE48, CB!$D$92:$D$97,1))+('1'!AE48- INDEX(CB!$D$92:$D$97,MATCH('1'!AE48,CB!$D$92:$D$97,1)))*( INDEX(CB!$G$92:$G$97,MATCH('1'!AE48, CB!$D$92:$D$97,1)+1)- INDEX(CB!$G$92:$G$97,MATCH('1'!AE48, CB!$D$92:$D$97,1)))/(INDEX(CB!$D$92:$D$97,MATCH('1'!AE48, CB!$D$92:$D$97,1)+1)- INDEX(CB!$D$92:$D$97,MATCH('1'!AE48,CB!$D$92:$D$97,1))),IF(AND('1'!AF48=CB!$A$98, '1'!AG48=CB!$B$98),INDEX(CB!$G$98:$G$103,MATCH('1'!AE48, CB!$D$98:$D$103,1))+('1'!AE48- INDEX(CB!$D$98:$D$103,MATCH('1'!AE48,CB!$D$98:$D$103,1)))*( INDEX(CB!$G$98:$G$103,MATCH('1'!AE48, CB!$D$98:$D$103,1)+1)- INDEX(CB!$G$98:$G$103,MATCH('1'!AE48, CB!$D$98:$D$103,1)))/(INDEX(CB!$D$98:$D$103,MATCH('1'!AE48, CB!$D$98:$D$103,1)+1)- INDEX(CB!$D$98:$D$103,MATCH('1'!AE48,CB!$D$98:$D$103,1))),IF(AND('1'!AF48=CB!$A$104, '1'!AG48=CB!$B$104),INDEX(CB!$G$104:$G$109,MATCH('1'!AE48, CB!$D$104:$D$109,1))+('1'!AE48- INDEX(CB!$D$104:$D$109,MATCH('1'!AE48,CB!$D$104:$D$109,1)))*( INDEX(CB!$G$104:$G$109,MATCH('1'!AE48, CB!$D$104:$D$109,1)+1)- INDEX(CB!$G$104:$G$109,MATCH('1'!AE48, CB!$D$104:$D$109,1)))/(INDEX(CB!$D$104:$D$109,MATCH('1'!AE48, CB!$D$104:$D$109,1)+1)- INDEX(CB!$D$104:$D$109,MATCH('1'!AE48,CB!$D$104:$D$109,1))),0))))))))))))))))))</f>
        <v>0</v>
      </c>
      <c r="AN48" s="33">
        <f>IF(AND('1'!AF48=CB!$A$2, '1'!AG48=CB!$B$2),INDEX(CB!$F$2:$F$7,MATCH('1'!AE48, CB!$D$2:$D$7,1))+('1'!AE48- INDEX(CB!$D$2:$D$7,MATCH('1'!AE48,CB!$D$2:$D$7,1)))*( INDEX(CB!$F$2:$F$7,MATCH('1'!AE48, CB!$D$2:$D$7,1)+1)- INDEX(CB!$F$2:$F$7,MATCH('1'!AE48, CB!$D$2:$D$7,1)))/( INDEX(CB!$D$2:$D$7,MATCH('1'!AE48, CB!$D$2:$D$7,1)+1)- INDEX(CB!$D$2:$D$7,MATCH('1'!AE48,CB!$D$2:$D$7,1))),IF(AND('1'!AF48=CB!$A$8, '1'!AG48=CB!$B$8),INDEX(CB!$F$8:$F$13,MATCH('1'!AE48, CB!$D$8:$D$13,1))+('1'!AE48- INDEX(CB!$D$8:$D$13,MATCH('1'!AE48,CB!$D$8:$D$13,1)))*( INDEX(CB!$F$8:$F$13,MATCH('1'!AE48, CB!$D$8:$D$13,1)+1)- INDEX(CB!$F$8:$F$13,MATCH('1'!AE48, CB!$D$8:$D$13,1)))/( INDEX(CB!$D$8:$D$13,MATCH('1'!AE48, CB!$D$8:$D$13,1)+1)- INDEX(CB!$D$8:$D$13,MATCH('1'!AE48,CB!$D$8:$D$13,1))),IF(AND('1'!AF48=CB!$A$14, '1'!AG48=CB!$B$14),INDEX(CB!$F$14:$F$19,MATCH('1'!AE48, CB!$D$14:$D$19,1))+('1'!AE48- INDEX(CB!$D$14:$D$19,MATCH('1'!AE48,CB!$D$14:$D$19,1)))*( INDEX(CB!$F$14:$F$19,MATCH('1'!AE48, CB!$D$14:$D$19,1)+1)- INDEX(CB!$F$14:$F$19,MATCH('1'!AE48, CB!$D$14:$D$19,1)))/( INDEX(CB!$D$14:$D$19,MATCH('1'!AE48, CB!$D$14:$D$19,1)+1)- INDEX(CB!$D$14:$D$19,MATCH('1'!AE48,CB!$D$14:$D$19,1))),IF(AND('1'!AF48=CB!$A$20, '1'!AG48=CB!$B$20),INDEX(CB!$F$20:$F$25,MATCH('1'!AE48, CB!$D$20:$D$25,1))+('1'!AE48- INDEX(CB!$D$20:$D$25,MATCH('1'!AE48,CB!$D$20:$D$25,1)))*( INDEX(CB!$F$20:$F$25,MATCH('1'!AE48, CB!$D$20:$D$25,1)+1)- INDEX(CB!$F$20:$F$25,MATCH('1'!AE48, CB!$D$20:$D$25,1)))/( INDEX(CB!$D$20:$D$25,MATCH('1'!AE48, CB!$D$20:$D$25,1)+1)- INDEX(CB!$D$20:$D$25,MATCH('1'!AE48,CB!$D$20:$D$25,1))),IF(AND('1'!AF48=CB!$A$26, '1'!AG48=CB!$B$26),INDEX(CB!$F$26:$F$31,MATCH('1'!AE48, CB!$D$26:$D$31,1))+('1'!AE48- INDEX(CB!$D$26:$D$31,MATCH('1'!AE48,CB!$D$26:$D$31,1)))*( INDEX(CB!$F$26:$F$31,MATCH('1'!AE48, CB!$D$26:$D$31,1)+1)- INDEX(CB!$F$26:$F$31,MATCH('1'!AE48, CB!$D$26:$D$31,1)))/( INDEX(CB!$D$26:$D$31,MATCH('1'!AE48, CB!$D$26:$D$31,1)+1)- INDEX(CB!$D$26:$D$31,MATCH('1'!AE48,CB!$D$26:$D$31,1))),IF(AND('1'!AF48=CB!$A$32, '1'!AG48=CB!$B$32),INDEX(CB!$F$32:$F$37,MATCH('1'!AE48, CB!$D$32:$D$37,1))+('1'!AE48- INDEX(CB!$D$32:$D$37,MATCH('1'!AE48,CB!$D$32:$D$37,1)))*( INDEX(CB!$F$32:$F$37,MATCH('1'!AE48, CB!$D$32:$D$37,1)+1)- INDEX(CB!$F$32:$F$37,MATCH('1'!AE48, CB!$D$32:$D$37,1)))/( INDEX(CB!$D$32:$D$37,MATCH('1'!AE48, CB!$D$32:$D$37,1)+1)- INDEX(CB!$D$32:$D$37,MATCH('1'!AE48,CB!$D$32:$D$37,1))),IF(AND('1'!AF48=CB!$A$38, '1'!AG48=CB!$B$38),INDEX(CB!$F$38:$F$43,MATCH('1'!AE48, CB!$D$38:$D$43,1))+('1'!AE48- INDEX(CB!$D$38:$D$43,MATCH('1'!AE48,CB!$D$38:$D$43,1)))*( INDEX(CB!$F$38:$F$43,MATCH('1'!AE48, CB!$D$38:$D$43,1)+1)- INDEX(CB!$F$38:$F$43,MATCH('1'!AE48, CB!$D$38:$D$43,1)))/( INDEX(CB!$D$38:$D$43,MATCH('1'!AE48, CB!$D$38:$D$43,1)+1)- INDEX(CB!$D$38:$D$43,MATCH('1'!AE48,CB!$D$38:$D$43,1))),IF(AND('1'!AF48=CB!$A$44, '1'!AG48=CB!$B$44),INDEX(CB!$F$44:$F$49,MATCH('1'!AE48, CB!$D$44:$D$49,1))+('1'!AE48- INDEX(CB!$D$44:$D$49,MATCH('1'!AE48,CB!$D$44:$D$49,1)))*( INDEX(CB!$F$44:$F$49,MATCH('1'!AE48, CB!$D$44:$D$49,1)+1)- INDEX(CB!$F$44:$F$49,MATCH('1'!AE48, CB!$D$44:$D$49,1)))/( INDEX(CB!$D$44:$D$49,MATCH('1'!AE48, CB!$D$44:$D$49,1)+1)- INDEX(CB!$D$44:$D$49,MATCH('1'!AE48,CB!$D$44:$D$49,1))),IF(AND('1'!AF48=CB!$A$50, '1'!AG48=CB!$B$50),INDEX(CB!$F$50:$F$55,MATCH('1'!AE48, CB!$D$50:$D$55,1))+('1'!AE48- INDEX(CB!$D$50:$D$55,MATCH('1'!AE48,CB!$D$50:$D$55,1)))*( INDEX(CB!$F$50:$F$55,MATCH('1'!AE48, CB!$D$50:$D$55,1)+1)- INDEX(CB!$F$50:$F$55,MATCH('1'!AE48, CB!$D$50:$D$55,1)))/( INDEX(CB!$D$50:$D$55,MATCH('1'!AE48, CB!$D$50:$D$55,1)+1)- INDEX(CB!$D$50:$D$55,MATCH('1'!AE48,CB!$D$50:$D$55,1))),IF(AND('1'!AF48=CB!$A$56, '1'!AG48=CB!$B$56),INDEX(CB!$F$56:$F$61,MATCH('1'!AE48, CB!$D$56:$D$61,1))+('1'!AE48- INDEX(CB!$D$56:$D$61,MATCH('1'!AE48,CB!$D$56:$D$61,1)))*( INDEX(CB!$F$56:$F$61,MATCH('1'!AE48, CB!$D$56:$D$61,1)+1)- INDEX(CB!$F$56:$F$61,MATCH('1'!AE48, CB!$D$56:$D$61,1)))/( INDEX(CB!$D$56:$D$61,MATCH('1'!AE48, CB!$D$56:$D$61,1)+1)- INDEX(CB!$D$56:$D$61,MATCH('1'!AE48,CB!$D$56:$D$61,1))),IF(AND('1'!AF48=CB!$A$62, '1'!AG48=CB!$B$62),INDEX(CB!$F$62:$F$67,MATCH('1'!AE48, CB!$D$62:$D$67,1))+('1'!AE48- INDEX(CB!$D$62:$D$67,MATCH('1'!AE48,CB!$D$62:$D$67,1)))*( INDEX(CB!$F$62:$F$67,MATCH('1'!AE48, CB!$D$62:$D$67,1)+1)- INDEX(CB!$F$62:$F$67,MATCH('1'!AE48, CB!$D$62:$D$67,1)))/( INDEX(CB!$D$62:$D$67,MATCH('1'!AE48, CB!$D$62:$D$67,1)+1)- INDEX(CB!$D$62:$D$67,MATCH('1'!AE48,CB!$D$62:$D$67,1))),IF(AND('1'!AF48=CB!$A$68, '1'!AG48=CB!$B$68),INDEX(CB!$F$68:$F$73,MATCH('1'!AE48, CB!$D$68:$D$73,1))+('1'!AE48- INDEX(CB!$D$68:$D$73,MATCH('1'!AE48,CB!$D$68:$D$73,1)))*( INDEX(CB!$F$68:$F$73,MATCH('1'!AE48, CB!$D$68:$D$73,1)+1)- INDEX(CB!$F$68:$F$73,MATCH('1'!AE48, CB!$D$68:$D$73,1)))/(INDEX(CB!$D$68:$D$73,MATCH('1'!AE48, CB!$D$68:$D$73,1)+1)- INDEX(CB!$D$68:$D$73,MATCH('1'!AE48,CB!$D$68:$D$73,1))),IF(AND('1'!AF48=CB!$A$74, '1'!AG48=CB!$B$74),INDEX(CB!$F$74:$F$79,MATCH('1'!AE48, CB!$D$74:$D$79,1))+('1'!AE48- INDEX(CB!$D$74:$D$79,MATCH('1'!AE48,CB!$D$74:$D$79,1)))*( INDEX(CB!$F$74:$F$79,MATCH('1'!AE48, CB!$D$74:$D$79,1)+1)- INDEX(CB!$F$74:$F$79,MATCH('1'!AE48, CB!$D$74:$D$79,1)))/(INDEX(CB!$D$74:$D$79,MATCH('1'!AE48, CB!$D$74:$D$79,1)+1)- INDEX(CB!$D$74:$D$79,MATCH('1'!AE48,CB!$D$74:$D$79,1))),IF(AND('1'!AF48=CB!$A$80, '1'!AG48=CB!$B$80),INDEX(CB!$F$80:$F$85,MATCH('1'!AE48, CB!$D$80:$D$85,1))+('1'!AE48- INDEX(CB!$D$80:$D$85,MATCH('1'!AE48,CB!$D$80:$D$85,1)))*( INDEX(CB!$F$80:$F$85,MATCH('1'!AE48, CB!$D$80:$D$85,1)+1)- INDEX(CB!$F$80:$F$85,MATCH('1'!AE48, CB!$D$80:$D$85,1)))/(INDEX(CB!$D$80:$D$85,MATCH('1'!AE48, CB!$D$80:$D$85,1)+1)- INDEX(CB!$D$80:$D$85,MATCH('1'!AE48,CB!$D$80:$D$85,1))),IF(AND('1'!AF48=CB!$A$86, '1'!AG48=CB!$B$86),INDEX(CB!$F$86:$F$91,MATCH('1'!AE48, CB!$D$86:$D$91,1))+('1'!AE48- INDEX(CB!$D$86:$D$91,MATCH('1'!AE48,CB!$D$86:$D$91,1)))*( INDEX(CB!$F$86:$F$91,MATCH('1'!AE48, CB!$D$86:$D$91,1)+1)- INDEX(CB!$F$86:$F$91,MATCH('1'!AE48, CB!$D$86:$D$91,1)))/(INDEX(CB!$D$86:$D$91,MATCH('1'!AE48, CB!$D$86:$D$91,1)+1)- INDEX(CB!$D$86:$D$91,MATCH('1'!AE48,CB!$D$86:$D$91,1))),IF(AND('1'!AF48=CB!$A$92, '1'!AG48=CB!$B$92),INDEX(CB!$F$92:$F$97,MATCH('1'!AE48, CB!$D$92:$D$97,1))+('1'!AE48- INDEX(CB!$D$92:$D$97,MATCH('1'!AE48,CB!$D$92:$D$97,1)))*( INDEX(CB!$F$92:$F$97,MATCH('1'!AE48, CB!$D$92:$D$97,1)+1)- INDEX(CB!$F$92:$F$97,MATCH('1'!AE48, CB!$D$92:$D$97,1)))/(INDEX(CB!$D$92:$D$97,MATCH('1'!AE48, CB!$D$92:$D$97,1)+1)- INDEX(CB!$D$92:$D$97,MATCH('1'!AE48,CB!$D$92:$D$97,1))),IF(AND('1'!AF48=CB!$A$98, '1'!AG48=CB!$B$98),INDEX(CB!$F$98:$F$103,MATCH('1'!AE48, CB!$D$98:$D$103,1))+('1'!AE48- INDEX(CB!$D$98:$D$103,MATCH('1'!AE48,CB!$D$98:$D$103,1)))*( INDEX(CB!$F$98:$F$103,MATCH('1'!AE48, CB!$D$98:$D$103,1)+1)- INDEX(CB!$F$98:$F$103,MATCH('1'!AE48, CB!$D$98:$D$103,1)))/(INDEX(CB!$D$98:$D$103,MATCH('1'!AE48, CB!$D$98:$D$103,1)+1)- INDEX(CB!$D$98:$D$103,MATCH('1'!AE48,CB!$D$98:$D$103,1))),IF(AND('1'!AF48=CB!$A$104, '1'!AG48=CB!$B$104),INDEX(CB!$F$104:$F$109,MATCH('1'!AE48, CB!$D$104:$D$109,1))+('1'!AE48- INDEX(CB!$D$104:$D$109,MATCH('1'!AE48,CB!$D$104:$D$109,1)))*( INDEX(CB!$F$104:$F$109,MATCH('1'!AE48, CB!$D$104:$D$109,1)+1)- INDEX(CB!$F$104:$F$109,MATCH('1'!AE48, CB!$D$104:$D$109,1)))/(INDEX(CB!$D$104:$D$109,MATCH('1'!AE48, CB!$D$104:$D$109,1)+1)- INDEX(CB!$D$104:$D$109,MATCH('1'!AE48,CB!$D$104:$D$109,1))),0))))))))))))))))))</f>
        <v>0</v>
      </c>
      <c r="AO48" s="33">
        <f>IF(AND('1'!AF48=CB!$A$2, '1'!AG48=CB!$B$2),INDEX(CB!$E$2:$E$7,MATCH('1'!AE48, CB!$D$2:$D$7,1))+('1'!AE48- INDEX(CB!$D$2:$D$7,MATCH('1'!AE48,CB!$D$2:$D$7,1)))*( INDEX(CB!$E$2:$E$7,MATCH('1'!AE48, CB!$D$2:$D$7,1)+1)- INDEX(CB!$E$2:$E$7,MATCH('1'!AE48, CB!$D$2:$D$7,1)))/( INDEX(CB!$D$2:$D$7,MATCH('1'!AE48, CB!$D$2:$D$7,1)+1)- INDEX(CB!$D$2:$D$7,MATCH('1'!AE48,CB!$D$2:$D$7,1))),IF(AND('1'!AF48=CB!$A$8, '1'!AG48=CB!$B$8),INDEX(CB!$E$8:$E$13,MATCH('1'!AE48, CB!$D$8:$D$13,1))+('1'!AE48- INDEX(CB!$D$8:$D$13,MATCH('1'!AE48,CB!$D$8:$D$13,1)))*( INDEX(CB!$E$8:$E$13,MATCH('1'!AE48, CB!$D$8:$D$13,1)+1)- INDEX(CB!$E$8:$E$13,MATCH('1'!AE48, CB!$D$8:$D$13,1)))/( INDEX(CB!$D$8:$D$13,MATCH('1'!AE48, CB!$D$8:$D$13,1)+1)- INDEX(CB!$D$8:$D$13,MATCH('1'!AE48,CB!$D$8:$D$13,1))),IF(AND('1'!AF48=CB!$A$14, '1'!AG48=CB!$B$14),INDEX(CB!$E$14:$E$19,MATCH('1'!AE48, CB!$D$14:$D$19,1))+('1'!AE48- INDEX(CB!$D$14:$D$19,MATCH('1'!AE48,CB!$D$14:$D$19,1)))*( INDEX(CB!$E$14:$E$19,MATCH('1'!AE48, CB!$D$14:$D$19,1)+1)- INDEX(CB!$E$14:$E$19,MATCH('1'!AE48, CB!$D$14:$D$19,1)))/( INDEX(CB!$D$14:$D$19,MATCH('1'!AE48, CB!$D$14:$D$19,1)+1)- INDEX(CB!$D$14:$D$19,MATCH('1'!AE48,CB!$D$14:$D$19,1))),IF(AND('1'!AF48=CB!$A$20, '1'!AG48=CB!$B$20),INDEX(CB!$E$20:$E$25,MATCH('1'!AE48, CB!$D$20:$D$25,1))+('1'!AE48- INDEX(CB!$D$20:$D$25,MATCH('1'!AE48,CB!$D$20:$D$25,1)))*( INDEX(CB!$E$20:$E$25,MATCH('1'!AE48, CB!$D$20:$D$25,1)+1)- INDEX(CB!$E$20:$E$25,MATCH('1'!AE48, CB!$D$20:$D$25,1)))/( INDEX(CB!$D$20:$D$25,MATCH('1'!AE48, CB!$D$20:$D$25,1)+1)- INDEX(CB!$D$20:$D$25,MATCH('1'!AE48,CB!$D$20:$D$25,1))),IF(AND('1'!AF48=CB!$A$26, '1'!AG48=CB!$B$26),INDEX(CB!$E$26:$E$31,MATCH('1'!AE48, CB!$D$26:$D$31,1))+('1'!AE48- INDEX(CB!$D$26:$D$31,MATCH('1'!AE48,CB!$D$26:$D$31,1)))*( INDEX(CB!$E$26:$E$31,MATCH('1'!AE48, CB!$D$26:$D$31,1)+1)- INDEX(CB!$E$26:$E$31,MATCH('1'!AE48, CB!$D$26:$D$31,1)))/( INDEX(CB!$D$26:$D$31,MATCH('1'!AE48, CB!$D$26:$D$31,1)+1)- INDEX(CB!$D$26:$D$31,MATCH('1'!AE48,CB!$D$26:$D$31,1))),IF(AND('1'!AF48=CB!$A$32, '1'!AG48=CB!$B$32),INDEX(CB!$E$32:$E$37,MATCH('1'!AE48, CB!$D$32:$D$37,1))+('1'!AE48- INDEX(CB!$D$32:$D$37,MATCH('1'!AE48,CB!$D$32:$D$37,1)))*( INDEX(CB!$E$32:$E$37,MATCH('1'!AE48, CB!$D$32:$D$37,1)+1)- INDEX(CB!$E$32:$E$37,MATCH('1'!AE48, CB!$D$32:$D$37,1)))/( INDEX(CB!$D$32:$D$37,MATCH('1'!AE48, CB!$D$32:$D$37,1)+1)- INDEX(CB!$D$32:$D$37,MATCH('1'!AE48,CB!$D$32:$D$37,1))),IF(AND('1'!AF48=CB!$A$38, '1'!AG48=CB!$B$38),INDEX(CB!$E$38:$E$43,MATCH('1'!AE48, CB!$D$38:$D$43,1))+('1'!AE48- INDEX(CB!$D$38:$D$43,MATCH('1'!AE48,CB!$D$38:$D$43,1)))*( INDEX(CB!$E$38:$E$43,MATCH('1'!AE48, CB!$D$38:$D$43,1)+1)- INDEX(CB!$E$38:$E$43,MATCH('1'!AE48, CB!$D$38:$D$43,1)))/( INDEX(CB!$D$38:$D$43,MATCH('1'!AE48, CB!$D$38:$D$43,1)+1)- INDEX(CB!$D$38:$D$43,MATCH('1'!AE48,CB!$D$38:$D$43,1))),IF(AND('1'!AF48=CB!$A$44, '1'!AG48=CB!$B$44),INDEX(CB!$E$44:$E$49,MATCH('1'!AE48, CB!$D$44:$D$49,1))+('1'!AE48- INDEX(CB!$D$44:$D$49,MATCH('1'!AE48,CB!$D$44:$D$49,1)))*( INDEX(CB!$E$44:$E$49,MATCH('1'!AE48, CB!$D$44:$D$49,1)+1)- INDEX(CB!$E$44:$E$49,MATCH('1'!AE48, CB!$D$44:$D$49,1)))/( INDEX(CB!$D$44:$D$49,MATCH('1'!AE48, CB!$D$44:$D$49,1)+1)- INDEX(CB!$D$44:$D$49,MATCH('1'!AE48,CB!$D$44:$D$49,1))),IF(AND('1'!AF48=CB!$A$50, '1'!AG48=CB!$B$50),INDEX(CB!$E$50:$E$55,MATCH('1'!AE48, CB!$D$50:$D$55,1))+('1'!AE48- INDEX(CB!$D$50:$D$55,MATCH('1'!AE48,CB!$D$50:$D$55,1)))*( INDEX(CB!$E$50:$E$55,MATCH('1'!AE48, CB!$D$50:$D$55,1)+1)- INDEX(CB!$E$50:$E$55,MATCH('1'!AE48, CB!$D$50:$D$55,1)))/( INDEX(CB!$D$50:$D$55,MATCH('1'!AE48, CB!$D$50:$D$55,1)+1)- INDEX(CB!$D$50:$D$55,MATCH('1'!AE48,CB!$D$50:$D$55,1))),IF(AND('1'!AF48=CB!$A$56, '1'!AG48=CB!$B$56),INDEX(CB!$E$56:$E$61,MATCH('1'!AE48, CB!$D$56:$D$61,1))+('1'!AE48- INDEX(CB!$D$56:$D$61,MATCH('1'!AE48,CB!$D$56:$D$61,1)))*( INDEX(CB!$E$56:$E$61,MATCH('1'!AE48, CB!$D$56:$D$61,1)+1)- INDEX(CB!$E$56:$E$61,MATCH('1'!AE48, CB!$D$56:$D$61,1)))/( INDEX(CB!$D$56:$D$61,MATCH('1'!AE48, CB!$D$56:$D$61,1)+1)- INDEX(CB!$D$56:$D$61,MATCH('1'!AE48,CB!$D$56:$D$61,1))),IF(AND('1'!AF48=CB!$A$62, '1'!AG48=CB!$B$62),INDEX(CB!$E$62:$E$67,MATCH('1'!AE48, CB!$D$62:$D$67,1))+('1'!AE48- INDEX(CB!$D$62:$D$67,MATCH('1'!AE48,CB!$D$62:$D$67,1)))*( INDEX(CB!$E$62:$E$67,MATCH('1'!AE48, CB!$D$62:$D$67,1)+1)- INDEX(CB!$E$62:$E$67,MATCH('1'!AE48, CB!$D$62:$D$67,1)))/( INDEX(CB!$D$62:$D$67,MATCH('1'!AE48, CB!$D$62:$D$67,1)+1)- INDEX(CB!$D$62:$D$67,MATCH('1'!AE48,CB!$D$62:$D$67,1))),IF(AND('1'!AF48=CB!$A$68, '1'!AG48=CB!$B$68),INDEX(CB!$E$68:$E$73,MATCH('1'!AE48, CB!$D$68:$D$73,1))+('1'!AE48- INDEX(CB!$D$68:$D$73,MATCH('1'!AE48,CB!$D$68:$D$73,1)))*( INDEX(CB!$E$68:$E$73,MATCH('1'!AE48, CB!$D$68:$D$73,1)+1)- INDEX(CB!$E$68:$E$73,MATCH('1'!AE48, CB!$D$68:$D$73,1)))/(INDEX(CB!$D$68:$D$73,MATCH('1'!AE48, CB!$D$68:$D$73,1)+1)- INDEX(CB!$D$68:$D$73,MATCH('1'!AE48,CB!$D$68:$D$73,1))),IF(AND('1'!AF48=CB!$A$74, '1'!AG48=CB!$B$74),INDEX(CB!$E$74:$E$79,MATCH('1'!AE48, CB!$D$74:$D$79,1))+('1'!AE48- INDEX(CB!$D$74:$D$79,MATCH('1'!AE48,CB!$D$74:$D$79,1)))*( INDEX(CB!$E$74:$E$79,MATCH('1'!AE48, CB!$D$74:$D$79,1)+1)- INDEX(CB!$E$74:$E$79,MATCH('1'!AE48, CB!$D$74:$D$79,1)))/(INDEX(CB!$D$74:$D$79,MATCH('1'!AE48, CB!$D$74:$D$79,1)+1)- INDEX(CB!$D$74:$D$79,MATCH('1'!AE48,CB!$D$74:$D$79,1))),IF(AND('1'!AF48=CB!$A$80, '1'!AG48=CB!$B$80),INDEX(CB!$E$80:$E$85,MATCH('1'!AE48, CB!$D$80:$D$85,1))+('1'!AE48- INDEX(CB!$D$80:$D$85,MATCH('1'!AE48,CB!$D$80:$D$85,1)))*( INDEX(CB!$E$80:$E$85,MATCH('1'!AE48, CB!$D$80:$D$85,1)+1)- INDEX(CB!$E$80:$E$85,MATCH('1'!AE48, CB!$D$80:$D$85,1)))/(INDEX(CB!$D$80:$D$85,MATCH('1'!AE48, CB!$D$80:$D$85,1)+1)- INDEX(CB!$D$80:$D$85,MATCH('1'!AE48,CB!$D$80:$D$85,1))),IF(AND('1'!AF48=CB!$A$86, '1'!AG48=CB!$B$86),INDEX(CB!$E$86:$E$91,MATCH('1'!AE48, CB!$D$86:$D$91,1))+('1'!AE48- INDEX(CB!$D$86:$D$91,MATCH('1'!AE48,CB!$D$86:$D$91,1)))*( INDEX(CB!$E$86:$E$91,MATCH('1'!AE48, CB!$D$86:$D$91,1)+1)- INDEX(CB!$E$86:$E$91,MATCH('1'!AE48, CB!$D$86:$D$91,1)))/(INDEX(CB!$D$86:$D$91,MATCH('1'!AE48, CB!$D$86:$D$91,1)+1)- INDEX(CB!$D$86:$D$91,MATCH('1'!AE48,CB!$D$86:$D$91,1))),IF(AND('1'!AF48=CB!$A$92, '1'!AG48=CB!$B$92),INDEX(CB!$E$92:$E$97,MATCH('1'!AE48, CB!$D$92:$D$97,1))+('1'!AE48- INDEX(CB!$D$92:$D$97,MATCH('1'!AE48,CB!$D$92:$D$97,1)))*( INDEX(CB!$E$92:$E$97,MATCH('1'!AE48, CB!$D$92:$D$97,1)+1)- INDEX(CB!$E$92:$E$97,MATCH('1'!AE48, CB!$D$92:$D$97,1)))/(INDEX(CB!$D$92:$D$97,MATCH('1'!AE48, CB!$D$92:$D$97,1)+1)- INDEX(CB!$D$92:$D$97,MATCH('1'!AE48,CB!$D$92:$D$97,1))),IF(AND('1'!AF48=CB!$A$98, '1'!AG48=CB!$B$98),INDEX(CB!$E$98:$E$103,MATCH('1'!AE48, CB!$D$98:$D$103,1))+('1'!AE48- INDEX(CB!$D$98:$D$103,MATCH('1'!AE48,CB!$D$98:$D$103,1)))*( INDEX(CB!$E$98:$E$103,MATCH('1'!AE48, CB!$D$98:$D$103,1)+1)- INDEX(CB!$E$98:$E$103,MATCH('1'!AE48, CB!$D$98:$D$103,1)))/(INDEX(CB!$D$98:$D$103,MATCH('1'!AE48, CB!$D$98:$D$103,1)+1)- INDEX(CB!$D$98:$D$103,MATCH('1'!AE48,CB!$D$98:$D$103,1))),IF(AND('1'!AF48=CB!$A$104, '1'!AG48=CB!$B$104),INDEX(CB!$E$104:$E$109,MATCH('1'!AE48, CB!$D$104:$D$109,1))+('1'!AE48- INDEX(CB!$D$104:$D$109,MATCH('1'!AE48,CB!$D$104:$D$109,1)))*( INDEX(CB!$E$104:$E$109,MATCH('1'!AE48, CB!$D$104:$D$109,1)+1)- INDEX(CB!$E$104:$E$109,MATCH('1'!AE48, CB!$D$104:$D$109,1)))/(INDEX(CB!$D$104:$D$109,MATCH('1'!AE48, CB!$D$104:$D$109,1)+1)- INDEX(CB!$D$104:$D$109,MATCH('1'!AE48,CB!$D$104:$D$109,1))),0))))))))))))))))))</f>
        <v>0</v>
      </c>
      <c r="AP48" s="11" t="e">
        <f t="shared" si="16"/>
        <v>#VALUE!</v>
      </c>
      <c r="AQ48" s="11" t="e">
        <f>(-AP47+IF(AND('1'!AF48=CB!$A$2,'1'!AG48=CB!$B$2),MAX(CB!$D$2:$D$7),IF(AND('1'!AF48=CB!$A$8,'1'!AG48=CB!$B$8),MAX(CB!$D$8:$D$13),IF(AND('1'!AF48=CB!$A$14,'1'!AG48=CB!$B$14),MAX(CB!$D$14:$D$19),IF(AND('1'!AF48=CB!$A$20,'1'!AG48=CB!$B$20),MAX(CB!$D$20:$D$25),IF(AND('1'!AF48=CB!$A$26,'1'!AG48=CB!$B$26),MAX(CB!$D$26:$D$31),IF(AND('1'!AF48=CB!$A$32,'1'!AG48=CB!$B$32),CB!$D$36+(6-CB!$C$36)*(CB!$D$37-CB!$D$36)/(CB!$C$37-CB!$C$36),IF(AND('1'!AF48=CB!$A$38,'1'!AG48=CB!$B$38),CB!$D$42+(6-CB!$C$42)*(CB!$D$43-CB!$D$42)/(CB!$C$43-CB!$C$42),IF(AND('1'!AF48=CB!$A$44,'1'!AG48=CB!$B$44),CB!$D$48+(6-CB!$C$48)*(CB!$D$49-CB!$D$48)/(CB!$C$49-CB!$C$48),IF(AND('1'!AF48=CB!$A$50,'1'!AG48=CB!$B$50),CB!$D$54+(6-CB!$C$54)*(CB!$D$55-CB!$D$54)/(CB!$C$55-CB!$C$54),IF(AND('1'!AF48=CB!$A$56,'1'!AG48=CB!$B$56),CB!$D$60+(6-CB!$C$60)*(CB!$D$61-CB!$D$60)/(CB!$C$61-CB!$C$60),IF(AND('1'!AF48=CB!$A$62,'1'!AG48=CB!$B$62),MAX(CB!$D$62:$D$67),IF(AND('1'!AF48=CB!$A$68,'1'!AG48=CB!$B$68),MAX(CB!$D$68:$D$73),IF(AND('1'!AF48=CB!$A$74,'1'!AG48=CB!$B$74),MAX(CB!$D$74:$D$79),IF(AND('1'!AF48=CB!$A$80,'1'!AG48=CB!$B$80),MAX(CB!$D$80:$D$85),IF(AND('1'!AF48=CB!$A$86,'1'!AG48=CB!$B$86),MAX(CB!$D$86:$D$91),IF(AND('1'!AF48=CB!$A$92,'1'!AG48=CB!$B$92),MAX(CB!$D$92:$D$97),IF(AND('1'!AF48=CB!$A$98,'1'!AG48=CB!$B$98),MAX(CB!$D$98:$D$103),IF(AND('1'!AF48=CB!$A$104,'1'!AG48=CB!$B$104),MAX(CB!$D$104:$D$109),0)))))))))))))))))))/(F48*H48*D48)*43560+$B47</f>
        <v>#VALUE!</v>
      </c>
      <c r="AR48" s="38" t="e">
        <f>IF(AND('1'!AF48=CB!$A$2, '1'!AH48=CB!$B$2),INDEX(CB!$K$2:$K$7,MATCH('1'!AE48, CB!$D$2:$D$7,1))+('1'!AE48- INDEX(CB!$D$2:$D$7,MATCH('1'!AE48,CB!$D$2:$D$7,1)))*( INDEX(CB!$K$2:$K$7,MATCH('1'!AE48, CB!$D$2:$D$7,1)+1)- INDEX(CB!$K$2:$K$7,MATCH('1'!AE48, CB!$D$2:$D$7,1)))/( INDEX(CB!$D$2:$D$7,MATCH('1'!AE48, CB!$D$2:$D$7,1)+1)- INDEX(CB!$D$2:$D$7,MATCH('1'!AE48,CB!$D$2:$D$7,1))),IF(AND('1'!AF48=CB!$A$8, '1'!AH48=CB!$B$8),INDEX(CB!$K$8:$K$13,MATCH('1'!AE48, CB!$D$8:$D$13,1))+('1'!AE48- INDEX(CB!$D$8:$D$13,MATCH('1'!AE48,CB!$D$8:$D$13,1)))*( INDEX(CB!$K$8:$K$13,MATCH('1'!AE48, CB!$D$8:$D$13,1)+1)- INDEX(CB!$K$8:$K$13,MATCH('1'!AE48, CB!$D$8:$D$13,1)))/( INDEX(CB!$D$8:$D$13,MATCH('1'!AE48, CB!$D$8:$D$13,1)+1)- INDEX(CB!$D$8:$D$13,MATCH('1'!AE48,CB!$D$8:$D$13,1))),IF(AND('1'!AF48=CB!$A$14, '1'!AH48=CB!$B$14),INDEX(CB!$K$14:$K$19,MATCH('1'!AE48, CB!$D$14:$D$19,1))+('1'!AE48- INDEX(CB!$D$14:$D$19,MATCH('1'!AE48,CB!$D$14:$D$19,1)))*( INDEX(CB!$K$14:$K$19,MATCH('1'!AE48, CB!$D$14:$D$19,1)+1)- INDEX(CB!$K$14:$K$19,MATCH('1'!AE48, CB!$D$14:$D$19,1)))/( INDEX(CB!$D$14:$D$19,MATCH('1'!AE48, CB!$D$14:$D$19,1)+1)- INDEX(CB!$D$14:$D$19,MATCH('1'!AE48,CB!$D$14:$D$19,1))),IF(AND('1'!AF48=CB!$A$20, '1'!AH48=CB!$B$20),INDEX(CB!$K$20:$K$25,MATCH('1'!AE48, CB!$D$20:$D$25,1))+('1'!AE48- INDEX(CB!$D$20:$D$25,MATCH('1'!AE48,CB!$D$20:$D$25,1)))*( INDEX(CB!$K$20:$K$25,MATCH('1'!AE48, CB!$D$20:$D$25,1)+1)- INDEX(CB!$K$20:$K$25,MATCH('1'!AE48, CB!$D$20:$D$25,1)))/( INDEX(CB!$D$20:$D$25,MATCH('1'!AE48, CB!$D$20:$D$25,1)+1)- INDEX(CB!$D$20:$D$25,MATCH('1'!AE48,CB!$D$20:$D$25,1))),IF(AND('1'!AF48=CB!$A$26, '1'!AH48=CB!$B$26),INDEX(CB!$K$26:$K$31,MATCH('1'!AE48, CB!$D$26:$D$31,1))+('1'!AE48- INDEX(CB!$D$26:$D$31,MATCH('1'!AE48,CB!$D$26:$D$31,1)))*( INDEX(CB!$K$26:$K$31,MATCH('1'!AE48, CB!$D$26:$D$31,1)+1)- INDEX(CB!$K$26:$K$31,MATCH('1'!AE48, CB!$D$26:$D$31,1)))/( INDEX(CB!$D$26:$D$31,MATCH('1'!AE48, CB!$D$26:$D$31,1)+1)- INDEX(CB!$D$26:$D$31,MATCH('1'!AE48,CB!$D$26:$D$31,1))),IF(AND('1'!AF48=CB!$A$32, '1'!AH48=CB!$B$32),INDEX(CB!$K$32:$K$37,MATCH('1'!AE48, CB!$D$32:$D$37,1))+('1'!AE48- INDEX(CB!$D$32:$D$37,MATCH('1'!AE48,CB!$D$32:$D$37,1)))*( INDEX(CB!$K$32:$K$37,MATCH('1'!AE48, CB!$D$32:$D$37,1)+1)- INDEX(CB!$K$32:$K$37,MATCH('1'!AE48, CB!$D$32:$D$37,1)))/( INDEX(CB!$D$32:$D$37,MATCH('1'!AE48, CB!$D$32:$D$37,1)+1)- INDEX(CB!$D$32:$D$37,MATCH('1'!AE48,CB!$D$32:$D$37,1))),IF(AND('1'!AF48=CB!$A$38, '1'!AH48=CB!$B$38),INDEX(CB!$K$38:$K$43,MATCH('1'!AE48, CB!$D$38:$D$43,1))+('1'!AE48- INDEX(CB!$D$38:$D$43,MATCH('1'!AE48,CB!$D$38:$D$43,1)))*( INDEX(CB!$K$38:$K$43,MATCH('1'!AE48, CB!$D$38:$D$43,1)+1)- INDEX(CB!$K$38:$K$43,MATCH('1'!AE48, CB!$D$38:$D$43,1)))/( INDEX(CB!$D$38:$D$43,MATCH('1'!AE48, CB!$D$38:$D$43,1)+1)- INDEX(CB!$D$38:$D$43,MATCH('1'!AE48,CB!$D$38:$D$43,1))),IF(AND('1'!AF48=CB!$A$44, '1'!AH48=CB!$B$44),INDEX(CB!$K$44:$K$49,MATCH('1'!AE48, CB!$D$44:$D$49,1))+('1'!AE48- INDEX(CB!$D$44:$D$49,MATCH('1'!AE48,CB!$D$44:$D$49,1)))*( INDEX(CB!$K$44:$K$49,MATCH('1'!AE48, CB!$D$44:$D$49,1)+1)- INDEX(CB!$K$44:$K$49,MATCH('1'!AE48, CB!$D$44:$D$49,1)))/( INDEX(CB!$D$44:$D$49,MATCH('1'!AE48, CB!$D$44:$D$49,1)+1)- INDEX(CB!$D$44:$D$49,MATCH('1'!AE48,CB!$D$44:$D$49,1))),IF(AND('1'!AF48=CB!$A$50, '1'!AH48=CB!$B$50),INDEX(CB!$K$50:$K$55,MATCH('1'!AE48, CB!$D$50:$D$55,1))+('1'!AE48- INDEX(CB!$D$50:$D$55,MATCH('1'!AE48,CB!$D$50:$D$55,1)))*( INDEX(CB!$K$50:$K$55,MATCH('1'!AE48, CB!$D$50:$D$55,1)+1)- INDEX(CB!$K$50:$K$55,MATCH('1'!AE48, CB!$D$50:$D$55,1)))/( INDEX(CB!$D$50:$D$55,MATCH('1'!AE48, CB!$D$50:$D$55,1)+1)- INDEX(CB!$D$50:$D$55,MATCH('1'!AE48,CB!$D$50:$D$55,1))),IF(AND('1'!AF48=CB!$A$56, '1'!AH48=CB!$B$56),INDEX(CB!$K$56:$K$61,MATCH('1'!AE48, CB!$D$56:$D$61,1))+('1'!AE48- INDEX(CB!$D$56:$D$61,MATCH('1'!AE48,CB!$D$56:$D$61,1)))*( INDEX(CB!$K$56:$K$61,MATCH('1'!AE48, CB!$D$56:$D$61,1)+1)- INDEX(CB!$K$56:$K$61,MATCH('1'!AE48, CB!$D$56:$D$61,1)))/( INDEX(CB!$D$56:$D$61,MATCH('1'!AE48, CB!$D$56:$D$61,1)+1)- INDEX(CB!$D$56:$D$61,MATCH('1'!AE48,CB!$D$56:$D$61,1))),IF(AND('1'!AF48=CB!$A$62, '1'!AH48=CB!$B$62),INDEX(CB!$K$62:$K$67,MATCH('1'!AE48, CB!$D$62:$D$67,1))+('1'!AE48- INDEX(CB!$D$62:$D$67,MATCH('1'!AE48,CB!$D$62:$D$67,1)))*( INDEX(CB!$K$62:$K$67,MATCH('1'!AE48, CB!$D$62:$D$67,1)+1)- INDEX(CB!$K$62:$K$67,MATCH('1'!AE48, CB!$D$62:$D$67,1)))/( INDEX(CB!$D$62:$D$67,MATCH('1'!AE48, CB!$D$62:$D$67,1)+1)- INDEX(CB!$D$62:$D$67,MATCH('1'!AE48,CB!$D$62:$D$67,1))),IF(AND('1'!AF48=CB!$A$68, '1'!AH48=CB!$B$68),INDEX(CB!$K$68:$K$73,MATCH('1'!AE48, CB!$D$68:$D$73,1))+('1'!AE48- INDEX(CB!$D$68:$D$73,MATCH('1'!AE48,CB!$D$68:$D$73,1)))*( INDEX(CB!$K$68:$K$73,MATCH('1'!AE48, CB!$D$68:$D$73,1)+1)- INDEX(CB!$K$68:$K$73,MATCH('1'!AE48, CB!$D$68:$D$73,1)))/(INDEX(CB!$D$68:$D$73,MATCH('1'!AE48, CB!$D$68:$D$73,1)+1)- INDEX(CB!$D$68:$D$73,MATCH('1'!AE48,CB!$D$68:$D$73,1))),IF(AND('1'!AF48=CB!$A$74, '1'!AH48=CB!$B$74),INDEX(CB!$K$74:$K$79,MATCH('1'!AE48, CB!$D$74:$D$79,1))+('1'!AE48- INDEX(CB!$D$74:$D$79,MATCH('1'!AE48,CB!$D$74:$D$79,1)))*( INDEX(CB!$K$74:$K$79,MATCH('1'!AE48, CB!$D$74:$D$79,1)+1)- INDEX(CB!$K$74:$K$79,MATCH('1'!AE48, CB!$D$74:$D$79,1)))/(INDEX(CB!$D$74:$D$79,MATCH('1'!AE48, CB!$D$74:$D$79,1)+1)- INDEX(CB!$D$74:$D$79,MATCH('1'!AE48,CB!$D$74:$D$79,1))),IF(AND('1'!AF48=CB!$A$80, '1'!AH48=CB!$B$80),INDEX(CB!$K$80:$K$85,MATCH('1'!AE48, CB!$D$80:$D$85,1))+('1'!AE48- INDEX(CB!$D$80:$D$85,MATCH('1'!AE48,CB!$D$80:$D$85,1)))*( INDEX(CB!$K$80:$K$85,MATCH('1'!AE48, CB!$D$80:$D$85,1)+1)- INDEX(CB!$K$80:$K$85,MATCH('1'!AE48, CB!$D$80:$D$85,1)))/(INDEX(CB!$D$80:$D$85,MATCH('1'!AE48, CB!$D$80:$D$85,1)+1)- INDEX(CB!$D$80:$D$85,MATCH('1'!AE48,CB!$D$80:$D$85,1))),IF(AND('1'!AF48=CB!$A$86, '1'!AH48=CB!$B$86),INDEX(CB!$K$86:$K$91,MATCH('1'!AE48, CB!$D$86:$D$91,1))+('1'!AE48- INDEX(CB!$D$86:$D$91,MATCH('1'!AE48,CB!$D$86:$D$91,1)))*( INDEX(CB!$K$86:$K$91,MATCH('1'!AE48, CB!$D$86:$D$91,1)+1)- INDEX(CB!$K$86:$K$91,MATCH('1'!AE48, CB!$D$86:$D$91,1)))/(INDEX(CB!$D$86:$D$91,MATCH('1'!AE48, CB!$D$86:$D$91,1)+1)- INDEX(CB!$D$86:$D$91,MATCH('1'!AE48,CB!$D$86:$D$91,1))),IF(AND('1'!AF48=CB!$A$92, '1'!AH48=CB!$B$92),INDEX(CB!$K$92:$K$97,MATCH('1'!AE48, CB!$D$92:$D$97,1))+('1'!AE48- INDEX(CB!$D$92:$D$97,MATCH('1'!AE48,CB!$D$92:$D$97,1)))*( INDEX(CB!$K$92:$K$97,MATCH('1'!AE48, CB!$D$92:$D$97,1)+1)- INDEX(CB!$K$92:$K$97,MATCH('1'!AE48, CB!$D$92:$D$97,1)))/(INDEX(CB!$D$92:$D$97,MATCH('1'!AE48, CB!$D$92:$D$97,1)+1)- INDEX(CB!$D$92:$D$97,MATCH('1'!AE48,CB!$D$92:$D$97,1))),IF(AND('1'!AF48=CB!$A$98, '1'!AH48=CB!$B$98),INDEX(CB!$K$98:$K$103,MATCH('1'!AE48, CB!$D$98:$D$103,1))+('1'!AE48- INDEX(CB!$D$98:$D$103,MATCH('1'!AE48,CB!$D$98:$D$103,1)))*( INDEX(CB!$K$98:$K$103,MATCH('1'!AE48, CB!$D$98:$D$103,1)+1)- INDEX(CB!$K$98:$K$103,MATCH('1'!AE48, CB!$D$98:$D$103,1)))/(INDEX(CB!$D$98:$D$103,MATCH('1'!AE48, CB!$D$98:$D$103,1)+1)- INDEX(CB!$D$98:$D$103,MATCH('1'!AE48,CB!$D$98:$D$103,1))),IF(AND('1'!AF48=CB!$A$104, '1'!AH48=CB!$B$104),INDEX(CB!$K$104:$K$109,MATCH('1'!AE48, CB!$D$104:$D$109,1))+('1'!AE48- INDEX(CB!$D$104:$D$109,MATCH('1'!AE48,CB!$D$104:$D$109,1)))*( INDEX(CB!$K$104:$K$109,MATCH('1'!AE48, CB!$D$104:$D$109,1)+1)- INDEX(CB!$K$104:$K$109,MATCH('1'!AE48, CB!$D$104:$D$109,1)))/(INDEX(CB!$D$104:$D$109,MATCH('1'!AE48, CB!$D$104:$D$109,1)+1)- INDEX(CB!$D$104:$D$109,MATCH('1'!AE48,CB!$D$104:$D$109,1))),0))))))))))))))))))</f>
        <v>#N/A</v>
      </c>
      <c r="AS48" s="33" t="e">
        <f>IF(AND('1'!AF48=CB!$A$2, '1'!AH48=CB!$B$2),INDEX(CB!$I$2:$I$7,MATCH('1'!AE48, CB!$D$2:$D$7,1))+('1'!AE48- INDEX(CB!$D$2:$D$7,MATCH('1'!AE48,CB!$D$2:$D$7,1)))*( INDEX(CB!$I$2:$I$7,MATCH('1'!AE48, CB!$D$2:$D$7,1)+1)- INDEX(CB!$I$2:$I$7,MATCH('1'!AE48, CB!$D$2:$D$7,1)))/( INDEX(CB!$D$2:$D$7,MATCH('1'!AE48, CB!$D$2:$D$7,1)+1)- INDEX(CB!$D$2:$D$7,MATCH('1'!AE48,CB!$D$2:$D$7,1))),IF(AND('1'!AF48=CB!$A$8, '1'!AH48=CB!$B$8),INDEX(CB!$I$8:$I$13,MATCH('1'!AE48, CB!$D$8:$D$13,1))+('1'!AE48- INDEX(CB!$D$8:$D$13,MATCH('1'!AE48,CB!$D$8:$D$13,1)))*( INDEX(CB!$I$8:$I$13,MATCH('1'!AE48, CB!$D$8:$D$13,1)+1)- INDEX(CB!$I$8:$I$13,MATCH('1'!AE48, CB!$D$8:$D$13,1)))/( INDEX(CB!$D$8:$D$13,MATCH('1'!AE48, CB!$D$8:$D$13,1)+1)- INDEX(CB!$D$8:$D$13,MATCH('1'!AE48,CB!$D$8:$D$13,1))),IF(AND('1'!AF48=CB!$A$14, '1'!AH48=CB!$B$14),INDEX(CB!$I$14:$I$19,MATCH('1'!AE48, CB!$D$14:$D$19,1))+('1'!AE48- INDEX(CB!$D$14:$D$19,MATCH('1'!AE48,CB!$D$14:$D$19,1)))*( INDEX(CB!$I$14:$I$19,MATCH('1'!AE48, CB!$D$14:$D$19,1)+1)- INDEX(CB!$I$14:$I$19,MATCH('1'!AE48, CB!$D$14:$D$19,1)))/( INDEX(CB!$D$14:$D$19,MATCH('1'!AE48, CB!$D$14:$D$19,1)+1)- INDEX(CB!$D$14:$D$19,MATCH('1'!AE48,CB!$D$14:$D$19,1))),IF(AND('1'!AF48=CB!$A$20, '1'!AH48=CB!$B$20),INDEX(CB!$I$20:$I$25,MATCH('1'!AE48, CB!$D$20:$D$25,1))+('1'!AE48- INDEX(CB!$D$20:$D$25,MATCH('1'!AE48,CB!$D$20:$D$25,1)))*( INDEX(CB!$I$20:$I$25,MATCH('1'!AE48, CB!$D$20:$D$25,1)+1)- INDEX(CB!$I$20:$I$25,MATCH('1'!AE48, CB!$D$20:$D$25,1)))/( INDEX(CB!$D$20:$D$25,MATCH('1'!AE48, CB!$D$20:$D$25,1)+1)- INDEX(CB!$D$20:$D$25,MATCH('1'!AE48,CB!$D$20:$D$25,1))),IF(AND('1'!AF48=CB!$A$26, '1'!AH48=CB!$B$26),INDEX(CB!$I$26:$I$31,MATCH('1'!AE48, CB!$D$26:$D$31,1))+('1'!AE48- INDEX(CB!$D$26:$D$31,MATCH('1'!AE48,CB!$D$26:$D$31,1)))*( INDEX(CB!$I$26:$I$31,MATCH('1'!AE48, CB!$D$26:$D$31,1)+1)- INDEX(CB!$I$26:$I$31,MATCH('1'!AE48, CB!$D$26:$D$31,1)))/( INDEX(CB!$D$26:$D$31,MATCH('1'!AE48, CB!$D$26:$D$31,1)+1)- INDEX(CB!$D$26:$D$31,MATCH('1'!AE48,CB!$D$26:$D$31,1))),IF(AND('1'!AF48=CB!$A$32, '1'!AH48=CB!$B$32),INDEX(CB!$I$32:$I$37,MATCH('1'!AE48, CB!$D$32:$D$37,1))+('1'!AE48- INDEX(CB!$D$32:$D$37,MATCH('1'!AE48,CB!$D$32:$D$37,1)))*( INDEX(CB!$I$32:$I$37,MATCH('1'!AE48, CB!$D$32:$D$37,1)+1)- INDEX(CB!$I$32:$I$37,MATCH('1'!AE48, CB!$D$32:$D$37,1)))/( INDEX(CB!$D$32:$D$37,MATCH('1'!AE48, CB!$D$32:$D$37,1)+1)- INDEX(CB!$D$32:$D$37,MATCH('1'!AE48,CB!$D$32:$D$37,1))),IF(AND('1'!AF48=CB!$A$38, '1'!AH48=CB!$B$38),INDEX(CB!$I$38:$I$43,MATCH('1'!AE48, CB!$D$38:$D$43,1))+('1'!AE48- INDEX(CB!$D$38:$D$43,MATCH('1'!AE48,CB!$D$38:$D$43,1)))*( INDEX(CB!$I$38:$I$43,MATCH('1'!AE48, CB!$D$38:$D$43,1)+1)- INDEX(CB!$I$38:$I$43,MATCH('1'!AE48, CB!$D$38:$D$43,1)))/( INDEX(CB!$D$38:$D$43,MATCH('1'!AE48, CB!$D$38:$D$43,1)+1)- INDEX(CB!$D$38:$D$43,MATCH('1'!AE48,CB!$D$38:$D$43,1))),IF(AND('1'!AF48=CB!$A$44, '1'!AH48=CB!$B$44),INDEX(CB!$I$44:$I$49,MATCH('1'!AE48, CB!$D$44:$D$49,1))+('1'!AE48- INDEX(CB!$D$44:$D$49,MATCH('1'!AE48,CB!$D$44:$D$49,1)))*( INDEX(CB!$I$44:$I$49,MATCH('1'!AE48, CB!$D$44:$D$49,1)+1)- INDEX(CB!$I$44:$I$49,MATCH('1'!AE48, CB!$D$44:$D$49,1)))/( INDEX(CB!$D$44:$D$49,MATCH('1'!AE48, CB!$D$44:$D$49,1)+1)- INDEX(CB!$D$44:$D$49,MATCH('1'!AE48,CB!$D$44:$D$49,1))),IF(AND('1'!AF48=CB!$A$50, '1'!AH48=CB!$B$50),INDEX(CB!$I$50:$I$55,MATCH('1'!AE48, CB!$D$50:$D$55,1))+('1'!AE48- INDEX(CB!$D$50:$D$55,MATCH('1'!AE48,CB!$D$50:$D$55,1)))*( INDEX(CB!$I$50:$I$55,MATCH('1'!AE48, CB!$D$50:$D$55,1)+1)- INDEX(CB!$I$50:$I$55,MATCH('1'!AE48, CB!$D$50:$D$55,1)))/( INDEX(CB!$D$50:$D$55,MATCH('1'!AE48, CB!$D$50:$D$55,1)+1)- INDEX(CB!$D$50:$D$55,MATCH('1'!AE48,CB!$D$50:$D$55,1))),IF(AND('1'!AF48=CB!$A$56, '1'!AH48=CB!$B$56),INDEX(CB!$I$56:$I$61,MATCH('1'!AE48, CB!$D$56:$D$61,1))+('1'!AE48- INDEX(CB!$D$56:$D$61,MATCH('1'!AE48,CB!$D$56:$D$61,1)))*( INDEX(CB!$I$56:$I$61,MATCH('1'!AE48, CB!$D$56:$D$61,1)+1)- INDEX(CB!$I$56:$I$61,MATCH('1'!AE48, CB!$D$56:$D$61,1)))/( INDEX(CB!$D$56:$D$61,MATCH('1'!AE48, CB!$D$56:$D$61,1)+1)- INDEX(CB!$D$56:$D$61,MATCH('1'!AE48,CB!$D$56:$D$61,1))),IF(AND('1'!AF48=CB!$A$62, '1'!AH48=CB!$B$62),INDEX(CB!$I$62:$I$67,MATCH('1'!AE48, CB!$D$62:$D$67,1))+('1'!AE48- INDEX(CB!$D$62:$D$67,MATCH('1'!AE48,CB!$D$62:$D$67,1)))*( INDEX(CB!$I$62:$I$67,MATCH('1'!AE48, CB!$D$62:$D$67,1)+1)- INDEX(CB!$I$62:$I$67,MATCH('1'!AE48, CB!$D$62:$D$67,1)))/( INDEX(CB!$D$62:$D$67,MATCH('1'!AE48, CB!$D$62:$D$67,1)+1)- INDEX(CB!$D$62:$D$67,MATCH('1'!AE48,CB!$D$62:$D$67,1))),IF(AND('1'!AF48=CB!$A$68, '1'!AH48=CB!$B$68),INDEX(CB!$I$68:$I$73,MATCH('1'!AE48, CB!$D$68:$D$73,1))+('1'!AE48- INDEX(CB!$D$68:$D$73,MATCH('1'!AE48,CB!$D$68:$D$73,1)))*( INDEX(CB!$I$68:$I$73,MATCH('1'!AE48, CB!$D$68:$D$73,1)+1)- INDEX(CB!$I$68:$I$73,MATCH('1'!AE48, CB!$D$68:$D$73,1)))/(INDEX(CB!$D$68:$D$73,MATCH('1'!AE48, CB!$D$68:$D$73,1)+1)- INDEX(CB!$D$68:$D$73,MATCH('1'!AE48,CB!$D$68:$D$73,1))),IF(AND('1'!AF48=CB!$A$74, '1'!AH48=CB!$B$74),INDEX(CB!$I$74:$I$79,MATCH('1'!AE48, CB!$D$74:$D$79,1))+('1'!AE48- INDEX(CB!$D$74:$D$79,MATCH('1'!AE48,CB!$D$74:$D$79,1)))*( INDEX(CB!$I$74:$I$79,MATCH('1'!AE48, CB!$D$74:$D$79,1)+1)- INDEX(CB!$I$74:$I$79,MATCH('1'!AE48, CB!$D$74:$D$79,1)))/(INDEX(CB!$D$74:$D$79,MATCH('1'!AE48, CB!$D$74:$D$79,1)+1)- INDEX(CB!$D$74:$D$79,MATCH('1'!AE48,CB!$D$74:$D$79,1))),IF(AND('1'!AF48=CB!$A$80, '1'!AH48=CB!$B$80),INDEX(CB!$I$80:$I$85,MATCH('1'!AE48, CB!$D$80:$D$85,1))+('1'!AE48- INDEX(CB!$D$80:$D$85,MATCH('1'!AE48,CB!$D$80:$D$85,1)))*( INDEX(CB!$I$80:$I$85,MATCH('1'!AE48, CB!$D$80:$D$85,1)+1)- INDEX(CB!$I$80:$I$85,MATCH('1'!AE48, CB!$D$80:$D$85,1)))/(INDEX(CB!$D$80:$D$85,MATCH('1'!AE48, CB!$D$80:$D$85,1)+1)- INDEX(CB!$D$80:$D$85,MATCH('1'!AE48,CB!$D$80:$D$85,1))),IF(AND('1'!AF48=CB!$A$86, '1'!AH48=CB!$B$86),INDEX(CB!$I$86:$I$91,MATCH('1'!AE48, CB!$D$86:$D$91,1))+('1'!AE48- INDEX(CB!$D$86:$D$91,MATCH('1'!AE48,CB!$D$86:$D$91,1)))*( INDEX(CB!$I$86:$I$91,MATCH('1'!AE48, CB!$D$86:$D$91,1)+1)- INDEX(CB!$I$86:$I$91,MATCH('1'!AE48, CB!$D$86:$D$91,1)))/(INDEX(CB!$D$86:$D$91,MATCH('1'!AE48, CB!$D$86:$D$91,1)+1)- INDEX(CB!$D$86:$D$91,MATCH('1'!AE48,CB!$D$86:$D$91,1))),IF(AND('1'!AF48=CB!$A$92, '1'!AH48=CB!$B$92),INDEX(CB!$I$92:$I$97,MATCH('1'!AE48, CB!$D$92:$D$97,1))+('1'!AE48- INDEX(CB!$D$92:$D$97,MATCH('1'!AE48,CB!$D$92:$D$97,1)))*( INDEX(CB!$I$92:$I$97,MATCH('1'!AE48, CB!$D$92:$D$97,1)+1)- INDEX(CB!$I$92:$I$97,MATCH('1'!AE48, CB!$D$92:$D$97,1)))/(INDEX(CB!$D$92:$D$97,MATCH('1'!AE48, CB!$D$92:$D$97,1)+1)- INDEX(CB!$D$92:$D$97,MATCH('1'!AE48,CB!$D$92:$D$97,1))),IF(AND('1'!AF48=CB!$A$98, '1'!AH48=CB!$B$98),INDEX(CB!$I$98:$I$103,MATCH('1'!AE48, CB!$D$98:$D$103,1))+('1'!AE48- INDEX(CB!$D$98:$D$103,MATCH('1'!AE48,CB!$D$98:$D$103,1)))*( INDEX(CB!$I$98:$I$103,MATCH('1'!AE48, CB!$D$98:$D$103,1)+1)- INDEX(CB!$I$98:$I$103,MATCH('1'!AE48, CB!$D$98:$D$103,1)))/(INDEX(CB!$D$98:$D$103,MATCH('1'!AE48, CB!$D$98:$D$103,1)+1)- INDEX(CB!$D$98:$D$103,MATCH('1'!AE48,CB!$D$98:$D$103,1))),IF(AND('1'!AF48=CB!$A$104, '1'!AH48=CB!$B$104),INDEX(CB!$I$104:$I$109,MATCH('1'!AE48, CB!$D$104:$D$109,1))+('1'!AE48- INDEX(CB!$D$104:$D$109,MATCH('1'!AE48,CB!$D$104:$D$109,1)))*( INDEX(CB!$I$104:$I$109,MATCH('1'!AE48, CB!$D$104:$D$109,1)+1)- INDEX(CB!$I$104:$I$109,MATCH('1'!AE48, CB!$D$104:$D$109,1)))/(INDEX(CB!$D$104:$D$109,MATCH('1'!AE48, CB!$D$104:$D$109,1)+1)- INDEX(CB!$D$104:$D$109,MATCH('1'!AE48,CB!$D$104:$D$109,1))),0))))))))))))))))))</f>
        <v>#N/A</v>
      </c>
      <c r="AT48" s="33" t="e">
        <f>IF(AND('1'!AF48=CB!$A$2, '1'!AH48=CB!$B$2),INDEX(CB!$C$2:$C$7,MATCH('1'!AE48, CB!$D$2:$D$7,1))+('1'!AE48- INDEX(CB!$D$2:$D$7,MATCH('1'!AE48,CB!$D$2:$D$7,1)))*( INDEX(CB!$C$2:$C$7,MATCH('1'!AE48, CB!$D$2:$D$7,1)+1)- INDEX(CB!$C$2:$C$7,MATCH('1'!AE48, CB!$D$2:$D$7,1)))/( INDEX(CB!$D$2:$D$7,MATCH('1'!AE48, CB!$D$2:$D$7,1)+1)- INDEX(CB!$D$2:$D$7,MATCH('1'!AE48,CB!$D$2:$D$7,1))),IF(AND('1'!AF48=CB!$A$8, '1'!AH48=CB!$B$8),INDEX(CB!$C$8:$C$13,MATCH('1'!AE48, CB!$D$8:$D$13,1))+('1'!AE48- INDEX(CB!$D$8:$D$13,MATCH('1'!AE48,CB!$D$8:$D$13,1)))*( INDEX(CB!$C$8:$C$13,MATCH('1'!AE48, CB!$D$8:$D$13,1)+1)- INDEX(CB!$C$8:$C$13,MATCH('1'!AE48, CB!$D$8:$D$13,1)))/( INDEX(CB!$D$8:$D$13,MATCH('1'!AE48, CB!$D$8:$D$13,1)+1)- INDEX(CB!$D$8:$D$13,MATCH('1'!AE48,CB!$D$8:$D$13,1))),IF(AND('1'!AF48=CB!$A$14, '1'!AH48=CB!$B$14),INDEX(CB!$C$14:$C$19,MATCH('1'!AE48, CB!$D$14:$D$19,1))+('1'!AE48- INDEX(CB!$D$14:$D$19,MATCH('1'!AE48,CB!$D$14:$D$19,1)))*( INDEX(CB!$C$14:$C$19,MATCH('1'!AE48, CB!$D$14:$D$19,1)+1)- INDEX(CB!$C$14:$C$19,MATCH('1'!AE48, CB!$D$14:$D$19,1)))/( INDEX(CB!$D$14:$D$19,MATCH('1'!AE48, CB!$D$14:$D$19,1)+1)- INDEX(CB!$D$14:$D$19,MATCH('1'!AE48,CB!$D$14:$D$19,1))),IF(AND('1'!AF48=CB!$A$20, '1'!AH48=CB!$B$20),INDEX(CB!$C$20:$C$25,MATCH('1'!AE48, CB!$D$20:$D$25,1))+('1'!AE48- INDEX(CB!$D$20:$D$25,MATCH('1'!AE48,CB!$D$20:$D$25,1)))*( INDEX(CB!$C$20:$C$25,MATCH('1'!AE48, CB!$D$20:$D$25,1)+1)- INDEX(CB!$C$20:$C$25,MATCH('1'!AE48, CB!$D$20:$D$25,1)))/( INDEX(CB!$D$20:$D$25,MATCH('1'!AE48, CB!$D$20:$D$25,1)+1)- INDEX(CB!$D$20:$D$25,MATCH('1'!AE48,CB!$D$20:$D$25,1))),IF(AND('1'!AF48=CB!$A$26, '1'!AH48=CB!$B$26),INDEX(CB!$C$26:$C$31,MATCH('1'!AE48, CB!$D$26:$D$31,1))+('1'!AE48- INDEX(CB!$D$26:$D$31,MATCH('1'!AE48,CB!$D$26:$D$31,1)))*( INDEX(CB!$C$26:$C$31,MATCH('1'!AE48, CB!$D$26:$D$31,1)+1)- INDEX(CB!$C$26:$C$31,MATCH('1'!AE48, CB!$D$26:$D$31,1)))/( INDEX(CB!$D$26:$D$31,MATCH('1'!AE48, CB!$D$26:$D$31,1)+1)- INDEX(CB!$D$26:$D$31,MATCH('1'!AE48,CB!$D$26:$D$31,1))),IF(AND('1'!AF48=CB!$A$32, '1'!AH48=CB!$B$32),INDEX(CB!$C$32:$C$37,MATCH('1'!AE48, CB!$D$32:$D$37,1))+('1'!AE48- INDEX(CB!$D$32:$D$37,MATCH('1'!AE48,CB!$D$32:$D$37,1)))*( INDEX(CB!$C$32:$C$37,MATCH('1'!AE48, CB!$D$32:$D$37,1)+1)- INDEX(CB!$C$32:$C$37,MATCH('1'!AE48, CB!$D$32:$D$37,1)))/( INDEX(CB!$D$32:$D$37,MATCH('1'!AE48, CB!$D$32:$D$37,1)+1)- INDEX(CB!$D$32:$D$37,MATCH('1'!AE48,CB!$D$32:$D$37,1))),IF(AND('1'!AF48=CB!$A$38, '1'!AH48=CB!$B$38),INDEX(CB!$C$38:$C$43,MATCH('1'!AE48, CB!$D$38:$D$43,1))+('1'!AE48- INDEX(CB!$D$38:$D$43,MATCH('1'!AE48,CB!$D$38:$D$43,1)))*( INDEX(CB!$C$38:$C$43,MATCH('1'!AE48, CB!$D$38:$D$43,1)+1)- INDEX(CB!$C$38:$C$43,MATCH('1'!AE48, CB!$D$38:$D$43,1)))/( INDEX(CB!$D$38:$D$43,MATCH('1'!AE48, CB!$D$38:$D$43,1)+1)- INDEX(CB!$D$38:$D$43,MATCH('1'!AE48,CB!$D$38:$D$43,1))),IF(AND('1'!AF48=CB!$A$44, '1'!AH48=CB!$B$44),INDEX(CB!$C$44:$C$49,MATCH('1'!AE48, CB!$D$44:$D$49,1))+('1'!AE48- INDEX(CB!$D$44:$D$49,MATCH('1'!AE48,CB!$D$44:$D$49,1)))*( INDEX(CB!$C$44:$C$49,MATCH('1'!AE48, CB!$D$44:$D$49,1)+1)- INDEX(CB!$C$44:$C$49,MATCH('1'!AE48, CB!$D$44:$D$49,1)))/( INDEX(CB!$D$44:$D$49,MATCH('1'!AE48, CB!$D$44:$D$49,1)+1)- INDEX(CB!$D$44:$D$49,MATCH('1'!AE48,CB!$D$44:$D$49,1))),IF(AND('1'!AF48=CB!$A$50, '1'!AH48=CB!$B$50),INDEX(CB!$C$50:$C$55,MATCH('1'!AE48, CB!$D$50:$D$55,1))+('1'!AE48- INDEX(CB!$D$50:$D$55,MATCH('1'!AE48,CB!$D$50:$D$55,1)))*( INDEX(CB!$C$50:$C$55,MATCH('1'!AE48, CB!$D$50:$D$55,1)+1)- INDEX(CB!$C$50:$C$55,MATCH('1'!AE48, CB!$D$50:$D$55,1)))/( INDEX(CB!$D$50:$D$55,MATCH('1'!AE48, CB!$D$50:$D$55,1)+1)- INDEX(CB!$D$50:$D$55,MATCH('1'!AE48,CB!$D$50:$D$55,1))),IF(AND('1'!AF48=CB!$A$56, '1'!AH48=CB!$B$56),INDEX(CB!$C$56:$C$61,MATCH('1'!AE48, CB!$D$56:$D$61,1))+('1'!AE48- INDEX(CB!$D$56:$D$61,MATCH('1'!AE48,CB!$D$56:$D$61,1)))*( INDEX(CB!$C$56:$C$61,MATCH('1'!AE48, CB!$D$56:$D$61,1)+1)- INDEX(CB!$C$56:$C$61,MATCH('1'!AE48, CB!$D$56:$D$61,1)))/( INDEX(CB!$D$56:$D$61,MATCH('1'!AE48, CB!$D$56:$D$61,1)+1)- INDEX(CB!$D$56:$D$61,MATCH('1'!AE48,CB!$D$56:$D$61,1))),IF(AND('1'!AF48=CB!$A$62, '1'!AH48=CB!$B$62),INDEX(CB!$C$62:$C$67,MATCH('1'!AE48, CB!$D$62:$D$67,1))+('1'!AE48- INDEX(CB!$D$62:$D$67,MATCH('1'!AE48,CB!$D$62:$D$67,1)))*( INDEX(CB!$C$62:$C$67,MATCH('1'!AE48, CB!$D$62:$D$67,1)+1)- INDEX(CB!$C$62:$C$67,MATCH('1'!AE48, CB!$D$62:$D$67,1)))/( INDEX(CB!$D$62:$D$67,MATCH('1'!AE48, CB!$D$62:$D$67,1)+1)- INDEX(CB!$D$62:$D$67,MATCH('1'!AE48,CB!$D$62:$D$67,1))),IF(AND('1'!AF48=CB!$A$68, '1'!AH48=CB!$B$68),INDEX(CB!$C$68:$C$73,MATCH('1'!AE48, CB!$D$68:$D$73,1))+('1'!AE48- INDEX(CB!$D$68:$D$73,MATCH('1'!AE48,CB!$D$68:$D$73,1)))*( INDEX(CB!$C$68:$C$73,MATCH('1'!AE48, CB!$D$68:$D$73,1)+1)- INDEX(CB!$C$68:$C$73,MATCH('1'!AE48, CB!$D$68:$D$73,1)))/(INDEX(CB!$D$68:$D$73,MATCH('1'!AE48, CB!$D$68:$D$73,1)+1)- INDEX(CB!$D$68:$D$73,MATCH('1'!AE48,CB!$D$68:$D$73,1))),IF(AND('1'!AF48=CB!$A$74, '1'!AH48=CB!$B$74),INDEX(CB!$C$74:$C$79,MATCH('1'!AE48, CB!$D$74:$D$79,1))+('1'!AE48- INDEX(CB!$D$74:$D$79,MATCH('1'!AE48,CB!$D$74:$D$79,1)))*( INDEX(CB!$C$74:$C$79,MATCH('1'!AE48, CB!$D$74:$D$79,1)+1)- INDEX(CB!$C$74:$C$79,MATCH('1'!AE48, CB!$D$74:$D$79,1)))/(INDEX(CB!$D$74:$D$79,MATCH('1'!AE48, CB!$D$74:$D$79,1)+1)- INDEX(CB!$D$74:$D$79,MATCH('1'!AE48,CB!$D$74:$D$79,1))),IF(AND('1'!AF48=CB!$A$80, '1'!AH48=CB!$B$80),INDEX(CB!$C$80:$C$85,MATCH('1'!AE48, CB!$D$80:$D$85,1))+('1'!AE48- INDEX(CB!$D$80:$D$85,MATCH('1'!AE48,CB!$D$80:$D$85,1)))*( INDEX(CB!$C$80:$C$85,MATCH('1'!AE48, CB!$D$80:$D$85,1)+1)- INDEX(CB!$C$80:$C$85,MATCH('1'!AE48, CB!$D$80:$D$85,1)))/(INDEX(CB!$D$80:$D$85,MATCH('1'!AE48, CB!$D$80:$D$85,1)+1)- INDEX(CB!$D$80:$D$85,MATCH('1'!AE48,CB!$D$80:$D$85,1))),IF(AND('1'!AF48=CB!$A$86, '1'!AH48=CB!$B$86),INDEX(CB!$C$86:$C$91,MATCH('1'!AE48, CB!$D$86:$D$91,1))+('1'!AE48- INDEX(CB!$D$86:$D$91,MATCH('1'!AE48,CB!$D$86:$D$91,1)))*( INDEX(CB!$C$86:$C$91,MATCH('1'!AE48, CB!$D$86:$D$91,1)+1)- INDEX(CB!$C$86:$C$91,MATCH('1'!AE48, CB!$D$86:$D$91,1)))/(INDEX(CB!$D$86:$D$91,MATCH('1'!AE48, CB!$D$86:$D$91,1)+1)- INDEX(CB!$D$86:$D$91,MATCH('1'!AE48,CB!$D$86:$D$91,1))),IF(AND('1'!AF48=CB!$A$92, '1'!AH48=CB!$B$92),INDEX(CB!$C$92:$C$97,MATCH('1'!AE48, CB!$D$92:$D$97,1))+('1'!AE48- INDEX(CB!$D$92:$D$97,MATCH('1'!AE48,CB!$D$92:$D$97,1)))*( INDEX(CB!$C$92:$C$97,MATCH('1'!AE48, CB!$D$92:$D$97,1)+1)- INDEX(CB!$C$92:$C$97,MATCH('1'!AE48, CB!$D$92:$D$97,1)))/(INDEX(CB!$D$92:$D$97,MATCH('1'!AE48, CB!$D$92:$D$97,1)+1)- INDEX(CB!$D$92:$D$97,MATCH('1'!AE48,CB!$D$92:$D$97,1))),IF(AND('1'!AF48=CB!$A$98, '1'!AH48=CB!$B$98),INDEX(CB!$C$98:$C$103,MATCH('1'!AE48, CB!$D$98:$D$103,1))+('1'!AE48- INDEX(CB!$D$98:$D$103,MATCH('1'!AE48,CB!$D$98:$D$103,1)))*( INDEX(CB!$C$98:$C$103,MATCH('1'!AE48, CB!$D$98:$D$103,1)+1)- INDEX(CB!$C$98:$C$103,MATCH('1'!AE48, CB!$D$98:$D$103,1)))/(INDEX(CB!$D$98:$D$103,MATCH('1'!AE48, CB!$D$98:$D$103,1)+1)- INDEX(CB!$D$98:$D$103,MATCH('1'!AE48,CB!$D$98:$D$103,1))),IF(AND('1'!AF48=CB!$A$104, '1'!AH48=CB!$B$104),INDEX(CB!$C$104:$C$109,MATCH('1'!AE48, CB!$D$104:$D$109,1))+('1'!AE48- INDEX(CB!$D$104:$D$109,MATCH('1'!AE48,CB!$D$104:$D$109,1)))*( INDEX(CB!$C$104:$C$109,MATCH('1'!AE48, CB!$D$104:$D$109,1)+1)- INDEX(CB!$C$104:$C$109,MATCH('1'!AE48, CB!$D$104:$D$109,1)))/(INDEX(CB!$D$104:$D$109,MATCH('1'!AE48, CB!$D$104:$D$109,1)+1)- INDEX(CB!$D$104:$D$109,MATCH('1'!AE48,CB!$D$104:$D$109,1))),0))))))))))))))))))</f>
        <v>#N/A</v>
      </c>
      <c r="AU48" s="33" t="e">
        <f>IF(AND('1'!AF48=CB!$A$2, '1'!AH48=CB!$B$2),INDEX(CB!$M$2:$M$7,MATCH('1'!AE48, CB!$D$2:$D$7,1))+('1'!AE48- INDEX(CB!$D$2:$D$7,MATCH('1'!AE48,CB!$D$2:$D$7,1)))*( INDEX(CB!$M$2:$M$7,MATCH('1'!AE48, CB!$D$2:$D$7,1)+1)- INDEX(CB!$M$2:$M$7,MATCH('1'!AE48, CB!$D$2:$D$7,1)))/( INDEX(CB!$D$2:$D$7,MATCH('1'!AE48, CB!$D$2:$D$7,1)+1)- INDEX(CB!$D$2:$D$7,MATCH('1'!AE48,CB!$D$2:$D$7,1))),IF(AND('1'!AF48=CB!$A$8, '1'!AH48=CB!$B$8),INDEX(CB!$M$8:$M$13,MATCH('1'!AE48, CB!$D$8:$D$13,1))+('1'!AE48- INDEX(CB!$D$8:$D$13,MATCH('1'!AE48,CB!$D$8:$D$13,1)))*( INDEX(CB!$M$8:$M$13,MATCH('1'!AE48, CB!$D$8:$D$13,1)+1)- INDEX(CB!$M$8:$M$13,MATCH('1'!AE48, CB!$D$8:$D$13,1)))/( INDEX(CB!$D$8:$D$13,MATCH('1'!AE48, CB!$D$8:$D$13,1)+1)- INDEX(CB!$D$8:$D$13,MATCH('1'!AE48,CB!$D$8:$D$13,1))),IF(AND('1'!AF48=CB!$A$14, '1'!AH48=CB!$B$14),INDEX(CB!$M$14:$M$19,MATCH('1'!AE48, CB!$D$14:$D$19,1))+('1'!AE48- INDEX(CB!$D$14:$D$19,MATCH('1'!AE48,CB!$D$14:$D$19,1)))*( INDEX(CB!$M$14:$M$19,MATCH('1'!AE48, CB!$D$14:$D$19,1)+1)- INDEX(CB!$M$14:$M$19,MATCH('1'!AE48, CB!$D$14:$D$19,1)))/( INDEX(CB!$D$14:$D$19,MATCH('1'!AE48, CB!$D$14:$D$19,1)+1)- INDEX(CB!$D$14:$D$19,MATCH('1'!AE48,CB!$D$14:$D$19,1))),IF(AND('1'!AF48=CB!$A$20, '1'!AH48=CB!$B$20),INDEX(CB!$M$20:$M$25,MATCH('1'!AE48, CB!$D$20:$D$25,1))+('1'!AE48- INDEX(CB!$D$20:$D$25,MATCH('1'!AE48,CB!$D$20:$D$25,1)))*( INDEX(CB!$M$20:$M$25,MATCH('1'!AE48, CB!$D$20:$D$25,1)+1)- INDEX(CB!$M$20:$M$25,MATCH('1'!AE48, CB!$D$20:$D$25,1)))/( INDEX(CB!$D$20:$D$25,MATCH('1'!AE48, CB!$D$20:$D$25,1)+1)- INDEX(CB!$D$20:$D$25,MATCH('1'!AE48,CB!$D$20:$D$25,1))),IF(AND('1'!AF48=CB!$A$26, '1'!AH48=CB!$B$26),INDEX(CB!$M$26:$M$31,MATCH('1'!AE48, CB!$D$26:$D$31,1))+('1'!AE48- INDEX(CB!$D$26:$D$31,MATCH('1'!AE48,CB!$D$26:$D$31,1)))*( INDEX(CB!$M$26:$M$31,MATCH('1'!AE48, CB!$D$26:$D$31,1)+1)- INDEX(CB!$M$26:$M$31,MATCH('1'!AE48, CB!$D$26:$D$31,1)))/( INDEX(CB!$D$26:$D$31,MATCH('1'!AE48, CB!$D$26:$D$31,1)+1)- INDEX(CB!$D$26:$D$31,MATCH('1'!AE48,CB!$D$26:$D$31,1))),IF(AND('1'!AF48=CB!$A$32, '1'!AH48=CB!$B$32),INDEX(CB!$M$32:$M$37,MATCH('1'!AE48, CB!$D$32:$D$37,1))+('1'!AE48- INDEX(CB!$D$32:$D$37,MATCH('1'!AE48,CB!$D$32:$D$37,1)))*( INDEX(CB!$M$32:$M$37,MATCH('1'!AE48, CB!$D$32:$D$37,1)+1)- INDEX(CB!$M$32:$M$37,MATCH('1'!AE48, CB!$D$32:$D$37,1)))/( INDEX(CB!$D$32:$D$37,MATCH('1'!AE48, CB!$D$32:$D$37,1)+1)- INDEX(CB!$D$32:$D$37,MATCH('1'!AE48,CB!$D$32:$D$37,1))),IF(AND('1'!AF48=CB!$A$38, '1'!AH48=CB!$B$38),INDEX(CB!$M$38:$M$43,MATCH('1'!AE48, CB!$D$38:$D$43,1))+('1'!AE48- INDEX(CB!$D$38:$D$43,MATCH('1'!AE48,CB!$D$38:$D$43,1)))*( INDEX(CB!$M$38:$M$43,MATCH('1'!AE48, CB!$D$38:$D$43,1)+1)- INDEX(CB!$M$38:$M$43,MATCH('1'!AE48, CB!$D$38:$D$43,1)))/( INDEX(CB!$D$38:$D$43,MATCH('1'!AE48, CB!$D$38:$D$43,1)+1)- INDEX(CB!$D$38:$D$43,MATCH('1'!AE48,CB!$D$38:$D$43,1))),IF(AND('1'!AF48=CB!$A$44, '1'!AH48=CB!$B$44),INDEX(CB!$M$44:$M$49,MATCH('1'!AE48, CB!$D$44:$D$49,1))+('1'!AE48- INDEX(CB!$D$44:$D$49,MATCH('1'!AE48,CB!$D$44:$D$49,1)))*( INDEX(CB!$M$44:$M$49,MATCH('1'!AE48, CB!$D$44:$D$49,1)+1)- INDEX(CB!$M$44:$M$49,MATCH('1'!AE48, CB!$D$44:$D$49,1)))/( INDEX(CB!$D$44:$D$49,MATCH('1'!AE48, CB!$D$44:$D$49,1)+1)- INDEX(CB!$D$44:$D$49,MATCH('1'!AE48,CB!$D$44:$D$49,1))),IF(AND('1'!AF48=CB!$A$50, '1'!AH48=CB!$B$50),INDEX(CB!$M$50:$M$55,MATCH('1'!AE48, CB!$D$50:$D$55,1))+('1'!AE48- INDEX(CB!$D$50:$D$55,MATCH('1'!AE48,CB!$D$50:$D$55,1)))*( INDEX(CB!$M$50:$M$55,MATCH('1'!AE48, CB!$D$50:$D$55,1)+1)- INDEX(CB!$M$50:$M$55,MATCH('1'!AE48, CB!$D$50:$D$55,1)))/( INDEX(CB!$D$50:$D$55,MATCH('1'!AE48, CB!$D$50:$D$55,1)+1)- INDEX(CB!$D$50:$D$55,MATCH('1'!AE48,CB!$D$50:$D$55,1))),IF(AND('1'!AF48=CB!$A$56, '1'!AH48=CB!$B$56),INDEX(CB!$M$56:$M$61,MATCH('1'!AE48, CB!$D$56:$D$61,1))+('1'!AE48- INDEX(CB!$D$56:$D$61,MATCH('1'!AE48,CB!$D$56:$D$61,1)))*( INDEX(CB!$M$56:$M$61,MATCH('1'!AE48, CB!$D$56:$D$61,1)+1)- INDEX(CB!$M$56:$M$61,MATCH('1'!AE48, CB!$D$56:$D$61,1)))/( INDEX(CB!$D$56:$D$61,MATCH('1'!AE48, CB!$D$56:$D$61,1)+1)- INDEX(CB!$D$56:$D$61,MATCH('1'!AE48,CB!$D$56:$D$61,1))),IF(AND('1'!AF48=CB!$A$62, '1'!AH48=CB!$B$62),INDEX(CB!$M$62:$M$67,MATCH('1'!AE48, CB!$D$62:$D$67,1))+('1'!AE48- INDEX(CB!$D$62:$D$67,MATCH('1'!AE48,CB!$D$62:$D$67,1)))*( INDEX(CB!$M$62:$M$67,MATCH('1'!AE48, CB!$D$62:$D$67,1)+1)- INDEX(CB!$M$62:$M$67,MATCH('1'!AE48, CB!$D$62:$D$67,1)))/( INDEX(CB!$D$62:$D$67,MATCH('1'!AE48, CB!$D$62:$D$67,1)+1)- INDEX(CB!$D$62:$D$67,MATCH('1'!AE48,CB!$D$62:$D$67,1))),IF(AND('1'!AF48=CB!$A$68, '1'!AH48=CB!$B$68),INDEX(CB!$M$68:$M$73,MATCH('1'!AE48, CB!$D$68:$D$73,1))+('1'!AE48- INDEX(CB!$D$68:$D$73,MATCH('1'!AE48,CB!$D$68:$D$73,1)))*( INDEX(CB!$M$68:$M$73,MATCH('1'!AE48, CB!$D$68:$D$73,1)+1)- INDEX(CB!$M$68:$M$73,MATCH('1'!AE48, CB!$D$68:$D$73,1)))/(INDEX(CB!$D$68:$D$73,MATCH('1'!AE48, CB!$D$68:$D$73,1)+1)- INDEX(CB!$D$68:$D$73,MATCH('1'!AE48,CB!$D$68:$D$73,1))),IF(AND('1'!AF48=CB!$A$74, '1'!AH48=CB!$B$74),INDEX(CB!$M$74:$M$79,MATCH('1'!AE48, CB!$D$74:$D$79,1))+('1'!AE48- INDEX(CB!$D$74:$D$79,MATCH('1'!AE48,CB!$D$74:$D$79,1)))*( INDEX(CB!$M$74:$M$79,MATCH('1'!AE48, CB!$D$74:$D$79,1)+1)- INDEX(CB!$M$74:$M$79,MATCH('1'!AE48, CB!$D$74:$D$79,1)))/(INDEX(CB!$D$74:$D$79,MATCH('1'!AE48, CB!$D$74:$D$79,1)+1)- INDEX(CB!$D$74:$D$79,MATCH('1'!AE48,CB!$D$74:$D$79,1))),IF(AND('1'!AF48=CB!$A$80, '1'!AH48=CB!$B$80),INDEX(CB!$M$80:$M$85,MATCH('1'!AE48, CB!$D$80:$D$85,1))+('1'!AE48- INDEX(CB!$D$80:$D$85,MATCH('1'!AE48,CB!$D$80:$D$85,1)))*( INDEX(CB!$M$80:$M$85,MATCH('1'!AE48, CB!$D$80:$D$85,1)+1)- INDEX(CB!$M$80:$M$85,MATCH('1'!AE48, CB!$D$80:$D$85,1)))/(INDEX(CB!$D$80:$D$85,MATCH('1'!AE48, CB!$D$80:$D$85,1)+1)- INDEX(CB!$D$80:$D$85,MATCH('1'!AE48,CB!$D$80:$D$85,1))),IF(AND('1'!AF48=CB!$A$86, '1'!AH48=CB!$B$86),INDEX(CB!$M$86:$M$91,MATCH('1'!AE48, CB!$D$86:$D$91,1))+('1'!AE48- INDEX(CB!$D$86:$D$91,MATCH('1'!AE48,CB!$D$86:$D$91,1)))*( INDEX(CB!$M$86:$M$91,MATCH('1'!AE48, CB!$D$86:$D$91,1)+1)- INDEX(CB!$M$86:$M$91,MATCH('1'!AE48, CB!$D$86:$D$91,1)))/(INDEX(CB!$D$86:$D$91,MATCH('1'!AE48, CB!$D$86:$D$91,1)+1)- INDEX(CB!$D$86:$D$91,MATCH('1'!AE48,CB!$D$86:$D$91,1))),IF(AND('1'!AF48=CB!$A$92, '1'!AH48=CB!$B$92),INDEX(CB!$M$92:$M$97,MATCH('1'!AE48, CB!$D$92:$D$97,1))+('1'!AE48- INDEX(CB!$D$92:$D$97,MATCH('1'!AE48,CB!$D$92:$D$97,1)))*( INDEX(CB!$M$92:$M$97,MATCH('1'!AE48, CB!$D$92:$D$97,1)+1)- INDEX(CB!$M$92:$M$97,MATCH('1'!AE48, CB!$D$92:$D$97,1)))/(INDEX(CB!$D$92:$D$97,MATCH('1'!AE48, CB!$D$92:$D$97,1)+1)- INDEX(CB!$D$92:$D$97,MATCH('1'!AE48,CB!$D$92:$D$97,1))),IF(AND('1'!AF48=CB!$A$98, '1'!AH48=CB!$B$98),INDEX(CB!$M$98:$M$103,MATCH('1'!AE48, CB!$D$98:$D$103,1))+('1'!AE48- INDEX(CB!$D$98:$D$103,MATCH('1'!AE48,CB!$D$98:$D$103,1)))*( INDEX(CB!$M$98:$M$103,MATCH('1'!AE48, CB!$D$98:$D$103,1)+1)- INDEX(CB!$M$98:$M$103,MATCH('1'!AE48, CB!$D$98:$D$103,1)))/(INDEX(CB!$D$98:$D$103,MATCH('1'!AE48, CB!$D$98:$D$103,1)+1)- INDEX(CB!$D$98:$D$103,MATCH('1'!AE48,CB!$D$98:$D$103,1))),IF(AND('1'!AF48=CB!$A$104, '1'!AH48=CB!$B$104),INDEX(CB!$M$104:$M$109,MATCH('1'!AE48, CB!$D$104:$D$109,1))+('1'!AE48- INDEX(CB!$D$104:$D$109,MATCH('1'!AE48,CB!$D$104:$D$109,1)))*( INDEX(CB!$M$104:$M$109,MATCH('1'!AE48, CB!$D$104:$D$109,1)+1)- INDEX(CB!$M$104:$M$109,MATCH('1'!AE48, CB!$D$104:$D$109,1)))/(INDEX(CB!$D$104:$D$109,MATCH('1'!AE48, CB!$D$104:$D$109,1)+1)- INDEX(CB!$D$104:$D$109,MATCH('1'!AE48,CB!$D$104:$D$109,1))),0))))))))))))))))))</f>
        <v>#N/A</v>
      </c>
      <c r="AV48" s="33" t="e">
        <f>IF(AND('1'!AF48=CB!$A$2, '1'!AH48=CB!$B$2),INDEX(CB!$G$2:$G$7,MATCH('1'!AE48, CB!$D$2:$D$7,1))+('1'!AE48- INDEX(CB!$D$2:$D$7,MATCH('1'!AE48,CB!$D$2:$D$7,1)))*( INDEX(CB!$G$2:$G$7,MATCH('1'!AE48, CB!$D$2:$D$7,1)+1)- INDEX(CB!$G$2:$G$7,MATCH('1'!AE48, CB!$D$2:$D$7,1)))/( INDEX(CB!$D$2:$D$7,MATCH('1'!AE48, CB!$D$2:$D$7,1)+1)- INDEX(CB!$D$2:$D$7,MATCH('1'!AE48,CB!$D$2:$D$7,1))),IF(AND('1'!AF48=CB!$A$8, '1'!AH48=CB!$B$8),INDEX(CB!$G$8:$G$13,MATCH('1'!AE48, CB!$D$8:$D$13,1))+('1'!AE48- INDEX(CB!$D$8:$D$13,MATCH('1'!AE48,CB!$D$8:$D$13,1)))*( INDEX(CB!$G$8:$G$13,MATCH('1'!AE48, CB!$D$8:$D$13,1)+1)- INDEX(CB!$G$8:$G$13,MATCH('1'!AE48, CB!$D$8:$D$13,1)))/( INDEX(CB!$D$8:$D$13,MATCH('1'!AE48, CB!$D$8:$D$13,1)+1)- INDEX(CB!$D$8:$D$13,MATCH('1'!AE48,CB!$D$8:$D$13,1))),IF(AND('1'!AF48=CB!$A$14, '1'!AH48=CB!$B$14),INDEX(CB!$G$14:$G$19,MATCH('1'!AE48, CB!$D$14:$D$19,1))+('1'!AE48- INDEX(CB!$D$14:$D$19,MATCH('1'!AE48,CB!$D$14:$D$19,1)))*( INDEX(CB!$G$14:$G$19,MATCH('1'!AE48, CB!$D$14:$D$19,1)+1)- INDEX(CB!$G$14:$G$19,MATCH('1'!AE48, CB!$D$14:$D$19,1)))/( INDEX(CB!$D$14:$D$19,MATCH('1'!AE48, CB!$D$14:$D$19,1)+1)- INDEX(CB!$D$14:$D$19,MATCH('1'!AE48,CB!$D$14:$D$19,1))),IF(AND('1'!AF48=CB!$A$20, '1'!AH48=CB!$B$20),INDEX(CB!$G$20:$G$25,MATCH('1'!AE48, CB!$D$20:$D$25,1))+('1'!AE48- INDEX(CB!$D$20:$D$25,MATCH('1'!AE48,CB!$D$20:$D$25,1)))*( INDEX(CB!$G$20:$G$25,MATCH('1'!AE48, CB!$D$20:$D$25,1)+1)- INDEX(CB!$G$20:$G$25,MATCH('1'!AE48, CB!$D$20:$D$25,1)))/( INDEX(CB!$D$20:$D$25,MATCH('1'!AE48, CB!$D$20:$D$25,1)+1)- INDEX(CB!$D$20:$D$25,MATCH('1'!AE48,CB!$D$20:$D$25,1))),IF(AND('1'!AF48=CB!$A$26, '1'!AH48=CB!$B$26),INDEX(CB!$G$26:$G$31,MATCH('1'!AE48, CB!$D$26:$D$31,1))+('1'!AE48- INDEX(CB!$D$26:$D$31,MATCH('1'!AE48,CB!$D$26:$D$31,1)))*( INDEX(CB!$G$26:$G$31,MATCH('1'!AE48, CB!$D$26:$D$31,1)+1)- INDEX(CB!$G$26:$G$31,MATCH('1'!AE48, CB!$D$26:$D$31,1)))/( INDEX(CB!$D$26:$D$31,MATCH('1'!AE48, CB!$D$26:$D$31,1)+1)- INDEX(CB!$D$26:$D$31,MATCH('1'!AE48,CB!$D$26:$D$31,1))),IF(AND('1'!AF48=CB!$A$32, '1'!AH48=CB!$B$32),INDEX(CB!$G$32:$G$37,MATCH('1'!AE48, CB!$D$32:$D$37,1))+('1'!AE48- INDEX(CB!$D$32:$D$37,MATCH('1'!AE48,CB!$D$32:$D$37,1)))*( INDEX(CB!$G$32:$G$37,MATCH('1'!AE48, CB!$D$32:$D$37,1)+1)- INDEX(CB!$G$32:$G$37,MATCH('1'!AE48, CB!$D$32:$D$37,1)))/( INDEX(CB!$D$32:$D$37,MATCH('1'!AE48, CB!$D$32:$D$37,1)+1)- INDEX(CB!$D$32:$D$37,MATCH('1'!AE48,CB!$D$32:$D$37,1))),IF(AND('1'!AF48=CB!$A$38, '1'!AH48=CB!$B$38),INDEX(CB!$G$38:$G$43,MATCH('1'!AE48, CB!$D$38:$D$43,1))+('1'!AE48- INDEX(CB!$D$38:$D$43,MATCH('1'!AE48,CB!$D$38:$D$43,1)))*( INDEX(CB!$G$38:$G$43,MATCH('1'!AE48, CB!$D$38:$D$43,1)+1)- INDEX(CB!$G$38:$G$43,MATCH('1'!AE48, CB!$D$38:$D$43,1)))/( INDEX(CB!$D$38:$D$43,MATCH('1'!AE48, CB!$D$38:$D$43,1)+1)- INDEX(CB!$D$38:$D$43,MATCH('1'!AE48,CB!$D$38:$D$43,1))),IF(AND('1'!AF48=CB!$A$44, '1'!AH48=CB!$B$44),INDEX(CB!$G$44:$G$49,MATCH('1'!AE48, CB!$D$44:$D$49,1))+('1'!AE48- INDEX(CB!$D$44:$D$49,MATCH('1'!AE48,CB!$D$44:$D$49,1)))*( INDEX(CB!$G$44:$G$49,MATCH('1'!AE48, CB!$D$44:$D$49,1)+1)- INDEX(CB!$G$44:$G$49,MATCH('1'!AE48, CB!$D$44:$D$49,1)))/( INDEX(CB!$D$44:$D$49,MATCH('1'!AE48, CB!$D$44:$D$49,1)+1)- INDEX(CB!$D$44:$D$49,MATCH('1'!AE48,CB!$D$44:$D$49,1))),IF(AND('1'!AF48=CB!$A$50, '1'!AH48=CB!$B$50),INDEX(CB!$G$50:$G$55,MATCH('1'!AE48, CB!$D$50:$D$55,1))+('1'!AE48- INDEX(CB!$D$50:$D$55,MATCH('1'!AE48,CB!$D$50:$D$55,1)))*( INDEX(CB!$G$50:$G$55,MATCH('1'!AE48, CB!$D$50:$D$55,1)+1)- INDEX(CB!$G$50:$G$55,MATCH('1'!AE48, CB!$D$50:$D$55,1)))/( INDEX(CB!$D$50:$D$55,MATCH('1'!AE48, CB!$D$50:$D$55,1)+1)- INDEX(CB!$D$50:$D$55,MATCH('1'!AE48,CB!$D$50:$D$55,1))),IF(AND('1'!AF48=CB!$A$56, '1'!AH48=CB!$B$56),INDEX(CB!$G$56:$G$61,MATCH('1'!AE48, CB!$D$56:$D$61,1))+('1'!AE48- INDEX(CB!$D$56:$D$61,MATCH('1'!AE48,CB!$D$56:$D$61,1)))*( INDEX(CB!$G$56:$G$61,MATCH('1'!AE48, CB!$D$56:$D$61,1)+1)- INDEX(CB!$G$56:$G$61,MATCH('1'!AE48, CB!$D$56:$D$61,1)))/( INDEX(CB!$D$56:$D$61,MATCH('1'!AE48, CB!$D$56:$D$61,1)+1)- INDEX(CB!$D$56:$D$61,MATCH('1'!AE48,CB!$D$56:$D$61,1))),IF(AND('1'!AF48=CB!$A$62, '1'!AH48=CB!$B$62),INDEX(CB!$G$62:$G$67,MATCH('1'!AE48, CB!$D$62:$D$67,1))+('1'!AE48- INDEX(CB!$D$62:$D$67,MATCH('1'!AE48,CB!$D$62:$D$67,1)))*( INDEX(CB!$G$62:$G$67,MATCH('1'!AE48, CB!$D$62:$D$67,1)+1)- INDEX(CB!$G$62:$G$67,MATCH('1'!AE48, CB!$D$62:$D$67,1)))/( INDEX(CB!$D$62:$D$67,MATCH('1'!AE48, CB!$D$62:$D$67,1)+1)- INDEX(CB!$D$62:$D$67,MATCH('1'!AE48,CB!$D$62:$D$67,1))),IF(AND('1'!AF48=CB!$A$68, '1'!AH48=CB!$B$68),INDEX(CB!$G$68:$G$73,MATCH('1'!AE48, CB!$D$68:$D$73,1))+('1'!AE48- INDEX(CB!$D$68:$D$73,MATCH('1'!AE48,CB!$D$68:$D$73,1)))*( INDEX(CB!$G$68:$G$73,MATCH('1'!AE48, CB!$D$68:$D$73,1)+1)- INDEX(CB!$G$68:$G$73,MATCH('1'!AE48, CB!$D$68:$D$73,1)))/(INDEX(CB!$D$68:$D$73,MATCH('1'!AE48, CB!$D$68:$D$73,1)+1)- INDEX(CB!$D$68:$D$73,MATCH('1'!AE48,CB!$D$68:$D$73,1))),IF(AND('1'!AF48=CB!$A$74, '1'!AH48=CB!$B$74),INDEX(CB!$G$74:$G$79,MATCH('1'!AE48, CB!$D$74:$D$79,1))+('1'!AE48- INDEX(CB!$D$74:$D$79,MATCH('1'!AE48,CB!$D$74:$D$79,1)))*( INDEX(CB!$G$74:$G$79,MATCH('1'!AE48, CB!$D$74:$D$79,1)+1)- INDEX(CB!$G$74:$G$79,MATCH('1'!AE48, CB!$D$74:$D$79,1)))/(INDEX(CB!$D$74:$D$79,MATCH('1'!AE48, CB!$D$74:$D$79,1)+1)- INDEX(CB!$D$74:$D$79,MATCH('1'!AE48,CB!$D$74:$D$79,1))),IF(AND('1'!AF48=CB!$A$80, '1'!AH48=CB!$B$80),INDEX(CB!$G$80:$G$85,MATCH('1'!AE48, CB!$D$80:$D$85,1))+('1'!AE48- INDEX(CB!$D$80:$D$85,MATCH('1'!AE48,CB!$D$80:$D$85,1)))*( INDEX(CB!$G$80:$G$85,MATCH('1'!AE48, CB!$D$80:$D$85,1)+1)- INDEX(CB!$G$80:$G$85,MATCH('1'!AE48, CB!$D$80:$D$85,1)))/(INDEX(CB!$D$80:$D$85,MATCH('1'!AE48, CB!$D$80:$D$85,1)+1)- INDEX(CB!$D$80:$D$85,MATCH('1'!AE48,CB!$D$80:$D$85,1))),IF(AND('1'!AF48=CB!$A$86, '1'!AH48=CB!$B$86),INDEX(CB!$G$86:$G$91,MATCH('1'!AE48, CB!$D$86:$D$91,1))+('1'!AE48- INDEX(CB!$D$86:$D$91,MATCH('1'!AE48,CB!$D$86:$D$91,1)))*( INDEX(CB!$G$86:$G$91,MATCH('1'!AE48, CB!$D$86:$D$91,1)+1)- INDEX(CB!$G$86:$G$91,MATCH('1'!AE48, CB!$D$86:$D$91,1)))/(INDEX(CB!$D$86:$D$91,MATCH('1'!AE48, CB!$D$86:$D$91,1)+1)- INDEX(CB!$D$86:$D$91,MATCH('1'!AE48,CB!$D$86:$D$91,1))),IF(AND('1'!AF48=CB!$A$92, '1'!AH48=CB!$B$92),INDEX(CB!$G$92:$G$97,MATCH('1'!AE48, CB!$D$92:$D$97,1))+('1'!AE48- INDEX(CB!$D$92:$D$97,MATCH('1'!AE48,CB!$D$92:$D$97,1)))*( INDEX(CB!$G$92:$G$97,MATCH('1'!AE48, CB!$D$92:$D$97,1)+1)- INDEX(CB!$G$92:$G$97,MATCH('1'!AE48, CB!$D$92:$D$97,1)))/(INDEX(CB!$D$92:$D$97,MATCH('1'!AE48, CB!$D$92:$D$97,1)+1)- INDEX(CB!$D$92:$D$97,MATCH('1'!AE48,CB!$D$92:$D$97,1))),IF(AND('1'!AF48=CB!$A$98, '1'!AH48=CB!$B$98),INDEX(CB!$G$98:$G$103,MATCH('1'!AE48, CB!$D$98:$D$103,1))+('1'!AE48- INDEX(CB!$D$98:$D$103,MATCH('1'!AE48,CB!$D$98:$D$103,1)))*( INDEX(CB!$G$98:$G$103,MATCH('1'!AE48, CB!$D$98:$D$103,1)+1)- INDEX(CB!$G$98:$G$103,MATCH('1'!AE48, CB!$D$98:$D$103,1)))/(INDEX(CB!$D$98:$D$103,MATCH('1'!AE48, CB!$D$98:$D$103,1)+1)- INDEX(CB!$D$98:$D$103,MATCH('1'!AE48,CB!$D$98:$D$103,1))),IF(AND('1'!AF48=CB!$A$104, '1'!AH48=CB!$B$104),INDEX(CB!$G$104:$G$109,MATCH('1'!AE48, CB!$D$104:$D$109,1))+('1'!AE48- INDEX(CB!$D$104:$D$109,MATCH('1'!AE48,CB!$D$104:$D$109,1)))*( INDEX(CB!$G$104:$G$109,MATCH('1'!AE48, CB!$D$104:$D$109,1)+1)- INDEX(CB!$G$104:$G$109,MATCH('1'!AE48, CB!$D$104:$D$109,1)))/(INDEX(CB!$D$104:$D$109,MATCH('1'!AE48, CB!$D$104:$D$109,1)+1)- INDEX(CB!$D$104:$D$109,MATCH('1'!AE48,CB!$D$104:$D$109,1))),0))))))))))))))))))</f>
        <v>#N/A</v>
      </c>
      <c r="AW48" s="33" t="e">
        <f>IF(AND('1'!AF48=CB!$A$2, '1'!AH48=CB!$B$2),INDEX(CB!$F$2:$F$7,MATCH('1'!AE48, CB!$D$2:$D$7,1))+('1'!AE48- INDEX(CB!$D$2:$D$7,MATCH('1'!AE48,CB!$D$2:$D$7,1)))*( INDEX(CB!$F$2:$F$7,MATCH('1'!AE48, CB!$D$2:$D$7,1)+1)- INDEX(CB!$F$2:$F$7,MATCH('1'!AE48, CB!$D$2:$D$7,1)))/( INDEX(CB!$D$2:$D$7,MATCH('1'!AE48, CB!$D$2:$D$7,1)+1)- INDEX(CB!$D$2:$D$7,MATCH('1'!AE48,CB!$D$2:$D$7,1))),IF(AND('1'!AF48=CB!$A$8, '1'!AH48=CB!$B$8),INDEX(CB!$F$8:$F$13,MATCH('1'!AE48, CB!$D$8:$D$13,1))+('1'!AE48- INDEX(CB!$D$8:$D$13,MATCH('1'!AE48,CB!$D$8:$D$13,1)))*( INDEX(CB!$F$8:$F$13,MATCH('1'!AE48, CB!$D$8:$D$13,1)+1)- INDEX(CB!$F$8:$F$13,MATCH('1'!AE48, CB!$D$8:$D$13,1)))/( INDEX(CB!$D$8:$D$13,MATCH('1'!AE48, CB!$D$8:$D$13,1)+1)- INDEX(CB!$D$8:$D$13,MATCH('1'!AE48,CB!$D$8:$D$13,1))),IF(AND('1'!AF48=CB!$A$14, '1'!AH48=CB!$B$14),INDEX(CB!$F$14:$F$19,MATCH('1'!AE48, CB!$D$14:$D$19,1))+('1'!AE48- INDEX(CB!$D$14:$D$19,MATCH('1'!AE48,CB!$D$14:$D$19,1)))*( INDEX(CB!$F$14:$F$19,MATCH('1'!AE48, CB!$D$14:$D$19,1)+1)- INDEX(CB!$F$14:$F$19,MATCH('1'!AE48, CB!$D$14:$D$19,1)))/( INDEX(CB!$D$14:$D$19,MATCH('1'!AE48, CB!$D$14:$D$19,1)+1)- INDEX(CB!$D$14:$D$19,MATCH('1'!AE48,CB!$D$14:$D$19,1))),IF(AND('1'!AF48=CB!$A$20, '1'!AH48=CB!$B$20),INDEX(CB!$F$20:$F$25,MATCH('1'!AE48, CB!$D$20:$D$25,1))+('1'!AE48- INDEX(CB!$D$20:$D$25,MATCH('1'!AE48,CB!$D$20:$D$25,1)))*( INDEX(CB!$F$20:$F$25,MATCH('1'!AE48, CB!$D$20:$D$25,1)+1)- INDEX(CB!$F$20:$F$25,MATCH('1'!AE48, CB!$D$20:$D$25,1)))/( INDEX(CB!$D$20:$D$25,MATCH('1'!AE48, CB!$D$20:$D$25,1)+1)- INDEX(CB!$D$20:$D$25,MATCH('1'!AE48,CB!$D$20:$D$25,1))),IF(AND('1'!AF48=CB!$A$26, '1'!AH48=CB!$B$26),INDEX(CB!$F$26:$F$31,MATCH('1'!AE48, CB!$D$26:$D$31,1))+('1'!AE48- INDEX(CB!$D$26:$D$31,MATCH('1'!AE48,CB!$D$26:$D$31,1)))*( INDEX(CB!$F$26:$F$31,MATCH('1'!AE48, CB!$D$26:$D$31,1)+1)- INDEX(CB!$F$26:$F$31,MATCH('1'!AE48, CB!$D$26:$D$31,1)))/( INDEX(CB!$D$26:$D$31,MATCH('1'!AE48, CB!$D$26:$D$31,1)+1)- INDEX(CB!$D$26:$D$31,MATCH('1'!AE48,CB!$D$26:$D$31,1))),IF(AND('1'!AF48=CB!$A$32, '1'!AH48=CB!$B$32),INDEX(CB!$F$32:$F$37,MATCH('1'!AE48, CB!$D$32:$D$37,1))+('1'!AE48- INDEX(CB!$D$32:$D$37,MATCH('1'!AE48,CB!$D$32:$D$37,1)))*( INDEX(CB!$F$32:$F$37,MATCH('1'!AE48, CB!$D$32:$D$37,1)+1)- INDEX(CB!$F$32:$F$37,MATCH('1'!AE48, CB!$D$32:$D$37,1)))/( INDEX(CB!$D$32:$D$37,MATCH('1'!AE48, CB!$D$32:$D$37,1)+1)- INDEX(CB!$D$32:$D$37,MATCH('1'!AE48,CB!$D$32:$D$37,1))),IF(AND('1'!AF48=CB!$A$38, '1'!AH48=CB!$B$38),INDEX(CB!$F$38:$F$43,MATCH('1'!AE48, CB!$D$38:$D$43,1))+('1'!AE48- INDEX(CB!$D$38:$D$43,MATCH('1'!AE48,CB!$D$38:$D$43,1)))*( INDEX(CB!$F$38:$F$43,MATCH('1'!AE48, CB!$D$38:$D$43,1)+1)- INDEX(CB!$F$38:$F$43,MATCH('1'!AE48, CB!$D$38:$D$43,1)))/( INDEX(CB!$D$38:$D$43,MATCH('1'!AE48, CB!$D$38:$D$43,1)+1)- INDEX(CB!$D$38:$D$43,MATCH('1'!AE48,CB!$D$38:$D$43,1))),IF(AND('1'!AF48=CB!$A$44, '1'!AH48=CB!$B$44),INDEX(CB!$F$44:$F$49,MATCH('1'!AE48, CB!$D$44:$D$49,1))+('1'!AE48- INDEX(CB!$D$44:$D$49,MATCH('1'!AE48,CB!$D$44:$D$49,1)))*( INDEX(CB!$F$44:$F$49,MATCH('1'!AE48, CB!$D$44:$D$49,1)+1)- INDEX(CB!$F$44:$F$49,MATCH('1'!AE48, CB!$D$44:$D$49,1)))/( INDEX(CB!$D$44:$D$49,MATCH('1'!AE48, CB!$D$44:$D$49,1)+1)- INDEX(CB!$D$44:$D$49,MATCH('1'!AE48,CB!$D$44:$D$49,1))),IF(AND('1'!AF48=CB!$A$50, '1'!AH48=CB!$B$50),INDEX(CB!$F$50:$F$55,MATCH('1'!AE48, CB!$D$50:$D$55,1))+('1'!AE48- INDEX(CB!$D$50:$D$55,MATCH('1'!AE48,CB!$D$50:$D$55,1)))*( INDEX(CB!$F$50:$F$55,MATCH('1'!AE48, CB!$D$50:$D$55,1)+1)- INDEX(CB!$F$50:$F$55,MATCH('1'!AE48, CB!$D$50:$D$55,1)))/( INDEX(CB!$D$50:$D$55,MATCH('1'!AE48, CB!$D$50:$D$55,1)+1)- INDEX(CB!$D$50:$D$55,MATCH('1'!AE48,CB!$D$50:$D$55,1))),IF(AND('1'!AF48=CB!$A$56, '1'!AH48=CB!$B$56),INDEX(CB!$F$56:$F$61,MATCH('1'!AE48, CB!$D$56:$D$61,1))+('1'!AE48- INDEX(CB!$D$56:$D$61,MATCH('1'!AE48,CB!$D$56:$D$61,1)))*( INDEX(CB!$F$56:$F$61,MATCH('1'!AE48, CB!$D$56:$D$61,1)+1)- INDEX(CB!$F$56:$F$61,MATCH('1'!AE48, CB!$D$56:$D$61,1)))/( INDEX(CB!$D$56:$D$61,MATCH('1'!AE48, CB!$D$56:$D$61,1)+1)- INDEX(CB!$D$56:$D$61,MATCH('1'!AE48,CB!$D$56:$D$61,1))),IF(AND('1'!AF48=CB!$A$62, '1'!AH48=CB!$B$62),INDEX(CB!$F$62:$F$67,MATCH('1'!AE48, CB!$D$62:$D$67,1))+('1'!AE48- INDEX(CB!$D$62:$D$67,MATCH('1'!AE48,CB!$D$62:$D$67,1)))*( INDEX(CB!$F$62:$F$67,MATCH('1'!AE48, CB!$D$62:$D$67,1)+1)- INDEX(CB!$F$62:$F$67,MATCH('1'!AE48, CB!$D$62:$D$67,1)))/( INDEX(CB!$D$62:$D$67,MATCH('1'!AE48, CB!$D$62:$D$67,1)+1)- INDEX(CB!$D$62:$D$67,MATCH('1'!AE48,CB!$D$62:$D$67,1))),IF(AND('1'!AF48=CB!$A$68, '1'!AH48=CB!$B$68),INDEX(CB!$F$68:$F$73,MATCH('1'!AE48, CB!$D$68:$D$73,1))+('1'!AE48- INDEX(CB!$D$68:$D$73,MATCH('1'!AE48,CB!$D$68:$D$73,1)))*( INDEX(CB!$F$68:$F$73,MATCH('1'!AE48, CB!$D$68:$D$73,1)+1)- INDEX(CB!$F$68:$F$73,MATCH('1'!AE48, CB!$D$68:$D$73,1)))/(INDEX(CB!$D$68:$D$73,MATCH('1'!AE48, CB!$D$68:$D$73,1)+1)- INDEX(CB!$D$68:$D$73,MATCH('1'!AE48,CB!$D$68:$D$73,1))),IF(AND('1'!AF48=CB!$A$74, '1'!AH48=CB!$B$74),INDEX(CB!$F$74:$F$79,MATCH('1'!AE48, CB!$D$74:$D$79,1))+('1'!AE48- INDEX(CB!$D$74:$D$79,MATCH('1'!AE48,CB!$D$74:$D$79,1)))*( INDEX(CB!$F$74:$F$79,MATCH('1'!AE48, CB!$D$74:$D$79,1)+1)- INDEX(CB!$F$74:$F$79,MATCH('1'!AE48, CB!$D$74:$D$79,1)))/(INDEX(CB!$D$74:$D$79,MATCH('1'!AE48, CB!$D$74:$D$79,1)+1)- INDEX(CB!$D$74:$D$79,MATCH('1'!AE48,CB!$D$74:$D$79,1))),IF(AND('1'!AF48=CB!$A$80, '1'!AH48=CB!$B$80),INDEX(CB!$F$80:$F$85,MATCH('1'!AE48, CB!$D$80:$D$85,1))+('1'!AE48- INDEX(CB!$D$80:$D$85,MATCH('1'!AE48,CB!$D$80:$D$85,1)))*( INDEX(CB!$F$80:$F$85,MATCH('1'!AE48, CB!$D$80:$D$85,1)+1)- INDEX(CB!$F$80:$F$85,MATCH('1'!AE48, CB!$D$80:$D$85,1)))/(INDEX(CB!$D$80:$D$85,MATCH('1'!AE48, CB!$D$80:$D$85,1)+1)- INDEX(CB!$D$80:$D$85,MATCH('1'!AE48,CB!$D$80:$D$85,1))),IF(AND('1'!AF48=CB!$A$86, '1'!AH48=CB!$B$86),INDEX(CB!$F$86:$F$91,MATCH('1'!AE48, CB!$D$86:$D$91,1))+('1'!AE48- INDEX(CB!$D$86:$D$91,MATCH('1'!AE48,CB!$D$86:$D$91,1)))*( INDEX(CB!$F$86:$F$91,MATCH('1'!AE48, CB!$D$86:$D$91,1)+1)- INDEX(CB!$F$86:$F$91,MATCH('1'!AE48, CB!$D$86:$D$91,1)))/(INDEX(CB!$D$86:$D$91,MATCH('1'!AE48, CB!$D$86:$D$91,1)+1)- INDEX(CB!$D$86:$D$91,MATCH('1'!AE48,CB!$D$86:$D$91,1))),IF(AND('1'!AF48=CB!$A$92, '1'!AH48=CB!$B$92),INDEX(CB!$F$92:$F$97,MATCH('1'!AE48, CB!$D$92:$D$97,1))+('1'!AE48- INDEX(CB!$D$92:$D$97,MATCH('1'!AE48,CB!$D$92:$D$97,1)))*( INDEX(CB!$F$92:$F$97,MATCH('1'!AE48, CB!$D$92:$D$97,1)+1)- INDEX(CB!$F$92:$F$97,MATCH('1'!AE48, CB!$D$92:$D$97,1)))/(INDEX(CB!$D$92:$D$97,MATCH('1'!AE48, CB!$D$92:$D$97,1)+1)- INDEX(CB!$D$92:$D$97,MATCH('1'!AE48,CB!$D$92:$D$97,1))),IF(AND('1'!AF48=CB!$A$98, '1'!AH48=CB!$B$98),INDEX(CB!$F$98:$F$103,MATCH('1'!AE48, CB!$D$98:$D$103,1))+('1'!AE48- INDEX(CB!$D$98:$D$103,MATCH('1'!AE48,CB!$D$98:$D$103,1)))*( INDEX(CB!$F$98:$F$103,MATCH('1'!AE48, CB!$D$98:$D$103,1)+1)- INDEX(CB!$F$98:$F$103,MATCH('1'!AE48, CB!$D$98:$D$103,1)))/(INDEX(CB!$D$98:$D$103,MATCH('1'!AE48, CB!$D$98:$D$103,1)+1)- INDEX(CB!$D$98:$D$103,MATCH('1'!AE48,CB!$D$98:$D$103,1))),IF(AND('1'!AF48=CB!$A$104, '1'!AH48=CB!$B$104),INDEX(CB!$F$104:$F$109,MATCH('1'!AE48, CB!$D$104:$D$109,1))+('1'!AE48- INDEX(CB!$D$104:$D$109,MATCH('1'!AE48,CB!$D$104:$D$109,1)))*( INDEX(CB!$F$104:$F$109,MATCH('1'!AE48, CB!$D$104:$D$109,1)+1)- INDEX(CB!$F$104:$F$109,MATCH('1'!AE48, CB!$D$104:$D$109,1)))/(INDEX(CB!$D$104:$D$109,MATCH('1'!AE48, CB!$D$104:$D$109,1)+1)- INDEX(CB!$D$104:$D$109,MATCH('1'!AE48,CB!$D$104:$D$109,1))),0))))))))))))))))))</f>
        <v>#N/A</v>
      </c>
      <c r="AX48" s="33" t="e">
        <f>IF(AND('1'!AF48=CB!$A$2, '1'!AH48=CB!$B$2),INDEX(CB!$E$2:$E$7,MATCH('1'!AE48, CB!$D$2:$D$7,1))+('1'!AE48- INDEX(CB!$D$2:$D$7,MATCH('1'!AE48,CB!$D$2:$D$7,1)))*( INDEX(CB!$E$2:$E$7,MATCH('1'!AE48, CB!$D$2:$D$7,1)+1)- INDEX(CB!$E$2:$E$7,MATCH('1'!AE48, CB!$D$2:$D$7,1)))/( INDEX(CB!$D$2:$D$7,MATCH('1'!AE48, CB!$D$2:$D$7,1)+1)- INDEX(CB!$D$2:$D$7,MATCH('1'!AE48,CB!$D$2:$D$7,1))),IF(AND('1'!AF48=CB!$A$8, '1'!AH48=CB!$B$8),INDEX(CB!$E$8:$E$13,MATCH('1'!AE48, CB!$D$8:$D$13,1))+('1'!AE48- INDEX(CB!$D$8:$D$13,MATCH('1'!AE48,CB!$D$8:$D$13,1)))*( INDEX(CB!$E$8:$E$13,MATCH('1'!AE48, CB!$D$8:$D$13,1)+1)- INDEX(CB!$E$8:$E$13,MATCH('1'!AE48, CB!$D$8:$D$13,1)))/( INDEX(CB!$D$8:$D$13,MATCH('1'!AE48, CB!$D$8:$D$13,1)+1)- INDEX(CB!$D$8:$D$13,MATCH('1'!AE48,CB!$D$8:$D$13,1))),IF(AND('1'!AF48=CB!$A$14, '1'!AH48=CB!$B$14),INDEX(CB!$E$14:$E$19,MATCH('1'!AE48, CB!$D$14:$D$19,1))+('1'!AE48- INDEX(CB!$D$14:$D$19,MATCH('1'!AE48,CB!$D$14:$D$19,1)))*( INDEX(CB!$E$14:$E$19,MATCH('1'!AE48, CB!$D$14:$D$19,1)+1)- INDEX(CB!$E$14:$E$19,MATCH('1'!AE48, CB!$D$14:$D$19,1)))/( INDEX(CB!$D$14:$D$19,MATCH('1'!AE48, CB!$D$14:$D$19,1)+1)- INDEX(CB!$D$14:$D$19,MATCH('1'!AE48,CB!$D$14:$D$19,1))),IF(AND('1'!AF48=CB!$A$20, '1'!AH48=CB!$B$20),INDEX(CB!$E$20:$E$25,MATCH('1'!AE48, CB!$D$20:$D$25,1))+('1'!AE48- INDEX(CB!$D$20:$D$25,MATCH('1'!AE48,CB!$D$20:$D$25,1)))*( INDEX(CB!$E$20:$E$25,MATCH('1'!AE48, CB!$D$20:$D$25,1)+1)- INDEX(CB!$E$20:$E$25,MATCH('1'!AE48, CB!$D$20:$D$25,1)))/( INDEX(CB!$D$20:$D$25,MATCH('1'!AE48, CB!$D$20:$D$25,1)+1)- INDEX(CB!$D$20:$D$25,MATCH('1'!AE48,CB!$D$20:$D$25,1))),IF(AND('1'!AF48=CB!$A$26, '1'!AH48=CB!$B$26),INDEX(CB!$E$26:$E$31,MATCH('1'!AE48, CB!$D$26:$D$31,1))+('1'!AE48- INDEX(CB!$D$26:$D$31,MATCH('1'!AE48,CB!$D$26:$D$31,1)))*( INDEX(CB!$E$26:$E$31,MATCH('1'!AE48, CB!$D$26:$D$31,1)+1)- INDEX(CB!$E$26:$E$31,MATCH('1'!AE48, CB!$D$26:$D$31,1)))/( INDEX(CB!$D$26:$D$31,MATCH('1'!AE48, CB!$D$26:$D$31,1)+1)- INDEX(CB!$D$26:$D$31,MATCH('1'!AE48,CB!$D$26:$D$31,1))),IF(AND('1'!AF48=CB!$A$32, '1'!AH48=CB!$B$32),INDEX(CB!$E$32:$E$37,MATCH('1'!AE48, CB!$D$32:$D$37,1))+('1'!AE48- INDEX(CB!$D$32:$D$37,MATCH('1'!AE48,CB!$D$32:$D$37,1)))*( INDEX(CB!$E$32:$E$37,MATCH('1'!AE48, CB!$D$32:$D$37,1)+1)- INDEX(CB!$E$32:$E$37,MATCH('1'!AE48, CB!$D$32:$D$37,1)))/( INDEX(CB!$D$32:$D$37,MATCH('1'!AE48, CB!$D$32:$D$37,1)+1)- INDEX(CB!$D$32:$D$37,MATCH('1'!AE48,CB!$D$32:$D$37,1))),IF(AND('1'!AF48=CB!$A$38, '1'!AH48=CB!$B$38),INDEX(CB!$E$38:$E$43,MATCH('1'!AE48, CB!$D$38:$D$43,1))+('1'!AE48- INDEX(CB!$D$38:$D$43,MATCH('1'!AE48,CB!$D$38:$D$43,1)))*( INDEX(CB!$E$38:$E$43,MATCH('1'!AE48, CB!$D$38:$D$43,1)+1)- INDEX(CB!$E$38:$E$43,MATCH('1'!AE48, CB!$D$38:$D$43,1)))/( INDEX(CB!$D$38:$D$43,MATCH('1'!AE48, CB!$D$38:$D$43,1)+1)- INDEX(CB!$D$38:$D$43,MATCH('1'!AE48,CB!$D$38:$D$43,1))),IF(AND('1'!AF48=CB!$A$44, '1'!AH48=CB!$B$44),INDEX(CB!$E$44:$E$49,MATCH('1'!AE48, CB!$D$44:$D$49,1))+('1'!AE48- INDEX(CB!$D$44:$D$49,MATCH('1'!AE48,CB!$D$44:$D$49,1)))*( INDEX(CB!$E$44:$E$49,MATCH('1'!AE48, CB!$D$44:$D$49,1)+1)- INDEX(CB!$E$44:$E$49,MATCH('1'!AE48, CB!$D$44:$D$49,1)))/( INDEX(CB!$D$44:$D$49,MATCH('1'!AE48, CB!$D$44:$D$49,1)+1)- INDEX(CB!$D$44:$D$49,MATCH('1'!AE48,CB!$D$44:$D$49,1))),IF(AND('1'!AF48=CB!$A$50, '1'!AH48=CB!$B$50),INDEX(CB!$E$50:$E$55,MATCH('1'!AE48, CB!$D$50:$D$55,1))+('1'!AE48- INDEX(CB!$D$50:$D$55,MATCH('1'!AE48,CB!$D$50:$D$55,1)))*( INDEX(CB!$E$50:$E$55,MATCH('1'!AE48, CB!$D$50:$D$55,1)+1)- INDEX(CB!$E$50:$E$55,MATCH('1'!AE48, CB!$D$50:$D$55,1)))/( INDEX(CB!$D$50:$D$55,MATCH('1'!AE48, CB!$D$50:$D$55,1)+1)- INDEX(CB!$D$50:$D$55,MATCH('1'!AE48,CB!$D$50:$D$55,1))),IF(AND('1'!AF48=CB!$A$56, '1'!AH48=CB!$B$56),INDEX(CB!$E$56:$E$61,MATCH('1'!AE48, CB!$D$56:$D$61,1))+('1'!AE48- INDEX(CB!$D$56:$D$61,MATCH('1'!AE48,CB!$D$56:$D$61,1)))*( INDEX(CB!$E$56:$E$61,MATCH('1'!AE48, CB!$D$56:$D$61,1)+1)- INDEX(CB!$E$56:$E$61,MATCH('1'!AE48, CB!$D$56:$D$61,1)))/( INDEX(CB!$D$56:$D$61,MATCH('1'!AE48, CB!$D$56:$D$61,1)+1)- INDEX(CB!$D$56:$D$61,MATCH('1'!AE48,CB!$D$56:$D$61,1))),IF(AND('1'!AF48=CB!$A$62, '1'!AH48=CB!$B$62),INDEX(CB!$E$62:$E$67,MATCH('1'!AE48, CB!$D$62:$D$67,1))+('1'!AE48- INDEX(CB!$D$62:$D$67,MATCH('1'!AE48,CB!$D$62:$D$67,1)))*( INDEX(CB!$E$62:$E$67,MATCH('1'!AE48, CB!$D$62:$D$67,1)+1)- INDEX(CB!$E$62:$E$67,MATCH('1'!AE48, CB!$D$62:$D$67,1)))/( INDEX(CB!$D$62:$D$67,MATCH('1'!AE48, CB!$D$62:$D$67,1)+1)- INDEX(CB!$D$62:$D$67,MATCH('1'!AE48,CB!$D$62:$D$67,1))),IF(AND('1'!AF48=CB!$A$68, '1'!AH48=CB!$B$68),INDEX(CB!$E$68:$E$73,MATCH('1'!AE48, CB!$D$68:$D$73,1))+('1'!AE48- INDEX(CB!$D$68:$D$73,MATCH('1'!AE48,CB!$D$68:$D$73,1)))*( INDEX(CB!$E$68:$E$73,MATCH('1'!AE48, CB!$D$68:$D$73,1)+1)- INDEX(CB!$E$68:$E$73,MATCH('1'!AE48, CB!$D$68:$D$73,1)))/(INDEX(CB!$D$68:$D$73,MATCH('1'!AE48, CB!$D$68:$D$73,1)+1)- INDEX(CB!$D$68:$D$73,MATCH('1'!AE48,CB!$D$68:$D$73,1))),IF(AND('1'!AF48=CB!$A$74, '1'!AH48=CB!$B$74),INDEX(CB!$E$74:$E$79,MATCH('1'!AE48, CB!$D$74:$D$79,1))+('1'!AE48- INDEX(CB!$D$74:$D$79,MATCH('1'!AE48,CB!$D$74:$D$79,1)))*( INDEX(CB!$E$74:$E$79,MATCH('1'!AE48, CB!$D$74:$D$79,1)+1)- INDEX(CB!$E$74:$E$79,MATCH('1'!AE48, CB!$D$74:$D$79,1)))/(INDEX(CB!$D$74:$D$79,MATCH('1'!AE48, CB!$D$74:$D$79,1)+1)- INDEX(CB!$D$74:$D$79,MATCH('1'!AE48,CB!$D$74:$D$79,1))),IF(AND('1'!AF48=CB!$A$80, '1'!AH48=CB!$B$80),INDEX(CB!$E$80:$E$85,MATCH('1'!AE48, CB!$D$80:$D$85,1))+('1'!AE48- INDEX(CB!$D$80:$D$85,MATCH('1'!AE48,CB!$D$80:$D$85,1)))*( INDEX(CB!$E$80:$E$85,MATCH('1'!AE48, CB!$D$80:$D$85,1)+1)- INDEX(CB!$E$80:$E$85,MATCH('1'!AE48, CB!$D$80:$D$85,1)))/(INDEX(CB!$D$80:$D$85,MATCH('1'!AE48, CB!$D$80:$D$85,1)+1)- INDEX(CB!$D$80:$D$85,MATCH('1'!AE48,CB!$D$80:$D$85,1))),IF(AND('1'!AF48=CB!$A$86, '1'!AH48=CB!$B$86),INDEX(CB!$E$86:$E$91,MATCH('1'!AE48, CB!$D$86:$D$91,1))+('1'!AE48- INDEX(CB!$D$86:$D$91,MATCH('1'!AE48,CB!$D$86:$D$91,1)))*( INDEX(CB!$E$86:$E$91,MATCH('1'!AE48, CB!$D$86:$D$91,1)+1)- INDEX(CB!$E$86:$E$91,MATCH('1'!AE48, CB!$D$86:$D$91,1)))/(INDEX(CB!$D$86:$D$91,MATCH('1'!AE48, CB!$D$86:$D$91,1)+1)- INDEX(CB!$D$86:$D$91,MATCH('1'!AE48,CB!$D$86:$D$91,1))),IF(AND('1'!AF48=CB!$A$92, '1'!AH48=CB!$B$92),INDEX(CB!$E$92:$E$97,MATCH('1'!AE48, CB!$D$92:$D$97,1))+('1'!AE48- INDEX(CB!$D$92:$D$97,MATCH('1'!AE48,CB!$D$92:$D$97,1)))*( INDEX(CB!$E$92:$E$97,MATCH('1'!AE48, CB!$D$92:$D$97,1)+1)- INDEX(CB!$E$92:$E$97,MATCH('1'!AE48, CB!$D$92:$D$97,1)))/(INDEX(CB!$D$92:$D$97,MATCH('1'!AE48, CB!$D$92:$D$97,1)+1)- INDEX(CB!$D$92:$D$97,MATCH('1'!AE48,CB!$D$92:$D$97,1))),IF(AND('1'!AF48=CB!$A$98, '1'!AH48=CB!$B$98),INDEX(CB!$E$98:$E$103,MATCH('1'!AE48, CB!$D$98:$D$103,1))+('1'!AE48- INDEX(CB!$D$98:$D$103,MATCH('1'!AE48,CB!$D$98:$D$103,1)))*( INDEX(CB!$E$98:$E$103,MATCH('1'!AE48, CB!$D$98:$D$103,1)+1)- INDEX(CB!$E$98:$E$103,MATCH('1'!AE48, CB!$D$98:$D$103,1)))/(INDEX(CB!$D$98:$D$103,MATCH('1'!AE48, CB!$D$98:$D$103,1)+1)- INDEX(CB!$D$98:$D$103,MATCH('1'!AE48,CB!$D$98:$D$103,1))),IF(AND('1'!AF48=CB!$A$104, '1'!AH48=CB!$B$104),INDEX(CB!$E$104:$E$109,MATCH('1'!AE48, CB!$D$104:$D$109,1))+('1'!AE48- INDEX(CB!$D$104:$D$109,MATCH('1'!AE48,CB!$D$104:$D$109,1)))*( INDEX(CB!$E$104:$E$109,MATCH('1'!AE48, CB!$D$104:$D$109,1)+1)- INDEX(CB!$E$104:$E$109,MATCH('1'!AE48, CB!$D$104:$D$109,1)))/(INDEX(CB!$D$104:$D$109,MATCH('1'!AE48, CB!$D$104:$D$109,1)+1)- INDEX(CB!$D$104:$D$109,MATCH('1'!AE48,CB!$D$104:$D$109,1))),0))))))))))))))))))</f>
        <v>#N/A</v>
      </c>
      <c r="AY48" s="11" t="e">
        <f t="shared" si="17"/>
        <v>#VALUE!</v>
      </c>
      <c r="AZ48" s="11" t="e">
        <f>(-AY47+IF(AND('1'!AF48=CB!$A$2,'1'!AH48=CB!$B$2),MAX(CB!$D$2:$D$7),IF(AND('1'!AF48=CB!$A$8,'1'!AH48=CB!$B$8),MAX(CB!$D$8:$D$13),IF(AND('1'!AF48=CB!$A$14,'1'!AH48=CB!$B$14),MAX(CB!$D$14:$D$19),IF(AND('1'!AF48=CB!$A$20,'1'!AH48=CB!$B$20),MAX(CB!$D$20:$D$25),IF(AND('1'!AF48=CB!$A$26,'1'!AH48=CB!$B$26),MAX(CB!$D$26:$D$31),IF(AND('1'!AF48=CB!$A$32,'1'!AH48=CB!$B$32),CB!$D$36+(6-CB!$C$36)*(CB!$D$37-CB!$D$36)/(CB!$C$37-CB!$C$36),IF(AND('1'!AF48=CB!$A$38,'1'!AH48=CB!$B$38),CB!$D$42+(6-CB!$C$42)*(CB!$D$43-CB!$D$42)/(CB!$C$43-CB!$C$42),IF(AND('1'!AF48=CB!$A$44,'1'!AH48=CB!$B$44),CB!$D$48+(6-CB!$C$48)*(CB!$D$49-CB!$D$48)/(CB!$C$49-CB!$C$48),IF(AND('1'!AF48=CB!$A$50,'1'!AH48=CB!$B$50),CB!$D$54+(6-CB!$C$54)*(CB!$D$55-CB!$D$54)/(CB!$C$55-CB!$C$54),IF(AND('1'!AF48=CB!$A$56,'1'!AH48=CB!$B$56),CB!$D$60+(6-CB!$C$60)*(CB!$D$61-CB!$D$60)/(CB!$C$61-CB!$C$60),IF(AND('1'!AF48=CB!$A$62,'1'!AH48=CB!$B$62),MAX(CB!$D$62:$D$67),IF(AND('1'!AF48=CB!$A$68,'1'!AH48=CB!$B$68),MAX(CB!$D$68:$D$73),IF(AND('1'!AF48=CB!$A$74,'1'!AH48=CB!$B$74),MAX(CB!$D$74:$D$79),IF(AND('1'!AF48=CB!$A$80,'1'!AH48=CB!$B$80),MAX(CB!$D$80:$D$85),IF(AND('1'!AF48=CB!$A$86,'1'!AH48=CB!$B$86),MAX(CB!$D$86:$D$91),IF(AND('1'!AF48=CB!$A$92,'1'!AH48=CB!$B$92),MAX(CB!$D$92:$D$97),IF(AND('1'!AF48=CB!$A$98,'1'!AH48=CB!$B$98),MAX(CB!$D$98:$D$103),IF(AND('1'!AF48=CB!$A$104,'1'!AH48=CB!$B$104),MAX(CB!$D$104:$D$109),0)))))))))))))))))))/(F48*H48*D48)*43560+$B47</f>
        <v>#VALUE!</v>
      </c>
      <c r="BA48" s="38" t="e">
        <f t="shared" si="26"/>
        <v>#N/A</v>
      </c>
      <c r="BB48" s="39" t="e">
        <f t="shared" si="27"/>
        <v>#N/A</v>
      </c>
      <c r="BC48" s="39" t="e">
        <f t="shared" si="28"/>
        <v>#N/A</v>
      </c>
      <c r="BD48" s="39" t="e">
        <f t="shared" si="29"/>
        <v>#N/A</v>
      </c>
      <c r="BE48" s="39" t="e">
        <f t="shared" si="30"/>
        <v>#N/A</v>
      </c>
      <c r="BF48" s="39" t="e">
        <f t="shared" si="31"/>
        <v>#N/A</v>
      </c>
      <c r="BG48" s="39" t="e">
        <f t="shared" si="32"/>
        <v>#N/A</v>
      </c>
      <c r="BH48" s="39" t="e">
        <f t="shared" si="33"/>
        <v>#VALUE!</v>
      </c>
      <c r="BI48" s="56" t="e">
        <f t="shared" si="18"/>
        <v>#VALUE!</v>
      </c>
    </row>
    <row r="49" spans="1:61" x14ac:dyDescent="0.3">
      <c r="A49" s="65">
        <v>38</v>
      </c>
      <c r="B49" s="35"/>
      <c r="C49" s="23" t="str">
        <f t="shared" si="20"/>
        <v/>
      </c>
      <c r="D49" s="95" t="str">
        <f t="shared" si="21"/>
        <v/>
      </c>
      <c r="E49" s="23" t="str">
        <f t="shared" si="22"/>
        <v/>
      </c>
      <c r="F49" s="35"/>
      <c r="G49" s="48" t="str">
        <f t="shared" si="12"/>
        <v/>
      </c>
      <c r="H49" s="93" t="str">
        <f>IF(B49&lt;&gt;0,INDEX(RainfallIntensity!$A$4:$B$49,MATCH($K$8,RainfallIntensity!$A$4:$A$49),2),"")</f>
        <v/>
      </c>
      <c r="I49" s="23" t="str">
        <f t="shared" si="23"/>
        <v/>
      </c>
      <c r="J49" s="23" t="str">
        <f t="shared" si="24"/>
        <v/>
      </c>
      <c r="K49" s="23" t="str">
        <f t="shared" si="25"/>
        <v/>
      </c>
      <c r="L49" s="35"/>
      <c r="M49" s="35" t="s">
        <v>119</v>
      </c>
      <c r="N49" s="83"/>
      <c r="O49" s="24" t="str">
        <f>IF(B49&lt;&gt;0,'1'!BA49,"")</f>
        <v/>
      </c>
      <c r="P49" s="55" t="str">
        <f>IF(B49&lt;&gt;0,'1'!BB49,"")</f>
        <v/>
      </c>
      <c r="Q49" s="24" t="str">
        <f>IF(B49&lt;&gt;0,'1'!BC49,"")</f>
        <v/>
      </c>
      <c r="R49" s="24" t="str">
        <f>IF(B49&lt;&gt;0,INDEX(CB!$N$2:$N$109,MATCH('1'!M49, CB!$A$2:$A$109,1)),"")</f>
        <v/>
      </c>
      <c r="S49" s="24" t="str">
        <f>IF(B49&lt;&gt;0,'1'!BD49,"")</f>
        <v/>
      </c>
      <c r="T49" s="24" t="str">
        <f>IF(B49&lt;&gt;0,'1'!BE49,"")</f>
        <v/>
      </c>
      <c r="U49" s="24" t="str">
        <f>IF(B49&lt;&gt;0,'1'!BF49,"")</f>
        <v/>
      </c>
      <c r="V49" s="24" t="str">
        <f>IF(B49&lt;&gt;0,'1'!BG49,"")</f>
        <v/>
      </c>
      <c r="W49" s="24" t="str">
        <f>IF(B49&lt;&gt;0,'1'!BH49,"")</f>
        <v/>
      </c>
      <c r="X49" s="53" t="str">
        <f t="shared" si="15"/>
        <v/>
      </c>
      <c r="Y49" s="63"/>
      <c r="Z49" s="94" t="str">
        <f t="shared" si="0"/>
        <v/>
      </c>
      <c r="AE49" s="11" t="str">
        <f>'1'!K49</f>
        <v/>
      </c>
      <c r="AF49" s="33">
        <f t="array" ref="AF49">MAX(IF(CB!$A$2:$A$109&lt;='1'!M49,CB!$A$2:$A$109))</f>
        <v>10</v>
      </c>
      <c r="AG49" s="33">
        <f t="array" ref="AG49">IF('1'!M49&lt;10,MAX(IF(CB!$B$2:$B$91&lt;='1'!N49,CB!$B$2:$B$91)),MAX(IF(CB!$B$92:$B$109&lt;='1'!N49,CB!$B$92:$B$109)))</f>
        <v>0</v>
      </c>
      <c r="AH49" s="100">
        <f t="array" ref="AH49">IF('1'!M49&lt;10,MIN(IF(CB!$B$2:$B$91&gt;='1'!N49,CB!$B$2:$B$91),0.07),MIN(IF(CB!$B$92:$B$109&gt;='1'!N49,CB!$B$92:$B$109,0.03)))</f>
        <v>3.0000000000000001E-3</v>
      </c>
      <c r="AI49" s="38">
        <f>IF(AND('1'!AF49=CB!$A$2, '1'!AG49=CB!$B$2),INDEX(CB!$K$2:$K$7,MATCH('1'!AE49, CB!$D$2:$D$7,1))+('1'!AE49- INDEX(CB!$D$2:$D$7,MATCH('1'!AE49,CB!$D$2:$D$7,1)))*( INDEX(CB!$K$2:$K$7,MATCH('1'!AE49, CB!$D$2:$D$7,1)+1)- INDEX(CB!$K$2:$K$7,MATCH('1'!AE49, CB!$D$2:$D$7,1)))/( INDEX(CB!$D$2:$D$7,MATCH('1'!AE49, CB!$D$2:$D$7,1)+1)- INDEX(CB!$D$2:$D$7,MATCH('1'!AE49,CB!$D$2:$D$7,1))),IF(AND('1'!AF49=CB!$A$8, '1'!AG49=CB!$B$8),INDEX(CB!$K$8:$K$13,MATCH('1'!AE49, CB!$D$8:$D$13,1))+('1'!AE49- INDEX(CB!$D$8:$D$13,MATCH('1'!AE49,CB!$D$8:$D$13,1)))*( INDEX(CB!$K$8:$K$13,MATCH('1'!AE49, CB!$D$8:$D$13,1)+1)- INDEX(CB!$K$8:$K$13,MATCH('1'!AE49, CB!$D$8:$D$13,1)))/( INDEX(CB!$D$8:$D$13,MATCH('1'!AE49, CB!$D$8:$D$13,1)+1)- INDEX(CB!$D$8:$D$13,MATCH('1'!AE49,CB!$D$8:$D$13,1))),IF(AND('1'!AF49=CB!$A$14, '1'!AG49=CB!$B$14),INDEX(CB!$K$14:$K$19,MATCH('1'!AE49, CB!$D$14:$D$19,1))+('1'!AE49- INDEX(CB!$D$14:$D$19,MATCH('1'!AE49,CB!$D$14:$D$19,1)))*( INDEX(CB!$K$14:$K$19,MATCH('1'!AE49, CB!$D$14:$D$19,1)+1)- INDEX(CB!$K$14:$K$19,MATCH('1'!AE49, CB!$D$14:$D$19,1)))/( INDEX(CB!$D$14:$D$19,MATCH('1'!AE49, CB!$D$14:$D$19,1)+1)- INDEX(CB!$D$14:$D$19,MATCH('1'!AE49,CB!$D$14:$D$19,1))),IF(AND('1'!AF49=CB!$A$20, '1'!AG49=CB!$B$20),INDEX(CB!$K$20:$K$25,MATCH('1'!AE49, CB!$D$20:$D$25,1))+('1'!AE49- INDEX(CB!$D$20:$D$25,MATCH('1'!AE49,CB!$D$20:$D$25,1)))*( INDEX(CB!$K$20:$K$25,MATCH('1'!AE49, CB!$D$20:$D$25,1)+1)- INDEX(CB!$K$20:$K$25,MATCH('1'!AE49, CB!$D$20:$D$25,1)))/( INDEX(CB!$D$20:$D$25,MATCH('1'!AE49, CB!$D$20:$D$25,1)+1)- INDEX(CB!$D$20:$D$25,MATCH('1'!AE49,CB!$D$20:$D$25,1))),IF(AND('1'!AF49=CB!$A$26, '1'!AG49=CB!$B$26),INDEX(CB!$K$26:$K$31,MATCH('1'!AE49, CB!$D$26:$D$31,1))+('1'!AE49- INDEX(CB!$D$26:$D$31,MATCH('1'!AE49,CB!$D$26:$D$31,1)))*( INDEX(CB!$K$26:$K$31,MATCH('1'!AE49, CB!$D$26:$D$31,1)+1)- INDEX(CB!$K$26:$K$31,MATCH('1'!AE49, CB!$D$26:$D$31,1)))/( INDEX(CB!$D$26:$D$31,MATCH('1'!AE49, CB!$D$26:$D$31,1)+1)- INDEX(CB!$D$26:$D$31,MATCH('1'!AE49,CB!$D$26:$D$31,1))),IF(AND('1'!AF49=CB!$A$32, '1'!AG49=CB!$B$32),INDEX(CB!$K$32:$K$37,MATCH('1'!AE49, CB!$D$32:$D$37,1))+('1'!AE49- INDEX(CB!$D$32:$D$37,MATCH('1'!AE49,CB!$D$32:$D$37,1)))*( INDEX(CB!$K$32:$K$37,MATCH('1'!AE49, CB!$D$32:$D$37,1)+1)- INDEX(CB!$K$32:$K$37,MATCH('1'!AE49, CB!$D$32:$D$37,1)))/( INDEX(CB!$D$32:$D$37,MATCH('1'!AE49, CB!$D$32:$D$37,1)+1)- INDEX(CB!$D$32:$D$37,MATCH('1'!AE49,CB!$D$32:$D$37,1))),IF(AND('1'!AF49=CB!$A$38, '1'!AG49=CB!$B$38),INDEX(CB!$K$38:$K$43,MATCH('1'!AE49, CB!$D$38:$D$43,1))+('1'!AE49- INDEX(CB!$D$38:$D$43,MATCH('1'!AE49,CB!$D$38:$D$43,1)))*( INDEX(CB!$K$38:$K$43,MATCH('1'!AE49, CB!$D$38:$D$43,1)+1)- INDEX(CB!$K$38:$K$43,MATCH('1'!AE49, CB!$D$38:$D$43,1)))/( INDEX(CB!$D$38:$D$43,MATCH('1'!AE49, CB!$D$38:$D$43,1)+1)- INDEX(CB!$D$38:$D$43,MATCH('1'!AE49,CB!$D$38:$D$43,1))),IF(AND('1'!AF49=CB!$A$44, '1'!AG49=CB!$B$44),INDEX(CB!$K$44:$K$49,MATCH('1'!AE49, CB!$D$44:$D$49,1))+('1'!AE49- INDEX(CB!$D$44:$D$49,MATCH('1'!AE49,CB!$D$44:$D$49,1)))*( INDEX(CB!$K$44:$K$49,MATCH('1'!AE49, CB!$D$44:$D$49,1)+1)- INDEX(CB!$K$44:$K$49,MATCH('1'!AE49, CB!$D$44:$D$49,1)))/( INDEX(CB!$D$44:$D$49,MATCH('1'!AE49, CB!$D$44:$D$49,1)+1)- INDEX(CB!$D$44:$D$49,MATCH('1'!AE49,CB!$D$44:$D$49,1))),IF(AND('1'!AF49=CB!$A$50, '1'!AG49=CB!$B$50),INDEX(CB!$K$50:$K$55,MATCH('1'!AE49, CB!$D$50:$D$55,1))+('1'!AE49- INDEX(CB!$D$50:$D$55,MATCH('1'!AE49,CB!$D$50:$D$55,1)))*( INDEX(CB!$K$50:$K$55,MATCH('1'!AE49, CB!$D$50:$D$55,1)+1)- INDEX(CB!$K$50:$K$55,MATCH('1'!AE49, CB!$D$50:$D$55,1)))/( INDEX(CB!$D$50:$D$55,MATCH('1'!AE49, CB!$D$50:$D$55,1)+1)- INDEX(CB!$D$50:$D$55,MATCH('1'!AE49,CB!$D$50:$D$55,1))),IF(AND('1'!AF49=CB!$A$56, '1'!AG49=CB!$B$56),INDEX(CB!$K$56:$K$61,MATCH('1'!AE49, CB!$D$56:$D$61,1))+('1'!AE49- INDEX(CB!$D$56:$D$61,MATCH('1'!AE49,CB!$D$56:$D$61,1)))*( INDEX(CB!$K$56:$K$61,MATCH('1'!AE49, CB!$D$56:$D$61,1)+1)- INDEX(CB!$K$56:$K$61,MATCH('1'!AE49, CB!$D$56:$D$61,1)))/( INDEX(CB!$D$56:$D$61,MATCH('1'!AE49, CB!$D$56:$D$61,1)+1)- INDEX(CB!$D$56:$D$61,MATCH('1'!AE49,CB!$D$56:$D$61,1))),IF(AND('1'!AF49=CB!$A$62, '1'!AG49=CB!$B$62),INDEX(CB!$K$62:$K$67,MATCH('1'!AE49, CB!$D$62:$D$67,1))+('1'!AE49- INDEX(CB!$D$62:$D$67,MATCH('1'!AE49,CB!$D$62:$D$67,1)))*( INDEX(CB!$K$62:$K$67,MATCH('1'!AE49, CB!$D$62:$D$67,1)+1)- INDEX(CB!$K$62:$K$67,MATCH('1'!AE49, CB!$D$62:$D$67,1)))/( INDEX(CB!$D$62:$D$67,MATCH('1'!AE49, CB!$D$62:$D$67,1)+1)- INDEX(CB!$D$62:$D$67,MATCH('1'!AE49,CB!$D$62:$D$67,1))),IF(AND('1'!AF49=CB!$A$68, '1'!AG49=CB!$B$68),INDEX(CB!$K$68:$K$73,MATCH('1'!AE49, CB!$D$68:$D$73,1))+('1'!AE49- INDEX(CB!$D$68:$D$73,MATCH('1'!AE49,CB!$D$68:$D$73,1)))*( INDEX(CB!$K$68:$K$73,MATCH('1'!AE49, CB!$D$68:$D$73,1)+1)- INDEX(CB!$K$68:$K$73,MATCH('1'!AE49, CB!$D$68:$D$73,1)))/(INDEX(CB!$D$68:$D$73,MATCH('1'!AE49, CB!$D$68:$D$73,1)+1)- INDEX(CB!$D$68:$D$73,MATCH('1'!AE49,CB!$D$68:$D$73,1))),IF(AND('1'!AF49=CB!$A$74, '1'!AG49=CB!$B$74),INDEX(CB!$K$74:$K$79,MATCH('1'!AE49, CB!$D$74:$D$79,1))+('1'!AE49- INDEX(CB!$D$74:$D$79,MATCH('1'!AE49,CB!$D$74:$D$79,1)))*( INDEX(CB!$K$74:$K$79,MATCH('1'!AE49, CB!$D$74:$D$79,1)+1)- INDEX(CB!$K$74:$K$79,MATCH('1'!AE49, CB!$D$74:$D$79,1)))/(INDEX(CB!$D$74:$D$79,MATCH('1'!AE49, CB!$D$74:$D$79,1)+1)- INDEX(CB!$D$74:$D$79,MATCH('1'!AE49,CB!$D$74:$D$79,1))),IF(AND('1'!AF49=CB!$A$80, '1'!AG49=CB!$B$80),INDEX(CB!$K$80:$K$85,MATCH('1'!AE49, CB!$D$80:$D$85,1))+('1'!AE49- INDEX(CB!$D$80:$D$85,MATCH('1'!AE49,CB!$D$80:$D$85,1)))*( INDEX(CB!$K$80:$K$85,MATCH('1'!AE49, CB!$D$80:$D$85,1)+1)- INDEX(CB!$K$80:$K$85,MATCH('1'!AE49, CB!$D$80:$D$85,1)))/(INDEX(CB!$D$80:$D$85,MATCH('1'!AE49, CB!$D$80:$D$85,1)+1)- INDEX(CB!$D$80:$D$85,MATCH('1'!AE49,CB!$D$80:$D$85,1))),IF(AND('1'!AF49=CB!$A$86, '1'!AG49=CB!$B$86),INDEX(CB!$K$86:$K$91,MATCH('1'!AE49, CB!$D$86:$D$91,1))+('1'!AE49- INDEX(CB!$D$86:$D$91,MATCH('1'!AE49,CB!$D$86:$D$91,1)))*( INDEX(CB!$K$86:$K$91,MATCH('1'!AE49, CB!$D$86:$D$91,1)+1)- INDEX(CB!$K$86:$K$91,MATCH('1'!AE49, CB!$D$86:$D$91,1)))/(INDEX(CB!$D$86:$D$91,MATCH('1'!AE49, CB!$D$86:$D$91,1)+1)- INDEX(CB!$D$86:$D$91,MATCH('1'!AE49,CB!$D$86:$D$91,1))),IF(AND('1'!AF49=CB!$A$92, '1'!AG49=CB!$B$92),INDEX(CB!$K$92:$K$97,MATCH('1'!AE49, CB!$D$92:$D$97,1))+('1'!AE49- INDEX(CB!$D$92:$D$97,MATCH('1'!AE49,CB!$D$92:$D$97,1)))*( INDEX(CB!$K$92:$K$97,MATCH('1'!AE49, CB!$D$92:$D$97,1)+1)- INDEX(CB!$K$92:$K$97,MATCH('1'!AE49, CB!$D$92:$D$97,1)))/(INDEX(CB!$D$92:$D$97,MATCH('1'!AE49, CB!$D$92:$D$97,1)+1)- INDEX(CB!$D$92:$D$97,MATCH('1'!AE49,CB!$D$92:$D$97,1))),IF(AND('1'!AF49=CB!$A$98, '1'!AG49=CB!$B$98),INDEX(CB!$K$98:$K$103,MATCH('1'!AE49, CB!$D$98:$D$103,1))+('1'!AE49- INDEX(CB!$D$98:$D$103,MATCH('1'!AE49,CB!$D$98:$D$103,1)))*( INDEX(CB!$K$98:$K$103,MATCH('1'!AE49, CB!$D$98:$D$103,1)+1)- INDEX(CB!$K$98:$K$103,MATCH('1'!AE49, CB!$D$98:$D$103,1)))/(INDEX(CB!$D$98:$D$103,MATCH('1'!AE49, CB!$D$98:$D$103,1)+1)- INDEX(CB!$D$98:$D$103,MATCH('1'!AE49,CB!$D$98:$D$103,1))),IF(AND('1'!AF49=CB!$A$104, '1'!AG49=CB!$B$104),INDEX(CB!$K$104:$K$109,MATCH('1'!AE49, CB!$D$104:$D$109,1))+('1'!AE49- INDEX(CB!$D$104:$D$109,MATCH('1'!AE49,CB!$D$104:$D$109,1)))*( INDEX(CB!$K$104:$K$109,MATCH('1'!AE49, CB!$D$104:$D$109,1)+1)- INDEX(CB!$K$104:$K$109,MATCH('1'!AE49, CB!$D$104:$D$109,1)))/(INDEX(CB!$D$104:$D$109,MATCH('1'!AE49, CB!$D$104:$D$109,1)+1)- INDEX(CB!$D$104:$D$109,MATCH('1'!AE49,CB!$D$104:$D$109,1))),0))))))))))))))))))</f>
        <v>0</v>
      </c>
      <c r="AJ49" s="33">
        <f>IF(AND('1'!AF49=CB!$A$2, '1'!AG49=CB!$B$2),INDEX(CB!$I$2:$I$7,MATCH('1'!AE49, CB!$D$2:$D$7,1))+('1'!AE49- INDEX(CB!$D$2:$D$7,MATCH('1'!AE49,CB!$D$2:$D$7,1)))*( INDEX(CB!$I$2:$I$7,MATCH('1'!AE49, CB!$D$2:$D$7,1)+1)- INDEX(CB!$I$2:$I$7,MATCH('1'!AE49, CB!$D$2:$D$7,1)))/( INDEX(CB!$D$2:$D$7,MATCH('1'!AE49, CB!$D$2:$D$7,1)+1)- INDEX(CB!$D$2:$D$7,MATCH('1'!AE49,CB!$D$2:$D$7,1))),IF(AND('1'!AF49=CB!$A$8, '1'!AG49=CB!$B$8),INDEX(CB!$I$8:$I$13,MATCH('1'!AE49, CB!$D$8:$D$13,1))+('1'!AE49- INDEX(CB!$D$8:$D$13,MATCH('1'!AE49,CB!$D$8:$D$13,1)))*( INDEX(CB!$I$8:$I$13,MATCH('1'!AE49, CB!$D$8:$D$13,1)+1)- INDEX(CB!$I$8:$I$13,MATCH('1'!AE49, CB!$D$8:$D$13,1)))/( INDEX(CB!$D$8:$D$13,MATCH('1'!AE49, CB!$D$8:$D$13,1)+1)- INDEX(CB!$D$8:$D$13,MATCH('1'!AE49,CB!$D$8:$D$13,1))),IF(AND('1'!AF49=CB!$A$14, '1'!AG49=CB!$B$14),INDEX(CB!$I$14:$I$19,MATCH('1'!AE49, CB!$D$14:$D$19,1))+('1'!AE49- INDEX(CB!$D$14:$D$19,MATCH('1'!AE49,CB!$D$14:$D$19,1)))*( INDEX(CB!$I$14:$I$19,MATCH('1'!AE49, CB!$D$14:$D$19,1)+1)- INDEX(CB!$I$14:$I$19,MATCH('1'!AE49, CB!$D$14:$D$19,1)))/( INDEX(CB!$D$14:$D$19,MATCH('1'!AE49, CB!$D$14:$D$19,1)+1)- INDEX(CB!$D$14:$D$19,MATCH('1'!AE49,CB!$D$14:$D$19,1))),IF(AND('1'!AF49=CB!$A$20, '1'!AG49=CB!$B$20),INDEX(CB!$I$20:$I$25,MATCH('1'!AE49, CB!$D$20:$D$25,1))+('1'!AE49- INDEX(CB!$D$20:$D$25,MATCH('1'!AE49,CB!$D$20:$D$25,1)))*( INDEX(CB!$I$20:$I$25,MATCH('1'!AE49, CB!$D$20:$D$25,1)+1)- INDEX(CB!$I$20:$I$25,MATCH('1'!AE49, CB!$D$20:$D$25,1)))/( INDEX(CB!$D$20:$D$25,MATCH('1'!AE49, CB!$D$20:$D$25,1)+1)- INDEX(CB!$D$20:$D$25,MATCH('1'!AE49,CB!$D$20:$D$25,1))),IF(AND('1'!AF49=CB!$A$26, '1'!AG49=CB!$B$26),INDEX(CB!$I$26:$I$31,MATCH('1'!AE49, CB!$D$26:$D$31,1))+('1'!AE49- INDEX(CB!$D$26:$D$31,MATCH('1'!AE49,CB!$D$26:$D$31,1)))*( INDEX(CB!$I$26:$I$31,MATCH('1'!AE49, CB!$D$26:$D$31,1)+1)- INDEX(CB!$I$26:$I$31,MATCH('1'!AE49, CB!$D$26:$D$31,1)))/( INDEX(CB!$D$26:$D$31,MATCH('1'!AE49, CB!$D$26:$D$31,1)+1)- INDEX(CB!$D$26:$D$31,MATCH('1'!AE49,CB!$D$26:$D$31,1))),IF(AND('1'!AF49=CB!$A$32, '1'!AG49=CB!$B$32),INDEX(CB!$I$32:$I$37,MATCH('1'!AE49, CB!$D$32:$D$37,1))+('1'!AE49- INDEX(CB!$D$32:$D$37,MATCH('1'!AE49,CB!$D$32:$D$37,1)))*( INDEX(CB!$I$32:$I$37,MATCH('1'!AE49, CB!$D$32:$D$37,1)+1)- INDEX(CB!$I$32:$I$37,MATCH('1'!AE49, CB!$D$32:$D$37,1)))/( INDEX(CB!$D$32:$D$37,MATCH('1'!AE49, CB!$D$32:$D$37,1)+1)- INDEX(CB!$D$32:$D$37,MATCH('1'!AE49,CB!$D$32:$D$37,1))),IF(AND('1'!AF49=CB!$A$38, '1'!AG49=CB!$B$38),INDEX(CB!$I$38:$I$43,MATCH('1'!AE49, CB!$D$38:$D$43,1))+('1'!AE49- INDEX(CB!$D$38:$D$43,MATCH('1'!AE49,CB!$D$38:$D$43,1)))*( INDEX(CB!$I$38:$I$43,MATCH('1'!AE49, CB!$D$38:$D$43,1)+1)- INDEX(CB!$I$38:$I$43,MATCH('1'!AE49, CB!$D$38:$D$43,1)))/( INDEX(CB!$D$38:$D$43,MATCH('1'!AE49, CB!$D$38:$D$43,1)+1)- INDEX(CB!$D$38:$D$43,MATCH('1'!AE49,CB!$D$38:$D$43,1))),IF(AND('1'!AF49=CB!$A$44, '1'!AG49=CB!$B$44),INDEX(CB!$I$44:$I$49,MATCH('1'!AE49, CB!$D$44:$D$49,1))+('1'!AE49- INDEX(CB!$D$44:$D$49,MATCH('1'!AE49,CB!$D$44:$D$49,1)))*( INDEX(CB!$I$44:$I$49,MATCH('1'!AE49, CB!$D$44:$D$49,1)+1)- INDEX(CB!$I$44:$I$49,MATCH('1'!AE49, CB!$D$44:$D$49,1)))/( INDEX(CB!$D$44:$D$49,MATCH('1'!AE49, CB!$D$44:$D$49,1)+1)- INDEX(CB!$D$44:$D$49,MATCH('1'!AE49,CB!$D$44:$D$49,1))),IF(AND('1'!AF49=CB!$A$50, '1'!AG49=CB!$B$50),INDEX(CB!$I$50:$I$55,MATCH('1'!AE49, CB!$D$50:$D$55,1))+('1'!AE49- INDEX(CB!$D$50:$D$55,MATCH('1'!AE49,CB!$D$50:$D$55,1)))*( INDEX(CB!$I$50:$I$55,MATCH('1'!AE49, CB!$D$50:$D$55,1)+1)- INDEX(CB!$I$50:$I$55,MATCH('1'!AE49, CB!$D$50:$D$55,1)))/( INDEX(CB!$D$50:$D$55,MATCH('1'!AE49, CB!$D$50:$D$55,1)+1)- INDEX(CB!$D$50:$D$55,MATCH('1'!AE49,CB!$D$50:$D$55,1))),IF(AND('1'!AF49=CB!$A$56, '1'!AG49=CB!$B$56),INDEX(CB!$I$56:$I$61,MATCH('1'!AE49, CB!$D$56:$D$61,1))+('1'!AE49- INDEX(CB!$D$56:$D$61,MATCH('1'!AE49,CB!$D$56:$D$61,1)))*( INDEX(CB!$I$56:$I$61,MATCH('1'!AE49, CB!$D$56:$D$61,1)+1)- INDEX(CB!$I$56:$I$61,MATCH('1'!AE49, CB!$D$56:$D$61,1)))/( INDEX(CB!$D$56:$D$61,MATCH('1'!AE49, CB!$D$56:$D$61,1)+1)- INDEX(CB!$D$56:$D$61,MATCH('1'!AE49,CB!$D$56:$D$61,1))),IF(AND('1'!AF49=CB!$A$62, '1'!AG49=CB!$B$62),INDEX(CB!$I$62:$I$67,MATCH('1'!AE49, CB!$D$62:$D$67,1))+('1'!AE49- INDEX(CB!$D$62:$D$67,MATCH('1'!AE49,CB!$D$62:$D$67,1)))*( INDEX(CB!$I$62:$I$67,MATCH('1'!AE49, CB!$D$62:$D$67,1)+1)- INDEX(CB!$I$62:$I$67,MATCH('1'!AE49, CB!$D$62:$D$67,1)))/( INDEX(CB!$D$62:$D$67,MATCH('1'!AE49, CB!$D$62:$D$67,1)+1)- INDEX(CB!$D$62:$D$67,MATCH('1'!AE49,CB!$D$62:$D$67,1))),IF(AND('1'!AF49=CB!$A$68, '1'!AG49=CB!$B$68),INDEX(CB!$I$68:$I$73,MATCH('1'!AE49, CB!$D$68:$D$73,1))+('1'!AE49- INDEX(CB!$D$68:$D$73,MATCH('1'!AE49,CB!$D$68:$D$73,1)))*( INDEX(CB!$I$68:$I$73,MATCH('1'!AE49, CB!$D$68:$D$73,1)+1)- INDEX(CB!$I$68:$I$73,MATCH('1'!AE49, CB!$D$68:$D$73,1)))/(INDEX(CB!$D$68:$D$73,MATCH('1'!AE49, CB!$D$68:$D$73,1)+1)- INDEX(CB!$D$68:$D$73,MATCH('1'!AE49,CB!$D$68:$D$73,1))),IF(AND('1'!AF49=CB!$A$74, '1'!AG49=CB!$B$74),INDEX(CB!$I$74:$I$79,MATCH('1'!AE49, CB!$D$74:$D$79,1))+('1'!AE49- INDEX(CB!$D$74:$D$79,MATCH('1'!AE49,CB!$D$74:$D$79,1)))*( INDEX(CB!$I$74:$I$79,MATCH('1'!AE49, CB!$D$74:$D$79,1)+1)- INDEX(CB!$I$74:$I$79,MATCH('1'!AE49, CB!$D$74:$D$79,1)))/(INDEX(CB!$D$74:$D$79,MATCH('1'!AE49, CB!$D$74:$D$79,1)+1)- INDEX(CB!$D$74:$D$79,MATCH('1'!AE49,CB!$D$74:$D$79,1))),IF(AND('1'!AF49=CB!$A$80, '1'!AG49=CB!$B$80),INDEX(CB!$I$80:$I$85,MATCH('1'!AE49, CB!$D$80:$D$85,1))+('1'!AE49- INDEX(CB!$D$80:$D$85,MATCH('1'!AE49,CB!$D$80:$D$85,1)))*( INDEX(CB!$I$80:$I$85,MATCH('1'!AE49, CB!$D$80:$D$85,1)+1)- INDEX(CB!$I$80:$I$85,MATCH('1'!AE49, CB!$D$80:$D$85,1)))/(INDEX(CB!$D$80:$D$85,MATCH('1'!AE49, CB!$D$80:$D$85,1)+1)- INDEX(CB!$D$80:$D$85,MATCH('1'!AE49,CB!$D$80:$D$85,1))),IF(AND('1'!AF49=CB!$A$86, '1'!AG49=CB!$B$86),INDEX(CB!$I$86:$I$91,MATCH('1'!AE49, CB!$D$86:$D$91,1))+('1'!AE49- INDEX(CB!$D$86:$D$91,MATCH('1'!AE49,CB!$D$86:$D$91,1)))*( INDEX(CB!$I$86:$I$91,MATCH('1'!AE49, CB!$D$86:$D$91,1)+1)- INDEX(CB!$I$86:$I$91,MATCH('1'!AE49, CB!$D$86:$D$91,1)))/(INDEX(CB!$D$86:$D$91,MATCH('1'!AE49, CB!$D$86:$D$91,1)+1)- INDEX(CB!$D$86:$D$91,MATCH('1'!AE49,CB!$D$86:$D$91,1))),IF(AND('1'!AF49=CB!$A$92, '1'!AG49=CB!$B$92),INDEX(CB!$I$92:$I$97,MATCH('1'!AE49, CB!$D$92:$D$97,1))+('1'!AE49- INDEX(CB!$D$92:$D$97,MATCH('1'!AE49,CB!$D$92:$D$97,1)))*( INDEX(CB!$I$92:$I$97,MATCH('1'!AE49, CB!$D$92:$D$97,1)+1)- INDEX(CB!$I$92:$I$97,MATCH('1'!AE49, CB!$D$92:$D$97,1)))/(INDEX(CB!$D$92:$D$97,MATCH('1'!AE49, CB!$D$92:$D$97,1)+1)- INDEX(CB!$D$92:$D$97,MATCH('1'!AE49,CB!$D$92:$D$97,1))),IF(AND('1'!AF49=CB!$A$98, '1'!AG49=CB!$B$98),INDEX(CB!$I$98:$I$103,MATCH('1'!AE49, CB!$D$98:$D$103,1))+('1'!AE49- INDEX(CB!$D$98:$D$103,MATCH('1'!AE49,CB!$D$98:$D$103,1)))*( INDEX(CB!$I$98:$I$103,MATCH('1'!AE49, CB!$D$98:$D$103,1)+1)- INDEX(CB!$I$98:$I$103,MATCH('1'!AE49, CB!$D$98:$D$103,1)))/(INDEX(CB!$D$98:$D$103,MATCH('1'!AE49, CB!$D$98:$D$103,1)+1)- INDEX(CB!$D$98:$D$103,MATCH('1'!AE49,CB!$D$98:$D$103,1))),IF(AND('1'!AF49=CB!$A$104, '1'!AG49=CB!$B$104),INDEX(CB!$I$104:$I$109,MATCH('1'!AE49, CB!$D$104:$D$109,1))+('1'!AE49- INDEX(CB!$D$104:$D$109,MATCH('1'!AE49,CB!$D$104:$D$109,1)))*( INDEX(CB!$I$104:$I$109,MATCH('1'!AE49, CB!$D$104:$D$109,1)+1)- INDEX(CB!$I$104:$I$109,MATCH('1'!AE49, CB!$D$104:$D$109,1)))/(INDEX(CB!$D$104:$D$109,MATCH('1'!AE49, CB!$D$104:$D$109,1)+1)- INDEX(CB!$D$104:$D$109,MATCH('1'!AE49,CB!$D$104:$D$109,1))),0))))))))))))))))))</f>
        <v>0</v>
      </c>
      <c r="AK49" s="33">
        <f>IF(AND('1'!AF49=CB!$A$2, '1'!AG49=CB!$B$2),INDEX(CB!$C$2:$C$7,MATCH('1'!AE49, CB!$D$2:$D$7,1))+('1'!AE49- INDEX(CB!$D$2:$D$7,MATCH('1'!AE49,CB!$D$2:$D$7,1)))*( INDEX(CB!$C$2:$C$7,MATCH('1'!AE49, CB!$D$2:$D$7,1)+1)- INDEX(CB!$C$2:$C$7,MATCH('1'!AE49, CB!$D$2:$D$7,1)))/( INDEX(CB!$D$2:$D$7,MATCH('1'!AE49, CB!$D$2:$D$7,1)+1)- INDEX(CB!$D$2:$D$7,MATCH('1'!AE49,CB!$D$2:$D$7,1))),IF(AND('1'!AF49=CB!$A$8, '1'!AG49=CB!$B$8),INDEX(CB!$C$8:$C$13,MATCH('1'!AE49, CB!$D$8:$D$13,1))+('1'!AE49- INDEX(CB!$D$8:$D$13,MATCH('1'!AE49,CB!$D$8:$D$13,1)))*( INDEX(CB!$C$8:$C$13,MATCH('1'!AE49, CB!$D$8:$D$13,1)+1)- INDEX(CB!$C$8:$C$13,MATCH('1'!AE49, CB!$D$8:$D$13,1)))/( INDEX(CB!$D$8:$D$13,MATCH('1'!AE49, CB!$D$8:$D$13,1)+1)- INDEX(CB!$D$8:$D$13,MATCH('1'!AE49,CB!$D$8:$D$13,1))),IF(AND('1'!AF49=CB!$A$14, '1'!AG49=CB!$B$14),INDEX(CB!$C$14:$C$19,MATCH('1'!AE49, CB!$D$14:$D$19,1))+('1'!AE49- INDEX(CB!$D$14:$D$19,MATCH('1'!AE49,CB!$D$14:$D$19,1)))*( INDEX(CB!$C$14:$C$19,MATCH('1'!AE49, CB!$D$14:$D$19,1)+1)- INDEX(CB!$C$14:$C$19,MATCH('1'!AE49, CB!$D$14:$D$19,1)))/( INDEX(CB!$D$14:$D$19,MATCH('1'!AE49, CB!$D$14:$D$19,1)+1)- INDEX(CB!$D$14:$D$19,MATCH('1'!AE49,CB!$D$14:$D$19,1))),IF(AND('1'!AF49=CB!$A$20, '1'!AG49=CB!$B$20),INDEX(CB!$C$20:$C$25,MATCH('1'!AE49, CB!$D$20:$D$25,1))+('1'!AE49- INDEX(CB!$D$20:$D$25,MATCH('1'!AE49,CB!$D$20:$D$25,1)))*( INDEX(CB!$C$20:$C$25,MATCH('1'!AE49, CB!$D$20:$D$25,1)+1)- INDEX(CB!$C$20:$C$25,MATCH('1'!AE49, CB!$D$20:$D$25,1)))/( INDEX(CB!$D$20:$D$25,MATCH('1'!AE49, CB!$D$20:$D$25,1)+1)- INDEX(CB!$D$20:$D$25,MATCH('1'!AE49,CB!$D$20:$D$25,1))),IF(AND('1'!AF49=CB!$A$26, '1'!AG49=CB!$B$26),INDEX(CB!$C$26:$C$31,MATCH('1'!AE49, CB!$D$26:$D$31,1))+('1'!AE49- INDEX(CB!$D$26:$D$31,MATCH('1'!AE49,CB!$D$26:$D$31,1)))*( INDEX(CB!$C$26:$C$31,MATCH('1'!AE49, CB!$D$26:$D$31,1)+1)- INDEX(CB!$C$26:$C$31,MATCH('1'!AE49, CB!$D$26:$D$31,1)))/( INDEX(CB!$D$26:$D$31,MATCH('1'!AE49, CB!$D$26:$D$31,1)+1)- INDEX(CB!$D$26:$D$31,MATCH('1'!AE49,CB!$D$26:$D$31,1))),IF(AND('1'!AF49=CB!$A$32, '1'!AG49=CB!$B$32),INDEX(CB!$C$32:$C$37,MATCH('1'!AE49, CB!$D$32:$D$37,1))+('1'!AE49- INDEX(CB!$D$32:$D$37,MATCH('1'!AE49,CB!$D$32:$D$37,1)))*( INDEX(CB!$C$32:$C$37,MATCH('1'!AE49, CB!$D$32:$D$37,1)+1)- INDEX(CB!$C$32:$C$37,MATCH('1'!AE49, CB!$D$32:$D$37,1)))/( INDEX(CB!$D$32:$D$37,MATCH('1'!AE49, CB!$D$32:$D$37,1)+1)- INDEX(CB!$D$32:$D$37,MATCH('1'!AE49,CB!$D$32:$D$37,1))),IF(AND('1'!AF49=CB!$A$38, '1'!AG49=CB!$B$38),INDEX(CB!$C$38:$C$43,MATCH('1'!AE49, CB!$D$38:$D$43,1))+('1'!AE49- INDEX(CB!$D$38:$D$43,MATCH('1'!AE49,CB!$D$38:$D$43,1)))*( INDEX(CB!$C$38:$C$43,MATCH('1'!AE49, CB!$D$38:$D$43,1)+1)- INDEX(CB!$C$38:$C$43,MATCH('1'!AE49, CB!$D$38:$D$43,1)))/( INDEX(CB!$D$38:$D$43,MATCH('1'!AE49, CB!$D$38:$D$43,1)+1)- INDEX(CB!$D$38:$D$43,MATCH('1'!AE49,CB!$D$38:$D$43,1))),IF(AND('1'!AF49=CB!$A$44, '1'!AG49=CB!$B$44),INDEX(CB!$C$44:$C$49,MATCH('1'!AE49, CB!$D$44:$D$49,1))+('1'!AE49- INDEX(CB!$D$44:$D$49,MATCH('1'!AE49,CB!$D$44:$D$49,1)))*( INDEX(CB!$C$44:$C$49,MATCH('1'!AE49, CB!$D$44:$D$49,1)+1)- INDEX(CB!$C$44:$C$49,MATCH('1'!AE49, CB!$D$44:$D$49,1)))/( INDEX(CB!$D$44:$D$49,MATCH('1'!AE49, CB!$D$44:$D$49,1)+1)- INDEX(CB!$D$44:$D$49,MATCH('1'!AE49,CB!$D$44:$D$49,1))),IF(AND('1'!AF49=CB!$A$50, '1'!AG49=CB!$B$50),INDEX(CB!$C$50:$C$55,MATCH('1'!AE49, CB!$D$50:$D$55,1))+('1'!AE49- INDEX(CB!$D$50:$D$55,MATCH('1'!AE49,CB!$D$50:$D$55,1)))*( INDEX(CB!$C$50:$C$55,MATCH('1'!AE49, CB!$D$50:$D$55,1)+1)- INDEX(CB!$C$50:$C$55,MATCH('1'!AE49, CB!$D$50:$D$55,1)))/( INDEX(CB!$D$50:$D$55,MATCH('1'!AE49, CB!$D$50:$D$55,1)+1)- INDEX(CB!$D$50:$D$55,MATCH('1'!AE49,CB!$D$50:$D$55,1))),IF(AND('1'!AF49=CB!$A$56, '1'!AG49=CB!$B$56),INDEX(CB!$C$56:$C$61,MATCH('1'!AE49, CB!$D$56:$D$61,1))+('1'!AE49- INDEX(CB!$D$56:$D$61,MATCH('1'!AE49,CB!$D$56:$D$61,1)))*( INDEX(CB!$C$56:$C$61,MATCH('1'!AE49, CB!$D$56:$D$61,1)+1)- INDEX(CB!$C$56:$C$61,MATCH('1'!AE49, CB!$D$56:$D$61,1)))/( INDEX(CB!$D$56:$D$61,MATCH('1'!AE49, CB!$D$56:$D$61,1)+1)- INDEX(CB!$D$56:$D$61,MATCH('1'!AE49,CB!$D$56:$D$61,1))),IF(AND('1'!AF49=CB!$A$62, '1'!AG49=CB!$B$62),INDEX(CB!$C$62:$C$67,MATCH('1'!AE49, CB!$D$62:$D$67,1))+('1'!AE49- INDEX(CB!$D$62:$D$67,MATCH('1'!AE49,CB!$D$62:$D$67,1)))*( INDEX(CB!$C$62:$C$67,MATCH('1'!AE49, CB!$D$62:$D$67,1)+1)- INDEX(CB!$C$62:$C$67,MATCH('1'!AE49, CB!$D$62:$D$67,1)))/( INDEX(CB!$D$62:$D$67,MATCH('1'!AE49, CB!$D$62:$D$67,1)+1)- INDEX(CB!$D$62:$D$67,MATCH('1'!AE49,CB!$D$62:$D$67,1))),IF(AND('1'!AF49=CB!$A$68, '1'!AG49=CB!$B$68),INDEX(CB!$C$68:$C$73,MATCH('1'!AE49, CB!$D$68:$D$73,1))+('1'!AE49- INDEX(CB!$D$68:$D$73,MATCH('1'!AE49,CB!$D$68:$D$73,1)))*( INDEX(CB!$C$68:$C$73,MATCH('1'!AE49, CB!$D$68:$D$73,1)+1)- INDEX(CB!$C$68:$C$73,MATCH('1'!AE49, CB!$D$68:$D$73,1)))/(INDEX(CB!$D$68:$D$73,MATCH('1'!AE49, CB!$D$68:$D$73,1)+1)- INDEX(CB!$D$68:$D$73,MATCH('1'!AE49,CB!$D$68:$D$73,1))),IF(AND('1'!AF49=CB!$A$74, '1'!AG49=CB!$B$74),INDEX(CB!$C$74:$C$79,MATCH('1'!AE49, CB!$D$74:$D$79,1))+('1'!AE49- INDEX(CB!$D$74:$D$79,MATCH('1'!AE49,CB!$D$74:$D$79,1)))*( INDEX(CB!$C$74:$C$79,MATCH('1'!AE49, CB!$D$74:$D$79,1)+1)- INDEX(CB!$C$74:$C$79,MATCH('1'!AE49, CB!$D$74:$D$79,1)))/(INDEX(CB!$D$74:$D$79,MATCH('1'!AE49, CB!$D$74:$D$79,1)+1)- INDEX(CB!$D$74:$D$79,MATCH('1'!AE49,CB!$D$74:$D$79,1))),IF(AND('1'!AF49=CB!$A$80, '1'!AG49=CB!$B$80),INDEX(CB!$C$80:$C$85,MATCH('1'!AE49, CB!$D$80:$D$85,1))+('1'!AE49- INDEX(CB!$D$80:$D$85,MATCH('1'!AE49,CB!$D$80:$D$85,1)))*( INDEX(CB!$C$80:$C$85,MATCH('1'!AE49, CB!$D$80:$D$85,1)+1)- INDEX(CB!$C$80:$C$85,MATCH('1'!AE49, CB!$D$80:$D$85,1)))/(INDEX(CB!$D$80:$D$85,MATCH('1'!AE49, CB!$D$80:$D$85,1)+1)- INDEX(CB!$D$80:$D$85,MATCH('1'!AE49,CB!$D$80:$D$85,1))),IF(AND('1'!AF49=CB!$A$86, '1'!AG49=CB!$B$86),INDEX(CB!$C$86:$C$91,MATCH('1'!AE49, CB!$D$86:$D$91,1))+('1'!AE49- INDEX(CB!$D$86:$D$91,MATCH('1'!AE49,CB!$D$86:$D$91,1)))*( INDEX(CB!$C$86:$C$91,MATCH('1'!AE49, CB!$D$86:$D$91,1)+1)- INDEX(CB!$C$86:$C$91,MATCH('1'!AE49, CB!$D$86:$D$91,1)))/(INDEX(CB!$D$86:$D$91,MATCH('1'!AE49, CB!$D$86:$D$91,1)+1)- INDEX(CB!$D$86:$D$91,MATCH('1'!AE49,CB!$D$86:$D$91,1))),IF(AND('1'!AF49=CB!$A$92, '1'!AG49=CB!$B$92),INDEX(CB!$C$92:$C$97,MATCH('1'!AE49, CB!$D$92:$D$97,1))+('1'!AE49- INDEX(CB!$D$92:$D$97,MATCH('1'!AE49,CB!$D$92:$D$97,1)))*( INDEX(CB!$C$92:$C$97,MATCH('1'!AE49, CB!$D$92:$D$97,1)+1)- INDEX(CB!$C$92:$C$97,MATCH('1'!AE49, CB!$D$92:$D$97,1)))/(INDEX(CB!$D$92:$D$97,MATCH('1'!AE49, CB!$D$92:$D$97,1)+1)- INDEX(CB!$D$92:$D$97,MATCH('1'!AE49,CB!$D$92:$D$97,1))),IF(AND('1'!AF49=CB!$A$98, '1'!AG49=CB!$B$98),INDEX(CB!$C$98:$C$103,MATCH('1'!AE49, CB!$D$98:$D$103,1))+('1'!AE49- INDEX(CB!$D$98:$D$103,MATCH('1'!AE49,CB!$D$98:$D$103,1)))*( INDEX(CB!$C$98:$C$103,MATCH('1'!AE49, CB!$D$98:$D$103,1)+1)- INDEX(CB!$C$98:$C$103,MATCH('1'!AE49, CB!$D$98:$D$103,1)))/(INDEX(CB!$D$98:$D$103,MATCH('1'!AE49, CB!$D$98:$D$103,1)+1)- INDEX(CB!$D$98:$D$103,MATCH('1'!AE49,CB!$D$98:$D$103,1))),IF(AND('1'!AF49=CB!$A$104, '1'!AG49=CB!$B$104),INDEX(CB!$C$104:$C$109,MATCH('1'!AE49, CB!$D$104:$D$109,1))+('1'!AE49- INDEX(CB!$D$104:$D$109,MATCH('1'!AE49,CB!$D$104:$D$109,1)))*( INDEX(CB!$C$104:$C$109,MATCH('1'!AE49, CB!$D$104:$D$109,1)+1)- INDEX(CB!$C$104:$C$109,MATCH('1'!AE49, CB!$D$104:$D$109,1)))/(INDEX(CB!$D$104:$D$109,MATCH('1'!AE49, CB!$D$104:$D$109,1)+1)- INDEX(CB!$D$104:$D$109,MATCH('1'!AE49,CB!$D$104:$D$109,1))),0))))))))))))))))))</f>
        <v>0</v>
      </c>
      <c r="AL49" s="33">
        <f>IF(AND('1'!AF49=CB!$A$2, '1'!AG49=CB!$B$2),INDEX(CB!$M$2:$M$7,MATCH('1'!AE49, CB!$D$2:$D$7,1))+('1'!AE49- INDEX(CB!$D$2:$D$7,MATCH('1'!AE49,CB!$D$2:$D$7,1)))*( INDEX(CB!$M$2:$M$7,MATCH('1'!AE49, CB!$D$2:$D$7,1)+1)- INDEX(CB!$M$2:$M$7,MATCH('1'!AE49, CB!$D$2:$D$7,1)))/( INDEX(CB!$D$2:$D$7,MATCH('1'!AE49, CB!$D$2:$D$7,1)+1)- INDEX(CB!$D$2:$D$7,MATCH('1'!AE49,CB!$D$2:$D$7,1))),IF(AND('1'!AF49=CB!$A$8, '1'!AG49=CB!$B$8),INDEX(CB!$M$8:$M$13,MATCH('1'!AE49, CB!$D$8:$D$13,1))+('1'!AE49- INDEX(CB!$D$8:$D$13,MATCH('1'!AE49,CB!$D$8:$D$13,1)))*( INDEX(CB!$M$8:$M$13,MATCH('1'!AE49, CB!$D$8:$D$13,1)+1)- INDEX(CB!$M$8:$M$13,MATCH('1'!AE49, CB!$D$8:$D$13,1)))/( INDEX(CB!$D$8:$D$13,MATCH('1'!AE49, CB!$D$8:$D$13,1)+1)- INDEX(CB!$D$8:$D$13,MATCH('1'!AE49,CB!$D$8:$D$13,1))),IF(AND('1'!AF49=CB!$A$14, '1'!AG49=CB!$B$14),INDEX(CB!$M$14:$M$19,MATCH('1'!AE49, CB!$D$14:$D$19,1))+('1'!AE49- INDEX(CB!$D$14:$D$19,MATCH('1'!AE49,CB!$D$14:$D$19,1)))*( INDEX(CB!$M$14:$M$19,MATCH('1'!AE49, CB!$D$14:$D$19,1)+1)- INDEX(CB!$M$14:$M$19,MATCH('1'!AE49, CB!$D$14:$D$19,1)))/( INDEX(CB!$D$14:$D$19,MATCH('1'!AE49, CB!$D$14:$D$19,1)+1)- INDEX(CB!$D$14:$D$19,MATCH('1'!AE49,CB!$D$14:$D$19,1))),IF(AND('1'!AF49=CB!$A$20, '1'!AG49=CB!$B$20),INDEX(CB!$M$20:$M$25,MATCH('1'!AE49, CB!$D$20:$D$25,1))+('1'!AE49- INDEX(CB!$D$20:$D$25,MATCH('1'!AE49,CB!$D$20:$D$25,1)))*( INDEX(CB!$M$20:$M$25,MATCH('1'!AE49, CB!$D$20:$D$25,1)+1)- INDEX(CB!$M$20:$M$25,MATCH('1'!AE49, CB!$D$20:$D$25,1)))/( INDEX(CB!$D$20:$D$25,MATCH('1'!AE49, CB!$D$20:$D$25,1)+1)- INDEX(CB!$D$20:$D$25,MATCH('1'!AE49,CB!$D$20:$D$25,1))),IF(AND('1'!AF49=CB!$A$26, '1'!AG49=CB!$B$26),INDEX(CB!$M$26:$M$31,MATCH('1'!AE49, CB!$D$26:$D$31,1))+('1'!AE49- INDEX(CB!$D$26:$D$31,MATCH('1'!AE49,CB!$D$26:$D$31,1)))*( INDEX(CB!$M$26:$M$31,MATCH('1'!AE49, CB!$D$26:$D$31,1)+1)- INDEX(CB!$M$26:$M$31,MATCH('1'!AE49, CB!$D$26:$D$31,1)))/( INDEX(CB!$D$26:$D$31,MATCH('1'!AE49, CB!$D$26:$D$31,1)+1)- INDEX(CB!$D$26:$D$31,MATCH('1'!AE49,CB!$D$26:$D$31,1))),IF(AND('1'!AF49=CB!$A$32, '1'!AG49=CB!$B$32),INDEX(CB!$M$32:$M$37,MATCH('1'!AE49, CB!$D$32:$D$37,1))+('1'!AE49- INDEX(CB!$D$32:$D$37,MATCH('1'!AE49,CB!$D$32:$D$37,1)))*( INDEX(CB!$M$32:$M$37,MATCH('1'!AE49, CB!$D$32:$D$37,1)+1)- INDEX(CB!$M$32:$M$37,MATCH('1'!AE49, CB!$D$32:$D$37,1)))/( INDEX(CB!$D$32:$D$37,MATCH('1'!AE49, CB!$D$32:$D$37,1)+1)- INDEX(CB!$D$32:$D$37,MATCH('1'!AE49,CB!$D$32:$D$37,1))),IF(AND('1'!AF49=CB!$A$38, '1'!AG49=CB!$B$38),INDEX(CB!$M$38:$M$43,MATCH('1'!AE49, CB!$D$38:$D$43,1))+('1'!AE49- INDEX(CB!$D$38:$D$43,MATCH('1'!AE49,CB!$D$38:$D$43,1)))*( INDEX(CB!$M$38:$M$43,MATCH('1'!AE49, CB!$D$38:$D$43,1)+1)- INDEX(CB!$M$38:$M$43,MATCH('1'!AE49, CB!$D$38:$D$43,1)))/( INDEX(CB!$D$38:$D$43,MATCH('1'!AE49, CB!$D$38:$D$43,1)+1)- INDEX(CB!$D$38:$D$43,MATCH('1'!AE49,CB!$D$38:$D$43,1))),IF(AND('1'!AF49=CB!$A$44, '1'!AG49=CB!$B$44),INDEX(CB!$M$44:$M$49,MATCH('1'!AE49, CB!$D$44:$D$49,1))+('1'!AE49- INDEX(CB!$D$44:$D$49,MATCH('1'!AE49,CB!$D$44:$D$49,1)))*( INDEX(CB!$M$44:$M$49,MATCH('1'!AE49, CB!$D$44:$D$49,1)+1)- INDEX(CB!$M$44:$M$49,MATCH('1'!AE49, CB!$D$44:$D$49,1)))/( INDEX(CB!$D$44:$D$49,MATCH('1'!AE49, CB!$D$44:$D$49,1)+1)- INDEX(CB!$D$44:$D$49,MATCH('1'!AE49,CB!$D$44:$D$49,1))),IF(AND('1'!AF49=CB!$A$50, '1'!AG49=CB!$B$50),INDEX(CB!$M$50:$M$55,MATCH('1'!AE49, CB!$D$50:$D$55,1))+('1'!AE49- INDEX(CB!$D$50:$D$55,MATCH('1'!AE49,CB!$D$50:$D$55,1)))*( INDEX(CB!$M$50:$M$55,MATCH('1'!AE49, CB!$D$50:$D$55,1)+1)- INDEX(CB!$M$50:$M$55,MATCH('1'!AE49, CB!$D$50:$D$55,1)))/( INDEX(CB!$D$50:$D$55,MATCH('1'!AE49, CB!$D$50:$D$55,1)+1)- INDEX(CB!$D$50:$D$55,MATCH('1'!AE49,CB!$D$50:$D$55,1))),IF(AND('1'!AF49=CB!$A$56, '1'!AG49=CB!$B$56),INDEX(CB!$M$56:$M$61,MATCH('1'!AE49, CB!$D$56:$D$61,1))+('1'!AE49- INDEX(CB!$D$56:$D$61,MATCH('1'!AE49,CB!$D$56:$D$61,1)))*( INDEX(CB!$M$56:$M$61,MATCH('1'!AE49, CB!$D$56:$D$61,1)+1)- INDEX(CB!$M$56:$M$61,MATCH('1'!AE49, CB!$D$56:$D$61,1)))/( INDEX(CB!$D$56:$D$61,MATCH('1'!AE49, CB!$D$56:$D$61,1)+1)- INDEX(CB!$D$56:$D$61,MATCH('1'!AE49,CB!$D$56:$D$61,1))),IF(AND('1'!AF49=CB!$A$62, '1'!AG49=CB!$B$62),INDEX(CB!$M$62:$M$67,MATCH('1'!AE49, CB!$D$62:$D$67,1))+('1'!AE49- INDEX(CB!$D$62:$D$67,MATCH('1'!AE49,CB!$D$62:$D$67,1)))*( INDEX(CB!$M$62:$M$67,MATCH('1'!AE49, CB!$D$62:$D$67,1)+1)- INDEX(CB!$M$62:$M$67,MATCH('1'!AE49, CB!$D$62:$D$67,1)))/( INDEX(CB!$D$62:$D$67,MATCH('1'!AE49, CB!$D$62:$D$67,1)+1)- INDEX(CB!$D$62:$D$67,MATCH('1'!AE49,CB!$D$62:$D$67,1))),IF(AND('1'!AF49=CB!$A$68, '1'!AG49=CB!$B$68),INDEX(CB!$M$68:$M$73,MATCH('1'!AE49, CB!$D$68:$D$73,1))+('1'!AE49- INDEX(CB!$D$68:$D$73,MATCH('1'!AE49,CB!$D$68:$D$73,1)))*( INDEX(CB!$M$68:$M$73,MATCH('1'!AE49, CB!$D$68:$D$73,1)+1)- INDEX(CB!$M$68:$M$73,MATCH('1'!AE49, CB!$D$68:$D$73,1)))/(INDEX(CB!$D$68:$D$73,MATCH('1'!AE49, CB!$D$68:$D$73,1)+1)- INDEX(CB!$D$68:$D$73,MATCH('1'!AE49,CB!$D$68:$D$73,1))),IF(AND('1'!AF49=CB!$A$74, '1'!AG49=CB!$B$74),INDEX(CB!$M$74:$M$79,MATCH('1'!AE49, CB!$D$74:$D$79,1))+('1'!AE49- INDEX(CB!$D$74:$D$79,MATCH('1'!AE49,CB!$D$74:$D$79,1)))*( INDEX(CB!$M$74:$M$79,MATCH('1'!AE49, CB!$D$74:$D$79,1)+1)- INDEX(CB!$M$74:$M$79,MATCH('1'!AE49, CB!$D$74:$D$79,1)))/(INDEX(CB!$D$74:$D$79,MATCH('1'!AE49, CB!$D$74:$D$79,1)+1)- INDEX(CB!$D$74:$D$79,MATCH('1'!AE49,CB!$D$74:$D$79,1))),IF(AND('1'!AF49=CB!$A$80, '1'!AG49=CB!$B$80),INDEX(CB!$M$80:$M$85,MATCH('1'!AE49, CB!$D$80:$D$85,1))+('1'!AE49- INDEX(CB!$D$80:$D$85,MATCH('1'!AE49,CB!$D$80:$D$85,1)))*( INDEX(CB!$M$80:$M$85,MATCH('1'!AE49, CB!$D$80:$D$85,1)+1)- INDEX(CB!$M$80:$M$85,MATCH('1'!AE49, CB!$D$80:$D$85,1)))/(INDEX(CB!$D$80:$D$85,MATCH('1'!AE49, CB!$D$80:$D$85,1)+1)- INDEX(CB!$D$80:$D$85,MATCH('1'!AE49,CB!$D$80:$D$85,1))),IF(AND('1'!AF49=CB!$A$86, '1'!AG49=CB!$B$86),INDEX(CB!$M$86:$M$91,MATCH('1'!AE49, CB!$D$86:$D$91,1))+('1'!AE49- INDEX(CB!$D$86:$D$91,MATCH('1'!AE49,CB!$D$86:$D$91,1)))*( INDEX(CB!$M$86:$M$91,MATCH('1'!AE49, CB!$D$86:$D$91,1)+1)- INDEX(CB!$M$86:$M$91,MATCH('1'!AE49, CB!$D$86:$D$91,1)))/(INDEX(CB!$D$86:$D$91,MATCH('1'!AE49, CB!$D$86:$D$91,1)+1)- INDEX(CB!$D$86:$D$91,MATCH('1'!AE49,CB!$D$86:$D$91,1))),IF(AND('1'!AF49=CB!$A$92, '1'!AG49=CB!$B$92),INDEX(CB!$M$92:$M$97,MATCH('1'!AE49, CB!$D$92:$D$97,1))+('1'!AE49- INDEX(CB!$D$92:$D$97,MATCH('1'!AE49,CB!$D$92:$D$97,1)))*( INDEX(CB!$M$92:$M$97,MATCH('1'!AE49, CB!$D$92:$D$97,1)+1)- INDEX(CB!$M$92:$M$97,MATCH('1'!AE49, CB!$D$92:$D$97,1)))/(INDEX(CB!$D$92:$D$97,MATCH('1'!AE49, CB!$D$92:$D$97,1)+1)- INDEX(CB!$D$92:$D$97,MATCH('1'!AE49,CB!$D$92:$D$97,1))),IF(AND('1'!AF49=CB!$A$98, '1'!AG49=CB!$B$98),INDEX(CB!$M$98:$M$103,MATCH('1'!AE49, CB!$D$98:$D$103,1))+('1'!AE49- INDEX(CB!$D$98:$D$103,MATCH('1'!AE49,CB!$D$98:$D$103,1)))*( INDEX(CB!$M$98:$M$103,MATCH('1'!AE49, CB!$D$98:$D$103,1)+1)- INDEX(CB!$M$98:$M$103,MATCH('1'!AE49, CB!$D$98:$D$103,1)))/(INDEX(CB!$D$98:$D$103,MATCH('1'!AE49, CB!$D$98:$D$103,1)+1)- INDEX(CB!$D$98:$D$103,MATCH('1'!AE49,CB!$D$98:$D$103,1))),IF(AND('1'!AF49=CB!$A$104, '1'!AG49=CB!$B$104),INDEX(CB!$M$104:$M$109,MATCH('1'!AE49, CB!$D$104:$D$109,1))+('1'!AE49- INDEX(CB!$D$104:$D$109,MATCH('1'!AE49,CB!$D$104:$D$109,1)))*( INDEX(CB!$M$104:$M$109,MATCH('1'!AE49, CB!$D$104:$D$109,1)+1)- INDEX(CB!$M$104:$M$109,MATCH('1'!AE49, CB!$D$104:$D$109,1)))/(INDEX(CB!$D$104:$D$109,MATCH('1'!AE49, CB!$D$104:$D$109,1)+1)- INDEX(CB!$D$104:$D$109,MATCH('1'!AE49,CB!$D$104:$D$109,1))),0))))))))))))))))))</f>
        <v>0</v>
      </c>
      <c r="AM49" s="33">
        <f>IF(AND('1'!AF49=CB!$A$2, '1'!AG49=CB!$B$2),INDEX(CB!$G$2:$G$7,MATCH('1'!AE49, CB!$D$2:$D$7,1))+('1'!AE49- INDEX(CB!$D$2:$D$7,MATCH('1'!AE49,CB!$D$2:$D$7,1)))*( INDEX(CB!$G$2:$G$7,MATCH('1'!AE49, CB!$D$2:$D$7,1)+1)- INDEX(CB!$G$2:$G$7,MATCH('1'!AE49, CB!$D$2:$D$7,1)))/( INDEX(CB!$D$2:$D$7,MATCH('1'!AE49, CB!$D$2:$D$7,1)+1)- INDEX(CB!$D$2:$D$7,MATCH('1'!AE49,CB!$D$2:$D$7,1))),IF(AND('1'!AF49=CB!$A$8, '1'!AG49=CB!$B$8),INDEX(CB!$G$8:$G$13,MATCH('1'!AE49, CB!$D$8:$D$13,1))+('1'!AE49- INDEX(CB!$D$8:$D$13,MATCH('1'!AE49,CB!$D$8:$D$13,1)))*( INDEX(CB!$G$8:$G$13,MATCH('1'!AE49, CB!$D$8:$D$13,1)+1)- INDEX(CB!$G$8:$G$13,MATCH('1'!AE49, CB!$D$8:$D$13,1)))/( INDEX(CB!$D$8:$D$13,MATCH('1'!AE49, CB!$D$8:$D$13,1)+1)- INDEX(CB!$D$8:$D$13,MATCH('1'!AE49,CB!$D$8:$D$13,1))),IF(AND('1'!AF49=CB!$A$14, '1'!AG49=CB!$B$14),INDEX(CB!$G$14:$G$19,MATCH('1'!AE49, CB!$D$14:$D$19,1))+('1'!AE49- INDEX(CB!$D$14:$D$19,MATCH('1'!AE49,CB!$D$14:$D$19,1)))*( INDEX(CB!$G$14:$G$19,MATCH('1'!AE49, CB!$D$14:$D$19,1)+1)- INDEX(CB!$G$14:$G$19,MATCH('1'!AE49, CB!$D$14:$D$19,1)))/( INDEX(CB!$D$14:$D$19,MATCH('1'!AE49, CB!$D$14:$D$19,1)+1)- INDEX(CB!$D$14:$D$19,MATCH('1'!AE49,CB!$D$14:$D$19,1))),IF(AND('1'!AF49=CB!$A$20, '1'!AG49=CB!$B$20),INDEX(CB!$G$20:$G$25,MATCH('1'!AE49, CB!$D$20:$D$25,1))+('1'!AE49- INDEX(CB!$D$20:$D$25,MATCH('1'!AE49,CB!$D$20:$D$25,1)))*( INDEX(CB!$G$20:$G$25,MATCH('1'!AE49, CB!$D$20:$D$25,1)+1)- INDEX(CB!$G$20:$G$25,MATCH('1'!AE49, CB!$D$20:$D$25,1)))/( INDEX(CB!$D$20:$D$25,MATCH('1'!AE49, CB!$D$20:$D$25,1)+1)- INDEX(CB!$D$20:$D$25,MATCH('1'!AE49,CB!$D$20:$D$25,1))),IF(AND('1'!AF49=CB!$A$26, '1'!AG49=CB!$B$26),INDEX(CB!$G$26:$G$31,MATCH('1'!AE49, CB!$D$26:$D$31,1))+('1'!AE49- INDEX(CB!$D$26:$D$31,MATCH('1'!AE49,CB!$D$26:$D$31,1)))*( INDEX(CB!$G$26:$G$31,MATCH('1'!AE49, CB!$D$26:$D$31,1)+1)- INDEX(CB!$G$26:$G$31,MATCH('1'!AE49, CB!$D$26:$D$31,1)))/( INDEX(CB!$D$26:$D$31,MATCH('1'!AE49, CB!$D$26:$D$31,1)+1)- INDEX(CB!$D$26:$D$31,MATCH('1'!AE49,CB!$D$26:$D$31,1))),IF(AND('1'!AF49=CB!$A$32, '1'!AG49=CB!$B$32),INDEX(CB!$G$32:$G$37,MATCH('1'!AE49, CB!$D$32:$D$37,1))+('1'!AE49- INDEX(CB!$D$32:$D$37,MATCH('1'!AE49,CB!$D$32:$D$37,1)))*( INDEX(CB!$G$32:$G$37,MATCH('1'!AE49, CB!$D$32:$D$37,1)+1)- INDEX(CB!$G$32:$G$37,MATCH('1'!AE49, CB!$D$32:$D$37,1)))/( INDEX(CB!$D$32:$D$37,MATCH('1'!AE49, CB!$D$32:$D$37,1)+1)- INDEX(CB!$D$32:$D$37,MATCH('1'!AE49,CB!$D$32:$D$37,1))),IF(AND('1'!AF49=CB!$A$38, '1'!AG49=CB!$B$38),INDEX(CB!$G$38:$G$43,MATCH('1'!AE49, CB!$D$38:$D$43,1))+('1'!AE49- INDEX(CB!$D$38:$D$43,MATCH('1'!AE49,CB!$D$38:$D$43,1)))*( INDEX(CB!$G$38:$G$43,MATCH('1'!AE49, CB!$D$38:$D$43,1)+1)- INDEX(CB!$G$38:$G$43,MATCH('1'!AE49, CB!$D$38:$D$43,1)))/( INDEX(CB!$D$38:$D$43,MATCH('1'!AE49, CB!$D$38:$D$43,1)+1)- INDEX(CB!$D$38:$D$43,MATCH('1'!AE49,CB!$D$38:$D$43,1))),IF(AND('1'!AF49=CB!$A$44, '1'!AG49=CB!$B$44),INDEX(CB!$G$44:$G$49,MATCH('1'!AE49, CB!$D$44:$D$49,1))+('1'!AE49- INDEX(CB!$D$44:$D$49,MATCH('1'!AE49,CB!$D$44:$D$49,1)))*( INDEX(CB!$G$44:$G$49,MATCH('1'!AE49, CB!$D$44:$D$49,1)+1)- INDEX(CB!$G$44:$G$49,MATCH('1'!AE49, CB!$D$44:$D$49,1)))/( INDEX(CB!$D$44:$D$49,MATCH('1'!AE49, CB!$D$44:$D$49,1)+1)- INDEX(CB!$D$44:$D$49,MATCH('1'!AE49,CB!$D$44:$D$49,1))),IF(AND('1'!AF49=CB!$A$50, '1'!AG49=CB!$B$50),INDEX(CB!$G$50:$G$55,MATCH('1'!AE49, CB!$D$50:$D$55,1))+('1'!AE49- INDEX(CB!$D$50:$D$55,MATCH('1'!AE49,CB!$D$50:$D$55,1)))*( INDEX(CB!$G$50:$G$55,MATCH('1'!AE49, CB!$D$50:$D$55,1)+1)- INDEX(CB!$G$50:$G$55,MATCH('1'!AE49, CB!$D$50:$D$55,1)))/( INDEX(CB!$D$50:$D$55,MATCH('1'!AE49, CB!$D$50:$D$55,1)+1)- INDEX(CB!$D$50:$D$55,MATCH('1'!AE49,CB!$D$50:$D$55,1))),IF(AND('1'!AF49=CB!$A$56, '1'!AG49=CB!$B$56),INDEX(CB!$G$56:$G$61,MATCH('1'!AE49, CB!$D$56:$D$61,1))+('1'!AE49- INDEX(CB!$D$56:$D$61,MATCH('1'!AE49,CB!$D$56:$D$61,1)))*( INDEX(CB!$G$56:$G$61,MATCH('1'!AE49, CB!$D$56:$D$61,1)+1)- INDEX(CB!$G$56:$G$61,MATCH('1'!AE49, CB!$D$56:$D$61,1)))/( INDEX(CB!$D$56:$D$61,MATCH('1'!AE49, CB!$D$56:$D$61,1)+1)- INDEX(CB!$D$56:$D$61,MATCH('1'!AE49,CB!$D$56:$D$61,1))),IF(AND('1'!AF49=CB!$A$62, '1'!AG49=CB!$B$62),INDEX(CB!$G$62:$G$67,MATCH('1'!AE49, CB!$D$62:$D$67,1))+('1'!AE49- INDEX(CB!$D$62:$D$67,MATCH('1'!AE49,CB!$D$62:$D$67,1)))*( INDEX(CB!$G$62:$G$67,MATCH('1'!AE49, CB!$D$62:$D$67,1)+1)- INDEX(CB!$G$62:$G$67,MATCH('1'!AE49, CB!$D$62:$D$67,1)))/( INDEX(CB!$D$62:$D$67,MATCH('1'!AE49, CB!$D$62:$D$67,1)+1)- INDEX(CB!$D$62:$D$67,MATCH('1'!AE49,CB!$D$62:$D$67,1))),IF(AND('1'!AF49=CB!$A$68, '1'!AG49=CB!$B$68),INDEX(CB!$G$68:$G$73,MATCH('1'!AE49, CB!$D$68:$D$73,1))+('1'!AE49- INDEX(CB!$D$68:$D$73,MATCH('1'!AE49,CB!$D$68:$D$73,1)))*( INDEX(CB!$G$68:$G$73,MATCH('1'!AE49, CB!$D$68:$D$73,1)+1)- INDEX(CB!$G$68:$G$73,MATCH('1'!AE49, CB!$D$68:$D$73,1)))/(INDEX(CB!$D$68:$D$73,MATCH('1'!AE49, CB!$D$68:$D$73,1)+1)- INDEX(CB!$D$68:$D$73,MATCH('1'!AE49,CB!$D$68:$D$73,1))),IF(AND('1'!AF49=CB!$A$74, '1'!AG49=CB!$B$74),INDEX(CB!$G$74:$G$79,MATCH('1'!AE49, CB!$D$74:$D$79,1))+('1'!AE49- INDEX(CB!$D$74:$D$79,MATCH('1'!AE49,CB!$D$74:$D$79,1)))*( INDEX(CB!$G$74:$G$79,MATCH('1'!AE49, CB!$D$74:$D$79,1)+1)- INDEX(CB!$G$74:$G$79,MATCH('1'!AE49, CB!$D$74:$D$79,1)))/(INDEX(CB!$D$74:$D$79,MATCH('1'!AE49, CB!$D$74:$D$79,1)+1)- INDEX(CB!$D$74:$D$79,MATCH('1'!AE49,CB!$D$74:$D$79,1))),IF(AND('1'!AF49=CB!$A$80, '1'!AG49=CB!$B$80),INDEX(CB!$G$80:$G$85,MATCH('1'!AE49, CB!$D$80:$D$85,1))+('1'!AE49- INDEX(CB!$D$80:$D$85,MATCH('1'!AE49,CB!$D$80:$D$85,1)))*( INDEX(CB!$G$80:$G$85,MATCH('1'!AE49, CB!$D$80:$D$85,1)+1)- INDEX(CB!$G$80:$G$85,MATCH('1'!AE49, CB!$D$80:$D$85,1)))/(INDEX(CB!$D$80:$D$85,MATCH('1'!AE49, CB!$D$80:$D$85,1)+1)- INDEX(CB!$D$80:$D$85,MATCH('1'!AE49,CB!$D$80:$D$85,1))),IF(AND('1'!AF49=CB!$A$86, '1'!AG49=CB!$B$86),INDEX(CB!$G$86:$G$91,MATCH('1'!AE49, CB!$D$86:$D$91,1))+('1'!AE49- INDEX(CB!$D$86:$D$91,MATCH('1'!AE49,CB!$D$86:$D$91,1)))*( INDEX(CB!$G$86:$G$91,MATCH('1'!AE49, CB!$D$86:$D$91,1)+1)- INDEX(CB!$G$86:$G$91,MATCH('1'!AE49, CB!$D$86:$D$91,1)))/(INDEX(CB!$D$86:$D$91,MATCH('1'!AE49, CB!$D$86:$D$91,1)+1)- INDEX(CB!$D$86:$D$91,MATCH('1'!AE49,CB!$D$86:$D$91,1))),IF(AND('1'!AF49=CB!$A$92, '1'!AG49=CB!$B$92),INDEX(CB!$G$92:$G$97,MATCH('1'!AE49, CB!$D$92:$D$97,1))+('1'!AE49- INDEX(CB!$D$92:$D$97,MATCH('1'!AE49,CB!$D$92:$D$97,1)))*( INDEX(CB!$G$92:$G$97,MATCH('1'!AE49, CB!$D$92:$D$97,1)+1)- INDEX(CB!$G$92:$G$97,MATCH('1'!AE49, CB!$D$92:$D$97,1)))/(INDEX(CB!$D$92:$D$97,MATCH('1'!AE49, CB!$D$92:$D$97,1)+1)- INDEX(CB!$D$92:$D$97,MATCH('1'!AE49,CB!$D$92:$D$97,1))),IF(AND('1'!AF49=CB!$A$98, '1'!AG49=CB!$B$98),INDEX(CB!$G$98:$G$103,MATCH('1'!AE49, CB!$D$98:$D$103,1))+('1'!AE49- INDEX(CB!$D$98:$D$103,MATCH('1'!AE49,CB!$D$98:$D$103,1)))*( INDEX(CB!$G$98:$G$103,MATCH('1'!AE49, CB!$D$98:$D$103,1)+1)- INDEX(CB!$G$98:$G$103,MATCH('1'!AE49, CB!$D$98:$D$103,1)))/(INDEX(CB!$D$98:$D$103,MATCH('1'!AE49, CB!$D$98:$D$103,1)+1)- INDEX(CB!$D$98:$D$103,MATCH('1'!AE49,CB!$D$98:$D$103,1))),IF(AND('1'!AF49=CB!$A$104, '1'!AG49=CB!$B$104),INDEX(CB!$G$104:$G$109,MATCH('1'!AE49, CB!$D$104:$D$109,1))+('1'!AE49- INDEX(CB!$D$104:$D$109,MATCH('1'!AE49,CB!$D$104:$D$109,1)))*( INDEX(CB!$G$104:$G$109,MATCH('1'!AE49, CB!$D$104:$D$109,1)+1)- INDEX(CB!$G$104:$G$109,MATCH('1'!AE49, CB!$D$104:$D$109,1)))/(INDEX(CB!$D$104:$D$109,MATCH('1'!AE49, CB!$D$104:$D$109,1)+1)- INDEX(CB!$D$104:$D$109,MATCH('1'!AE49,CB!$D$104:$D$109,1))),0))))))))))))))))))</f>
        <v>0</v>
      </c>
      <c r="AN49" s="33">
        <f>IF(AND('1'!AF49=CB!$A$2, '1'!AG49=CB!$B$2),INDEX(CB!$F$2:$F$7,MATCH('1'!AE49, CB!$D$2:$D$7,1))+('1'!AE49- INDEX(CB!$D$2:$D$7,MATCH('1'!AE49,CB!$D$2:$D$7,1)))*( INDEX(CB!$F$2:$F$7,MATCH('1'!AE49, CB!$D$2:$D$7,1)+1)- INDEX(CB!$F$2:$F$7,MATCH('1'!AE49, CB!$D$2:$D$7,1)))/( INDEX(CB!$D$2:$D$7,MATCH('1'!AE49, CB!$D$2:$D$7,1)+1)- INDEX(CB!$D$2:$D$7,MATCH('1'!AE49,CB!$D$2:$D$7,1))),IF(AND('1'!AF49=CB!$A$8, '1'!AG49=CB!$B$8),INDEX(CB!$F$8:$F$13,MATCH('1'!AE49, CB!$D$8:$D$13,1))+('1'!AE49- INDEX(CB!$D$8:$D$13,MATCH('1'!AE49,CB!$D$8:$D$13,1)))*( INDEX(CB!$F$8:$F$13,MATCH('1'!AE49, CB!$D$8:$D$13,1)+1)- INDEX(CB!$F$8:$F$13,MATCH('1'!AE49, CB!$D$8:$D$13,1)))/( INDEX(CB!$D$8:$D$13,MATCH('1'!AE49, CB!$D$8:$D$13,1)+1)- INDEX(CB!$D$8:$D$13,MATCH('1'!AE49,CB!$D$8:$D$13,1))),IF(AND('1'!AF49=CB!$A$14, '1'!AG49=CB!$B$14),INDEX(CB!$F$14:$F$19,MATCH('1'!AE49, CB!$D$14:$D$19,1))+('1'!AE49- INDEX(CB!$D$14:$D$19,MATCH('1'!AE49,CB!$D$14:$D$19,1)))*( INDEX(CB!$F$14:$F$19,MATCH('1'!AE49, CB!$D$14:$D$19,1)+1)- INDEX(CB!$F$14:$F$19,MATCH('1'!AE49, CB!$D$14:$D$19,1)))/( INDEX(CB!$D$14:$D$19,MATCH('1'!AE49, CB!$D$14:$D$19,1)+1)- INDEX(CB!$D$14:$D$19,MATCH('1'!AE49,CB!$D$14:$D$19,1))),IF(AND('1'!AF49=CB!$A$20, '1'!AG49=CB!$B$20),INDEX(CB!$F$20:$F$25,MATCH('1'!AE49, CB!$D$20:$D$25,1))+('1'!AE49- INDEX(CB!$D$20:$D$25,MATCH('1'!AE49,CB!$D$20:$D$25,1)))*( INDEX(CB!$F$20:$F$25,MATCH('1'!AE49, CB!$D$20:$D$25,1)+1)- INDEX(CB!$F$20:$F$25,MATCH('1'!AE49, CB!$D$20:$D$25,1)))/( INDEX(CB!$D$20:$D$25,MATCH('1'!AE49, CB!$D$20:$D$25,1)+1)- INDEX(CB!$D$20:$D$25,MATCH('1'!AE49,CB!$D$20:$D$25,1))),IF(AND('1'!AF49=CB!$A$26, '1'!AG49=CB!$B$26),INDEX(CB!$F$26:$F$31,MATCH('1'!AE49, CB!$D$26:$D$31,1))+('1'!AE49- INDEX(CB!$D$26:$D$31,MATCH('1'!AE49,CB!$D$26:$D$31,1)))*( INDEX(CB!$F$26:$F$31,MATCH('1'!AE49, CB!$D$26:$D$31,1)+1)- INDEX(CB!$F$26:$F$31,MATCH('1'!AE49, CB!$D$26:$D$31,1)))/( INDEX(CB!$D$26:$D$31,MATCH('1'!AE49, CB!$D$26:$D$31,1)+1)- INDEX(CB!$D$26:$D$31,MATCH('1'!AE49,CB!$D$26:$D$31,1))),IF(AND('1'!AF49=CB!$A$32, '1'!AG49=CB!$B$32),INDEX(CB!$F$32:$F$37,MATCH('1'!AE49, CB!$D$32:$D$37,1))+('1'!AE49- INDEX(CB!$D$32:$D$37,MATCH('1'!AE49,CB!$D$32:$D$37,1)))*( INDEX(CB!$F$32:$F$37,MATCH('1'!AE49, CB!$D$32:$D$37,1)+1)- INDEX(CB!$F$32:$F$37,MATCH('1'!AE49, CB!$D$32:$D$37,1)))/( INDEX(CB!$D$32:$D$37,MATCH('1'!AE49, CB!$D$32:$D$37,1)+1)- INDEX(CB!$D$32:$D$37,MATCH('1'!AE49,CB!$D$32:$D$37,1))),IF(AND('1'!AF49=CB!$A$38, '1'!AG49=CB!$B$38),INDEX(CB!$F$38:$F$43,MATCH('1'!AE49, CB!$D$38:$D$43,1))+('1'!AE49- INDEX(CB!$D$38:$D$43,MATCH('1'!AE49,CB!$D$38:$D$43,1)))*( INDEX(CB!$F$38:$F$43,MATCH('1'!AE49, CB!$D$38:$D$43,1)+1)- INDEX(CB!$F$38:$F$43,MATCH('1'!AE49, CB!$D$38:$D$43,1)))/( INDEX(CB!$D$38:$D$43,MATCH('1'!AE49, CB!$D$38:$D$43,1)+1)- INDEX(CB!$D$38:$D$43,MATCH('1'!AE49,CB!$D$38:$D$43,1))),IF(AND('1'!AF49=CB!$A$44, '1'!AG49=CB!$B$44),INDEX(CB!$F$44:$F$49,MATCH('1'!AE49, CB!$D$44:$D$49,1))+('1'!AE49- INDEX(CB!$D$44:$D$49,MATCH('1'!AE49,CB!$D$44:$D$49,1)))*( INDEX(CB!$F$44:$F$49,MATCH('1'!AE49, CB!$D$44:$D$49,1)+1)- INDEX(CB!$F$44:$F$49,MATCH('1'!AE49, CB!$D$44:$D$49,1)))/( INDEX(CB!$D$44:$D$49,MATCH('1'!AE49, CB!$D$44:$D$49,1)+1)- INDEX(CB!$D$44:$D$49,MATCH('1'!AE49,CB!$D$44:$D$49,1))),IF(AND('1'!AF49=CB!$A$50, '1'!AG49=CB!$B$50),INDEX(CB!$F$50:$F$55,MATCH('1'!AE49, CB!$D$50:$D$55,1))+('1'!AE49- INDEX(CB!$D$50:$D$55,MATCH('1'!AE49,CB!$D$50:$D$55,1)))*( INDEX(CB!$F$50:$F$55,MATCH('1'!AE49, CB!$D$50:$D$55,1)+1)- INDEX(CB!$F$50:$F$55,MATCH('1'!AE49, CB!$D$50:$D$55,1)))/( INDEX(CB!$D$50:$D$55,MATCH('1'!AE49, CB!$D$50:$D$55,1)+1)- INDEX(CB!$D$50:$D$55,MATCH('1'!AE49,CB!$D$50:$D$55,1))),IF(AND('1'!AF49=CB!$A$56, '1'!AG49=CB!$B$56),INDEX(CB!$F$56:$F$61,MATCH('1'!AE49, CB!$D$56:$D$61,1))+('1'!AE49- INDEX(CB!$D$56:$D$61,MATCH('1'!AE49,CB!$D$56:$D$61,1)))*( INDEX(CB!$F$56:$F$61,MATCH('1'!AE49, CB!$D$56:$D$61,1)+1)- INDEX(CB!$F$56:$F$61,MATCH('1'!AE49, CB!$D$56:$D$61,1)))/( INDEX(CB!$D$56:$D$61,MATCH('1'!AE49, CB!$D$56:$D$61,1)+1)- INDEX(CB!$D$56:$D$61,MATCH('1'!AE49,CB!$D$56:$D$61,1))),IF(AND('1'!AF49=CB!$A$62, '1'!AG49=CB!$B$62),INDEX(CB!$F$62:$F$67,MATCH('1'!AE49, CB!$D$62:$D$67,1))+('1'!AE49- INDEX(CB!$D$62:$D$67,MATCH('1'!AE49,CB!$D$62:$D$67,1)))*( INDEX(CB!$F$62:$F$67,MATCH('1'!AE49, CB!$D$62:$D$67,1)+1)- INDEX(CB!$F$62:$F$67,MATCH('1'!AE49, CB!$D$62:$D$67,1)))/( INDEX(CB!$D$62:$D$67,MATCH('1'!AE49, CB!$D$62:$D$67,1)+1)- INDEX(CB!$D$62:$D$67,MATCH('1'!AE49,CB!$D$62:$D$67,1))),IF(AND('1'!AF49=CB!$A$68, '1'!AG49=CB!$B$68),INDEX(CB!$F$68:$F$73,MATCH('1'!AE49, CB!$D$68:$D$73,1))+('1'!AE49- INDEX(CB!$D$68:$D$73,MATCH('1'!AE49,CB!$D$68:$D$73,1)))*( INDEX(CB!$F$68:$F$73,MATCH('1'!AE49, CB!$D$68:$D$73,1)+1)- INDEX(CB!$F$68:$F$73,MATCH('1'!AE49, CB!$D$68:$D$73,1)))/(INDEX(CB!$D$68:$D$73,MATCH('1'!AE49, CB!$D$68:$D$73,1)+1)- INDEX(CB!$D$68:$D$73,MATCH('1'!AE49,CB!$D$68:$D$73,1))),IF(AND('1'!AF49=CB!$A$74, '1'!AG49=CB!$B$74),INDEX(CB!$F$74:$F$79,MATCH('1'!AE49, CB!$D$74:$D$79,1))+('1'!AE49- INDEX(CB!$D$74:$D$79,MATCH('1'!AE49,CB!$D$74:$D$79,1)))*( INDEX(CB!$F$74:$F$79,MATCH('1'!AE49, CB!$D$74:$D$79,1)+1)- INDEX(CB!$F$74:$F$79,MATCH('1'!AE49, CB!$D$74:$D$79,1)))/(INDEX(CB!$D$74:$D$79,MATCH('1'!AE49, CB!$D$74:$D$79,1)+1)- INDEX(CB!$D$74:$D$79,MATCH('1'!AE49,CB!$D$74:$D$79,1))),IF(AND('1'!AF49=CB!$A$80, '1'!AG49=CB!$B$80),INDEX(CB!$F$80:$F$85,MATCH('1'!AE49, CB!$D$80:$D$85,1))+('1'!AE49- INDEX(CB!$D$80:$D$85,MATCH('1'!AE49,CB!$D$80:$D$85,1)))*( INDEX(CB!$F$80:$F$85,MATCH('1'!AE49, CB!$D$80:$D$85,1)+1)- INDEX(CB!$F$80:$F$85,MATCH('1'!AE49, CB!$D$80:$D$85,1)))/(INDEX(CB!$D$80:$D$85,MATCH('1'!AE49, CB!$D$80:$D$85,1)+1)- INDEX(CB!$D$80:$D$85,MATCH('1'!AE49,CB!$D$80:$D$85,1))),IF(AND('1'!AF49=CB!$A$86, '1'!AG49=CB!$B$86),INDEX(CB!$F$86:$F$91,MATCH('1'!AE49, CB!$D$86:$D$91,1))+('1'!AE49- INDEX(CB!$D$86:$D$91,MATCH('1'!AE49,CB!$D$86:$D$91,1)))*( INDEX(CB!$F$86:$F$91,MATCH('1'!AE49, CB!$D$86:$D$91,1)+1)- INDEX(CB!$F$86:$F$91,MATCH('1'!AE49, CB!$D$86:$D$91,1)))/(INDEX(CB!$D$86:$D$91,MATCH('1'!AE49, CB!$D$86:$D$91,1)+1)- INDEX(CB!$D$86:$D$91,MATCH('1'!AE49,CB!$D$86:$D$91,1))),IF(AND('1'!AF49=CB!$A$92, '1'!AG49=CB!$B$92),INDEX(CB!$F$92:$F$97,MATCH('1'!AE49, CB!$D$92:$D$97,1))+('1'!AE49- INDEX(CB!$D$92:$D$97,MATCH('1'!AE49,CB!$D$92:$D$97,1)))*( INDEX(CB!$F$92:$F$97,MATCH('1'!AE49, CB!$D$92:$D$97,1)+1)- INDEX(CB!$F$92:$F$97,MATCH('1'!AE49, CB!$D$92:$D$97,1)))/(INDEX(CB!$D$92:$D$97,MATCH('1'!AE49, CB!$D$92:$D$97,1)+1)- INDEX(CB!$D$92:$D$97,MATCH('1'!AE49,CB!$D$92:$D$97,1))),IF(AND('1'!AF49=CB!$A$98, '1'!AG49=CB!$B$98),INDEX(CB!$F$98:$F$103,MATCH('1'!AE49, CB!$D$98:$D$103,1))+('1'!AE49- INDEX(CB!$D$98:$D$103,MATCH('1'!AE49,CB!$D$98:$D$103,1)))*( INDEX(CB!$F$98:$F$103,MATCH('1'!AE49, CB!$D$98:$D$103,1)+1)- INDEX(CB!$F$98:$F$103,MATCH('1'!AE49, CB!$D$98:$D$103,1)))/(INDEX(CB!$D$98:$D$103,MATCH('1'!AE49, CB!$D$98:$D$103,1)+1)- INDEX(CB!$D$98:$D$103,MATCH('1'!AE49,CB!$D$98:$D$103,1))),IF(AND('1'!AF49=CB!$A$104, '1'!AG49=CB!$B$104),INDEX(CB!$F$104:$F$109,MATCH('1'!AE49, CB!$D$104:$D$109,1))+('1'!AE49- INDEX(CB!$D$104:$D$109,MATCH('1'!AE49,CB!$D$104:$D$109,1)))*( INDEX(CB!$F$104:$F$109,MATCH('1'!AE49, CB!$D$104:$D$109,1)+1)- INDEX(CB!$F$104:$F$109,MATCH('1'!AE49, CB!$D$104:$D$109,1)))/(INDEX(CB!$D$104:$D$109,MATCH('1'!AE49, CB!$D$104:$D$109,1)+1)- INDEX(CB!$D$104:$D$109,MATCH('1'!AE49,CB!$D$104:$D$109,1))),0))))))))))))))))))</f>
        <v>0</v>
      </c>
      <c r="AO49" s="33">
        <f>IF(AND('1'!AF49=CB!$A$2, '1'!AG49=CB!$B$2),INDEX(CB!$E$2:$E$7,MATCH('1'!AE49, CB!$D$2:$D$7,1))+('1'!AE49- INDEX(CB!$D$2:$D$7,MATCH('1'!AE49,CB!$D$2:$D$7,1)))*( INDEX(CB!$E$2:$E$7,MATCH('1'!AE49, CB!$D$2:$D$7,1)+1)- INDEX(CB!$E$2:$E$7,MATCH('1'!AE49, CB!$D$2:$D$7,1)))/( INDEX(CB!$D$2:$D$7,MATCH('1'!AE49, CB!$D$2:$D$7,1)+1)- INDEX(CB!$D$2:$D$7,MATCH('1'!AE49,CB!$D$2:$D$7,1))),IF(AND('1'!AF49=CB!$A$8, '1'!AG49=CB!$B$8),INDEX(CB!$E$8:$E$13,MATCH('1'!AE49, CB!$D$8:$D$13,1))+('1'!AE49- INDEX(CB!$D$8:$D$13,MATCH('1'!AE49,CB!$D$8:$D$13,1)))*( INDEX(CB!$E$8:$E$13,MATCH('1'!AE49, CB!$D$8:$D$13,1)+1)- INDEX(CB!$E$8:$E$13,MATCH('1'!AE49, CB!$D$8:$D$13,1)))/( INDEX(CB!$D$8:$D$13,MATCH('1'!AE49, CB!$D$8:$D$13,1)+1)- INDEX(CB!$D$8:$D$13,MATCH('1'!AE49,CB!$D$8:$D$13,1))),IF(AND('1'!AF49=CB!$A$14, '1'!AG49=CB!$B$14),INDEX(CB!$E$14:$E$19,MATCH('1'!AE49, CB!$D$14:$D$19,1))+('1'!AE49- INDEX(CB!$D$14:$D$19,MATCH('1'!AE49,CB!$D$14:$D$19,1)))*( INDEX(CB!$E$14:$E$19,MATCH('1'!AE49, CB!$D$14:$D$19,1)+1)- INDEX(CB!$E$14:$E$19,MATCH('1'!AE49, CB!$D$14:$D$19,1)))/( INDEX(CB!$D$14:$D$19,MATCH('1'!AE49, CB!$D$14:$D$19,1)+1)- INDEX(CB!$D$14:$D$19,MATCH('1'!AE49,CB!$D$14:$D$19,1))),IF(AND('1'!AF49=CB!$A$20, '1'!AG49=CB!$B$20),INDEX(CB!$E$20:$E$25,MATCH('1'!AE49, CB!$D$20:$D$25,1))+('1'!AE49- INDEX(CB!$D$20:$D$25,MATCH('1'!AE49,CB!$D$20:$D$25,1)))*( INDEX(CB!$E$20:$E$25,MATCH('1'!AE49, CB!$D$20:$D$25,1)+1)- INDEX(CB!$E$20:$E$25,MATCH('1'!AE49, CB!$D$20:$D$25,1)))/( INDEX(CB!$D$20:$D$25,MATCH('1'!AE49, CB!$D$20:$D$25,1)+1)- INDEX(CB!$D$20:$D$25,MATCH('1'!AE49,CB!$D$20:$D$25,1))),IF(AND('1'!AF49=CB!$A$26, '1'!AG49=CB!$B$26),INDEX(CB!$E$26:$E$31,MATCH('1'!AE49, CB!$D$26:$D$31,1))+('1'!AE49- INDEX(CB!$D$26:$D$31,MATCH('1'!AE49,CB!$D$26:$D$31,1)))*( INDEX(CB!$E$26:$E$31,MATCH('1'!AE49, CB!$D$26:$D$31,1)+1)- INDEX(CB!$E$26:$E$31,MATCH('1'!AE49, CB!$D$26:$D$31,1)))/( INDEX(CB!$D$26:$D$31,MATCH('1'!AE49, CB!$D$26:$D$31,1)+1)- INDEX(CB!$D$26:$D$31,MATCH('1'!AE49,CB!$D$26:$D$31,1))),IF(AND('1'!AF49=CB!$A$32, '1'!AG49=CB!$B$32),INDEX(CB!$E$32:$E$37,MATCH('1'!AE49, CB!$D$32:$D$37,1))+('1'!AE49- INDEX(CB!$D$32:$D$37,MATCH('1'!AE49,CB!$D$32:$D$37,1)))*( INDEX(CB!$E$32:$E$37,MATCH('1'!AE49, CB!$D$32:$D$37,1)+1)- INDEX(CB!$E$32:$E$37,MATCH('1'!AE49, CB!$D$32:$D$37,1)))/( INDEX(CB!$D$32:$D$37,MATCH('1'!AE49, CB!$D$32:$D$37,1)+1)- INDEX(CB!$D$32:$D$37,MATCH('1'!AE49,CB!$D$32:$D$37,1))),IF(AND('1'!AF49=CB!$A$38, '1'!AG49=CB!$B$38),INDEX(CB!$E$38:$E$43,MATCH('1'!AE49, CB!$D$38:$D$43,1))+('1'!AE49- INDEX(CB!$D$38:$D$43,MATCH('1'!AE49,CB!$D$38:$D$43,1)))*( INDEX(CB!$E$38:$E$43,MATCH('1'!AE49, CB!$D$38:$D$43,1)+1)- INDEX(CB!$E$38:$E$43,MATCH('1'!AE49, CB!$D$38:$D$43,1)))/( INDEX(CB!$D$38:$D$43,MATCH('1'!AE49, CB!$D$38:$D$43,1)+1)- INDEX(CB!$D$38:$D$43,MATCH('1'!AE49,CB!$D$38:$D$43,1))),IF(AND('1'!AF49=CB!$A$44, '1'!AG49=CB!$B$44),INDEX(CB!$E$44:$E$49,MATCH('1'!AE49, CB!$D$44:$D$49,1))+('1'!AE49- INDEX(CB!$D$44:$D$49,MATCH('1'!AE49,CB!$D$44:$D$49,1)))*( INDEX(CB!$E$44:$E$49,MATCH('1'!AE49, CB!$D$44:$D$49,1)+1)- INDEX(CB!$E$44:$E$49,MATCH('1'!AE49, CB!$D$44:$D$49,1)))/( INDEX(CB!$D$44:$D$49,MATCH('1'!AE49, CB!$D$44:$D$49,1)+1)- INDEX(CB!$D$44:$D$49,MATCH('1'!AE49,CB!$D$44:$D$49,1))),IF(AND('1'!AF49=CB!$A$50, '1'!AG49=CB!$B$50),INDEX(CB!$E$50:$E$55,MATCH('1'!AE49, CB!$D$50:$D$55,1))+('1'!AE49- INDEX(CB!$D$50:$D$55,MATCH('1'!AE49,CB!$D$50:$D$55,1)))*( INDEX(CB!$E$50:$E$55,MATCH('1'!AE49, CB!$D$50:$D$55,1)+1)- INDEX(CB!$E$50:$E$55,MATCH('1'!AE49, CB!$D$50:$D$55,1)))/( INDEX(CB!$D$50:$D$55,MATCH('1'!AE49, CB!$D$50:$D$55,1)+1)- INDEX(CB!$D$50:$D$55,MATCH('1'!AE49,CB!$D$50:$D$55,1))),IF(AND('1'!AF49=CB!$A$56, '1'!AG49=CB!$B$56),INDEX(CB!$E$56:$E$61,MATCH('1'!AE49, CB!$D$56:$D$61,1))+('1'!AE49- INDEX(CB!$D$56:$D$61,MATCH('1'!AE49,CB!$D$56:$D$61,1)))*( INDEX(CB!$E$56:$E$61,MATCH('1'!AE49, CB!$D$56:$D$61,1)+1)- INDEX(CB!$E$56:$E$61,MATCH('1'!AE49, CB!$D$56:$D$61,1)))/( INDEX(CB!$D$56:$D$61,MATCH('1'!AE49, CB!$D$56:$D$61,1)+1)- INDEX(CB!$D$56:$D$61,MATCH('1'!AE49,CB!$D$56:$D$61,1))),IF(AND('1'!AF49=CB!$A$62, '1'!AG49=CB!$B$62),INDEX(CB!$E$62:$E$67,MATCH('1'!AE49, CB!$D$62:$D$67,1))+('1'!AE49- INDEX(CB!$D$62:$D$67,MATCH('1'!AE49,CB!$D$62:$D$67,1)))*( INDEX(CB!$E$62:$E$67,MATCH('1'!AE49, CB!$D$62:$D$67,1)+1)- INDEX(CB!$E$62:$E$67,MATCH('1'!AE49, CB!$D$62:$D$67,1)))/( INDEX(CB!$D$62:$D$67,MATCH('1'!AE49, CB!$D$62:$D$67,1)+1)- INDEX(CB!$D$62:$D$67,MATCH('1'!AE49,CB!$D$62:$D$67,1))),IF(AND('1'!AF49=CB!$A$68, '1'!AG49=CB!$B$68),INDEX(CB!$E$68:$E$73,MATCH('1'!AE49, CB!$D$68:$D$73,1))+('1'!AE49- INDEX(CB!$D$68:$D$73,MATCH('1'!AE49,CB!$D$68:$D$73,1)))*( INDEX(CB!$E$68:$E$73,MATCH('1'!AE49, CB!$D$68:$D$73,1)+1)- INDEX(CB!$E$68:$E$73,MATCH('1'!AE49, CB!$D$68:$D$73,1)))/(INDEX(CB!$D$68:$D$73,MATCH('1'!AE49, CB!$D$68:$D$73,1)+1)- INDEX(CB!$D$68:$D$73,MATCH('1'!AE49,CB!$D$68:$D$73,1))),IF(AND('1'!AF49=CB!$A$74, '1'!AG49=CB!$B$74),INDEX(CB!$E$74:$E$79,MATCH('1'!AE49, CB!$D$74:$D$79,1))+('1'!AE49- INDEX(CB!$D$74:$D$79,MATCH('1'!AE49,CB!$D$74:$D$79,1)))*( INDEX(CB!$E$74:$E$79,MATCH('1'!AE49, CB!$D$74:$D$79,1)+1)- INDEX(CB!$E$74:$E$79,MATCH('1'!AE49, CB!$D$74:$D$79,1)))/(INDEX(CB!$D$74:$D$79,MATCH('1'!AE49, CB!$D$74:$D$79,1)+1)- INDEX(CB!$D$74:$D$79,MATCH('1'!AE49,CB!$D$74:$D$79,1))),IF(AND('1'!AF49=CB!$A$80, '1'!AG49=CB!$B$80),INDEX(CB!$E$80:$E$85,MATCH('1'!AE49, CB!$D$80:$D$85,1))+('1'!AE49- INDEX(CB!$D$80:$D$85,MATCH('1'!AE49,CB!$D$80:$D$85,1)))*( INDEX(CB!$E$80:$E$85,MATCH('1'!AE49, CB!$D$80:$D$85,1)+1)- INDEX(CB!$E$80:$E$85,MATCH('1'!AE49, CB!$D$80:$D$85,1)))/(INDEX(CB!$D$80:$D$85,MATCH('1'!AE49, CB!$D$80:$D$85,1)+1)- INDEX(CB!$D$80:$D$85,MATCH('1'!AE49,CB!$D$80:$D$85,1))),IF(AND('1'!AF49=CB!$A$86, '1'!AG49=CB!$B$86),INDEX(CB!$E$86:$E$91,MATCH('1'!AE49, CB!$D$86:$D$91,1))+('1'!AE49- INDEX(CB!$D$86:$D$91,MATCH('1'!AE49,CB!$D$86:$D$91,1)))*( INDEX(CB!$E$86:$E$91,MATCH('1'!AE49, CB!$D$86:$D$91,1)+1)- INDEX(CB!$E$86:$E$91,MATCH('1'!AE49, CB!$D$86:$D$91,1)))/(INDEX(CB!$D$86:$D$91,MATCH('1'!AE49, CB!$D$86:$D$91,1)+1)- INDEX(CB!$D$86:$D$91,MATCH('1'!AE49,CB!$D$86:$D$91,1))),IF(AND('1'!AF49=CB!$A$92, '1'!AG49=CB!$B$92),INDEX(CB!$E$92:$E$97,MATCH('1'!AE49, CB!$D$92:$D$97,1))+('1'!AE49- INDEX(CB!$D$92:$D$97,MATCH('1'!AE49,CB!$D$92:$D$97,1)))*( INDEX(CB!$E$92:$E$97,MATCH('1'!AE49, CB!$D$92:$D$97,1)+1)- INDEX(CB!$E$92:$E$97,MATCH('1'!AE49, CB!$D$92:$D$97,1)))/(INDEX(CB!$D$92:$D$97,MATCH('1'!AE49, CB!$D$92:$D$97,1)+1)- INDEX(CB!$D$92:$D$97,MATCH('1'!AE49,CB!$D$92:$D$97,1))),IF(AND('1'!AF49=CB!$A$98, '1'!AG49=CB!$B$98),INDEX(CB!$E$98:$E$103,MATCH('1'!AE49, CB!$D$98:$D$103,1))+('1'!AE49- INDEX(CB!$D$98:$D$103,MATCH('1'!AE49,CB!$D$98:$D$103,1)))*( INDEX(CB!$E$98:$E$103,MATCH('1'!AE49, CB!$D$98:$D$103,1)+1)- INDEX(CB!$E$98:$E$103,MATCH('1'!AE49, CB!$D$98:$D$103,1)))/(INDEX(CB!$D$98:$D$103,MATCH('1'!AE49, CB!$D$98:$D$103,1)+1)- INDEX(CB!$D$98:$D$103,MATCH('1'!AE49,CB!$D$98:$D$103,1))),IF(AND('1'!AF49=CB!$A$104, '1'!AG49=CB!$B$104),INDEX(CB!$E$104:$E$109,MATCH('1'!AE49, CB!$D$104:$D$109,1))+('1'!AE49- INDEX(CB!$D$104:$D$109,MATCH('1'!AE49,CB!$D$104:$D$109,1)))*( INDEX(CB!$E$104:$E$109,MATCH('1'!AE49, CB!$D$104:$D$109,1)+1)- INDEX(CB!$E$104:$E$109,MATCH('1'!AE49, CB!$D$104:$D$109,1)))/(INDEX(CB!$D$104:$D$109,MATCH('1'!AE49, CB!$D$104:$D$109,1)+1)- INDEX(CB!$D$104:$D$109,MATCH('1'!AE49,CB!$D$104:$D$109,1))),0))))))))))))))))))</f>
        <v>0</v>
      </c>
      <c r="AP49" s="11" t="e">
        <f t="shared" si="16"/>
        <v>#VALUE!</v>
      </c>
      <c r="AQ49" s="11" t="e">
        <f>(-AP48+IF(AND('1'!AF49=CB!$A$2,'1'!AG49=CB!$B$2),MAX(CB!$D$2:$D$7),IF(AND('1'!AF49=CB!$A$8,'1'!AG49=CB!$B$8),MAX(CB!$D$8:$D$13),IF(AND('1'!AF49=CB!$A$14,'1'!AG49=CB!$B$14),MAX(CB!$D$14:$D$19),IF(AND('1'!AF49=CB!$A$20,'1'!AG49=CB!$B$20),MAX(CB!$D$20:$D$25),IF(AND('1'!AF49=CB!$A$26,'1'!AG49=CB!$B$26),MAX(CB!$D$26:$D$31),IF(AND('1'!AF49=CB!$A$32,'1'!AG49=CB!$B$32),CB!$D$36+(6-CB!$C$36)*(CB!$D$37-CB!$D$36)/(CB!$C$37-CB!$C$36),IF(AND('1'!AF49=CB!$A$38,'1'!AG49=CB!$B$38),CB!$D$42+(6-CB!$C$42)*(CB!$D$43-CB!$D$42)/(CB!$C$43-CB!$C$42),IF(AND('1'!AF49=CB!$A$44,'1'!AG49=CB!$B$44),CB!$D$48+(6-CB!$C$48)*(CB!$D$49-CB!$D$48)/(CB!$C$49-CB!$C$48),IF(AND('1'!AF49=CB!$A$50,'1'!AG49=CB!$B$50),CB!$D$54+(6-CB!$C$54)*(CB!$D$55-CB!$D$54)/(CB!$C$55-CB!$C$54),IF(AND('1'!AF49=CB!$A$56,'1'!AG49=CB!$B$56),CB!$D$60+(6-CB!$C$60)*(CB!$D$61-CB!$D$60)/(CB!$C$61-CB!$C$60),IF(AND('1'!AF49=CB!$A$62,'1'!AG49=CB!$B$62),MAX(CB!$D$62:$D$67),IF(AND('1'!AF49=CB!$A$68,'1'!AG49=CB!$B$68),MAX(CB!$D$68:$D$73),IF(AND('1'!AF49=CB!$A$74,'1'!AG49=CB!$B$74),MAX(CB!$D$74:$D$79),IF(AND('1'!AF49=CB!$A$80,'1'!AG49=CB!$B$80),MAX(CB!$D$80:$D$85),IF(AND('1'!AF49=CB!$A$86,'1'!AG49=CB!$B$86),MAX(CB!$D$86:$D$91),IF(AND('1'!AF49=CB!$A$92,'1'!AG49=CB!$B$92),MAX(CB!$D$92:$D$97),IF(AND('1'!AF49=CB!$A$98,'1'!AG49=CB!$B$98),MAX(CB!$D$98:$D$103),IF(AND('1'!AF49=CB!$A$104,'1'!AG49=CB!$B$104),MAX(CB!$D$104:$D$109),0)))))))))))))))))))/(F49*H49*D49)*43560+$B48</f>
        <v>#VALUE!</v>
      </c>
      <c r="AR49" s="38" t="e">
        <f>IF(AND('1'!AF49=CB!$A$2, '1'!AH49=CB!$B$2),INDEX(CB!$K$2:$K$7,MATCH('1'!AE49, CB!$D$2:$D$7,1))+('1'!AE49- INDEX(CB!$D$2:$D$7,MATCH('1'!AE49,CB!$D$2:$D$7,1)))*( INDEX(CB!$K$2:$K$7,MATCH('1'!AE49, CB!$D$2:$D$7,1)+1)- INDEX(CB!$K$2:$K$7,MATCH('1'!AE49, CB!$D$2:$D$7,1)))/( INDEX(CB!$D$2:$D$7,MATCH('1'!AE49, CB!$D$2:$D$7,1)+1)- INDEX(CB!$D$2:$D$7,MATCH('1'!AE49,CB!$D$2:$D$7,1))),IF(AND('1'!AF49=CB!$A$8, '1'!AH49=CB!$B$8),INDEX(CB!$K$8:$K$13,MATCH('1'!AE49, CB!$D$8:$D$13,1))+('1'!AE49- INDEX(CB!$D$8:$D$13,MATCH('1'!AE49,CB!$D$8:$D$13,1)))*( INDEX(CB!$K$8:$K$13,MATCH('1'!AE49, CB!$D$8:$D$13,1)+1)- INDEX(CB!$K$8:$K$13,MATCH('1'!AE49, CB!$D$8:$D$13,1)))/( INDEX(CB!$D$8:$D$13,MATCH('1'!AE49, CB!$D$8:$D$13,1)+1)- INDEX(CB!$D$8:$D$13,MATCH('1'!AE49,CB!$D$8:$D$13,1))),IF(AND('1'!AF49=CB!$A$14, '1'!AH49=CB!$B$14),INDEX(CB!$K$14:$K$19,MATCH('1'!AE49, CB!$D$14:$D$19,1))+('1'!AE49- INDEX(CB!$D$14:$D$19,MATCH('1'!AE49,CB!$D$14:$D$19,1)))*( INDEX(CB!$K$14:$K$19,MATCH('1'!AE49, CB!$D$14:$D$19,1)+1)- INDEX(CB!$K$14:$K$19,MATCH('1'!AE49, CB!$D$14:$D$19,1)))/( INDEX(CB!$D$14:$D$19,MATCH('1'!AE49, CB!$D$14:$D$19,1)+1)- INDEX(CB!$D$14:$D$19,MATCH('1'!AE49,CB!$D$14:$D$19,1))),IF(AND('1'!AF49=CB!$A$20, '1'!AH49=CB!$B$20),INDEX(CB!$K$20:$K$25,MATCH('1'!AE49, CB!$D$20:$D$25,1))+('1'!AE49- INDEX(CB!$D$20:$D$25,MATCH('1'!AE49,CB!$D$20:$D$25,1)))*( INDEX(CB!$K$20:$K$25,MATCH('1'!AE49, CB!$D$20:$D$25,1)+1)- INDEX(CB!$K$20:$K$25,MATCH('1'!AE49, CB!$D$20:$D$25,1)))/( INDEX(CB!$D$20:$D$25,MATCH('1'!AE49, CB!$D$20:$D$25,1)+1)- INDEX(CB!$D$20:$D$25,MATCH('1'!AE49,CB!$D$20:$D$25,1))),IF(AND('1'!AF49=CB!$A$26, '1'!AH49=CB!$B$26),INDEX(CB!$K$26:$K$31,MATCH('1'!AE49, CB!$D$26:$D$31,1))+('1'!AE49- INDEX(CB!$D$26:$D$31,MATCH('1'!AE49,CB!$D$26:$D$31,1)))*( INDEX(CB!$K$26:$K$31,MATCH('1'!AE49, CB!$D$26:$D$31,1)+1)- INDEX(CB!$K$26:$K$31,MATCH('1'!AE49, CB!$D$26:$D$31,1)))/( INDEX(CB!$D$26:$D$31,MATCH('1'!AE49, CB!$D$26:$D$31,1)+1)- INDEX(CB!$D$26:$D$31,MATCH('1'!AE49,CB!$D$26:$D$31,1))),IF(AND('1'!AF49=CB!$A$32, '1'!AH49=CB!$B$32),INDEX(CB!$K$32:$K$37,MATCH('1'!AE49, CB!$D$32:$D$37,1))+('1'!AE49- INDEX(CB!$D$32:$D$37,MATCH('1'!AE49,CB!$D$32:$D$37,1)))*( INDEX(CB!$K$32:$K$37,MATCH('1'!AE49, CB!$D$32:$D$37,1)+1)- INDEX(CB!$K$32:$K$37,MATCH('1'!AE49, CB!$D$32:$D$37,1)))/( INDEX(CB!$D$32:$D$37,MATCH('1'!AE49, CB!$D$32:$D$37,1)+1)- INDEX(CB!$D$32:$D$37,MATCH('1'!AE49,CB!$D$32:$D$37,1))),IF(AND('1'!AF49=CB!$A$38, '1'!AH49=CB!$B$38),INDEX(CB!$K$38:$K$43,MATCH('1'!AE49, CB!$D$38:$D$43,1))+('1'!AE49- INDEX(CB!$D$38:$D$43,MATCH('1'!AE49,CB!$D$38:$D$43,1)))*( INDEX(CB!$K$38:$K$43,MATCH('1'!AE49, CB!$D$38:$D$43,1)+1)- INDEX(CB!$K$38:$K$43,MATCH('1'!AE49, CB!$D$38:$D$43,1)))/( INDEX(CB!$D$38:$D$43,MATCH('1'!AE49, CB!$D$38:$D$43,1)+1)- INDEX(CB!$D$38:$D$43,MATCH('1'!AE49,CB!$D$38:$D$43,1))),IF(AND('1'!AF49=CB!$A$44, '1'!AH49=CB!$B$44),INDEX(CB!$K$44:$K$49,MATCH('1'!AE49, CB!$D$44:$D$49,1))+('1'!AE49- INDEX(CB!$D$44:$D$49,MATCH('1'!AE49,CB!$D$44:$D$49,1)))*( INDEX(CB!$K$44:$K$49,MATCH('1'!AE49, CB!$D$44:$D$49,1)+1)- INDEX(CB!$K$44:$K$49,MATCH('1'!AE49, CB!$D$44:$D$49,1)))/( INDEX(CB!$D$44:$D$49,MATCH('1'!AE49, CB!$D$44:$D$49,1)+1)- INDEX(CB!$D$44:$D$49,MATCH('1'!AE49,CB!$D$44:$D$49,1))),IF(AND('1'!AF49=CB!$A$50, '1'!AH49=CB!$B$50),INDEX(CB!$K$50:$K$55,MATCH('1'!AE49, CB!$D$50:$D$55,1))+('1'!AE49- INDEX(CB!$D$50:$D$55,MATCH('1'!AE49,CB!$D$50:$D$55,1)))*( INDEX(CB!$K$50:$K$55,MATCH('1'!AE49, CB!$D$50:$D$55,1)+1)- INDEX(CB!$K$50:$K$55,MATCH('1'!AE49, CB!$D$50:$D$55,1)))/( INDEX(CB!$D$50:$D$55,MATCH('1'!AE49, CB!$D$50:$D$55,1)+1)- INDEX(CB!$D$50:$D$55,MATCH('1'!AE49,CB!$D$50:$D$55,1))),IF(AND('1'!AF49=CB!$A$56, '1'!AH49=CB!$B$56),INDEX(CB!$K$56:$K$61,MATCH('1'!AE49, CB!$D$56:$D$61,1))+('1'!AE49- INDEX(CB!$D$56:$D$61,MATCH('1'!AE49,CB!$D$56:$D$61,1)))*( INDEX(CB!$K$56:$K$61,MATCH('1'!AE49, CB!$D$56:$D$61,1)+1)- INDEX(CB!$K$56:$K$61,MATCH('1'!AE49, CB!$D$56:$D$61,1)))/( INDEX(CB!$D$56:$D$61,MATCH('1'!AE49, CB!$D$56:$D$61,1)+1)- INDEX(CB!$D$56:$D$61,MATCH('1'!AE49,CB!$D$56:$D$61,1))),IF(AND('1'!AF49=CB!$A$62, '1'!AH49=CB!$B$62),INDEX(CB!$K$62:$K$67,MATCH('1'!AE49, CB!$D$62:$D$67,1))+('1'!AE49- INDEX(CB!$D$62:$D$67,MATCH('1'!AE49,CB!$D$62:$D$67,1)))*( INDEX(CB!$K$62:$K$67,MATCH('1'!AE49, CB!$D$62:$D$67,1)+1)- INDEX(CB!$K$62:$K$67,MATCH('1'!AE49, CB!$D$62:$D$67,1)))/( INDEX(CB!$D$62:$D$67,MATCH('1'!AE49, CB!$D$62:$D$67,1)+1)- INDEX(CB!$D$62:$D$67,MATCH('1'!AE49,CB!$D$62:$D$67,1))),IF(AND('1'!AF49=CB!$A$68, '1'!AH49=CB!$B$68),INDEX(CB!$K$68:$K$73,MATCH('1'!AE49, CB!$D$68:$D$73,1))+('1'!AE49- INDEX(CB!$D$68:$D$73,MATCH('1'!AE49,CB!$D$68:$D$73,1)))*( INDEX(CB!$K$68:$K$73,MATCH('1'!AE49, CB!$D$68:$D$73,1)+1)- INDEX(CB!$K$68:$K$73,MATCH('1'!AE49, CB!$D$68:$D$73,1)))/(INDEX(CB!$D$68:$D$73,MATCH('1'!AE49, CB!$D$68:$D$73,1)+1)- INDEX(CB!$D$68:$D$73,MATCH('1'!AE49,CB!$D$68:$D$73,1))),IF(AND('1'!AF49=CB!$A$74, '1'!AH49=CB!$B$74),INDEX(CB!$K$74:$K$79,MATCH('1'!AE49, CB!$D$74:$D$79,1))+('1'!AE49- INDEX(CB!$D$74:$D$79,MATCH('1'!AE49,CB!$D$74:$D$79,1)))*( INDEX(CB!$K$74:$K$79,MATCH('1'!AE49, CB!$D$74:$D$79,1)+1)- INDEX(CB!$K$74:$K$79,MATCH('1'!AE49, CB!$D$74:$D$79,1)))/(INDEX(CB!$D$74:$D$79,MATCH('1'!AE49, CB!$D$74:$D$79,1)+1)- INDEX(CB!$D$74:$D$79,MATCH('1'!AE49,CB!$D$74:$D$79,1))),IF(AND('1'!AF49=CB!$A$80, '1'!AH49=CB!$B$80),INDEX(CB!$K$80:$K$85,MATCH('1'!AE49, CB!$D$80:$D$85,1))+('1'!AE49- INDEX(CB!$D$80:$D$85,MATCH('1'!AE49,CB!$D$80:$D$85,1)))*( INDEX(CB!$K$80:$K$85,MATCH('1'!AE49, CB!$D$80:$D$85,1)+1)- INDEX(CB!$K$80:$K$85,MATCH('1'!AE49, CB!$D$80:$D$85,1)))/(INDEX(CB!$D$80:$D$85,MATCH('1'!AE49, CB!$D$80:$D$85,1)+1)- INDEX(CB!$D$80:$D$85,MATCH('1'!AE49,CB!$D$80:$D$85,1))),IF(AND('1'!AF49=CB!$A$86, '1'!AH49=CB!$B$86),INDEX(CB!$K$86:$K$91,MATCH('1'!AE49, CB!$D$86:$D$91,1))+('1'!AE49- INDEX(CB!$D$86:$D$91,MATCH('1'!AE49,CB!$D$86:$D$91,1)))*( INDEX(CB!$K$86:$K$91,MATCH('1'!AE49, CB!$D$86:$D$91,1)+1)- INDEX(CB!$K$86:$K$91,MATCH('1'!AE49, CB!$D$86:$D$91,1)))/(INDEX(CB!$D$86:$D$91,MATCH('1'!AE49, CB!$D$86:$D$91,1)+1)- INDEX(CB!$D$86:$D$91,MATCH('1'!AE49,CB!$D$86:$D$91,1))),IF(AND('1'!AF49=CB!$A$92, '1'!AH49=CB!$B$92),INDEX(CB!$K$92:$K$97,MATCH('1'!AE49, CB!$D$92:$D$97,1))+('1'!AE49- INDEX(CB!$D$92:$D$97,MATCH('1'!AE49,CB!$D$92:$D$97,1)))*( INDEX(CB!$K$92:$K$97,MATCH('1'!AE49, CB!$D$92:$D$97,1)+1)- INDEX(CB!$K$92:$K$97,MATCH('1'!AE49, CB!$D$92:$D$97,1)))/(INDEX(CB!$D$92:$D$97,MATCH('1'!AE49, CB!$D$92:$D$97,1)+1)- INDEX(CB!$D$92:$D$97,MATCH('1'!AE49,CB!$D$92:$D$97,1))),IF(AND('1'!AF49=CB!$A$98, '1'!AH49=CB!$B$98),INDEX(CB!$K$98:$K$103,MATCH('1'!AE49, CB!$D$98:$D$103,1))+('1'!AE49- INDEX(CB!$D$98:$D$103,MATCH('1'!AE49,CB!$D$98:$D$103,1)))*( INDEX(CB!$K$98:$K$103,MATCH('1'!AE49, CB!$D$98:$D$103,1)+1)- INDEX(CB!$K$98:$K$103,MATCH('1'!AE49, CB!$D$98:$D$103,1)))/(INDEX(CB!$D$98:$D$103,MATCH('1'!AE49, CB!$D$98:$D$103,1)+1)- INDEX(CB!$D$98:$D$103,MATCH('1'!AE49,CB!$D$98:$D$103,1))),IF(AND('1'!AF49=CB!$A$104, '1'!AH49=CB!$B$104),INDEX(CB!$K$104:$K$109,MATCH('1'!AE49, CB!$D$104:$D$109,1))+('1'!AE49- INDEX(CB!$D$104:$D$109,MATCH('1'!AE49,CB!$D$104:$D$109,1)))*( INDEX(CB!$K$104:$K$109,MATCH('1'!AE49, CB!$D$104:$D$109,1)+1)- INDEX(CB!$K$104:$K$109,MATCH('1'!AE49, CB!$D$104:$D$109,1)))/(INDEX(CB!$D$104:$D$109,MATCH('1'!AE49, CB!$D$104:$D$109,1)+1)- INDEX(CB!$D$104:$D$109,MATCH('1'!AE49,CB!$D$104:$D$109,1))),0))))))))))))))))))</f>
        <v>#N/A</v>
      </c>
      <c r="AS49" s="33" t="e">
        <f>IF(AND('1'!AF49=CB!$A$2, '1'!AH49=CB!$B$2),INDEX(CB!$I$2:$I$7,MATCH('1'!AE49, CB!$D$2:$D$7,1))+('1'!AE49- INDEX(CB!$D$2:$D$7,MATCH('1'!AE49,CB!$D$2:$D$7,1)))*( INDEX(CB!$I$2:$I$7,MATCH('1'!AE49, CB!$D$2:$D$7,1)+1)- INDEX(CB!$I$2:$I$7,MATCH('1'!AE49, CB!$D$2:$D$7,1)))/( INDEX(CB!$D$2:$D$7,MATCH('1'!AE49, CB!$D$2:$D$7,1)+1)- INDEX(CB!$D$2:$D$7,MATCH('1'!AE49,CB!$D$2:$D$7,1))),IF(AND('1'!AF49=CB!$A$8, '1'!AH49=CB!$B$8),INDEX(CB!$I$8:$I$13,MATCH('1'!AE49, CB!$D$8:$D$13,1))+('1'!AE49- INDEX(CB!$D$8:$D$13,MATCH('1'!AE49,CB!$D$8:$D$13,1)))*( INDEX(CB!$I$8:$I$13,MATCH('1'!AE49, CB!$D$8:$D$13,1)+1)- INDEX(CB!$I$8:$I$13,MATCH('1'!AE49, CB!$D$8:$D$13,1)))/( INDEX(CB!$D$8:$D$13,MATCH('1'!AE49, CB!$D$8:$D$13,1)+1)- INDEX(CB!$D$8:$D$13,MATCH('1'!AE49,CB!$D$8:$D$13,1))),IF(AND('1'!AF49=CB!$A$14, '1'!AH49=CB!$B$14),INDEX(CB!$I$14:$I$19,MATCH('1'!AE49, CB!$D$14:$D$19,1))+('1'!AE49- INDEX(CB!$D$14:$D$19,MATCH('1'!AE49,CB!$D$14:$D$19,1)))*( INDEX(CB!$I$14:$I$19,MATCH('1'!AE49, CB!$D$14:$D$19,1)+1)- INDEX(CB!$I$14:$I$19,MATCH('1'!AE49, CB!$D$14:$D$19,1)))/( INDEX(CB!$D$14:$D$19,MATCH('1'!AE49, CB!$D$14:$D$19,1)+1)- INDEX(CB!$D$14:$D$19,MATCH('1'!AE49,CB!$D$14:$D$19,1))),IF(AND('1'!AF49=CB!$A$20, '1'!AH49=CB!$B$20),INDEX(CB!$I$20:$I$25,MATCH('1'!AE49, CB!$D$20:$D$25,1))+('1'!AE49- INDEX(CB!$D$20:$D$25,MATCH('1'!AE49,CB!$D$20:$D$25,1)))*( INDEX(CB!$I$20:$I$25,MATCH('1'!AE49, CB!$D$20:$D$25,1)+1)- INDEX(CB!$I$20:$I$25,MATCH('1'!AE49, CB!$D$20:$D$25,1)))/( INDEX(CB!$D$20:$D$25,MATCH('1'!AE49, CB!$D$20:$D$25,1)+1)- INDEX(CB!$D$20:$D$25,MATCH('1'!AE49,CB!$D$20:$D$25,1))),IF(AND('1'!AF49=CB!$A$26, '1'!AH49=CB!$B$26),INDEX(CB!$I$26:$I$31,MATCH('1'!AE49, CB!$D$26:$D$31,1))+('1'!AE49- INDEX(CB!$D$26:$D$31,MATCH('1'!AE49,CB!$D$26:$D$31,1)))*( INDEX(CB!$I$26:$I$31,MATCH('1'!AE49, CB!$D$26:$D$31,1)+1)- INDEX(CB!$I$26:$I$31,MATCH('1'!AE49, CB!$D$26:$D$31,1)))/( INDEX(CB!$D$26:$D$31,MATCH('1'!AE49, CB!$D$26:$D$31,1)+1)- INDEX(CB!$D$26:$D$31,MATCH('1'!AE49,CB!$D$26:$D$31,1))),IF(AND('1'!AF49=CB!$A$32, '1'!AH49=CB!$B$32),INDEX(CB!$I$32:$I$37,MATCH('1'!AE49, CB!$D$32:$D$37,1))+('1'!AE49- INDEX(CB!$D$32:$D$37,MATCH('1'!AE49,CB!$D$32:$D$37,1)))*( INDEX(CB!$I$32:$I$37,MATCH('1'!AE49, CB!$D$32:$D$37,1)+1)- INDEX(CB!$I$32:$I$37,MATCH('1'!AE49, CB!$D$32:$D$37,1)))/( INDEX(CB!$D$32:$D$37,MATCH('1'!AE49, CB!$D$32:$D$37,1)+1)- INDEX(CB!$D$32:$D$37,MATCH('1'!AE49,CB!$D$32:$D$37,1))),IF(AND('1'!AF49=CB!$A$38, '1'!AH49=CB!$B$38),INDEX(CB!$I$38:$I$43,MATCH('1'!AE49, CB!$D$38:$D$43,1))+('1'!AE49- INDEX(CB!$D$38:$D$43,MATCH('1'!AE49,CB!$D$38:$D$43,1)))*( INDEX(CB!$I$38:$I$43,MATCH('1'!AE49, CB!$D$38:$D$43,1)+1)- INDEX(CB!$I$38:$I$43,MATCH('1'!AE49, CB!$D$38:$D$43,1)))/( INDEX(CB!$D$38:$D$43,MATCH('1'!AE49, CB!$D$38:$D$43,1)+1)- INDEX(CB!$D$38:$D$43,MATCH('1'!AE49,CB!$D$38:$D$43,1))),IF(AND('1'!AF49=CB!$A$44, '1'!AH49=CB!$B$44),INDEX(CB!$I$44:$I$49,MATCH('1'!AE49, CB!$D$44:$D$49,1))+('1'!AE49- INDEX(CB!$D$44:$D$49,MATCH('1'!AE49,CB!$D$44:$D$49,1)))*( INDEX(CB!$I$44:$I$49,MATCH('1'!AE49, CB!$D$44:$D$49,1)+1)- INDEX(CB!$I$44:$I$49,MATCH('1'!AE49, CB!$D$44:$D$49,1)))/( INDEX(CB!$D$44:$D$49,MATCH('1'!AE49, CB!$D$44:$D$49,1)+1)- INDEX(CB!$D$44:$D$49,MATCH('1'!AE49,CB!$D$44:$D$49,1))),IF(AND('1'!AF49=CB!$A$50, '1'!AH49=CB!$B$50),INDEX(CB!$I$50:$I$55,MATCH('1'!AE49, CB!$D$50:$D$55,1))+('1'!AE49- INDEX(CB!$D$50:$D$55,MATCH('1'!AE49,CB!$D$50:$D$55,1)))*( INDEX(CB!$I$50:$I$55,MATCH('1'!AE49, CB!$D$50:$D$55,1)+1)- INDEX(CB!$I$50:$I$55,MATCH('1'!AE49, CB!$D$50:$D$55,1)))/( INDEX(CB!$D$50:$D$55,MATCH('1'!AE49, CB!$D$50:$D$55,1)+1)- INDEX(CB!$D$50:$D$55,MATCH('1'!AE49,CB!$D$50:$D$55,1))),IF(AND('1'!AF49=CB!$A$56, '1'!AH49=CB!$B$56),INDEX(CB!$I$56:$I$61,MATCH('1'!AE49, CB!$D$56:$D$61,1))+('1'!AE49- INDEX(CB!$D$56:$D$61,MATCH('1'!AE49,CB!$D$56:$D$61,1)))*( INDEX(CB!$I$56:$I$61,MATCH('1'!AE49, CB!$D$56:$D$61,1)+1)- INDEX(CB!$I$56:$I$61,MATCH('1'!AE49, CB!$D$56:$D$61,1)))/( INDEX(CB!$D$56:$D$61,MATCH('1'!AE49, CB!$D$56:$D$61,1)+1)- INDEX(CB!$D$56:$D$61,MATCH('1'!AE49,CB!$D$56:$D$61,1))),IF(AND('1'!AF49=CB!$A$62, '1'!AH49=CB!$B$62),INDEX(CB!$I$62:$I$67,MATCH('1'!AE49, CB!$D$62:$D$67,1))+('1'!AE49- INDEX(CB!$D$62:$D$67,MATCH('1'!AE49,CB!$D$62:$D$67,1)))*( INDEX(CB!$I$62:$I$67,MATCH('1'!AE49, CB!$D$62:$D$67,1)+1)- INDEX(CB!$I$62:$I$67,MATCH('1'!AE49, CB!$D$62:$D$67,1)))/( INDEX(CB!$D$62:$D$67,MATCH('1'!AE49, CB!$D$62:$D$67,1)+1)- INDEX(CB!$D$62:$D$67,MATCH('1'!AE49,CB!$D$62:$D$67,1))),IF(AND('1'!AF49=CB!$A$68, '1'!AH49=CB!$B$68),INDEX(CB!$I$68:$I$73,MATCH('1'!AE49, CB!$D$68:$D$73,1))+('1'!AE49- INDEX(CB!$D$68:$D$73,MATCH('1'!AE49,CB!$D$68:$D$73,1)))*( INDEX(CB!$I$68:$I$73,MATCH('1'!AE49, CB!$D$68:$D$73,1)+1)- INDEX(CB!$I$68:$I$73,MATCH('1'!AE49, CB!$D$68:$D$73,1)))/(INDEX(CB!$D$68:$D$73,MATCH('1'!AE49, CB!$D$68:$D$73,1)+1)- INDEX(CB!$D$68:$D$73,MATCH('1'!AE49,CB!$D$68:$D$73,1))),IF(AND('1'!AF49=CB!$A$74, '1'!AH49=CB!$B$74),INDEX(CB!$I$74:$I$79,MATCH('1'!AE49, CB!$D$74:$D$79,1))+('1'!AE49- INDEX(CB!$D$74:$D$79,MATCH('1'!AE49,CB!$D$74:$D$79,1)))*( INDEX(CB!$I$74:$I$79,MATCH('1'!AE49, CB!$D$74:$D$79,1)+1)- INDEX(CB!$I$74:$I$79,MATCH('1'!AE49, CB!$D$74:$D$79,1)))/(INDEX(CB!$D$74:$D$79,MATCH('1'!AE49, CB!$D$74:$D$79,1)+1)- INDEX(CB!$D$74:$D$79,MATCH('1'!AE49,CB!$D$74:$D$79,1))),IF(AND('1'!AF49=CB!$A$80, '1'!AH49=CB!$B$80),INDEX(CB!$I$80:$I$85,MATCH('1'!AE49, CB!$D$80:$D$85,1))+('1'!AE49- INDEX(CB!$D$80:$D$85,MATCH('1'!AE49,CB!$D$80:$D$85,1)))*( INDEX(CB!$I$80:$I$85,MATCH('1'!AE49, CB!$D$80:$D$85,1)+1)- INDEX(CB!$I$80:$I$85,MATCH('1'!AE49, CB!$D$80:$D$85,1)))/(INDEX(CB!$D$80:$D$85,MATCH('1'!AE49, CB!$D$80:$D$85,1)+1)- INDEX(CB!$D$80:$D$85,MATCH('1'!AE49,CB!$D$80:$D$85,1))),IF(AND('1'!AF49=CB!$A$86, '1'!AH49=CB!$B$86),INDEX(CB!$I$86:$I$91,MATCH('1'!AE49, CB!$D$86:$D$91,1))+('1'!AE49- INDEX(CB!$D$86:$D$91,MATCH('1'!AE49,CB!$D$86:$D$91,1)))*( INDEX(CB!$I$86:$I$91,MATCH('1'!AE49, CB!$D$86:$D$91,1)+1)- INDEX(CB!$I$86:$I$91,MATCH('1'!AE49, CB!$D$86:$D$91,1)))/(INDEX(CB!$D$86:$D$91,MATCH('1'!AE49, CB!$D$86:$D$91,1)+1)- INDEX(CB!$D$86:$D$91,MATCH('1'!AE49,CB!$D$86:$D$91,1))),IF(AND('1'!AF49=CB!$A$92, '1'!AH49=CB!$B$92),INDEX(CB!$I$92:$I$97,MATCH('1'!AE49, CB!$D$92:$D$97,1))+('1'!AE49- INDEX(CB!$D$92:$D$97,MATCH('1'!AE49,CB!$D$92:$D$97,1)))*( INDEX(CB!$I$92:$I$97,MATCH('1'!AE49, CB!$D$92:$D$97,1)+1)- INDEX(CB!$I$92:$I$97,MATCH('1'!AE49, CB!$D$92:$D$97,1)))/(INDEX(CB!$D$92:$D$97,MATCH('1'!AE49, CB!$D$92:$D$97,1)+1)- INDEX(CB!$D$92:$D$97,MATCH('1'!AE49,CB!$D$92:$D$97,1))),IF(AND('1'!AF49=CB!$A$98, '1'!AH49=CB!$B$98),INDEX(CB!$I$98:$I$103,MATCH('1'!AE49, CB!$D$98:$D$103,1))+('1'!AE49- INDEX(CB!$D$98:$D$103,MATCH('1'!AE49,CB!$D$98:$D$103,1)))*( INDEX(CB!$I$98:$I$103,MATCH('1'!AE49, CB!$D$98:$D$103,1)+1)- INDEX(CB!$I$98:$I$103,MATCH('1'!AE49, CB!$D$98:$D$103,1)))/(INDEX(CB!$D$98:$D$103,MATCH('1'!AE49, CB!$D$98:$D$103,1)+1)- INDEX(CB!$D$98:$D$103,MATCH('1'!AE49,CB!$D$98:$D$103,1))),IF(AND('1'!AF49=CB!$A$104, '1'!AH49=CB!$B$104),INDEX(CB!$I$104:$I$109,MATCH('1'!AE49, CB!$D$104:$D$109,1))+('1'!AE49- INDEX(CB!$D$104:$D$109,MATCH('1'!AE49,CB!$D$104:$D$109,1)))*( INDEX(CB!$I$104:$I$109,MATCH('1'!AE49, CB!$D$104:$D$109,1)+1)- INDEX(CB!$I$104:$I$109,MATCH('1'!AE49, CB!$D$104:$D$109,1)))/(INDEX(CB!$D$104:$D$109,MATCH('1'!AE49, CB!$D$104:$D$109,1)+1)- INDEX(CB!$D$104:$D$109,MATCH('1'!AE49,CB!$D$104:$D$109,1))),0))))))))))))))))))</f>
        <v>#N/A</v>
      </c>
      <c r="AT49" s="33" t="e">
        <f>IF(AND('1'!AF49=CB!$A$2, '1'!AH49=CB!$B$2),INDEX(CB!$C$2:$C$7,MATCH('1'!AE49, CB!$D$2:$D$7,1))+('1'!AE49- INDEX(CB!$D$2:$D$7,MATCH('1'!AE49,CB!$D$2:$D$7,1)))*( INDEX(CB!$C$2:$C$7,MATCH('1'!AE49, CB!$D$2:$D$7,1)+1)- INDEX(CB!$C$2:$C$7,MATCH('1'!AE49, CB!$D$2:$D$7,1)))/( INDEX(CB!$D$2:$D$7,MATCH('1'!AE49, CB!$D$2:$D$7,1)+1)- INDEX(CB!$D$2:$D$7,MATCH('1'!AE49,CB!$D$2:$D$7,1))),IF(AND('1'!AF49=CB!$A$8, '1'!AH49=CB!$B$8),INDEX(CB!$C$8:$C$13,MATCH('1'!AE49, CB!$D$8:$D$13,1))+('1'!AE49- INDEX(CB!$D$8:$D$13,MATCH('1'!AE49,CB!$D$8:$D$13,1)))*( INDEX(CB!$C$8:$C$13,MATCH('1'!AE49, CB!$D$8:$D$13,1)+1)- INDEX(CB!$C$8:$C$13,MATCH('1'!AE49, CB!$D$8:$D$13,1)))/( INDEX(CB!$D$8:$D$13,MATCH('1'!AE49, CB!$D$8:$D$13,1)+1)- INDEX(CB!$D$8:$D$13,MATCH('1'!AE49,CB!$D$8:$D$13,1))),IF(AND('1'!AF49=CB!$A$14, '1'!AH49=CB!$B$14),INDEX(CB!$C$14:$C$19,MATCH('1'!AE49, CB!$D$14:$D$19,1))+('1'!AE49- INDEX(CB!$D$14:$D$19,MATCH('1'!AE49,CB!$D$14:$D$19,1)))*( INDEX(CB!$C$14:$C$19,MATCH('1'!AE49, CB!$D$14:$D$19,1)+1)- INDEX(CB!$C$14:$C$19,MATCH('1'!AE49, CB!$D$14:$D$19,1)))/( INDEX(CB!$D$14:$D$19,MATCH('1'!AE49, CB!$D$14:$D$19,1)+1)- INDEX(CB!$D$14:$D$19,MATCH('1'!AE49,CB!$D$14:$D$19,1))),IF(AND('1'!AF49=CB!$A$20, '1'!AH49=CB!$B$20),INDEX(CB!$C$20:$C$25,MATCH('1'!AE49, CB!$D$20:$D$25,1))+('1'!AE49- INDEX(CB!$D$20:$D$25,MATCH('1'!AE49,CB!$D$20:$D$25,1)))*( INDEX(CB!$C$20:$C$25,MATCH('1'!AE49, CB!$D$20:$D$25,1)+1)- INDEX(CB!$C$20:$C$25,MATCH('1'!AE49, CB!$D$20:$D$25,1)))/( INDEX(CB!$D$20:$D$25,MATCH('1'!AE49, CB!$D$20:$D$25,1)+1)- INDEX(CB!$D$20:$D$25,MATCH('1'!AE49,CB!$D$20:$D$25,1))),IF(AND('1'!AF49=CB!$A$26, '1'!AH49=CB!$B$26),INDEX(CB!$C$26:$C$31,MATCH('1'!AE49, CB!$D$26:$D$31,1))+('1'!AE49- INDEX(CB!$D$26:$D$31,MATCH('1'!AE49,CB!$D$26:$D$31,1)))*( INDEX(CB!$C$26:$C$31,MATCH('1'!AE49, CB!$D$26:$D$31,1)+1)- INDEX(CB!$C$26:$C$31,MATCH('1'!AE49, CB!$D$26:$D$31,1)))/( INDEX(CB!$D$26:$D$31,MATCH('1'!AE49, CB!$D$26:$D$31,1)+1)- INDEX(CB!$D$26:$D$31,MATCH('1'!AE49,CB!$D$26:$D$31,1))),IF(AND('1'!AF49=CB!$A$32, '1'!AH49=CB!$B$32),INDEX(CB!$C$32:$C$37,MATCH('1'!AE49, CB!$D$32:$D$37,1))+('1'!AE49- INDEX(CB!$D$32:$D$37,MATCH('1'!AE49,CB!$D$32:$D$37,1)))*( INDEX(CB!$C$32:$C$37,MATCH('1'!AE49, CB!$D$32:$D$37,1)+1)- INDEX(CB!$C$32:$C$37,MATCH('1'!AE49, CB!$D$32:$D$37,1)))/( INDEX(CB!$D$32:$D$37,MATCH('1'!AE49, CB!$D$32:$D$37,1)+1)- INDEX(CB!$D$32:$D$37,MATCH('1'!AE49,CB!$D$32:$D$37,1))),IF(AND('1'!AF49=CB!$A$38, '1'!AH49=CB!$B$38),INDEX(CB!$C$38:$C$43,MATCH('1'!AE49, CB!$D$38:$D$43,1))+('1'!AE49- INDEX(CB!$D$38:$D$43,MATCH('1'!AE49,CB!$D$38:$D$43,1)))*( INDEX(CB!$C$38:$C$43,MATCH('1'!AE49, CB!$D$38:$D$43,1)+1)- INDEX(CB!$C$38:$C$43,MATCH('1'!AE49, CB!$D$38:$D$43,1)))/( INDEX(CB!$D$38:$D$43,MATCH('1'!AE49, CB!$D$38:$D$43,1)+1)- INDEX(CB!$D$38:$D$43,MATCH('1'!AE49,CB!$D$38:$D$43,1))),IF(AND('1'!AF49=CB!$A$44, '1'!AH49=CB!$B$44),INDEX(CB!$C$44:$C$49,MATCH('1'!AE49, CB!$D$44:$D$49,1))+('1'!AE49- INDEX(CB!$D$44:$D$49,MATCH('1'!AE49,CB!$D$44:$D$49,1)))*( INDEX(CB!$C$44:$C$49,MATCH('1'!AE49, CB!$D$44:$D$49,1)+1)- INDEX(CB!$C$44:$C$49,MATCH('1'!AE49, CB!$D$44:$D$49,1)))/( INDEX(CB!$D$44:$D$49,MATCH('1'!AE49, CB!$D$44:$D$49,1)+1)- INDEX(CB!$D$44:$D$49,MATCH('1'!AE49,CB!$D$44:$D$49,1))),IF(AND('1'!AF49=CB!$A$50, '1'!AH49=CB!$B$50),INDEX(CB!$C$50:$C$55,MATCH('1'!AE49, CB!$D$50:$D$55,1))+('1'!AE49- INDEX(CB!$D$50:$D$55,MATCH('1'!AE49,CB!$D$50:$D$55,1)))*( INDEX(CB!$C$50:$C$55,MATCH('1'!AE49, CB!$D$50:$D$55,1)+1)- INDEX(CB!$C$50:$C$55,MATCH('1'!AE49, CB!$D$50:$D$55,1)))/( INDEX(CB!$D$50:$D$55,MATCH('1'!AE49, CB!$D$50:$D$55,1)+1)- INDEX(CB!$D$50:$D$55,MATCH('1'!AE49,CB!$D$50:$D$55,1))),IF(AND('1'!AF49=CB!$A$56, '1'!AH49=CB!$B$56),INDEX(CB!$C$56:$C$61,MATCH('1'!AE49, CB!$D$56:$D$61,1))+('1'!AE49- INDEX(CB!$D$56:$D$61,MATCH('1'!AE49,CB!$D$56:$D$61,1)))*( INDEX(CB!$C$56:$C$61,MATCH('1'!AE49, CB!$D$56:$D$61,1)+1)- INDEX(CB!$C$56:$C$61,MATCH('1'!AE49, CB!$D$56:$D$61,1)))/( INDEX(CB!$D$56:$D$61,MATCH('1'!AE49, CB!$D$56:$D$61,1)+1)- INDEX(CB!$D$56:$D$61,MATCH('1'!AE49,CB!$D$56:$D$61,1))),IF(AND('1'!AF49=CB!$A$62, '1'!AH49=CB!$B$62),INDEX(CB!$C$62:$C$67,MATCH('1'!AE49, CB!$D$62:$D$67,1))+('1'!AE49- INDEX(CB!$D$62:$D$67,MATCH('1'!AE49,CB!$D$62:$D$67,1)))*( INDEX(CB!$C$62:$C$67,MATCH('1'!AE49, CB!$D$62:$D$67,1)+1)- INDEX(CB!$C$62:$C$67,MATCH('1'!AE49, CB!$D$62:$D$67,1)))/( INDEX(CB!$D$62:$D$67,MATCH('1'!AE49, CB!$D$62:$D$67,1)+1)- INDEX(CB!$D$62:$D$67,MATCH('1'!AE49,CB!$D$62:$D$67,1))),IF(AND('1'!AF49=CB!$A$68, '1'!AH49=CB!$B$68),INDEX(CB!$C$68:$C$73,MATCH('1'!AE49, CB!$D$68:$D$73,1))+('1'!AE49- INDEX(CB!$D$68:$D$73,MATCH('1'!AE49,CB!$D$68:$D$73,1)))*( INDEX(CB!$C$68:$C$73,MATCH('1'!AE49, CB!$D$68:$D$73,1)+1)- INDEX(CB!$C$68:$C$73,MATCH('1'!AE49, CB!$D$68:$D$73,1)))/(INDEX(CB!$D$68:$D$73,MATCH('1'!AE49, CB!$D$68:$D$73,1)+1)- INDEX(CB!$D$68:$D$73,MATCH('1'!AE49,CB!$D$68:$D$73,1))),IF(AND('1'!AF49=CB!$A$74, '1'!AH49=CB!$B$74),INDEX(CB!$C$74:$C$79,MATCH('1'!AE49, CB!$D$74:$D$79,1))+('1'!AE49- INDEX(CB!$D$74:$D$79,MATCH('1'!AE49,CB!$D$74:$D$79,1)))*( INDEX(CB!$C$74:$C$79,MATCH('1'!AE49, CB!$D$74:$D$79,1)+1)- INDEX(CB!$C$74:$C$79,MATCH('1'!AE49, CB!$D$74:$D$79,1)))/(INDEX(CB!$D$74:$D$79,MATCH('1'!AE49, CB!$D$74:$D$79,1)+1)- INDEX(CB!$D$74:$D$79,MATCH('1'!AE49,CB!$D$74:$D$79,1))),IF(AND('1'!AF49=CB!$A$80, '1'!AH49=CB!$B$80),INDEX(CB!$C$80:$C$85,MATCH('1'!AE49, CB!$D$80:$D$85,1))+('1'!AE49- INDEX(CB!$D$80:$D$85,MATCH('1'!AE49,CB!$D$80:$D$85,1)))*( INDEX(CB!$C$80:$C$85,MATCH('1'!AE49, CB!$D$80:$D$85,1)+1)- INDEX(CB!$C$80:$C$85,MATCH('1'!AE49, CB!$D$80:$D$85,1)))/(INDEX(CB!$D$80:$D$85,MATCH('1'!AE49, CB!$D$80:$D$85,1)+1)- INDEX(CB!$D$80:$D$85,MATCH('1'!AE49,CB!$D$80:$D$85,1))),IF(AND('1'!AF49=CB!$A$86, '1'!AH49=CB!$B$86),INDEX(CB!$C$86:$C$91,MATCH('1'!AE49, CB!$D$86:$D$91,1))+('1'!AE49- INDEX(CB!$D$86:$D$91,MATCH('1'!AE49,CB!$D$86:$D$91,1)))*( INDEX(CB!$C$86:$C$91,MATCH('1'!AE49, CB!$D$86:$D$91,1)+1)- INDEX(CB!$C$86:$C$91,MATCH('1'!AE49, CB!$D$86:$D$91,1)))/(INDEX(CB!$D$86:$D$91,MATCH('1'!AE49, CB!$D$86:$D$91,1)+1)- INDEX(CB!$D$86:$D$91,MATCH('1'!AE49,CB!$D$86:$D$91,1))),IF(AND('1'!AF49=CB!$A$92, '1'!AH49=CB!$B$92),INDEX(CB!$C$92:$C$97,MATCH('1'!AE49, CB!$D$92:$D$97,1))+('1'!AE49- INDEX(CB!$D$92:$D$97,MATCH('1'!AE49,CB!$D$92:$D$97,1)))*( INDEX(CB!$C$92:$C$97,MATCH('1'!AE49, CB!$D$92:$D$97,1)+1)- INDEX(CB!$C$92:$C$97,MATCH('1'!AE49, CB!$D$92:$D$97,1)))/(INDEX(CB!$D$92:$D$97,MATCH('1'!AE49, CB!$D$92:$D$97,1)+1)- INDEX(CB!$D$92:$D$97,MATCH('1'!AE49,CB!$D$92:$D$97,1))),IF(AND('1'!AF49=CB!$A$98, '1'!AH49=CB!$B$98),INDEX(CB!$C$98:$C$103,MATCH('1'!AE49, CB!$D$98:$D$103,1))+('1'!AE49- INDEX(CB!$D$98:$D$103,MATCH('1'!AE49,CB!$D$98:$D$103,1)))*( INDEX(CB!$C$98:$C$103,MATCH('1'!AE49, CB!$D$98:$D$103,1)+1)- INDEX(CB!$C$98:$C$103,MATCH('1'!AE49, CB!$D$98:$D$103,1)))/(INDEX(CB!$D$98:$D$103,MATCH('1'!AE49, CB!$D$98:$D$103,1)+1)- INDEX(CB!$D$98:$D$103,MATCH('1'!AE49,CB!$D$98:$D$103,1))),IF(AND('1'!AF49=CB!$A$104, '1'!AH49=CB!$B$104),INDEX(CB!$C$104:$C$109,MATCH('1'!AE49, CB!$D$104:$D$109,1))+('1'!AE49- INDEX(CB!$D$104:$D$109,MATCH('1'!AE49,CB!$D$104:$D$109,1)))*( INDEX(CB!$C$104:$C$109,MATCH('1'!AE49, CB!$D$104:$D$109,1)+1)- INDEX(CB!$C$104:$C$109,MATCH('1'!AE49, CB!$D$104:$D$109,1)))/(INDEX(CB!$D$104:$D$109,MATCH('1'!AE49, CB!$D$104:$D$109,1)+1)- INDEX(CB!$D$104:$D$109,MATCH('1'!AE49,CB!$D$104:$D$109,1))),0))))))))))))))))))</f>
        <v>#N/A</v>
      </c>
      <c r="AU49" s="33" t="e">
        <f>IF(AND('1'!AF49=CB!$A$2, '1'!AH49=CB!$B$2),INDEX(CB!$M$2:$M$7,MATCH('1'!AE49, CB!$D$2:$D$7,1))+('1'!AE49- INDEX(CB!$D$2:$D$7,MATCH('1'!AE49,CB!$D$2:$D$7,1)))*( INDEX(CB!$M$2:$M$7,MATCH('1'!AE49, CB!$D$2:$D$7,1)+1)- INDEX(CB!$M$2:$M$7,MATCH('1'!AE49, CB!$D$2:$D$7,1)))/( INDEX(CB!$D$2:$D$7,MATCH('1'!AE49, CB!$D$2:$D$7,1)+1)- INDEX(CB!$D$2:$D$7,MATCH('1'!AE49,CB!$D$2:$D$7,1))),IF(AND('1'!AF49=CB!$A$8, '1'!AH49=CB!$B$8),INDEX(CB!$M$8:$M$13,MATCH('1'!AE49, CB!$D$8:$D$13,1))+('1'!AE49- INDEX(CB!$D$8:$D$13,MATCH('1'!AE49,CB!$D$8:$D$13,1)))*( INDEX(CB!$M$8:$M$13,MATCH('1'!AE49, CB!$D$8:$D$13,1)+1)- INDEX(CB!$M$8:$M$13,MATCH('1'!AE49, CB!$D$8:$D$13,1)))/( INDEX(CB!$D$8:$D$13,MATCH('1'!AE49, CB!$D$8:$D$13,1)+1)- INDEX(CB!$D$8:$D$13,MATCH('1'!AE49,CB!$D$8:$D$13,1))),IF(AND('1'!AF49=CB!$A$14, '1'!AH49=CB!$B$14),INDEX(CB!$M$14:$M$19,MATCH('1'!AE49, CB!$D$14:$D$19,1))+('1'!AE49- INDEX(CB!$D$14:$D$19,MATCH('1'!AE49,CB!$D$14:$D$19,1)))*( INDEX(CB!$M$14:$M$19,MATCH('1'!AE49, CB!$D$14:$D$19,1)+1)- INDEX(CB!$M$14:$M$19,MATCH('1'!AE49, CB!$D$14:$D$19,1)))/( INDEX(CB!$D$14:$D$19,MATCH('1'!AE49, CB!$D$14:$D$19,1)+1)- INDEX(CB!$D$14:$D$19,MATCH('1'!AE49,CB!$D$14:$D$19,1))),IF(AND('1'!AF49=CB!$A$20, '1'!AH49=CB!$B$20),INDEX(CB!$M$20:$M$25,MATCH('1'!AE49, CB!$D$20:$D$25,1))+('1'!AE49- INDEX(CB!$D$20:$D$25,MATCH('1'!AE49,CB!$D$20:$D$25,1)))*( INDEX(CB!$M$20:$M$25,MATCH('1'!AE49, CB!$D$20:$D$25,1)+1)- INDEX(CB!$M$20:$M$25,MATCH('1'!AE49, CB!$D$20:$D$25,1)))/( INDEX(CB!$D$20:$D$25,MATCH('1'!AE49, CB!$D$20:$D$25,1)+1)- INDEX(CB!$D$20:$D$25,MATCH('1'!AE49,CB!$D$20:$D$25,1))),IF(AND('1'!AF49=CB!$A$26, '1'!AH49=CB!$B$26),INDEX(CB!$M$26:$M$31,MATCH('1'!AE49, CB!$D$26:$D$31,1))+('1'!AE49- INDEX(CB!$D$26:$D$31,MATCH('1'!AE49,CB!$D$26:$D$31,1)))*( INDEX(CB!$M$26:$M$31,MATCH('1'!AE49, CB!$D$26:$D$31,1)+1)- INDEX(CB!$M$26:$M$31,MATCH('1'!AE49, CB!$D$26:$D$31,1)))/( INDEX(CB!$D$26:$D$31,MATCH('1'!AE49, CB!$D$26:$D$31,1)+1)- INDEX(CB!$D$26:$D$31,MATCH('1'!AE49,CB!$D$26:$D$31,1))),IF(AND('1'!AF49=CB!$A$32, '1'!AH49=CB!$B$32),INDEX(CB!$M$32:$M$37,MATCH('1'!AE49, CB!$D$32:$D$37,1))+('1'!AE49- INDEX(CB!$D$32:$D$37,MATCH('1'!AE49,CB!$D$32:$D$37,1)))*( INDEX(CB!$M$32:$M$37,MATCH('1'!AE49, CB!$D$32:$D$37,1)+1)- INDEX(CB!$M$32:$M$37,MATCH('1'!AE49, CB!$D$32:$D$37,1)))/( INDEX(CB!$D$32:$D$37,MATCH('1'!AE49, CB!$D$32:$D$37,1)+1)- INDEX(CB!$D$32:$D$37,MATCH('1'!AE49,CB!$D$32:$D$37,1))),IF(AND('1'!AF49=CB!$A$38, '1'!AH49=CB!$B$38),INDEX(CB!$M$38:$M$43,MATCH('1'!AE49, CB!$D$38:$D$43,1))+('1'!AE49- INDEX(CB!$D$38:$D$43,MATCH('1'!AE49,CB!$D$38:$D$43,1)))*( INDEX(CB!$M$38:$M$43,MATCH('1'!AE49, CB!$D$38:$D$43,1)+1)- INDEX(CB!$M$38:$M$43,MATCH('1'!AE49, CB!$D$38:$D$43,1)))/( INDEX(CB!$D$38:$D$43,MATCH('1'!AE49, CB!$D$38:$D$43,1)+1)- INDEX(CB!$D$38:$D$43,MATCH('1'!AE49,CB!$D$38:$D$43,1))),IF(AND('1'!AF49=CB!$A$44, '1'!AH49=CB!$B$44),INDEX(CB!$M$44:$M$49,MATCH('1'!AE49, CB!$D$44:$D$49,1))+('1'!AE49- INDEX(CB!$D$44:$D$49,MATCH('1'!AE49,CB!$D$44:$D$49,1)))*( INDEX(CB!$M$44:$M$49,MATCH('1'!AE49, CB!$D$44:$D$49,1)+1)- INDEX(CB!$M$44:$M$49,MATCH('1'!AE49, CB!$D$44:$D$49,1)))/( INDEX(CB!$D$44:$D$49,MATCH('1'!AE49, CB!$D$44:$D$49,1)+1)- INDEX(CB!$D$44:$D$49,MATCH('1'!AE49,CB!$D$44:$D$49,1))),IF(AND('1'!AF49=CB!$A$50, '1'!AH49=CB!$B$50),INDEX(CB!$M$50:$M$55,MATCH('1'!AE49, CB!$D$50:$D$55,1))+('1'!AE49- INDEX(CB!$D$50:$D$55,MATCH('1'!AE49,CB!$D$50:$D$55,1)))*( INDEX(CB!$M$50:$M$55,MATCH('1'!AE49, CB!$D$50:$D$55,1)+1)- INDEX(CB!$M$50:$M$55,MATCH('1'!AE49, CB!$D$50:$D$55,1)))/( INDEX(CB!$D$50:$D$55,MATCH('1'!AE49, CB!$D$50:$D$55,1)+1)- INDEX(CB!$D$50:$D$55,MATCH('1'!AE49,CB!$D$50:$D$55,1))),IF(AND('1'!AF49=CB!$A$56, '1'!AH49=CB!$B$56),INDEX(CB!$M$56:$M$61,MATCH('1'!AE49, CB!$D$56:$D$61,1))+('1'!AE49- INDEX(CB!$D$56:$D$61,MATCH('1'!AE49,CB!$D$56:$D$61,1)))*( INDEX(CB!$M$56:$M$61,MATCH('1'!AE49, CB!$D$56:$D$61,1)+1)- INDEX(CB!$M$56:$M$61,MATCH('1'!AE49, CB!$D$56:$D$61,1)))/( INDEX(CB!$D$56:$D$61,MATCH('1'!AE49, CB!$D$56:$D$61,1)+1)- INDEX(CB!$D$56:$D$61,MATCH('1'!AE49,CB!$D$56:$D$61,1))),IF(AND('1'!AF49=CB!$A$62, '1'!AH49=CB!$B$62),INDEX(CB!$M$62:$M$67,MATCH('1'!AE49, CB!$D$62:$D$67,1))+('1'!AE49- INDEX(CB!$D$62:$D$67,MATCH('1'!AE49,CB!$D$62:$D$67,1)))*( INDEX(CB!$M$62:$M$67,MATCH('1'!AE49, CB!$D$62:$D$67,1)+1)- INDEX(CB!$M$62:$M$67,MATCH('1'!AE49, CB!$D$62:$D$67,1)))/( INDEX(CB!$D$62:$D$67,MATCH('1'!AE49, CB!$D$62:$D$67,1)+1)- INDEX(CB!$D$62:$D$67,MATCH('1'!AE49,CB!$D$62:$D$67,1))),IF(AND('1'!AF49=CB!$A$68, '1'!AH49=CB!$B$68),INDEX(CB!$M$68:$M$73,MATCH('1'!AE49, CB!$D$68:$D$73,1))+('1'!AE49- INDEX(CB!$D$68:$D$73,MATCH('1'!AE49,CB!$D$68:$D$73,1)))*( INDEX(CB!$M$68:$M$73,MATCH('1'!AE49, CB!$D$68:$D$73,1)+1)- INDEX(CB!$M$68:$M$73,MATCH('1'!AE49, CB!$D$68:$D$73,1)))/(INDEX(CB!$D$68:$D$73,MATCH('1'!AE49, CB!$D$68:$D$73,1)+1)- INDEX(CB!$D$68:$D$73,MATCH('1'!AE49,CB!$D$68:$D$73,1))),IF(AND('1'!AF49=CB!$A$74, '1'!AH49=CB!$B$74),INDEX(CB!$M$74:$M$79,MATCH('1'!AE49, CB!$D$74:$D$79,1))+('1'!AE49- INDEX(CB!$D$74:$D$79,MATCH('1'!AE49,CB!$D$74:$D$79,1)))*( INDEX(CB!$M$74:$M$79,MATCH('1'!AE49, CB!$D$74:$D$79,1)+1)- INDEX(CB!$M$74:$M$79,MATCH('1'!AE49, CB!$D$74:$D$79,1)))/(INDEX(CB!$D$74:$D$79,MATCH('1'!AE49, CB!$D$74:$D$79,1)+1)- INDEX(CB!$D$74:$D$79,MATCH('1'!AE49,CB!$D$74:$D$79,1))),IF(AND('1'!AF49=CB!$A$80, '1'!AH49=CB!$B$80),INDEX(CB!$M$80:$M$85,MATCH('1'!AE49, CB!$D$80:$D$85,1))+('1'!AE49- INDEX(CB!$D$80:$D$85,MATCH('1'!AE49,CB!$D$80:$D$85,1)))*( INDEX(CB!$M$80:$M$85,MATCH('1'!AE49, CB!$D$80:$D$85,1)+1)- INDEX(CB!$M$80:$M$85,MATCH('1'!AE49, CB!$D$80:$D$85,1)))/(INDEX(CB!$D$80:$D$85,MATCH('1'!AE49, CB!$D$80:$D$85,1)+1)- INDEX(CB!$D$80:$D$85,MATCH('1'!AE49,CB!$D$80:$D$85,1))),IF(AND('1'!AF49=CB!$A$86, '1'!AH49=CB!$B$86),INDEX(CB!$M$86:$M$91,MATCH('1'!AE49, CB!$D$86:$D$91,1))+('1'!AE49- INDEX(CB!$D$86:$D$91,MATCH('1'!AE49,CB!$D$86:$D$91,1)))*( INDEX(CB!$M$86:$M$91,MATCH('1'!AE49, CB!$D$86:$D$91,1)+1)- INDEX(CB!$M$86:$M$91,MATCH('1'!AE49, CB!$D$86:$D$91,1)))/(INDEX(CB!$D$86:$D$91,MATCH('1'!AE49, CB!$D$86:$D$91,1)+1)- INDEX(CB!$D$86:$D$91,MATCH('1'!AE49,CB!$D$86:$D$91,1))),IF(AND('1'!AF49=CB!$A$92, '1'!AH49=CB!$B$92),INDEX(CB!$M$92:$M$97,MATCH('1'!AE49, CB!$D$92:$D$97,1))+('1'!AE49- INDEX(CB!$D$92:$D$97,MATCH('1'!AE49,CB!$D$92:$D$97,1)))*( INDEX(CB!$M$92:$M$97,MATCH('1'!AE49, CB!$D$92:$D$97,1)+1)- INDEX(CB!$M$92:$M$97,MATCH('1'!AE49, CB!$D$92:$D$97,1)))/(INDEX(CB!$D$92:$D$97,MATCH('1'!AE49, CB!$D$92:$D$97,1)+1)- INDEX(CB!$D$92:$D$97,MATCH('1'!AE49,CB!$D$92:$D$97,1))),IF(AND('1'!AF49=CB!$A$98, '1'!AH49=CB!$B$98),INDEX(CB!$M$98:$M$103,MATCH('1'!AE49, CB!$D$98:$D$103,1))+('1'!AE49- INDEX(CB!$D$98:$D$103,MATCH('1'!AE49,CB!$D$98:$D$103,1)))*( INDEX(CB!$M$98:$M$103,MATCH('1'!AE49, CB!$D$98:$D$103,1)+1)- INDEX(CB!$M$98:$M$103,MATCH('1'!AE49, CB!$D$98:$D$103,1)))/(INDEX(CB!$D$98:$D$103,MATCH('1'!AE49, CB!$D$98:$D$103,1)+1)- INDEX(CB!$D$98:$D$103,MATCH('1'!AE49,CB!$D$98:$D$103,1))),IF(AND('1'!AF49=CB!$A$104, '1'!AH49=CB!$B$104),INDEX(CB!$M$104:$M$109,MATCH('1'!AE49, CB!$D$104:$D$109,1))+('1'!AE49- INDEX(CB!$D$104:$D$109,MATCH('1'!AE49,CB!$D$104:$D$109,1)))*( INDEX(CB!$M$104:$M$109,MATCH('1'!AE49, CB!$D$104:$D$109,1)+1)- INDEX(CB!$M$104:$M$109,MATCH('1'!AE49, CB!$D$104:$D$109,1)))/(INDEX(CB!$D$104:$D$109,MATCH('1'!AE49, CB!$D$104:$D$109,1)+1)- INDEX(CB!$D$104:$D$109,MATCH('1'!AE49,CB!$D$104:$D$109,1))),0))))))))))))))))))</f>
        <v>#N/A</v>
      </c>
      <c r="AV49" s="33" t="e">
        <f>IF(AND('1'!AF49=CB!$A$2, '1'!AH49=CB!$B$2),INDEX(CB!$G$2:$G$7,MATCH('1'!AE49, CB!$D$2:$D$7,1))+('1'!AE49- INDEX(CB!$D$2:$D$7,MATCH('1'!AE49,CB!$D$2:$D$7,1)))*( INDEX(CB!$G$2:$G$7,MATCH('1'!AE49, CB!$D$2:$D$7,1)+1)- INDEX(CB!$G$2:$G$7,MATCH('1'!AE49, CB!$D$2:$D$7,1)))/( INDEX(CB!$D$2:$D$7,MATCH('1'!AE49, CB!$D$2:$D$7,1)+1)- INDEX(CB!$D$2:$D$7,MATCH('1'!AE49,CB!$D$2:$D$7,1))),IF(AND('1'!AF49=CB!$A$8, '1'!AH49=CB!$B$8),INDEX(CB!$G$8:$G$13,MATCH('1'!AE49, CB!$D$8:$D$13,1))+('1'!AE49- INDEX(CB!$D$8:$D$13,MATCH('1'!AE49,CB!$D$8:$D$13,1)))*( INDEX(CB!$G$8:$G$13,MATCH('1'!AE49, CB!$D$8:$D$13,1)+1)- INDEX(CB!$G$8:$G$13,MATCH('1'!AE49, CB!$D$8:$D$13,1)))/( INDEX(CB!$D$8:$D$13,MATCH('1'!AE49, CB!$D$8:$D$13,1)+1)- INDEX(CB!$D$8:$D$13,MATCH('1'!AE49,CB!$D$8:$D$13,1))),IF(AND('1'!AF49=CB!$A$14, '1'!AH49=CB!$B$14),INDEX(CB!$G$14:$G$19,MATCH('1'!AE49, CB!$D$14:$D$19,1))+('1'!AE49- INDEX(CB!$D$14:$D$19,MATCH('1'!AE49,CB!$D$14:$D$19,1)))*( INDEX(CB!$G$14:$G$19,MATCH('1'!AE49, CB!$D$14:$D$19,1)+1)- INDEX(CB!$G$14:$G$19,MATCH('1'!AE49, CB!$D$14:$D$19,1)))/( INDEX(CB!$D$14:$D$19,MATCH('1'!AE49, CB!$D$14:$D$19,1)+1)- INDEX(CB!$D$14:$D$19,MATCH('1'!AE49,CB!$D$14:$D$19,1))),IF(AND('1'!AF49=CB!$A$20, '1'!AH49=CB!$B$20),INDEX(CB!$G$20:$G$25,MATCH('1'!AE49, CB!$D$20:$D$25,1))+('1'!AE49- INDEX(CB!$D$20:$D$25,MATCH('1'!AE49,CB!$D$20:$D$25,1)))*( INDEX(CB!$G$20:$G$25,MATCH('1'!AE49, CB!$D$20:$D$25,1)+1)- INDEX(CB!$G$20:$G$25,MATCH('1'!AE49, CB!$D$20:$D$25,1)))/( INDEX(CB!$D$20:$D$25,MATCH('1'!AE49, CB!$D$20:$D$25,1)+1)- INDEX(CB!$D$20:$D$25,MATCH('1'!AE49,CB!$D$20:$D$25,1))),IF(AND('1'!AF49=CB!$A$26, '1'!AH49=CB!$B$26),INDEX(CB!$G$26:$G$31,MATCH('1'!AE49, CB!$D$26:$D$31,1))+('1'!AE49- INDEX(CB!$D$26:$D$31,MATCH('1'!AE49,CB!$D$26:$D$31,1)))*( INDEX(CB!$G$26:$G$31,MATCH('1'!AE49, CB!$D$26:$D$31,1)+1)- INDEX(CB!$G$26:$G$31,MATCH('1'!AE49, CB!$D$26:$D$31,1)))/( INDEX(CB!$D$26:$D$31,MATCH('1'!AE49, CB!$D$26:$D$31,1)+1)- INDEX(CB!$D$26:$D$31,MATCH('1'!AE49,CB!$D$26:$D$31,1))),IF(AND('1'!AF49=CB!$A$32, '1'!AH49=CB!$B$32),INDEX(CB!$G$32:$G$37,MATCH('1'!AE49, CB!$D$32:$D$37,1))+('1'!AE49- INDEX(CB!$D$32:$D$37,MATCH('1'!AE49,CB!$D$32:$D$37,1)))*( INDEX(CB!$G$32:$G$37,MATCH('1'!AE49, CB!$D$32:$D$37,1)+1)- INDEX(CB!$G$32:$G$37,MATCH('1'!AE49, CB!$D$32:$D$37,1)))/( INDEX(CB!$D$32:$D$37,MATCH('1'!AE49, CB!$D$32:$D$37,1)+1)- INDEX(CB!$D$32:$D$37,MATCH('1'!AE49,CB!$D$32:$D$37,1))),IF(AND('1'!AF49=CB!$A$38, '1'!AH49=CB!$B$38),INDEX(CB!$G$38:$G$43,MATCH('1'!AE49, CB!$D$38:$D$43,1))+('1'!AE49- INDEX(CB!$D$38:$D$43,MATCH('1'!AE49,CB!$D$38:$D$43,1)))*( INDEX(CB!$G$38:$G$43,MATCH('1'!AE49, CB!$D$38:$D$43,1)+1)- INDEX(CB!$G$38:$G$43,MATCH('1'!AE49, CB!$D$38:$D$43,1)))/( INDEX(CB!$D$38:$D$43,MATCH('1'!AE49, CB!$D$38:$D$43,1)+1)- INDEX(CB!$D$38:$D$43,MATCH('1'!AE49,CB!$D$38:$D$43,1))),IF(AND('1'!AF49=CB!$A$44, '1'!AH49=CB!$B$44),INDEX(CB!$G$44:$G$49,MATCH('1'!AE49, CB!$D$44:$D$49,1))+('1'!AE49- INDEX(CB!$D$44:$D$49,MATCH('1'!AE49,CB!$D$44:$D$49,1)))*( INDEX(CB!$G$44:$G$49,MATCH('1'!AE49, CB!$D$44:$D$49,1)+1)- INDEX(CB!$G$44:$G$49,MATCH('1'!AE49, CB!$D$44:$D$49,1)))/( INDEX(CB!$D$44:$D$49,MATCH('1'!AE49, CB!$D$44:$D$49,1)+1)- INDEX(CB!$D$44:$D$49,MATCH('1'!AE49,CB!$D$44:$D$49,1))),IF(AND('1'!AF49=CB!$A$50, '1'!AH49=CB!$B$50),INDEX(CB!$G$50:$G$55,MATCH('1'!AE49, CB!$D$50:$D$55,1))+('1'!AE49- INDEX(CB!$D$50:$D$55,MATCH('1'!AE49,CB!$D$50:$D$55,1)))*( INDEX(CB!$G$50:$G$55,MATCH('1'!AE49, CB!$D$50:$D$55,1)+1)- INDEX(CB!$G$50:$G$55,MATCH('1'!AE49, CB!$D$50:$D$55,1)))/( INDEX(CB!$D$50:$D$55,MATCH('1'!AE49, CB!$D$50:$D$55,1)+1)- INDEX(CB!$D$50:$D$55,MATCH('1'!AE49,CB!$D$50:$D$55,1))),IF(AND('1'!AF49=CB!$A$56, '1'!AH49=CB!$B$56),INDEX(CB!$G$56:$G$61,MATCH('1'!AE49, CB!$D$56:$D$61,1))+('1'!AE49- INDEX(CB!$D$56:$D$61,MATCH('1'!AE49,CB!$D$56:$D$61,1)))*( INDEX(CB!$G$56:$G$61,MATCH('1'!AE49, CB!$D$56:$D$61,1)+1)- INDEX(CB!$G$56:$G$61,MATCH('1'!AE49, CB!$D$56:$D$61,1)))/( INDEX(CB!$D$56:$D$61,MATCH('1'!AE49, CB!$D$56:$D$61,1)+1)- INDEX(CB!$D$56:$D$61,MATCH('1'!AE49,CB!$D$56:$D$61,1))),IF(AND('1'!AF49=CB!$A$62, '1'!AH49=CB!$B$62),INDEX(CB!$G$62:$G$67,MATCH('1'!AE49, CB!$D$62:$D$67,1))+('1'!AE49- INDEX(CB!$D$62:$D$67,MATCH('1'!AE49,CB!$D$62:$D$67,1)))*( INDEX(CB!$G$62:$G$67,MATCH('1'!AE49, CB!$D$62:$D$67,1)+1)- INDEX(CB!$G$62:$G$67,MATCH('1'!AE49, CB!$D$62:$D$67,1)))/( INDEX(CB!$D$62:$D$67,MATCH('1'!AE49, CB!$D$62:$D$67,1)+1)- INDEX(CB!$D$62:$D$67,MATCH('1'!AE49,CB!$D$62:$D$67,1))),IF(AND('1'!AF49=CB!$A$68, '1'!AH49=CB!$B$68),INDEX(CB!$G$68:$G$73,MATCH('1'!AE49, CB!$D$68:$D$73,1))+('1'!AE49- INDEX(CB!$D$68:$D$73,MATCH('1'!AE49,CB!$D$68:$D$73,1)))*( INDEX(CB!$G$68:$G$73,MATCH('1'!AE49, CB!$D$68:$D$73,1)+1)- INDEX(CB!$G$68:$G$73,MATCH('1'!AE49, CB!$D$68:$D$73,1)))/(INDEX(CB!$D$68:$D$73,MATCH('1'!AE49, CB!$D$68:$D$73,1)+1)- INDEX(CB!$D$68:$D$73,MATCH('1'!AE49,CB!$D$68:$D$73,1))),IF(AND('1'!AF49=CB!$A$74, '1'!AH49=CB!$B$74),INDEX(CB!$G$74:$G$79,MATCH('1'!AE49, CB!$D$74:$D$79,1))+('1'!AE49- INDEX(CB!$D$74:$D$79,MATCH('1'!AE49,CB!$D$74:$D$79,1)))*( INDEX(CB!$G$74:$G$79,MATCH('1'!AE49, CB!$D$74:$D$79,1)+1)- INDEX(CB!$G$74:$G$79,MATCH('1'!AE49, CB!$D$74:$D$79,1)))/(INDEX(CB!$D$74:$D$79,MATCH('1'!AE49, CB!$D$74:$D$79,1)+1)- INDEX(CB!$D$74:$D$79,MATCH('1'!AE49,CB!$D$74:$D$79,1))),IF(AND('1'!AF49=CB!$A$80, '1'!AH49=CB!$B$80),INDEX(CB!$G$80:$G$85,MATCH('1'!AE49, CB!$D$80:$D$85,1))+('1'!AE49- INDEX(CB!$D$80:$D$85,MATCH('1'!AE49,CB!$D$80:$D$85,1)))*( INDEX(CB!$G$80:$G$85,MATCH('1'!AE49, CB!$D$80:$D$85,1)+1)- INDEX(CB!$G$80:$G$85,MATCH('1'!AE49, CB!$D$80:$D$85,1)))/(INDEX(CB!$D$80:$D$85,MATCH('1'!AE49, CB!$D$80:$D$85,1)+1)- INDEX(CB!$D$80:$D$85,MATCH('1'!AE49,CB!$D$80:$D$85,1))),IF(AND('1'!AF49=CB!$A$86, '1'!AH49=CB!$B$86),INDEX(CB!$G$86:$G$91,MATCH('1'!AE49, CB!$D$86:$D$91,1))+('1'!AE49- INDEX(CB!$D$86:$D$91,MATCH('1'!AE49,CB!$D$86:$D$91,1)))*( INDEX(CB!$G$86:$G$91,MATCH('1'!AE49, CB!$D$86:$D$91,1)+1)- INDEX(CB!$G$86:$G$91,MATCH('1'!AE49, CB!$D$86:$D$91,1)))/(INDEX(CB!$D$86:$D$91,MATCH('1'!AE49, CB!$D$86:$D$91,1)+1)- INDEX(CB!$D$86:$D$91,MATCH('1'!AE49,CB!$D$86:$D$91,1))),IF(AND('1'!AF49=CB!$A$92, '1'!AH49=CB!$B$92),INDEX(CB!$G$92:$G$97,MATCH('1'!AE49, CB!$D$92:$D$97,1))+('1'!AE49- INDEX(CB!$D$92:$D$97,MATCH('1'!AE49,CB!$D$92:$D$97,1)))*( INDEX(CB!$G$92:$G$97,MATCH('1'!AE49, CB!$D$92:$D$97,1)+1)- INDEX(CB!$G$92:$G$97,MATCH('1'!AE49, CB!$D$92:$D$97,1)))/(INDEX(CB!$D$92:$D$97,MATCH('1'!AE49, CB!$D$92:$D$97,1)+1)- INDEX(CB!$D$92:$D$97,MATCH('1'!AE49,CB!$D$92:$D$97,1))),IF(AND('1'!AF49=CB!$A$98, '1'!AH49=CB!$B$98),INDEX(CB!$G$98:$G$103,MATCH('1'!AE49, CB!$D$98:$D$103,1))+('1'!AE49- INDEX(CB!$D$98:$D$103,MATCH('1'!AE49,CB!$D$98:$D$103,1)))*( INDEX(CB!$G$98:$G$103,MATCH('1'!AE49, CB!$D$98:$D$103,1)+1)- INDEX(CB!$G$98:$G$103,MATCH('1'!AE49, CB!$D$98:$D$103,1)))/(INDEX(CB!$D$98:$D$103,MATCH('1'!AE49, CB!$D$98:$D$103,1)+1)- INDEX(CB!$D$98:$D$103,MATCH('1'!AE49,CB!$D$98:$D$103,1))),IF(AND('1'!AF49=CB!$A$104, '1'!AH49=CB!$B$104),INDEX(CB!$G$104:$G$109,MATCH('1'!AE49, CB!$D$104:$D$109,1))+('1'!AE49- INDEX(CB!$D$104:$D$109,MATCH('1'!AE49,CB!$D$104:$D$109,1)))*( INDEX(CB!$G$104:$G$109,MATCH('1'!AE49, CB!$D$104:$D$109,1)+1)- INDEX(CB!$G$104:$G$109,MATCH('1'!AE49, CB!$D$104:$D$109,1)))/(INDEX(CB!$D$104:$D$109,MATCH('1'!AE49, CB!$D$104:$D$109,1)+1)- INDEX(CB!$D$104:$D$109,MATCH('1'!AE49,CB!$D$104:$D$109,1))),0))))))))))))))))))</f>
        <v>#N/A</v>
      </c>
      <c r="AW49" s="33" t="e">
        <f>IF(AND('1'!AF49=CB!$A$2, '1'!AH49=CB!$B$2),INDEX(CB!$F$2:$F$7,MATCH('1'!AE49, CB!$D$2:$D$7,1))+('1'!AE49- INDEX(CB!$D$2:$D$7,MATCH('1'!AE49,CB!$D$2:$D$7,1)))*( INDEX(CB!$F$2:$F$7,MATCH('1'!AE49, CB!$D$2:$D$7,1)+1)- INDEX(CB!$F$2:$F$7,MATCH('1'!AE49, CB!$D$2:$D$7,1)))/( INDEX(CB!$D$2:$D$7,MATCH('1'!AE49, CB!$D$2:$D$7,1)+1)- INDEX(CB!$D$2:$D$7,MATCH('1'!AE49,CB!$D$2:$D$7,1))),IF(AND('1'!AF49=CB!$A$8, '1'!AH49=CB!$B$8),INDEX(CB!$F$8:$F$13,MATCH('1'!AE49, CB!$D$8:$D$13,1))+('1'!AE49- INDEX(CB!$D$8:$D$13,MATCH('1'!AE49,CB!$D$8:$D$13,1)))*( INDEX(CB!$F$8:$F$13,MATCH('1'!AE49, CB!$D$8:$D$13,1)+1)- INDEX(CB!$F$8:$F$13,MATCH('1'!AE49, CB!$D$8:$D$13,1)))/( INDEX(CB!$D$8:$D$13,MATCH('1'!AE49, CB!$D$8:$D$13,1)+1)- INDEX(CB!$D$8:$D$13,MATCH('1'!AE49,CB!$D$8:$D$13,1))),IF(AND('1'!AF49=CB!$A$14, '1'!AH49=CB!$B$14),INDEX(CB!$F$14:$F$19,MATCH('1'!AE49, CB!$D$14:$D$19,1))+('1'!AE49- INDEX(CB!$D$14:$D$19,MATCH('1'!AE49,CB!$D$14:$D$19,1)))*( INDEX(CB!$F$14:$F$19,MATCH('1'!AE49, CB!$D$14:$D$19,1)+1)- INDEX(CB!$F$14:$F$19,MATCH('1'!AE49, CB!$D$14:$D$19,1)))/( INDEX(CB!$D$14:$D$19,MATCH('1'!AE49, CB!$D$14:$D$19,1)+1)- INDEX(CB!$D$14:$D$19,MATCH('1'!AE49,CB!$D$14:$D$19,1))),IF(AND('1'!AF49=CB!$A$20, '1'!AH49=CB!$B$20),INDEX(CB!$F$20:$F$25,MATCH('1'!AE49, CB!$D$20:$D$25,1))+('1'!AE49- INDEX(CB!$D$20:$D$25,MATCH('1'!AE49,CB!$D$20:$D$25,1)))*( INDEX(CB!$F$20:$F$25,MATCH('1'!AE49, CB!$D$20:$D$25,1)+1)- INDEX(CB!$F$20:$F$25,MATCH('1'!AE49, CB!$D$20:$D$25,1)))/( INDEX(CB!$D$20:$D$25,MATCH('1'!AE49, CB!$D$20:$D$25,1)+1)- INDEX(CB!$D$20:$D$25,MATCH('1'!AE49,CB!$D$20:$D$25,1))),IF(AND('1'!AF49=CB!$A$26, '1'!AH49=CB!$B$26),INDEX(CB!$F$26:$F$31,MATCH('1'!AE49, CB!$D$26:$D$31,1))+('1'!AE49- INDEX(CB!$D$26:$D$31,MATCH('1'!AE49,CB!$D$26:$D$31,1)))*( INDEX(CB!$F$26:$F$31,MATCH('1'!AE49, CB!$D$26:$D$31,1)+1)- INDEX(CB!$F$26:$F$31,MATCH('1'!AE49, CB!$D$26:$D$31,1)))/( INDEX(CB!$D$26:$D$31,MATCH('1'!AE49, CB!$D$26:$D$31,1)+1)- INDEX(CB!$D$26:$D$31,MATCH('1'!AE49,CB!$D$26:$D$31,1))),IF(AND('1'!AF49=CB!$A$32, '1'!AH49=CB!$B$32),INDEX(CB!$F$32:$F$37,MATCH('1'!AE49, CB!$D$32:$D$37,1))+('1'!AE49- INDEX(CB!$D$32:$D$37,MATCH('1'!AE49,CB!$D$32:$D$37,1)))*( INDEX(CB!$F$32:$F$37,MATCH('1'!AE49, CB!$D$32:$D$37,1)+1)- INDEX(CB!$F$32:$F$37,MATCH('1'!AE49, CB!$D$32:$D$37,1)))/( INDEX(CB!$D$32:$D$37,MATCH('1'!AE49, CB!$D$32:$D$37,1)+1)- INDEX(CB!$D$32:$D$37,MATCH('1'!AE49,CB!$D$32:$D$37,1))),IF(AND('1'!AF49=CB!$A$38, '1'!AH49=CB!$B$38),INDEX(CB!$F$38:$F$43,MATCH('1'!AE49, CB!$D$38:$D$43,1))+('1'!AE49- INDEX(CB!$D$38:$D$43,MATCH('1'!AE49,CB!$D$38:$D$43,1)))*( INDEX(CB!$F$38:$F$43,MATCH('1'!AE49, CB!$D$38:$D$43,1)+1)- INDEX(CB!$F$38:$F$43,MATCH('1'!AE49, CB!$D$38:$D$43,1)))/( INDEX(CB!$D$38:$D$43,MATCH('1'!AE49, CB!$D$38:$D$43,1)+1)- INDEX(CB!$D$38:$D$43,MATCH('1'!AE49,CB!$D$38:$D$43,1))),IF(AND('1'!AF49=CB!$A$44, '1'!AH49=CB!$B$44),INDEX(CB!$F$44:$F$49,MATCH('1'!AE49, CB!$D$44:$D$49,1))+('1'!AE49- INDEX(CB!$D$44:$D$49,MATCH('1'!AE49,CB!$D$44:$D$49,1)))*( INDEX(CB!$F$44:$F$49,MATCH('1'!AE49, CB!$D$44:$D$49,1)+1)- INDEX(CB!$F$44:$F$49,MATCH('1'!AE49, CB!$D$44:$D$49,1)))/( INDEX(CB!$D$44:$D$49,MATCH('1'!AE49, CB!$D$44:$D$49,1)+1)- INDEX(CB!$D$44:$D$49,MATCH('1'!AE49,CB!$D$44:$D$49,1))),IF(AND('1'!AF49=CB!$A$50, '1'!AH49=CB!$B$50),INDEX(CB!$F$50:$F$55,MATCH('1'!AE49, CB!$D$50:$D$55,1))+('1'!AE49- INDEX(CB!$D$50:$D$55,MATCH('1'!AE49,CB!$D$50:$D$55,1)))*( INDEX(CB!$F$50:$F$55,MATCH('1'!AE49, CB!$D$50:$D$55,1)+1)- INDEX(CB!$F$50:$F$55,MATCH('1'!AE49, CB!$D$50:$D$55,1)))/( INDEX(CB!$D$50:$D$55,MATCH('1'!AE49, CB!$D$50:$D$55,1)+1)- INDEX(CB!$D$50:$D$55,MATCH('1'!AE49,CB!$D$50:$D$55,1))),IF(AND('1'!AF49=CB!$A$56, '1'!AH49=CB!$B$56),INDEX(CB!$F$56:$F$61,MATCH('1'!AE49, CB!$D$56:$D$61,1))+('1'!AE49- INDEX(CB!$D$56:$D$61,MATCH('1'!AE49,CB!$D$56:$D$61,1)))*( INDEX(CB!$F$56:$F$61,MATCH('1'!AE49, CB!$D$56:$D$61,1)+1)- INDEX(CB!$F$56:$F$61,MATCH('1'!AE49, CB!$D$56:$D$61,1)))/( INDEX(CB!$D$56:$D$61,MATCH('1'!AE49, CB!$D$56:$D$61,1)+1)- INDEX(CB!$D$56:$D$61,MATCH('1'!AE49,CB!$D$56:$D$61,1))),IF(AND('1'!AF49=CB!$A$62, '1'!AH49=CB!$B$62),INDEX(CB!$F$62:$F$67,MATCH('1'!AE49, CB!$D$62:$D$67,1))+('1'!AE49- INDEX(CB!$D$62:$D$67,MATCH('1'!AE49,CB!$D$62:$D$67,1)))*( INDEX(CB!$F$62:$F$67,MATCH('1'!AE49, CB!$D$62:$D$67,1)+1)- INDEX(CB!$F$62:$F$67,MATCH('1'!AE49, CB!$D$62:$D$67,1)))/( INDEX(CB!$D$62:$D$67,MATCH('1'!AE49, CB!$D$62:$D$67,1)+1)- INDEX(CB!$D$62:$D$67,MATCH('1'!AE49,CB!$D$62:$D$67,1))),IF(AND('1'!AF49=CB!$A$68, '1'!AH49=CB!$B$68),INDEX(CB!$F$68:$F$73,MATCH('1'!AE49, CB!$D$68:$D$73,1))+('1'!AE49- INDEX(CB!$D$68:$D$73,MATCH('1'!AE49,CB!$D$68:$D$73,1)))*( INDEX(CB!$F$68:$F$73,MATCH('1'!AE49, CB!$D$68:$D$73,1)+1)- INDEX(CB!$F$68:$F$73,MATCH('1'!AE49, CB!$D$68:$D$73,1)))/(INDEX(CB!$D$68:$D$73,MATCH('1'!AE49, CB!$D$68:$D$73,1)+1)- INDEX(CB!$D$68:$D$73,MATCH('1'!AE49,CB!$D$68:$D$73,1))),IF(AND('1'!AF49=CB!$A$74, '1'!AH49=CB!$B$74),INDEX(CB!$F$74:$F$79,MATCH('1'!AE49, CB!$D$74:$D$79,1))+('1'!AE49- INDEX(CB!$D$74:$D$79,MATCH('1'!AE49,CB!$D$74:$D$79,1)))*( INDEX(CB!$F$74:$F$79,MATCH('1'!AE49, CB!$D$74:$D$79,1)+1)- INDEX(CB!$F$74:$F$79,MATCH('1'!AE49, CB!$D$74:$D$79,1)))/(INDEX(CB!$D$74:$D$79,MATCH('1'!AE49, CB!$D$74:$D$79,1)+1)- INDEX(CB!$D$74:$D$79,MATCH('1'!AE49,CB!$D$74:$D$79,1))),IF(AND('1'!AF49=CB!$A$80, '1'!AH49=CB!$B$80),INDEX(CB!$F$80:$F$85,MATCH('1'!AE49, CB!$D$80:$D$85,1))+('1'!AE49- INDEX(CB!$D$80:$D$85,MATCH('1'!AE49,CB!$D$80:$D$85,1)))*( INDEX(CB!$F$80:$F$85,MATCH('1'!AE49, CB!$D$80:$D$85,1)+1)- INDEX(CB!$F$80:$F$85,MATCH('1'!AE49, CB!$D$80:$D$85,1)))/(INDEX(CB!$D$80:$D$85,MATCH('1'!AE49, CB!$D$80:$D$85,1)+1)- INDEX(CB!$D$80:$D$85,MATCH('1'!AE49,CB!$D$80:$D$85,1))),IF(AND('1'!AF49=CB!$A$86, '1'!AH49=CB!$B$86),INDEX(CB!$F$86:$F$91,MATCH('1'!AE49, CB!$D$86:$D$91,1))+('1'!AE49- INDEX(CB!$D$86:$D$91,MATCH('1'!AE49,CB!$D$86:$D$91,1)))*( INDEX(CB!$F$86:$F$91,MATCH('1'!AE49, CB!$D$86:$D$91,1)+1)- INDEX(CB!$F$86:$F$91,MATCH('1'!AE49, CB!$D$86:$D$91,1)))/(INDEX(CB!$D$86:$D$91,MATCH('1'!AE49, CB!$D$86:$D$91,1)+1)- INDEX(CB!$D$86:$D$91,MATCH('1'!AE49,CB!$D$86:$D$91,1))),IF(AND('1'!AF49=CB!$A$92, '1'!AH49=CB!$B$92),INDEX(CB!$F$92:$F$97,MATCH('1'!AE49, CB!$D$92:$D$97,1))+('1'!AE49- INDEX(CB!$D$92:$D$97,MATCH('1'!AE49,CB!$D$92:$D$97,1)))*( INDEX(CB!$F$92:$F$97,MATCH('1'!AE49, CB!$D$92:$D$97,1)+1)- INDEX(CB!$F$92:$F$97,MATCH('1'!AE49, CB!$D$92:$D$97,1)))/(INDEX(CB!$D$92:$D$97,MATCH('1'!AE49, CB!$D$92:$D$97,1)+1)- INDEX(CB!$D$92:$D$97,MATCH('1'!AE49,CB!$D$92:$D$97,1))),IF(AND('1'!AF49=CB!$A$98, '1'!AH49=CB!$B$98),INDEX(CB!$F$98:$F$103,MATCH('1'!AE49, CB!$D$98:$D$103,1))+('1'!AE49- INDEX(CB!$D$98:$D$103,MATCH('1'!AE49,CB!$D$98:$D$103,1)))*( INDEX(CB!$F$98:$F$103,MATCH('1'!AE49, CB!$D$98:$D$103,1)+1)- INDEX(CB!$F$98:$F$103,MATCH('1'!AE49, CB!$D$98:$D$103,1)))/(INDEX(CB!$D$98:$D$103,MATCH('1'!AE49, CB!$D$98:$D$103,1)+1)- INDEX(CB!$D$98:$D$103,MATCH('1'!AE49,CB!$D$98:$D$103,1))),IF(AND('1'!AF49=CB!$A$104, '1'!AH49=CB!$B$104),INDEX(CB!$F$104:$F$109,MATCH('1'!AE49, CB!$D$104:$D$109,1))+('1'!AE49- INDEX(CB!$D$104:$D$109,MATCH('1'!AE49,CB!$D$104:$D$109,1)))*( INDEX(CB!$F$104:$F$109,MATCH('1'!AE49, CB!$D$104:$D$109,1)+1)- INDEX(CB!$F$104:$F$109,MATCH('1'!AE49, CB!$D$104:$D$109,1)))/(INDEX(CB!$D$104:$D$109,MATCH('1'!AE49, CB!$D$104:$D$109,1)+1)- INDEX(CB!$D$104:$D$109,MATCH('1'!AE49,CB!$D$104:$D$109,1))),0))))))))))))))))))</f>
        <v>#N/A</v>
      </c>
      <c r="AX49" s="33" t="e">
        <f>IF(AND('1'!AF49=CB!$A$2, '1'!AH49=CB!$B$2),INDEX(CB!$E$2:$E$7,MATCH('1'!AE49, CB!$D$2:$D$7,1))+('1'!AE49- INDEX(CB!$D$2:$D$7,MATCH('1'!AE49,CB!$D$2:$D$7,1)))*( INDEX(CB!$E$2:$E$7,MATCH('1'!AE49, CB!$D$2:$D$7,1)+1)- INDEX(CB!$E$2:$E$7,MATCH('1'!AE49, CB!$D$2:$D$7,1)))/( INDEX(CB!$D$2:$D$7,MATCH('1'!AE49, CB!$D$2:$D$7,1)+1)- INDEX(CB!$D$2:$D$7,MATCH('1'!AE49,CB!$D$2:$D$7,1))),IF(AND('1'!AF49=CB!$A$8, '1'!AH49=CB!$B$8),INDEX(CB!$E$8:$E$13,MATCH('1'!AE49, CB!$D$8:$D$13,1))+('1'!AE49- INDEX(CB!$D$8:$D$13,MATCH('1'!AE49,CB!$D$8:$D$13,1)))*( INDEX(CB!$E$8:$E$13,MATCH('1'!AE49, CB!$D$8:$D$13,1)+1)- INDEX(CB!$E$8:$E$13,MATCH('1'!AE49, CB!$D$8:$D$13,1)))/( INDEX(CB!$D$8:$D$13,MATCH('1'!AE49, CB!$D$8:$D$13,1)+1)- INDEX(CB!$D$8:$D$13,MATCH('1'!AE49,CB!$D$8:$D$13,1))),IF(AND('1'!AF49=CB!$A$14, '1'!AH49=CB!$B$14),INDEX(CB!$E$14:$E$19,MATCH('1'!AE49, CB!$D$14:$D$19,1))+('1'!AE49- INDEX(CB!$D$14:$D$19,MATCH('1'!AE49,CB!$D$14:$D$19,1)))*( INDEX(CB!$E$14:$E$19,MATCH('1'!AE49, CB!$D$14:$D$19,1)+1)- INDEX(CB!$E$14:$E$19,MATCH('1'!AE49, CB!$D$14:$D$19,1)))/( INDEX(CB!$D$14:$D$19,MATCH('1'!AE49, CB!$D$14:$D$19,1)+1)- INDEX(CB!$D$14:$D$19,MATCH('1'!AE49,CB!$D$14:$D$19,1))),IF(AND('1'!AF49=CB!$A$20, '1'!AH49=CB!$B$20),INDEX(CB!$E$20:$E$25,MATCH('1'!AE49, CB!$D$20:$D$25,1))+('1'!AE49- INDEX(CB!$D$20:$D$25,MATCH('1'!AE49,CB!$D$20:$D$25,1)))*( INDEX(CB!$E$20:$E$25,MATCH('1'!AE49, CB!$D$20:$D$25,1)+1)- INDEX(CB!$E$20:$E$25,MATCH('1'!AE49, CB!$D$20:$D$25,1)))/( INDEX(CB!$D$20:$D$25,MATCH('1'!AE49, CB!$D$20:$D$25,1)+1)- INDEX(CB!$D$20:$D$25,MATCH('1'!AE49,CB!$D$20:$D$25,1))),IF(AND('1'!AF49=CB!$A$26, '1'!AH49=CB!$B$26),INDEX(CB!$E$26:$E$31,MATCH('1'!AE49, CB!$D$26:$D$31,1))+('1'!AE49- INDEX(CB!$D$26:$D$31,MATCH('1'!AE49,CB!$D$26:$D$31,1)))*( INDEX(CB!$E$26:$E$31,MATCH('1'!AE49, CB!$D$26:$D$31,1)+1)- INDEX(CB!$E$26:$E$31,MATCH('1'!AE49, CB!$D$26:$D$31,1)))/( INDEX(CB!$D$26:$D$31,MATCH('1'!AE49, CB!$D$26:$D$31,1)+1)- INDEX(CB!$D$26:$D$31,MATCH('1'!AE49,CB!$D$26:$D$31,1))),IF(AND('1'!AF49=CB!$A$32, '1'!AH49=CB!$B$32),INDEX(CB!$E$32:$E$37,MATCH('1'!AE49, CB!$D$32:$D$37,1))+('1'!AE49- INDEX(CB!$D$32:$D$37,MATCH('1'!AE49,CB!$D$32:$D$37,1)))*( INDEX(CB!$E$32:$E$37,MATCH('1'!AE49, CB!$D$32:$D$37,1)+1)- INDEX(CB!$E$32:$E$37,MATCH('1'!AE49, CB!$D$32:$D$37,1)))/( INDEX(CB!$D$32:$D$37,MATCH('1'!AE49, CB!$D$32:$D$37,1)+1)- INDEX(CB!$D$32:$D$37,MATCH('1'!AE49,CB!$D$32:$D$37,1))),IF(AND('1'!AF49=CB!$A$38, '1'!AH49=CB!$B$38),INDEX(CB!$E$38:$E$43,MATCH('1'!AE49, CB!$D$38:$D$43,1))+('1'!AE49- INDEX(CB!$D$38:$D$43,MATCH('1'!AE49,CB!$D$38:$D$43,1)))*( INDEX(CB!$E$38:$E$43,MATCH('1'!AE49, CB!$D$38:$D$43,1)+1)- INDEX(CB!$E$38:$E$43,MATCH('1'!AE49, CB!$D$38:$D$43,1)))/( INDEX(CB!$D$38:$D$43,MATCH('1'!AE49, CB!$D$38:$D$43,1)+1)- INDEX(CB!$D$38:$D$43,MATCH('1'!AE49,CB!$D$38:$D$43,1))),IF(AND('1'!AF49=CB!$A$44, '1'!AH49=CB!$B$44),INDEX(CB!$E$44:$E$49,MATCH('1'!AE49, CB!$D$44:$D$49,1))+('1'!AE49- INDEX(CB!$D$44:$D$49,MATCH('1'!AE49,CB!$D$44:$D$49,1)))*( INDEX(CB!$E$44:$E$49,MATCH('1'!AE49, CB!$D$44:$D$49,1)+1)- INDEX(CB!$E$44:$E$49,MATCH('1'!AE49, CB!$D$44:$D$49,1)))/( INDEX(CB!$D$44:$D$49,MATCH('1'!AE49, CB!$D$44:$D$49,1)+1)- INDEX(CB!$D$44:$D$49,MATCH('1'!AE49,CB!$D$44:$D$49,1))),IF(AND('1'!AF49=CB!$A$50, '1'!AH49=CB!$B$50),INDEX(CB!$E$50:$E$55,MATCH('1'!AE49, CB!$D$50:$D$55,1))+('1'!AE49- INDEX(CB!$D$50:$D$55,MATCH('1'!AE49,CB!$D$50:$D$55,1)))*( INDEX(CB!$E$50:$E$55,MATCH('1'!AE49, CB!$D$50:$D$55,1)+1)- INDEX(CB!$E$50:$E$55,MATCH('1'!AE49, CB!$D$50:$D$55,1)))/( INDEX(CB!$D$50:$D$55,MATCH('1'!AE49, CB!$D$50:$D$55,1)+1)- INDEX(CB!$D$50:$D$55,MATCH('1'!AE49,CB!$D$50:$D$55,1))),IF(AND('1'!AF49=CB!$A$56, '1'!AH49=CB!$B$56),INDEX(CB!$E$56:$E$61,MATCH('1'!AE49, CB!$D$56:$D$61,1))+('1'!AE49- INDEX(CB!$D$56:$D$61,MATCH('1'!AE49,CB!$D$56:$D$61,1)))*( INDEX(CB!$E$56:$E$61,MATCH('1'!AE49, CB!$D$56:$D$61,1)+1)- INDEX(CB!$E$56:$E$61,MATCH('1'!AE49, CB!$D$56:$D$61,1)))/( INDEX(CB!$D$56:$D$61,MATCH('1'!AE49, CB!$D$56:$D$61,1)+1)- INDEX(CB!$D$56:$D$61,MATCH('1'!AE49,CB!$D$56:$D$61,1))),IF(AND('1'!AF49=CB!$A$62, '1'!AH49=CB!$B$62),INDEX(CB!$E$62:$E$67,MATCH('1'!AE49, CB!$D$62:$D$67,1))+('1'!AE49- INDEX(CB!$D$62:$D$67,MATCH('1'!AE49,CB!$D$62:$D$67,1)))*( INDEX(CB!$E$62:$E$67,MATCH('1'!AE49, CB!$D$62:$D$67,1)+1)- INDEX(CB!$E$62:$E$67,MATCH('1'!AE49, CB!$D$62:$D$67,1)))/( INDEX(CB!$D$62:$D$67,MATCH('1'!AE49, CB!$D$62:$D$67,1)+1)- INDEX(CB!$D$62:$D$67,MATCH('1'!AE49,CB!$D$62:$D$67,1))),IF(AND('1'!AF49=CB!$A$68, '1'!AH49=CB!$B$68),INDEX(CB!$E$68:$E$73,MATCH('1'!AE49, CB!$D$68:$D$73,1))+('1'!AE49- INDEX(CB!$D$68:$D$73,MATCH('1'!AE49,CB!$D$68:$D$73,1)))*( INDEX(CB!$E$68:$E$73,MATCH('1'!AE49, CB!$D$68:$D$73,1)+1)- INDEX(CB!$E$68:$E$73,MATCH('1'!AE49, CB!$D$68:$D$73,1)))/(INDEX(CB!$D$68:$D$73,MATCH('1'!AE49, CB!$D$68:$D$73,1)+1)- INDEX(CB!$D$68:$D$73,MATCH('1'!AE49,CB!$D$68:$D$73,1))),IF(AND('1'!AF49=CB!$A$74, '1'!AH49=CB!$B$74),INDEX(CB!$E$74:$E$79,MATCH('1'!AE49, CB!$D$74:$D$79,1))+('1'!AE49- INDEX(CB!$D$74:$D$79,MATCH('1'!AE49,CB!$D$74:$D$79,1)))*( INDEX(CB!$E$74:$E$79,MATCH('1'!AE49, CB!$D$74:$D$79,1)+1)- INDEX(CB!$E$74:$E$79,MATCH('1'!AE49, CB!$D$74:$D$79,1)))/(INDEX(CB!$D$74:$D$79,MATCH('1'!AE49, CB!$D$74:$D$79,1)+1)- INDEX(CB!$D$74:$D$79,MATCH('1'!AE49,CB!$D$74:$D$79,1))),IF(AND('1'!AF49=CB!$A$80, '1'!AH49=CB!$B$80),INDEX(CB!$E$80:$E$85,MATCH('1'!AE49, CB!$D$80:$D$85,1))+('1'!AE49- INDEX(CB!$D$80:$D$85,MATCH('1'!AE49,CB!$D$80:$D$85,1)))*( INDEX(CB!$E$80:$E$85,MATCH('1'!AE49, CB!$D$80:$D$85,1)+1)- INDEX(CB!$E$80:$E$85,MATCH('1'!AE49, CB!$D$80:$D$85,1)))/(INDEX(CB!$D$80:$D$85,MATCH('1'!AE49, CB!$D$80:$D$85,1)+1)- INDEX(CB!$D$80:$D$85,MATCH('1'!AE49,CB!$D$80:$D$85,1))),IF(AND('1'!AF49=CB!$A$86, '1'!AH49=CB!$B$86),INDEX(CB!$E$86:$E$91,MATCH('1'!AE49, CB!$D$86:$D$91,1))+('1'!AE49- INDEX(CB!$D$86:$D$91,MATCH('1'!AE49,CB!$D$86:$D$91,1)))*( INDEX(CB!$E$86:$E$91,MATCH('1'!AE49, CB!$D$86:$D$91,1)+1)- INDEX(CB!$E$86:$E$91,MATCH('1'!AE49, CB!$D$86:$D$91,1)))/(INDEX(CB!$D$86:$D$91,MATCH('1'!AE49, CB!$D$86:$D$91,1)+1)- INDEX(CB!$D$86:$D$91,MATCH('1'!AE49,CB!$D$86:$D$91,1))),IF(AND('1'!AF49=CB!$A$92, '1'!AH49=CB!$B$92),INDEX(CB!$E$92:$E$97,MATCH('1'!AE49, CB!$D$92:$D$97,1))+('1'!AE49- INDEX(CB!$D$92:$D$97,MATCH('1'!AE49,CB!$D$92:$D$97,1)))*( INDEX(CB!$E$92:$E$97,MATCH('1'!AE49, CB!$D$92:$D$97,1)+1)- INDEX(CB!$E$92:$E$97,MATCH('1'!AE49, CB!$D$92:$D$97,1)))/(INDEX(CB!$D$92:$D$97,MATCH('1'!AE49, CB!$D$92:$D$97,1)+1)- INDEX(CB!$D$92:$D$97,MATCH('1'!AE49,CB!$D$92:$D$97,1))),IF(AND('1'!AF49=CB!$A$98, '1'!AH49=CB!$B$98),INDEX(CB!$E$98:$E$103,MATCH('1'!AE49, CB!$D$98:$D$103,1))+('1'!AE49- INDEX(CB!$D$98:$D$103,MATCH('1'!AE49,CB!$D$98:$D$103,1)))*( INDEX(CB!$E$98:$E$103,MATCH('1'!AE49, CB!$D$98:$D$103,1)+1)- INDEX(CB!$E$98:$E$103,MATCH('1'!AE49, CB!$D$98:$D$103,1)))/(INDEX(CB!$D$98:$D$103,MATCH('1'!AE49, CB!$D$98:$D$103,1)+1)- INDEX(CB!$D$98:$D$103,MATCH('1'!AE49,CB!$D$98:$D$103,1))),IF(AND('1'!AF49=CB!$A$104, '1'!AH49=CB!$B$104),INDEX(CB!$E$104:$E$109,MATCH('1'!AE49, CB!$D$104:$D$109,1))+('1'!AE49- INDEX(CB!$D$104:$D$109,MATCH('1'!AE49,CB!$D$104:$D$109,1)))*( INDEX(CB!$E$104:$E$109,MATCH('1'!AE49, CB!$D$104:$D$109,1)+1)- INDEX(CB!$E$104:$E$109,MATCH('1'!AE49, CB!$D$104:$D$109,1)))/(INDEX(CB!$D$104:$D$109,MATCH('1'!AE49, CB!$D$104:$D$109,1)+1)- INDEX(CB!$D$104:$D$109,MATCH('1'!AE49,CB!$D$104:$D$109,1))),0))))))))))))))))))</f>
        <v>#N/A</v>
      </c>
      <c r="AY49" s="11" t="e">
        <f t="shared" si="17"/>
        <v>#VALUE!</v>
      </c>
      <c r="AZ49" s="11" t="e">
        <f>(-AY48+IF(AND('1'!AF49=CB!$A$2,'1'!AH49=CB!$B$2),MAX(CB!$D$2:$D$7),IF(AND('1'!AF49=CB!$A$8,'1'!AH49=CB!$B$8),MAX(CB!$D$8:$D$13),IF(AND('1'!AF49=CB!$A$14,'1'!AH49=CB!$B$14),MAX(CB!$D$14:$D$19),IF(AND('1'!AF49=CB!$A$20,'1'!AH49=CB!$B$20),MAX(CB!$D$20:$D$25),IF(AND('1'!AF49=CB!$A$26,'1'!AH49=CB!$B$26),MAX(CB!$D$26:$D$31),IF(AND('1'!AF49=CB!$A$32,'1'!AH49=CB!$B$32),CB!$D$36+(6-CB!$C$36)*(CB!$D$37-CB!$D$36)/(CB!$C$37-CB!$C$36),IF(AND('1'!AF49=CB!$A$38,'1'!AH49=CB!$B$38),CB!$D$42+(6-CB!$C$42)*(CB!$D$43-CB!$D$42)/(CB!$C$43-CB!$C$42),IF(AND('1'!AF49=CB!$A$44,'1'!AH49=CB!$B$44),CB!$D$48+(6-CB!$C$48)*(CB!$D$49-CB!$D$48)/(CB!$C$49-CB!$C$48),IF(AND('1'!AF49=CB!$A$50,'1'!AH49=CB!$B$50),CB!$D$54+(6-CB!$C$54)*(CB!$D$55-CB!$D$54)/(CB!$C$55-CB!$C$54),IF(AND('1'!AF49=CB!$A$56,'1'!AH49=CB!$B$56),CB!$D$60+(6-CB!$C$60)*(CB!$D$61-CB!$D$60)/(CB!$C$61-CB!$C$60),IF(AND('1'!AF49=CB!$A$62,'1'!AH49=CB!$B$62),MAX(CB!$D$62:$D$67),IF(AND('1'!AF49=CB!$A$68,'1'!AH49=CB!$B$68),MAX(CB!$D$68:$D$73),IF(AND('1'!AF49=CB!$A$74,'1'!AH49=CB!$B$74),MAX(CB!$D$74:$D$79),IF(AND('1'!AF49=CB!$A$80,'1'!AH49=CB!$B$80),MAX(CB!$D$80:$D$85),IF(AND('1'!AF49=CB!$A$86,'1'!AH49=CB!$B$86),MAX(CB!$D$86:$D$91),IF(AND('1'!AF49=CB!$A$92,'1'!AH49=CB!$B$92),MAX(CB!$D$92:$D$97),IF(AND('1'!AF49=CB!$A$98,'1'!AH49=CB!$B$98),MAX(CB!$D$98:$D$103),IF(AND('1'!AF49=CB!$A$104,'1'!AH49=CB!$B$104),MAX(CB!$D$104:$D$109),0)))))))))))))))))))/(F49*H49*D49)*43560+$B48</f>
        <v>#VALUE!</v>
      </c>
      <c r="BA49" s="38" t="e">
        <f t="shared" si="26"/>
        <v>#N/A</v>
      </c>
      <c r="BB49" s="39" t="e">
        <f t="shared" si="27"/>
        <v>#N/A</v>
      </c>
      <c r="BC49" s="39" t="e">
        <f t="shared" si="28"/>
        <v>#N/A</v>
      </c>
      <c r="BD49" s="39" t="e">
        <f t="shared" si="29"/>
        <v>#N/A</v>
      </c>
      <c r="BE49" s="39" t="e">
        <f t="shared" si="30"/>
        <v>#N/A</v>
      </c>
      <c r="BF49" s="39" t="e">
        <f t="shared" si="31"/>
        <v>#N/A</v>
      </c>
      <c r="BG49" s="39" t="e">
        <f t="shared" si="32"/>
        <v>#N/A</v>
      </c>
      <c r="BH49" s="39" t="e">
        <f t="shared" si="33"/>
        <v>#VALUE!</v>
      </c>
      <c r="BI49" s="56" t="e">
        <f t="shared" si="18"/>
        <v>#VALUE!</v>
      </c>
    </row>
    <row r="50" spans="1:61" x14ac:dyDescent="0.3">
      <c r="A50" s="66">
        <v>39</v>
      </c>
      <c r="B50" s="35"/>
      <c r="C50" s="23" t="str">
        <f t="shared" si="20"/>
        <v/>
      </c>
      <c r="D50" s="95" t="str">
        <f t="shared" si="21"/>
        <v/>
      </c>
      <c r="E50" s="23" t="str">
        <f t="shared" si="22"/>
        <v/>
      </c>
      <c r="F50" s="35"/>
      <c r="G50" s="48" t="str">
        <f t="shared" si="12"/>
        <v/>
      </c>
      <c r="H50" s="93" t="str">
        <f>IF(B50&lt;&gt;0,INDEX(RainfallIntensity!$A$4:$B$49,MATCH($K$8,RainfallIntensity!$A$4:$A$49),2),"")</f>
        <v/>
      </c>
      <c r="I50" s="23" t="str">
        <f t="shared" si="23"/>
        <v/>
      </c>
      <c r="J50" s="23" t="str">
        <f t="shared" si="24"/>
        <v/>
      </c>
      <c r="K50" s="23" t="str">
        <f t="shared" si="25"/>
        <v/>
      </c>
      <c r="L50" s="35"/>
      <c r="M50" s="35" t="s">
        <v>119</v>
      </c>
      <c r="N50" s="83"/>
      <c r="O50" s="24" t="str">
        <f>IF(B50&lt;&gt;0,'1'!BA50,"")</f>
        <v/>
      </c>
      <c r="P50" s="55" t="str">
        <f>IF(B50&lt;&gt;0,'1'!BB50,"")</f>
        <v/>
      </c>
      <c r="Q50" s="24" t="str">
        <f>IF(B50&lt;&gt;0,'1'!BC50,"")</f>
        <v/>
      </c>
      <c r="R50" s="24" t="str">
        <f>IF(B50&lt;&gt;0,INDEX(CB!$N$2:$N$109,MATCH('1'!M50, CB!$A$2:$A$109,1)),"")</f>
        <v/>
      </c>
      <c r="S50" s="24" t="str">
        <f>IF(B50&lt;&gt;0,'1'!BD50,"")</f>
        <v/>
      </c>
      <c r="T50" s="24" t="str">
        <f>IF(B50&lt;&gt;0,'1'!BE50,"")</f>
        <v/>
      </c>
      <c r="U50" s="24" t="str">
        <f>IF(B50&lt;&gt;0,'1'!BF50,"")</f>
        <v/>
      </c>
      <c r="V50" s="24" t="str">
        <f>IF(B50&lt;&gt;0,'1'!BG50,"")</f>
        <v/>
      </c>
      <c r="W50" s="24" t="str">
        <f>IF(B50&lt;&gt;0,'1'!BH50,"")</f>
        <v/>
      </c>
      <c r="X50" s="53" t="str">
        <f t="shared" si="15"/>
        <v/>
      </c>
      <c r="Y50" s="63"/>
      <c r="Z50" s="94" t="str">
        <f t="shared" si="0"/>
        <v/>
      </c>
      <c r="AE50" s="11" t="str">
        <f>'1'!K50</f>
        <v/>
      </c>
      <c r="AF50" s="33">
        <f t="array" ref="AF50">MAX(IF(CB!$A$2:$A$109&lt;='1'!M50,CB!$A$2:$A$109))</f>
        <v>10</v>
      </c>
      <c r="AG50" s="33">
        <f t="array" ref="AG50">IF('1'!M50&lt;10,MAX(IF(CB!$B$2:$B$91&lt;='1'!N50,CB!$B$2:$B$91)),MAX(IF(CB!$B$92:$B$109&lt;='1'!N50,CB!$B$92:$B$109)))</f>
        <v>0</v>
      </c>
      <c r="AH50" s="100">
        <f t="array" ref="AH50">IF('1'!M50&lt;10,MIN(IF(CB!$B$2:$B$91&gt;='1'!N50,CB!$B$2:$B$91),0.07),MIN(IF(CB!$B$92:$B$109&gt;='1'!N50,CB!$B$92:$B$109,0.03)))</f>
        <v>3.0000000000000001E-3</v>
      </c>
      <c r="AI50" s="38">
        <f>IF(AND('1'!AF50=CB!$A$2, '1'!AG50=CB!$B$2),INDEX(CB!$K$2:$K$7,MATCH('1'!AE50, CB!$D$2:$D$7,1))+('1'!AE50- INDEX(CB!$D$2:$D$7,MATCH('1'!AE50,CB!$D$2:$D$7,1)))*( INDEX(CB!$K$2:$K$7,MATCH('1'!AE50, CB!$D$2:$D$7,1)+1)- INDEX(CB!$K$2:$K$7,MATCH('1'!AE50, CB!$D$2:$D$7,1)))/( INDEX(CB!$D$2:$D$7,MATCH('1'!AE50, CB!$D$2:$D$7,1)+1)- INDEX(CB!$D$2:$D$7,MATCH('1'!AE50,CB!$D$2:$D$7,1))),IF(AND('1'!AF50=CB!$A$8, '1'!AG50=CB!$B$8),INDEX(CB!$K$8:$K$13,MATCH('1'!AE50, CB!$D$8:$D$13,1))+('1'!AE50- INDEX(CB!$D$8:$D$13,MATCH('1'!AE50,CB!$D$8:$D$13,1)))*( INDEX(CB!$K$8:$K$13,MATCH('1'!AE50, CB!$D$8:$D$13,1)+1)- INDEX(CB!$K$8:$K$13,MATCH('1'!AE50, CB!$D$8:$D$13,1)))/( INDEX(CB!$D$8:$D$13,MATCH('1'!AE50, CB!$D$8:$D$13,1)+1)- INDEX(CB!$D$8:$D$13,MATCH('1'!AE50,CB!$D$8:$D$13,1))),IF(AND('1'!AF50=CB!$A$14, '1'!AG50=CB!$B$14),INDEX(CB!$K$14:$K$19,MATCH('1'!AE50, CB!$D$14:$D$19,1))+('1'!AE50- INDEX(CB!$D$14:$D$19,MATCH('1'!AE50,CB!$D$14:$D$19,1)))*( INDEX(CB!$K$14:$K$19,MATCH('1'!AE50, CB!$D$14:$D$19,1)+1)- INDEX(CB!$K$14:$K$19,MATCH('1'!AE50, CB!$D$14:$D$19,1)))/( INDEX(CB!$D$14:$D$19,MATCH('1'!AE50, CB!$D$14:$D$19,1)+1)- INDEX(CB!$D$14:$D$19,MATCH('1'!AE50,CB!$D$14:$D$19,1))),IF(AND('1'!AF50=CB!$A$20, '1'!AG50=CB!$B$20),INDEX(CB!$K$20:$K$25,MATCH('1'!AE50, CB!$D$20:$D$25,1))+('1'!AE50- INDEX(CB!$D$20:$D$25,MATCH('1'!AE50,CB!$D$20:$D$25,1)))*( INDEX(CB!$K$20:$K$25,MATCH('1'!AE50, CB!$D$20:$D$25,1)+1)- INDEX(CB!$K$20:$K$25,MATCH('1'!AE50, CB!$D$20:$D$25,1)))/( INDEX(CB!$D$20:$D$25,MATCH('1'!AE50, CB!$D$20:$D$25,1)+1)- INDEX(CB!$D$20:$D$25,MATCH('1'!AE50,CB!$D$20:$D$25,1))),IF(AND('1'!AF50=CB!$A$26, '1'!AG50=CB!$B$26),INDEX(CB!$K$26:$K$31,MATCH('1'!AE50, CB!$D$26:$D$31,1))+('1'!AE50- INDEX(CB!$D$26:$D$31,MATCH('1'!AE50,CB!$D$26:$D$31,1)))*( INDEX(CB!$K$26:$K$31,MATCH('1'!AE50, CB!$D$26:$D$31,1)+1)- INDEX(CB!$K$26:$K$31,MATCH('1'!AE50, CB!$D$26:$D$31,1)))/( INDEX(CB!$D$26:$D$31,MATCH('1'!AE50, CB!$D$26:$D$31,1)+1)- INDEX(CB!$D$26:$D$31,MATCH('1'!AE50,CB!$D$26:$D$31,1))),IF(AND('1'!AF50=CB!$A$32, '1'!AG50=CB!$B$32),INDEX(CB!$K$32:$K$37,MATCH('1'!AE50, CB!$D$32:$D$37,1))+('1'!AE50- INDEX(CB!$D$32:$D$37,MATCH('1'!AE50,CB!$D$32:$D$37,1)))*( INDEX(CB!$K$32:$K$37,MATCH('1'!AE50, CB!$D$32:$D$37,1)+1)- INDEX(CB!$K$32:$K$37,MATCH('1'!AE50, CB!$D$32:$D$37,1)))/( INDEX(CB!$D$32:$D$37,MATCH('1'!AE50, CB!$D$32:$D$37,1)+1)- INDEX(CB!$D$32:$D$37,MATCH('1'!AE50,CB!$D$32:$D$37,1))),IF(AND('1'!AF50=CB!$A$38, '1'!AG50=CB!$B$38),INDEX(CB!$K$38:$K$43,MATCH('1'!AE50, CB!$D$38:$D$43,1))+('1'!AE50- INDEX(CB!$D$38:$D$43,MATCH('1'!AE50,CB!$D$38:$D$43,1)))*( INDEX(CB!$K$38:$K$43,MATCH('1'!AE50, CB!$D$38:$D$43,1)+1)- INDEX(CB!$K$38:$K$43,MATCH('1'!AE50, CB!$D$38:$D$43,1)))/( INDEX(CB!$D$38:$D$43,MATCH('1'!AE50, CB!$D$38:$D$43,1)+1)- INDEX(CB!$D$38:$D$43,MATCH('1'!AE50,CB!$D$38:$D$43,1))),IF(AND('1'!AF50=CB!$A$44, '1'!AG50=CB!$B$44),INDEX(CB!$K$44:$K$49,MATCH('1'!AE50, CB!$D$44:$D$49,1))+('1'!AE50- INDEX(CB!$D$44:$D$49,MATCH('1'!AE50,CB!$D$44:$D$49,1)))*( INDEX(CB!$K$44:$K$49,MATCH('1'!AE50, CB!$D$44:$D$49,1)+1)- INDEX(CB!$K$44:$K$49,MATCH('1'!AE50, CB!$D$44:$D$49,1)))/( INDEX(CB!$D$44:$D$49,MATCH('1'!AE50, CB!$D$44:$D$49,1)+1)- INDEX(CB!$D$44:$D$49,MATCH('1'!AE50,CB!$D$44:$D$49,1))),IF(AND('1'!AF50=CB!$A$50, '1'!AG50=CB!$B$50),INDEX(CB!$K$50:$K$55,MATCH('1'!AE50, CB!$D$50:$D$55,1))+('1'!AE50- INDEX(CB!$D$50:$D$55,MATCH('1'!AE50,CB!$D$50:$D$55,1)))*( INDEX(CB!$K$50:$K$55,MATCH('1'!AE50, CB!$D$50:$D$55,1)+1)- INDEX(CB!$K$50:$K$55,MATCH('1'!AE50, CB!$D$50:$D$55,1)))/( INDEX(CB!$D$50:$D$55,MATCH('1'!AE50, CB!$D$50:$D$55,1)+1)- INDEX(CB!$D$50:$D$55,MATCH('1'!AE50,CB!$D$50:$D$55,1))),IF(AND('1'!AF50=CB!$A$56, '1'!AG50=CB!$B$56),INDEX(CB!$K$56:$K$61,MATCH('1'!AE50, CB!$D$56:$D$61,1))+('1'!AE50- INDEX(CB!$D$56:$D$61,MATCH('1'!AE50,CB!$D$56:$D$61,1)))*( INDEX(CB!$K$56:$K$61,MATCH('1'!AE50, CB!$D$56:$D$61,1)+1)- INDEX(CB!$K$56:$K$61,MATCH('1'!AE50, CB!$D$56:$D$61,1)))/( INDEX(CB!$D$56:$D$61,MATCH('1'!AE50, CB!$D$56:$D$61,1)+1)- INDEX(CB!$D$56:$D$61,MATCH('1'!AE50,CB!$D$56:$D$61,1))),IF(AND('1'!AF50=CB!$A$62, '1'!AG50=CB!$B$62),INDEX(CB!$K$62:$K$67,MATCH('1'!AE50, CB!$D$62:$D$67,1))+('1'!AE50- INDEX(CB!$D$62:$D$67,MATCH('1'!AE50,CB!$D$62:$D$67,1)))*( INDEX(CB!$K$62:$K$67,MATCH('1'!AE50, CB!$D$62:$D$67,1)+1)- INDEX(CB!$K$62:$K$67,MATCH('1'!AE50, CB!$D$62:$D$67,1)))/( INDEX(CB!$D$62:$D$67,MATCH('1'!AE50, CB!$D$62:$D$67,1)+1)- INDEX(CB!$D$62:$D$67,MATCH('1'!AE50,CB!$D$62:$D$67,1))),IF(AND('1'!AF50=CB!$A$68, '1'!AG50=CB!$B$68),INDEX(CB!$K$68:$K$73,MATCH('1'!AE50, CB!$D$68:$D$73,1))+('1'!AE50- INDEX(CB!$D$68:$D$73,MATCH('1'!AE50,CB!$D$68:$D$73,1)))*( INDEX(CB!$K$68:$K$73,MATCH('1'!AE50, CB!$D$68:$D$73,1)+1)- INDEX(CB!$K$68:$K$73,MATCH('1'!AE50, CB!$D$68:$D$73,1)))/(INDEX(CB!$D$68:$D$73,MATCH('1'!AE50, CB!$D$68:$D$73,1)+1)- INDEX(CB!$D$68:$D$73,MATCH('1'!AE50,CB!$D$68:$D$73,1))),IF(AND('1'!AF50=CB!$A$74, '1'!AG50=CB!$B$74),INDEX(CB!$K$74:$K$79,MATCH('1'!AE50, CB!$D$74:$D$79,1))+('1'!AE50- INDEX(CB!$D$74:$D$79,MATCH('1'!AE50,CB!$D$74:$D$79,1)))*( INDEX(CB!$K$74:$K$79,MATCH('1'!AE50, CB!$D$74:$D$79,1)+1)- INDEX(CB!$K$74:$K$79,MATCH('1'!AE50, CB!$D$74:$D$79,1)))/(INDEX(CB!$D$74:$D$79,MATCH('1'!AE50, CB!$D$74:$D$79,1)+1)- INDEX(CB!$D$74:$D$79,MATCH('1'!AE50,CB!$D$74:$D$79,1))),IF(AND('1'!AF50=CB!$A$80, '1'!AG50=CB!$B$80),INDEX(CB!$K$80:$K$85,MATCH('1'!AE50, CB!$D$80:$D$85,1))+('1'!AE50- INDEX(CB!$D$80:$D$85,MATCH('1'!AE50,CB!$D$80:$D$85,1)))*( INDEX(CB!$K$80:$K$85,MATCH('1'!AE50, CB!$D$80:$D$85,1)+1)- INDEX(CB!$K$80:$K$85,MATCH('1'!AE50, CB!$D$80:$D$85,1)))/(INDEX(CB!$D$80:$D$85,MATCH('1'!AE50, CB!$D$80:$D$85,1)+1)- INDEX(CB!$D$80:$D$85,MATCH('1'!AE50,CB!$D$80:$D$85,1))),IF(AND('1'!AF50=CB!$A$86, '1'!AG50=CB!$B$86),INDEX(CB!$K$86:$K$91,MATCH('1'!AE50, CB!$D$86:$D$91,1))+('1'!AE50- INDEX(CB!$D$86:$D$91,MATCH('1'!AE50,CB!$D$86:$D$91,1)))*( INDEX(CB!$K$86:$K$91,MATCH('1'!AE50, CB!$D$86:$D$91,1)+1)- INDEX(CB!$K$86:$K$91,MATCH('1'!AE50, CB!$D$86:$D$91,1)))/(INDEX(CB!$D$86:$D$91,MATCH('1'!AE50, CB!$D$86:$D$91,1)+1)- INDEX(CB!$D$86:$D$91,MATCH('1'!AE50,CB!$D$86:$D$91,1))),IF(AND('1'!AF50=CB!$A$92, '1'!AG50=CB!$B$92),INDEX(CB!$K$92:$K$97,MATCH('1'!AE50, CB!$D$92:$D$97,1))+('1'!AE50- INDEX(CB!$D$92:$D$97,MATCH('1'!AE50,CB!$D$92:$D$97,1)))*( INDEX(CB!$K$92:$K$97,MATCH('1'!AE50, CB!$D$92:$D$97,1)+1)- INDEX(CB!$K$92:$K$97,MATCH('1'!AE50, CB!$D$92:$D$97,1)))/(INDEX(CB!$D$92:$D$97,MATCH('1'!AE50, CB!$D$92:$D$97,1)+1)- INDEX(CB!$D$92:$D$97,MATCH('1'!AE50,CB!$D$92:$D$97,1))),IF(AND('1'!AF50=CB!$A$98, '1'!AG50=CB!$B$98),INDEX(CB!$K$98:$K$103,MATCH('1'!AE50, CB!$D$98:$D$103,1))+('1'!AE50- INDEX(CB!$D$98:$D$103,MATCH('1'!AE50,CB!$D$98:$D$103,1)))*( INDEX(CB!$K$98:$K$103,MATCH('1'!AE50, CB!$D$98:$D$103,1)+1)- INDEX(CB!$K$98:$K$103,MATCH('1'!AE50, CB!$D$98:$D$103,1)))/(INDEX(CB!$D$98:$D$103,MATCH('1'!AE50, CB!$D$98:$D$103,1)+1)- INDEX(CB!$D$98:$D$103,MATCH('1'!AE50,CB!$D$98:$D$103,1))),IF(AND('1'!AF50=CB!$A$104, '1'!AG50=CB!$B$104),INDEX(CB!$K$104:$K$109,MATCH('1'!AE50, CB!$D$104:$D$109,1))+('1'!AE50- INDEX(CB!$D$104:$D$109,MATCH('1'!AE50,CB!$D$104:$D$109,1)))*( INDEX(CB!$K$104:$K$109,MATCH('1'!AE50, CB!$D$104:$D$109,1)+1)- INDEX(CB!$K$104:$K$109,MATCH('1'!AE50, CB!$D$104:$D$109,1)))/(INDEX(CB!$D$104:$D$109,MATCH('1'!AE50, CB!$D$104:$D$109,1)+1)- INDEX(CB!$D$104:$D$109,MATCH('1'!AE50,CB!$D$104:$D$109,1))),0))))))))))))))))))</f>
        <v>0</v>
      </c>
      <c r="AJ50" s="33">
        <f>IF(AND('1'!AF50=CB!$A$2, '1'!AG50=CB!$B$2),INDEX(CB!$I$2:$I$7,MATCH('1'!AE50, CB!$D$2:$D$7,1))+('1'!AE50- INDEX(CB!$D$2:$D$7,MATCH('1'!AE50,CB!$D$2:$D$7,1)))*( INDEX(CB!$I$2:$I$7,MATCH('1'!AE50, CB!$D$2:$D$7,1)+1)- INDEX(CB!$I$2:$I$7,MATCH('1'!AE50, CB!$D$2:$D$7,1)))/( INDEX(CB!$D$2:$D$7,MATCH('1'!AE50, CB!$D$2:$D$7,1)+1)- INDEX(CB!$D$2:$D$7,MATCH('1'!AE50,CB!$D$2:$D$7,1))),IF(AND('1'!AF50=CB!$A$8, '1'!AG50=CB!$B$8),INDEX(CB!$I$8:$I$13,MATCH('1'!AE50, CB!$D$8:$D$13,1))+('1'!AE50- INDEX(CB!$D$8:$D$13,MATCH('1'!AE50,CB!$D$8:$D$13,1)))*( INDEX(CB!$I$8:$I$13,MATCH('1'!AE50, CB!$D$8:$D$13,1)+1)- INDEX(CB!$I$8:$I$13,MATCH('1'!AE50, CB!$D$8:$D$13,1)))/( INDEX(CB!$D$8:$D$13,MATCH('1'!AE50, CB!$D$8:$D$13,1)+1)- INDEX(CB!$D$8:$D$13,MATCH('1'!AE50,CB!$D$8:$D$13,1))),IF(AND('1'!AF50=CB!$A$14, '1'!AG50=CB!$B$14),INDEX(CB!$I$14:$I$19,MATCH('1'!AE50, CB!$D$14:$D$19,1))+('1'!AE50- INDEX(CB!$D$14:$D$19,MATCH('1'!AE50,CB!$D$14:$D$19,1)))*( INDEX(CB!$I$14:$I$19,MATCH('1'!AE50, CB!$D$14:$D$19,1)+1)- INDEX(CB!$I$14:$I$19,MATCH('1'!AE50, CB!$D$14:$D$19,1)))/( INDEX(CB!$D$14:$D$19,MATCH('1'!AE50, CB!$D$14:$D$19,1)+1)- INDEX(CB!$D$14:$D$19,MATCH('1'!AE50,CB!$D$14:$D$19,1))),IF(AND('1'!AF50=CB!$A$20, '1'!AG50=CB!$B$20),INDEX(CB!$I$20:$I$25,MATCH('1'!AE50, CB!$D$20:$D$25,1))+('1'!AE50- INDEX(CB!$D$20:$D$25,MATCH('1'!AE50,CB!$D$20:$D$25,1)))*( INDEX(CB!$I$20:$I$25,MATCH('1'!AE50, CB!$D$20:$D$25,1)+1)- INDEX(CB!$I$20:$I$25,MATCH('1'!AE50, CB!$D$20:$D$25,1)))/( INDEX(CB!$D$20:$D$25,MATCH('1'!AE50, CB!$D$20:$D$25,1)+1)- INDEX(CB!$D$20:$D$25,MATCH('1'!AE50,CB!$D$20:$D$25,1))),IF(AND('1'!AF50=CB!$A$26, '1'!AG50=CB!$B$26),INDEX(CB!$I$26:$I$31,MATCH('1'!AE50, CB!$D$26:$D$31,1))+('1'!AE50- INDEX(CB!$D$26:$D$31,MATCH('1'!AE50,CB!$D$26:$D$31,1)))*( INDEX(CB!$I$26:$I$31,MATCH('1'!AE50, CB!$D$26:$D$31,1)+1)- INDEX(CB!$I$26:$I$31,MATCH('1'!AE50, CB!$D$26:$D$31,1)))/( INDEX(CB!$D$26:$D$31,MATCH('1'!AE50, CB!$D$26:$D$31,1)+1)- INDEX(CB!$D$26:$D$31,MATCH('1'!AE50,CB!$D$26:$D$31,1))),IF(AND('1'!AF50=CB!$A$32, '1'!AG50=CB!$B$32),INDEX(CB!$I$32:$I$37,MATCH('1'!AE50, CB!$D$32:$D$37,1))+('1'!AE50- INDEX(CB!$D$32:$D$37,MATCH('1'!AE50,CB!$D$32:$D$37,1)))*( INDEX(CB!$I$32:$I$37,MATCH('1'!AE50, CB!$D$32:$D$37,1)+1)- INDEX(CB!$I$32:$I$37,MATCH('1'!AE50, CB!$D$32:$D$37,1)))/( INDEX(CB!$D$32:$D$37,MATCH('1'!AE50, CB!$D$32:$D$37,1)+1)- INDEX(CB!$D$32:$D$37,MATCH('1'!AE50,CB!$D$32:$D$37,1))),IF(AND('1'!AF50=CB!$A$38, '1'!AG50=CB!$B$38),INDEX(CB!$I$38:$I$43,MATCH('1'!AE50, CB!$D$38:$D$43,1))+('1'!AE50- INDEX(CB!$D$38:$D$43,MATCH('1'!AE50,CB!$D$38:$D$43,1)))*( INDEX(CB!$I$38:$I$43,MATCH('1'!AE50, CB!$D$38:$D$43,1)+1)- INDEX(CB!$I$38:$I$43,MATCH('1'!AE50, CB!$D$38:$D$43,1)))/( INDEX(CB!$D$38:$D$43,MATCH('1'!AE50, CB!$D$38:$D$43,1)+1)- INDEX(CB!$D$38:$D$43,MATCH('1'!AE50,CB!$D$38:$D$43,1))),IF(AND('1'!AF50=CB!$A$44, '1'!AG50=CB!$B$44),INDEX(CB!$I$44:$I$49,MATCH('1'!AE50, CB!$D$44:$D$49,1))+('1'!AE50- INDEX(CB!$D$44:$D$49,MATCH('1'!AE50,CB!$D$44:$D$49,1)))*( INDEX(CB!$I$44:$I$49,MATCH('1'!AE50, CB!$D$44:$D$49,1)+1)- INDEX(CB!$I$44:$I$49,MATCH('1'!AE50, CB!$D$44:$D$49,1)))/( INDEX(CB!$D$44:$D$49,MATCH('1'!AE50, CB!$D$44:$D$49,1)+1)- INDEX(CB!$D$44:$D$49,MATCH('1'!AE50,CB!$D$44:$D$49,1))),IF(AND('1'!AF50=CB!$A$50, '1'!AG50=CB!$B$50),INDEX(CB!$I$50:$I$55,MATCH('1'!AE50, CB!$D$50:$D$55,1))+('1'!AE50- INDEX(CB!$D$50:$D$55,MATCH('1'!AE50,CB!$D$50:$D$55,1)))*( INDEX(CB!$I$50:$I$55,MATCH('1'!AE50, CB!$D$50:$D$55,1)+1)- INDEX(CB!$I$50:$I$55,MATCH('1'!AE50, CB!$D$50:$D$55,1)))/( INDEX(CB!$D$50:$D$55,MATCH('1'!AE50, CB!$D$50:$D$55,1)+1)- INDEX(CB!$D$50:$D$55,MATCH('1'!AE50,CB!$D$50:$D$55,1))),IF(AND('1'!AF50=CB!$A$56, '1'!AG50=CB!$B$56),INDEX(CB!$I$56:$I$61,MATCH('1'!AE50, CB!$D$56:$D$61,1))+('1'!AE50- INDEX(CB!$D$56:$D$61,MATCH('1'!AE50,CB!$D$56:$D$61,1)))*( INDEX(CB!$I$56:$I$61,MATCH('1'!AE50, CB!$D$56:$D$61,1)+1)- INDEX(CB!$I$56:$I$61,MATCH('1'!AE50, CB!$D$56:$D$61,1)))/( INDEX(CB!$D$56:$D$61,MATCH('1'!AE50, CB!$D$56:$D$61,1)+1)- INDEX(CB!$D$56:$D$61,MATCH('1'!AE50,CB!$D$56:$D$61,1))),IF(AND('1'!AF50=CB!$A$62, '1'!AG50=CB!$B$62),INDEX(CB!$I$62:$I$67,MATCH('1'!AE50, CB!$D$62:$D$67,1))+('1'!AE50- INDEX(CB!$D$62:$D$67,MATCH('1'!AE50,CB!$D$62:$D$67,1)))*( INDEX(CB!$I$62:$I$67,MATCH('1'!AE50, CB!$D$62:$D$67,1)+1)- INDEX(CB!$I$62:$I$67,MATCH('1'!AE50, CB!$D$62:$D$67,1)))/( INDEX(CB!$D$62:$D$67,MATCH('1'!AE50, CB!$D$62:$D$67,1)+1)- INDEX(CB!$D$62:$D$67,MATCH('1'!AE50,CB!$D$62:$D$67,1))),IF(AND('1'!AF50=CB!$A$68, '1'!AG50=CB!$B$68),INDEX(CB!$I$68:$I$73,MATCH('1'!AE50, CB!$D$68:$D$73,1))+('1'!AE50- INDEX(CB!$D$68:$D$73,MATCH('1'!AE50,CB!$D$68:$D$73,1)))*( INDEX(CB!$I$68:$I$73,MATCH('1'!AE50, CB!$D$68:$D$73,1)+1)- INDEX(CB!$I$68:$I$73,MATCH('1'!AE50, CB!$D$68:$D$73,1)))/(INDEX(CB!$D$68:$D$73,MATCH('1'!AE50, CB!$D$68:$D$73,1)+1)- INDEX(CB!$D$68:$D$73,MATCH('1'!AE50,CB!$D$68:$D$73,1))),IF(AND('1'!AF50=CB!$A$74, '1'!AG50=CB!$B$74),INDEX(CB!$I$74:$I$79,MATCH('1'!AE50, CB!$D$74:$D$79,1))+('1'!AE50- INDEX(CB!$D$74:$D$79,MATCH('1'!AE50,CB!$D$74:$D$79,1)))*( INDEX(CB!$I$74:$I$79,MATCH('1'!AE50, CB!$D$74:$D$79,1)+1)- INDEX(CB!$I$74:$I$79,MATCH('1'!AE50, CB!$D$74:$D$79,1)))/(INDEX(CB!$D$74:$D$79,MATCH('1'!AE50, CB!$D$74:$D$79,1)+1)- INDEX(CB!$D$74:$D$79,MATCH('1'!AE50,CB!$D$74:$D$79,1))),IF(AND('1'!AF50=CB!$A$80, '1'!AG50=CB!$B$80),INDEX(CB!$I$80:$I$85,MATCH('1'!AE50, CB!$D$80:$D$85,1))+('1'!AE50- INDEX(CB!$D$80:$D$85,MATCH('1'!AE50,CB!$D$80:$D$85,1)))*( INDEX(CB!$I$80:$I$85,MATCH('1'!AE50, CB!$D$80:$D$85,1)+1)- INDEX(CB!$I$80:$I$85,MATCH('1'!AE50, CB!$D$80:$D$85,1)))/(INDEX(CB!$D$80:$D$85,MATCH('1'!AE50, CB!$D$80:$D$85,1)+1)- INDEX(CB!$D$80:$D$85,MATCH('1'!AE50,CB!$D$80:$D$85,1))),IF(AND('1'!AF50=CB!$A$86, '1'!AG50=CB!$B$86),INDEX(CB!$I$86:$I$91,MATCH('1'!AE50, CB!$D$86:$D$91,1))+('1'!AE50- INDEX(CB!$D$86:$D$91,MATCH('1'!AE50,CB!$D$86:$D$91,1)))*( INDEX(CB!$I$86:$I$91,MATCH('1'!AE50, CB!$D$86:$D$91,1)+1)- INDEX(CB!$I$86:$I$91,MATCH('1'!AE50, CB!$D$86:$D$91,1)))/(INDEX(CB!$D$86:$D$91,MATCH('1'!AE50, CB!$D$86:$D$91,1)+1)- INDEX(CB!$D$86:$D$91,MATCH('1'!AE50,CB!$D$86:$D$91,1))),IF(AND('1'!AF50=CB!$A$92, '1'!AG50=CB!$B$92),INDEX(CB!$I$92:$I$97,MATCH('1'!AE50, CB!$D$92:$D$97,1))+('1'!AE50- INDEX(CB!$D$92:$D$97,MATCH('1'!AE50,CB!$D$92:$D$97,1)))*( INDEX(CB!$I$92:$I$97,MATCH('1'!AE50, CB!$D$92:$D$97,1)+1)- INDEX(CB!$I$92:$I$97,MATCH('1'!AE50, CB!$D$92:$D$97,1)))/(INDEX(CB!$D$92:$D$97,MATCH('1'!AE50, CB!$D$92:$D$97,1)+1)- INDEX(CB!$D$92:$D$97,MATCH('1'!AE50,CB!$D$92:$D$97,1))),IF(AND('1'!AF50=CB!$A$98, '1'!AG50=CB!$B$98),INDEX(CB!$I$98:$I$103,MATCH('1'!AE50, CB!$D$98:$D$103,1))+('1'!AE50- INDEX(CB!$D$98:$D$103,MATCH('1'!AE50,CB!$D$98:$D$103,1)))*( INDEX(CB!$I$98:$I$103,MATCH('1'!AE50, CB!$D$98:$D$103,1)+1)- INDEX(CB!$I$98:$I$103,MATCH('1'!AE50, CB!$D$98:$D$103,1)))/(INDEX(CB!$D$98:$D$103,MATCH('1'!AE50, CB!$D$98:$D$103,1)+1)- INDEX(CB!$D$98:$D$103,MATCH('1'!AE50,CB!$D$98:$D$103,1))),IF(AND('1'!AF50=CB!$A$104, '1'!AG50=CB!$B$104),INDEX(CB!$I$104:$I$109,MATCH('1'!AE50, CB!$D$104:$D$109,1))+('1'!AE50- INDEX(CB!$D$104:$D$109,MATCH('1'!AE50,CB!$D$104:$D$109,1)))*( INDEX(CB!$I$104:$I$109,MATCH('1'!AE50, CB!$D$104:$D$109,1)+1)- INDEX(CB!$I$104:$I$109,MATCH('1'!AE50, CB!$D$104:$D$109,1)))/(INDEX(CB!$D$104:$D$109,MATCH('1'!AE50, CB!$D$104:$D$109,1)+1)- INDEX(CB!$D$104:$D$109,MATCH('1'!AE50,CB!$D$104:$D$109,1))),0))))))))))))))))))</f>
        <v>0</v>
      </c>
      <c r="AK50" s="33">
        <f>IF(AND('1'!AF50=CB!$A$2, '1'!AG50=CB!$B$2),INDEX(CB!$C$2:$C$7,MATCH('1'!AE50, CB!$D$2:$D$7,1))+('1'!AE50- INDEX(CB!$D$2:$D$7,MATCH('1'!AE50,CB!$D$2:$D$7,1)))*( INDEX(CB!$C$2:$C$7,MATCH('1'!AE50, CB!$D$2:$D$7,1)+1)- INDEX(CB!$C$2:$C$7,MATCH('1'!AE50, CB!$D$2:$D$7,1)))/( INDEX(CB!$D$2:$D$7,MATCH('1'!AE50, CB!$D$2:$D$7,1)+1)- INDEX(CB!$D$2:$D$7,MATCH('1'!AE50,CB!$D$2:$D$7,1))),IF(AND('1'!AF50=CB!$A$8, '1'!AG50=CB!$B$8),INDEX(CB!$C$8:$C$13,MATCH('1'!AE50, CB!$D$8:$D$13,1))+('1'!AE50- INDEX(CB!$D$8:$D$13,MATCH('1'!AE50,CB!$D$8:$D$13,1)))*( INDEX(CB!$C$8:$C$13,MATCH('1'!AE50, CB!$D$8:$D$13,1)+1)- INDEX(CB!$C$8:$C$13,MATCH('1'!AE50, CB!$D$8:$D$13,1)))/( INDEX(CB!$D$8:$D$13,MATCH('1'!AE50, CB!$D$8:$D$13,1)+1)- INDEX(CB!$D$8:$D$13,MATCH('1'!AE50,CB!$D$8:$D$13,1))),IF(AND('1'!AF50=CB!$A$14, '1'!AG50=CB!$B$14),INDEX(CB!$C$14:$C$19,MATCH('1'!AE50, CB!$D$14:$D$19,1))+('1'!AE50- INDEX(CB!$D$14:$D$19,MATCH('1'!AE50,CB!$D$14:$D$19,1)))*( INDEX(CB!$C$14:$C$19,MATCH('1'!AE50, CB!$D$14:$D$19,1)+1)- INDEX(CB!$C$14:$C$19,MATCH('1'!AE50, CB!$D$14:$D$19,1)))/( INDEX(CB!$D$14:$D$19,MATCH('1'!AE50, CB!$D$14:$D$19,1)+1)- INDEX(CB!$D$14:$D$19,MATCH('1'!AE50,CB!$D$14:$D$19,1))),IF(AND('1'!AF50=CB!$A$20, '1'!AG50=CB!$B$20),INDEX(CB!$C$20:$C$25,MATCH('1'!AE50, CB!$D$20:$D$25,1))+('1'!AE50- INDEX(CB!$D$20:$D$25,MATCH('1'!AE50,CB!$D$20:$D$25,1)))*( INDEX(CB!$C$20:$C$25,MATCH('1'!AE50, CB!$D$20:$D$25,1)+1)- INDEX(CB!$C$20:$C$25,MATCH('1'!AE50, CB!$D$20:$D$25,1)))/( INDEX(CB!$D$20:$D$25,MATCH('1'!AE50, CB!$D$20:$D$25,1)+1)- INDEX(CB!$D$20:$D$25,MATCH('1'!AE50,CB!$D$20:$D$25,1))),IF(AND('1'!AF50=CB!$A$26, '1'!AG50=CB!$B$26),INDEX(CB!$C$26:$C$31,MATCH('1'!AE50, CB!$D$26:$D$31,1))+('1'!AE50- INDEX(CB!$D$26:$D$31,MATCH('1'!AE50,CB!$D$26:$D$31,1)))*( INDEX(CB!$C$26:$C$31,MATCH('1'!AE50, CB!$D$26:$D$31,1)+1)- INDEX(CB!$C$26:$C$31,MATCH('1'!AE50, CB!$D$26:$D$31,1)))/( INDEX(CB!$D$26:$D$31,MATCH('1'!AE50, CB!$D$26:$D$31,1)+1)- INDEX(CB!$D$26:$D$31,MATCH('1'!AE50,CB!$D$26:$D$31,1))),IF(AND('1'!AF50=CB!$A$32, '1'!AG50=CB!$B$32),INDEX(CB!$C$32:$C$37,MATCH('1'!AE50, CB!$D$32:$D$37,1))+('1'!AE50- INDEX(CB!$D$32:$D$37,MATCH('1'!AE50,CB!$D$32:$D$37,1)))*( INDEX(CB!$C$32:$C$37,MATCH('1'!AE50, CB!$D$32:$D$37,1)+1)- INDEX(CB!$C$32:$C$37,MATCH('1'!AE50, CB!$D$32:$D$37,1)))/( INDEX(CB!$D$32:$D$37,MATCH('1'!AE50, CB!$D$32:$D$37,1)+1)- INDEX(CB!$D$32:$D$37,MATCH('1'!AE50,CB!$D$32:$D$37,1))),IF(AND('1'!AF50=CB!$A$38, '1'!AG50=CB!$B$38),INDEX(CB!$C$38:$C$43,MATCH('1'!AE50, CB!$D$38:$D$43,1))+('1'!AE50- INDEX(CB!$D$38:$D$43,MATCH('1'!AE50,CB!$D$38:$D$43,1)))*( INDEX(CB!$C$38:$C$43,MATCH('1'!AE50, CB!$D$38:$D$43,1)+1)- INDEX(CB!$C$38:$C$43,MATCH('1'!AE50, CB!$D$38:$D$43,1)))/( INDEX(CB!$D$38:$D$43,MATCH('1'!AE50, CB!$D$38:$D$43,1)+1)- INDEX(CB!$D$38:$D$43,MATCH('1'!AE50,CB!$D$38:$D$43,1))),IF(AND('1'!AF50=CB!$A$44, '1'!AG50=CB!$B$44),INDEX(CB!$C$44:$C$49,MATCH('1'!AE50, CB!$D$44:$D$49,1))+('1'!AE50- INDEX(CB!$D$44:$D$49,MATCH('1'!AE50,CB!$D$44:$D$49,1)))*( INDEX(CB!$C$44:$C$49,MATCH('1'!AE50, CB!$D$44:$D$49,1)+1)- INDEX(CB!$C$44:$C$49,MATCH('1'!AE50, CB!$D$44:$D$49,1)))/( INDEX(CB!$D$44:$D$49,MATCH('1'!AE50, CB!$D$44:$D$49,1)+1)- INDEX(CB!$D$44:$D$49,MATCH('1'!AE50,CB!$D$44:$D$49,1))),IF(AND('1'!AF50=CB!$A$50, '1'!AG50=CB!$B$50),INDEX(CB!$C$50:$C$55,MATCH('1'!AE50, CB!$D$50:$D$55,1))+('1'!AE50- INDEX(CB!$D$50:$D$55,MATCH('1'!AE50,CB!$D$50:$D$55,1)))*( INDEX(CB!$C$50:$C$55,MATCH('1'!AE50, CB!$D$50:$D$55,1)+1)- INDEX(CB!$C$50:$C$55,MATCH('1'!AE50, CB!$D$50:$D$55,1)))/( INDEX(CB!$D$50:$D$55,MATCH('1'!AE50, CB!$D$50:$D$55,1)+1)- INDEX(CB!$D$50:$D$55,MATCH('1'!AE50,CB!$D$50:$D$55,1))),IF(AND('1'!AF50=CB!$A$56, '1'!AG50=CB!$B$56),INDEX(CB!$C$56:$C$61,MATCH('1'!AE50, CB!$D$56:$D$61,1))+('1'!AE50- INDEX(CB!$D$56:$D$61,MATCH('1'!AE50,CB!$D$56:$D$61,1)))*( INDEX(CB!$C$56:$C$61,MATCH('1'!AE50, CB!$D$56:$D$61,1)+1)- INDEX(CB!$C$56:$C$61,MATCH('1'!AE50, CB!$D$56:$D$61,1)))/( INDEX(CB!$D$56:$D$61,MATCH('1'!AE50, CB!$D$56:$D$61,1)+1)- INDEX(CB!$D$56:$D$61,MATCH('1'!AE50,CB!$D$56:$D$61,1))),IF(AND('1'!AF50=CB!$A$62, '1'!AG50=CB!$B$62),INDEX(CB!$C$62:$C$67,MATCH('1'!AE50, CB!$D$62:$D$67,1))+('1'!AE50- INDEX(CB!$D$62:$D$67,MATCH('1'!AE50,CB!$D$62:$D$67,1)))*( INDEX(CB!$C$62:$C$67,MATCH('1'!AE50, CB!$D$62:$D$67,1)+1)- INDEX(CB!$C$62:$C$67,MATCH('1'!AE50, CB!$D$62:$D$67,1)))/( INDEX(CB!$D$62:$D$67,MATCH('1'!AE50, CB!$D$62:$D$67,1)+1)- INDEX(CB!$D$62:$D$67,MATCH('1'!AE50,CB!$D$62:$D$67,1))),IF(AND('1'!AF50=CB!$A$68, '1'!AG50=CB!$B$68),INDEX(CB!$C$68:$C$73,MATCH('1'!AE50, CB!$D$68:$D$73,1))+('1'!AE50- INDEX(CB!$D$68:$D$73,MATCH('1'!AE50,CB!$D$68:$D$73,1)))*( INDEX(CB!$C$68:$C$73,MATCH('1'!AE50, CB!$D$68:$D$73,1)+1)- INDEX(CB!$C$68:$C$73,MATCH('1'!AE50, CB!$D$68:$D$73,1)))/(INDEX(CB!$D$68:$D$73,MATCH('1'!AE50, CB!$D$68:$D$73,1)+1)- INDEX(CB!$D$68:$D$73,MATCH('1'!AE50,CB!$D$68:$D$73,1))),IF(AND('1'!AF50=CB!$A$74, '1'!AG50=CB!$B$74),INDEX(CB!$C$74:$C$79,MATCH('1'!AE50, CB!$D$74:$D$79,1))+('1'!AE50- INDEX(CB!$D$74:$D$79,MATCH('1'!AE50,CB!$D$74:$D$79,1)))*( INDEX(CB!$C$74:$C$79,MATCH('1'!AE50, CB!$D$74:$D$79,1)+1)- INDEX(CB!$C$74:$C$79,MATCH('1'!AE50, CB!$D$74:$D$79,1)))/(INDEX(CB!$D$74:$D$79,MATCH('1'!AE50, CB!$D$74:$D$79,1)+1)- INDEX(CB!$D$74:$D$79,MATCH('1'!AE50,CB!$D$74:$D$79,1))),IF(AND('1'!AF50=CB!$A$80, '1'!AG50=CB!$B$80),INDEX(CB!$C$80:$C$85,MATCH('1'!AE50, CB!$D$80:$D$85,1))+('1'!AE50- INDEX(CB!$D$80:$D$85,MATCH('1'!AE50,CB!$D$80:$D$85,1)))*( INDEX(CB!$C$80:$C$85,MATCH('1'!AE50, CB!$D$80:$D$85,1)+1)- INDEX(CB!$C$80:$C$85,MATCH('1'!AE50, CB!$D$80:$D$85,1)))/(INDEX(CB!$D$80:$D$85,MATCH('1'!AE50, CB!$D$80:$D$85,1)+1)- INDEX(CB!$D$80:$D$85,MATCH('1'!AE50,CB!$D$80:$D$85,1))),IF(AND('1'!AF50=CB!$A$86, '1'!AG50=CB!$B$86),INDEX(CB!$C$86:$C$91,MATCH('1'!AE50, CB!$D$86:$D$91,1))+('1'!AE50- INDEX(CB!$D$86:$D$91,MATCH('1'!AE50,CB!$D$86:$D$91,1)))*( INDEX(CB!$C$86:$C$91,MATCH('1'!AE50, CB!$D$86:$D$91,1)+1)- INDEX(CB!$C$86:$C$91,MATCH('1'!AE50, CB!$D$86:$D$91,1)))/(INDEX(CB!$D$86:$D$91,MATCH('1'!AE50, CB!$D$86:$D$91,1)+1)- INDEX(CB!$D$86:$D$91,MATCH('1'!AE50,CB!$D$86:$D$91,1))),IF(AND('1'!AF50=CB!$A$92, '1'!AG50=CB!$B$92),INDEX(CB!$C$92:$C$97,MATCH('1'!AE50, CB!$D$92:$D$97,1))+('1'!AE50- INDEX(CB!$D$92:$D$97,MATCH('1'!AE50,CB!$D$92:$D$97,1)))*( INDEX(CB!$C$92:$C$97,MATCH('1'!AE50, CB!$D$92:$D$97,1)+1)- INDEX(CB!$C$92:$C$97,MATCH('1'!AE50, CB!$D$92:$D$97,1)))/(INDEX(CB!$D$92:$D$97,MATCH('1'!AE50, CB!$D$92:$D$97,1)+1)- INDEX(CB!$D$92:$D$97,MATCH('1'!AE50,CB!$D$92:$D$97,1))),IF(AND('1'!AF50=CB!$A$98, '1'!AG50=CB!$B$98),INDEX(CB!$C$98:$C$103,MATCH('1'!AE50, CB!$D$98:$D$103,1))+('1'!AE50- INDEX(CB!$D$98:$D$103,MATCH('1'!AE50,CB!$D$98:$D$103,1)))*( INDEX(CB!$C$98:$C$103,MATCH('1'!AE50, CB!$D$98:$D$103,1)+1)- INDEX(CB!$C$98:$C$103,MATCH('1'!AE50, CB!$D$98:$D$103,1)))/(INDEX(CB!$D$98:$D$103,MATCH('1'!AE50, CB!$D$98:$D$103,1)+1)- INDEX(CB!$D$98:$D$103,MATCH('1'!AE50,CB!$D$98:$D$103,1))),IF(AND('1'!AF50=CB!$A$104, '1'!AG50=CB!$B$104),INDEX(CB!$C$104:$C$109,MATCH('1'!AE50, CB!$D$104:$D$109,1))+('1'!AE50- INDEX(CB!$D$104:$D$109,MATCH('1'!AE50,CB!$D$104:$D$109,1)))*( INDEX(CB!$C$104:$C$109,MATCH('1'!AE50, CB!$D$104:$D$109,1)+1)- INDEX(CB!$C$104:$C$109,MATCH('1'!AE50, CB!$D$104:$D$109,1)))/(INDEX(CB!$D$104:$D$109,MATCH('1'!AE50, CB!$D$104:$D$109,1)+1)- INDEX(CB!$D$104:$D$109,MATCH('1'!AE50,CB!$D$104:$D$109,1))),0))))))))))))))))))</f>
        <v>0</v>
      </c>
      <c r="AL50" s="33">
        <f>IF(AND('1'!AF50=CB!$A$2, '1'!AG50=CB!$B$2),INDEX(CB!$M$2:$M$7,MATCH('1'!AE50, CB!$D$2:$D$7,1))+('1'!AE50- INDEX(CB!$D$2:$D$7,MATCH('1'!AE50,CB!$D$2:$D$7,1)))*( INDEX(CB!$M$2:$M$7,MATCH('1'!AE50, CB!$D$2:$D$7,1)+1)- INDEX(CB!$M$2:$M$7,MATCH('1'!AE50, CB!$D$2:$D$7,1)))/( INDEX(CB!$D$2:$D$7,MATCH('1'!AE50, CB!$D$2:$D$7,1)+1)- INDEX(CB!$D$2:$D$7,MATCH('1'!AE50,CB!$D$2:$D$7,1))),IF(AND('1'!AF50=CB!$A$8, '1'!AG50=CB!$B$8),INDEX(CB!$M$8:$M$13,MATCH('1'!AE50, CB!$D$8:$D$13,1))+('1'!AE50- INDEX(CB!$D$8:$D$13,MATCH('1'!AE50,CB!$D$8:$D$13,1)))*( INDEX(CB!$M$8:$M$13,MATCH('1'!AE50, CB!$D$8:$D$13,1)+1)- INDEX(CB!$M$8:$M$13,MATCH('1'!AE50, CB!$D$8:$D$13,1)))/( INDEX(CB!$D$8:$D$13,MATCH('1'!AE50, CB!$D$8:$D$13,1)+1)- INDEX(CB!$D$8:$D$13,MATCH('1'!AE50,CB!$D$8:$D$13,1))),IF(AND('1'!AF50=CB!$A$14, '1'!AG50=CB!$B$14),INDEX(CB!$M$14:$M$19,MATCH('1'!AE50, CB!$D$14:$D$19,1))+('1'!AE50- INDEX(CB!$D$14:$D$19,MATCH('1'!AE50,CB!$D$14:$D$19,1)))*( INDEX(CB!$M$14:$M$19,MATCH('1'!AE50, CB!$D$14:$D$19,1)+1)- INDEX(CB!$M$14:$M$19,MATCH('1'!AE50, CB!$D$14:$D$19,1)))/( INDEX(CB!$D$14:$D$19,MATCH('1'!AE50, CB!$D$14:$D$19,1)+1)- INDEX(CB!$D$14:$D$19,MATCH('1'!AE50,CB!$D$14:$D$19,1))),IF(AND('1'!AF50=CB!$A$20, '1'!AG50=CB!$B$20),INDEX(CB!$M$20:$M$25,MATCH('1'!AE50, CB!$D$20:$D$25,1))+('1'!AE50- INDEX(CB!$D$20:$D$25,MATCH('1'!AE50,CB!$D$20:$D$25,1)))*( INDEX(CB!$M$20:$M$25,MATCH('1'!AE50, CB!$D$20:$D$25,1)+1)- INDEX(CB!$M$20:$M$25,MATCH('1'!AE50, CB!$D$20:$D$25,1)))/( INDEX(CB!$D$20:$D$25,MATCH('1'!AE50, CB!$D$20:$D$25,1)+1)- INDEX(CB!$D$20:$D$25,MATCH('1'!AE50,CB!$D$20:$D$25,1))),IF(AND('1'!AF50=CB!$A$26, '1'!AG50=CB!$B$26),INDEX(CB!$M$26:$M$31,MATCH('1'!AE50, CB!$D$26:$D$31,1))+('1'!AE50- INDEX(CB!$D$26:$D$31,MATCH('1'!AE50,CB!$D$26:$D$31,1)))*( INDEX(CB!$M$26:$M$31,MATCH('1'!AE50, CB!$D$26:$D$31,1)+1)- INDEX(CB!$M$26:$M$31,MATCH('1'!AE50, CB!$D$26:$D$31,1)))/( INDEX(CB!$D$26:$D$31,MATCH('1'!AE50, CB!$D$26:$D$31,1)+1)- INDEX(CB!$D$26:$D$31,MATCH('1'!AE50,CB!$D$26:$D$31,1))),IF(AND('1'!AF50=CB!$A$32, '1'!AG50=CB!$B$32),INDEX(CB!$M$32:$M$37,MATCH('1'!AE50, CB!$D$32:$D$37,1))+('1'!AE50- INDEX(CB!$D$32:$D$37,MATCH('1'!AE50,CB!$D$32:$D$37,1)))*( INDEX(CB!$M$32:$M$37,MATCH('1'!AE50, CB!$D$32:$D$37,1)+1)- INDEX(CB!$M$32:$M$37,MATCH('1'!AE50, CB!$D$32:$D$37,1)))/( INDEX(CB!$D$32:$D$37,MATCH('1'!AE50, CB!$D$32:$D$37,1)+1)- INDEX(CB!$D$32:$D$37,MATCH('1'!AE50,CB!$D$32:$D$37,1))),IF(AND('1'!AF50=CB!$A$38, '1'!AG50=CB!$B$38),INDEX(CB!$M$38:$M$43,MATCH('1'!AE50, CB!$D$38:$D$43,1))+('1'!AE50- INDEX(CB!$D$38:$D$43,MATCH('1'!AE50,CB!$D$38:$D$43,1)))*( INDEX(CB!$M$38:$M$43,MATCH('1'!AE50, CB!$D$38:$D$43,1)+1)- INDEX(CB!$M$38:$M$43,MATCH('1'!AE50, CB!$D$38:$D$43,1)))/( INDEX(CB!$D$38:$D$43,MATCH('1'!AE50, CB!$D$38:$D$43,1)+1)- INDEX(CB!$D$38:$D$43,MATCH('1'!AE50,CB!$D$38:$D$43,1))),IF(AND('1'!AF50=CB!$A$44, '1'!AG50=CB!$B$44),INDEX(CB!$M$44:$M$49,MATCH('1'!AE50, CB!$D$44:$D$49,1))+('1'!AE50- INDEX(CB!$D$44:$D$49,MATCH('1'!AE50,CB!$D$44:$D$49,1)))*( INDEX(CB!$M$44:$M$49,MATCH('1'!AE50, CB!$D$44:$D$49,1)+1)- INDEX(CB!$M$44:$M$49,MATCH('1'!AE50, CB!$D$44:$D$49,1)))/( INDEX(CB!$D$44:$D$49,MATCH('1'!AE50, CB!$D$44:$D$49,1)+1)- INDEX(CB!$D$44:$D$49,MATCH('1'!AE50,CB!$D$44:$D$49,1))),IF(AND('1'!AF50=CB!$A$50, '1'!AG50=CB!$B$50),INDEX(CB!$M$50:$M$55,MATCH('1'!AE50, CB!$D$50:$D$55,1))+('1'!AE50- INDEX(CB!$D$50:$D$55,MATCH('1'!AE50,CB!$D$50:$D$55,1)))*( INDEX(CB!$M$50:$M$55,MATCH('1'!AE50, CB!$D$50:$D$55,1)+1)- INDEX(CB!$M$50:$M$55,MATCH('1'!AE50, CB!$D$50:$D$55,1)))/( INDEX(CB!$D$50:$D$55,MATCH('1'!AE50, CB!$D$50:$D$55,1)+1)- INDEX(CB!$D$50:$D$55,MATCH('1'!AE50,CB!$D$50:$D$55,1))),IF(AND('1'!AF50=CB!$A$56, '1'!AG50=CB!$B$56),INDEX(CB!$M$56:$M$61,MATCH('1'!AE50, CB!$D$56:$D$61,1))+('1'!AE50- INDEX(CB!$D$56:$D$61,MATCH('1'!AE50,CB!$D$56:$D$61,1)))*( INDEX(CB!$M$56:$M$61,MATCH('1'!AE50, CB!$D$56:$D$61,1)+1)- INDEX(CB!$M$56:$M$61,MATCH('1'!AE50, CB!$D$56:$D$61,1)))/( INDEX(CB!$D$56:$D$61,MATCH('1'!AE50, CB!$D$56:$D$61,1)+1)- INDEX(CB!$D$56:$D$61,MATCH('1'!AE50,CB!$D$56:$D$61,1))),IF(AND('1'!AF50=CB!$A$62, '1'!AG50=CB!$B$62),INDEX(CB!$M$62:$M$67,MATCH('1'!AE50, CB!$D$62:$D$67,1))+('1'!AE50- INDEX(CB!$D$62:$D$67,MATCH('1'!AE50,CB!$D$62:$D$67,1)))*( INDEX(CB!$M$62:$M$67,MATCH('1'!AE50, CB!$D$62:$D$67,1)+1)- INDEX(CB!$M$62:$M$67,MATCH('1'!AE50, CB!$D$62:$D$67,1)))/( INDEX(CB!$D$62:$D$67,MATCH('1'!AE50, CB!$D$62:$D$67,1)+1)- INDEX(CB!$D$62:$D$67,MATCH('1'!AE50,CB!$D$62:$D$67,1))),IF(AND('1'!AF50=CB!$A$68, '1'!AG50=CB!$B$68),INDEX(CB!$M$68:$M$73,MATCH('1'!AE50, CB!$D$68:$D$73,1))+('1'!AE50- INDEX(CB!$D$68:$D$73,MATCH('1'!AE50,CB!$D$68:$D$73,1)))*( INDEX(CB!$M$68:$M$73,MATCH('1'!AE50, CB!$D$68:$D$73,1)+1)- INDEX(CB!$M$68:$M$73,MATCH('1'!AE50, CB!$D$68:$D$73,1)))/(INDEX(CB!$D$68:$D$73,MATCH('1'!AE50, CB!$D$68:$D$73,1)+1)- INDEX(CB!$D$68:$D$73,MATCH('1'!AE50,CB!$D$68:$D$73,1))),IF(AND('1'!AF50=CB!$A$74, '1'!AG50=CB!$B$74),INDEX(CB!$M$74:$M$79,MATCH('1'!AE50, CB!$D$74:$D$79,1))+('1'!AE50- INDEX(CB!$D$74:$D$79,MATCH('1'!AE50,CB!$D$74:$D$79,1)))*( INDEX(CB!$M$74:$M$79,MATCH('1'!AE50, CB!$D$74:$D$79,1)+1)- INDEX(CB!$M$74:$M$79,MATCH('1'!AE50, CB!$D$74:$D$79,1)))/(INDEX(CB!$D$74:$D$79,MATCH('1'!AE50, CB!$D$74:$D$79,1)+1)- INDEX(CB!$D$74:$D$79,MATCH('1'!AE50,CB!$D$74:$D$79,1))),IF(AND('1'!AF50=CB!$A$80, '1'!AG50=CB!$B$80),INDEX(CB!$M$80:$M$85,MATCH('1'!AE50, CB!$D$80:$D$85,1))+('1'!AE50- INDEX(CB!$D$80:$D$85,MATCH('1'!AE50,CB!$D$80:$D$85,1)))*( INDEX(CB!$M$80:$M$85,MATCH('1'!AE50, CB!$D$80:$D$85,1)+1)- INDEX(CB!$M$80:$M$85,MATCH('1'!AE50, CB!$D$80:$D$85,1)))/(INDEX(CB!$D$80:$D$85,MATCH('1'!AE50, CB!$D$80:$D$85,1)+1)- INDEX(CB!$D$80:$D$85,MATCH('1'!AE50,CB!$D$80:$D$85,1))),IF(AND('1'!AF50=CB!$A$86, '1'!AG50=CB!$B$86),INDEX(CB!$M$86:$M$91,MATCH('1'!AE50, CB!$D$86:$D$91,1))+('1'!AE50- INDEX(CB!$D$86:$D$91,MATCH('1'!AE50,CB!$D$86:$D$91,1)))*( INDEX(CB!$M$86:$M$91,MATCH('1'!AE50, CB!$D$86:$D$91,1)+1)- INDEX(CB!$M$86:$M$91,MATCH('1'!AE50, CB!$D$86:$D$91,1)))/(INDEX(CB!$D$86:$D$91,MATCH('1'!AE50, CB!$D$86:$D$91,1)+1)- INDEX(CB!$D$86:$D$91,MATCH('1'!AE50,CB!$D$86:$D$91,1))),IF(AND('1'!AF50=CB!$A$92, '1'!AG50=CB!$B$92),INDEX(CB!$M$92:$M$97,MATCH('1'!AE50, CB!$D$92:$D$97,1))+('1'!AE50- INDEX(CB!$D$92:$D$97,MATCH('1'!AE50,CB!$D$92:$D$97,1)))*( INDEX(CB!$M$92:$M$97,MATCH('1'!AE50, CB!$D$92:$D$97,1)+1)- INDEX(CB!$M$92:$M$97,MATCH('1'!AE50, CB!$D$92:$D$97,1)))/(INDEX(CB!$D$92:$D$97,MATCH('1'!AE50, CB!$D$92:$D$97,1)+1)- INDEX(CB!$D$92:$D$97,MATCH('1'!AE50,CB!$D$92:$D$97,1))),IF(AND('1'!AF50=CB!$A$98, '1'!AG50=CB!$B$98),INDEX(CB!$M$98:$M$103,MATCH('1'!AE50, CB!$D$98:$D$103,1))+('1'!AE50- INDEX(CB!$D$98:$D$103,MATCH('1'!AE50,CB!$D$98:$D$103,1)))*( INDEX(CB!$M$98:$M$103,MATCH('1'!AE50, CB!$D$98:$D$103,1)+1)- INDEX(CB!$M$98:$M$103,MATCH('1'!AE50, CB!$D$98:$D$103,1)))/(INDEX(CB!$D$98:$D$103,MATCH('1'!AE50, CB!$D$98:$D$103,1)+1)- INDEX(CB!$D$98:$D$103,MATCH('1'!AE50,CB!$D$98:$D$103,1))),IF(AND('1'!AF50=CB!$A$104, '1'!AG50=CB!$B$104),INDEX(CB!$M$104:$M$109,MATCH('1'!AE50, CB!$D$104:$D$109,1))+('1'!AE50- INDEX(CB!$D$104:$D$109,MATCH('1'!AE50,CB!$D$104:$D$109,1)))*( INDEX(CB!$M$104:$M$109,MATCH('1'!AE50, CB!$D$104:$D$109,1)+1)- INDEX(CB!$M$104:$M$109,MATCH('1'!AE50, CB!$D$104:$D$109,1)))/(INDEX(CB!$D$104:$D$109,MATCH('1'!AE50, CB!$D$104:$D$109,1)+1)- INDEX(CB!$D$104:$D$109,MATCH('1'!AE50,CB!$D$104:$D$109,1))),0))))))))))))))))))</f>
        <v>0</v>
      </c>
      <c r="AM50" s="33">
        <f>IF(AND('1'!AF50=CB!$A$2, '1'!AG50=CB!$B$2),INDEX(CB!$G$2:$G$7,MATCH('1'!AE50, CB!$D$2:$D$7,1))+('1'!AE50- INDEX(CB!$D$2:$D$7,MATCH('1'!AE50,CB!$D$2:$D$7,1)))*( INDEX(CB!$G$2:$G$7,MATCH('1'!AE50, CB!$D$2:$D$7,1)+1)- INDEX(CB!$G$2:$G$7,MATCH('1'!AE50, CB!$D$2:$D$7,1)))/( INDEX(CB!$D$2:$D$7,MATCH('1'!AE50, CB!$D$2:$D$7,1)+1)- INDEX(CB!$D$2:$D$7,MATCH('1'!AE50,CB!$D$2:$D$7,1))),IF(AND('1'!AF50=CB!$A$8, '1'!AG50=CB!$B$8),INDEX(CB!$G$8:$G$13,MATCH('1'!AE50, CB!$D$8:$D$13,1))+('1'!AE50- INDEX(CB!$D$8:$D$13,MATCH('1'!AE50,CB!$D$8:$D$13,1)))*( INDEX(CB!$G$8:$G$13,MATCH('1'!AE50, CB!$D$8:$D$13,1)+1)- INDEX(CB!$G$8:$G$13,MATCH('1'!AE50, CB!$D$8:$D$13,1)))/( INDEX(CB!$D$8:$D$13,MATCH('1'!AE50, CB!$D$8:$D$13,1)+1)- INDEX(CB!$D$8:$D$13,MATCH('1'!AE50,CB!$D$8:$D$13,1))),IF(AND('1'!AF50=CB!$A$14, '1'!AG50=CB!$B$14),INDEX(CB!$G$14:$G$19,MATCH('1'!AE50, CB!$D$14:$D$19,1))+('1'!AE50- INDEX(CB!$D$14:$D$19,MATCH('1'!AE50,CB!$D$14:$D$19,1)))*( INDEX(CB!$G$14:$G$19,MATCH('1'!AE50, CB!$D$14:$D$19,1)+1)- INDEX(CB!$G$14:$G$19,MATCH('1'!AE50, CB!$D$14:$D$19,1)))/( INDEX(CB!$D$14:$D$19,MATCH('1'!AE50, CB!$D$14:$D$19,1)+1)- INDEX(CB!$D$14:$D$19,MATCH('1'!AE50,CB!$D$14:$D$19,1))),IF(AND('1'!AF50=CB!$A$20, '1'!AG50=CB!$B$20),INDEX(CB!$G$20:$G$25,MATCH('1'!AE50, CB!$D$20:$D$25,1))+('1'!AE50- INDEX(CB!$D$20:$D$25,MATCH('1'!AE50,CB!$D$20:$D$25,1)))*( INDEX(CB!$G$20:$G$25,MATCH('1'!AE50, CB!$D$20:$D$25,1)+1)- INDEX(CB!$G$20:$G$25,MATCH('1'!AE50, CB!$D$20:$D$25,1)))/( INDEX(CB!$D$20:$D$25,MATCH('1'!AE50, CB!$D$20:$D$25,1)+1)- INDEX(CB!$D$20:$D$25,MATCH('1'!AE50,CB!$D$20:$D$25,1))),IF(AND('1'!AF50=CB!$A$26, '1'!AG50=CB!$B$26),INDEX(CB!$G$26:$G$31,MATCH('1'!AE50, CB!$D$26:$D$31,1))+('1'!AE50- INDEX(CB!$D$26:$D$31,MATCH('1'!AE50,CB!$D$26:$D$31,1)))*( INDEX(CB!$G$26:$G$31,MATCH('1'!AE50, CB!$D$26:$D$31,1)+1)- INDEX(CB!$G$26:$G$31,MATCH('1'!AE50, CB!$D$26:$D$31,1)))/( INDEX(CB!$D$26:$D$31,MATCH('1'!AE50, CB!$D$26:$D$31,1)+1)- INDEX(CB!$D$26:$D$31,MATCH('1'!AE50,CB!$D$26:$D$31,1))),IF(AND('1'!AF50=CB!$A$32, '1'!AG50=CB!$B$32),INDEX(CB!$G$32:$G$37,MATCH('1'!AE50, CB!$D$32:$D$37,1))+('1'!AE50- INDEX(CB!$D$32:$D$37,MATCH('1'!AE50,CB!$D$32:$D$37,1)))*( INDEX(CB!$G$32:$G$37,MATCH('1'!AE50, CB!$D$32:$D$37,1)+1)- INDEX(CB!$G$32:$G$37,MATCH('1'!AE50, CB!$D$32:$D$37,1)))/( INDEX(CB!$D$32:$D$37,MATCH('1'!AE50, CB!$D$32:$D$37,1)+1)- INDEX(CB!$D$32:$D$37,MATCH('1'!AE50,CB!$D$32:$D$37,1))),IF(AND('1'!AF50=CB!$A$38, '1'!AG50=CB!$B$38),INDEX(CB!$G$38:$G$43,MATCH('1'!AE50, CB!$D$38:$D$43,1))+('1'!AE50- INDEX(CB!$D$38:$D$43,MATCH('1'!AE50,CB!$D$38:$D$43,1)))*( INDEX(CB!$G$38:$G$43,MATCH('1'!AE50, CB!$D$38:$D$43,1)+1)- INDEX(CB!$G$38:$G$43,MATCH('1'!AE50, CB!$D$38:$D$43,1)))/( INDEX(CB!$D$38:$D$43,MATCH('1'!AE50, CB!$D$38:$D$43,1)+1)- INDEX(CB!$D$38:$D$43,MATCH('1'!AE50,CB!$D$38:$D$43,1))),IF(AND('1'!AF50=CB!$A$44, '1'!AG50=CB!$B$44),INDEX(CB!$G$44:$G$49,MATCH('1'!AE50, CB!$D$44:$D$49,1))+('1'!AE50- INDEX(CB!$D$44:$D$49,MATCH('1'!AE50,CB!$D$44:$D$49,1)))*( INDEX(CB!$G$44:$G$49,MATCH('1'!AE50, CB!$D$44:$D$49,1)+1)- INDEX(CB!$G$44:$G$49,MATCH('1'!AE50, CB!$D$44:$D$49,1)))/( INDEX(CB!$D$44:$D$49,MATCH('1'!AE50, CB!$D$44:$D$49,1)+1)- INDEX(CB!$D$44:$D$49,MATCH('1'!AE50,CB!$D$44:$D$49,1))),IF(AND('1'!AF50=CB!$A$50, '1'!AG50=CB!$B$50),INDEX(CB!$G$50:$G$55,MATCH('1'!AE50, CB!$D$50:$D$55,1))+('1'!AE50- INDEX(CB!$D$50:$D$55,MATCH('1'!AE50,CB!$D$50:$D$55,1)))*( INDEX(CB!$G$50:$G$55,MATCH('1'!AE50, CB!$D$50:$D$55,1)+1)- INDEX(CB!$G$50:$G$55,MATCH('1'!AE50, CB!$D$50:$D$55,1)))/( INDEX(CB!$D$50:$D$55,MATCH('1'!AE50, CB!$D$50:$D$55,1)+1)- INDEX(CB!$D$50:$D$55,MATCH('1'!AE50,CB!$D$50:$D$55,1))),IF(AND('1'!AF50=CB!$A$56, '1'!AG50=CB!$B$56),INDEX(CB!$G$56:$G$61,MATCH('1'!AE50, CB!$D$56:$D$61,1))+('1'!AE50- INDEX(CB!$D$56:$D$61,MATCH('1'!AE50,CB!$D$56:$D$61,1)))*( INDEX(CB!$G$56:$G$61,MATCH('1'!AE50, CB!$D$56:$D$61,1)+1)- INDEX(CB!$G$56:$G$61,MATCH('1'!AE50, CB!$D$56:$D$61,1)))/( INDEX(CB!$D$56:$D$61,MATCH('1'!AE50, CB!$D$56:$D$61,1)+1)- INDEX(CB!$D$56:$D$61,MATCH('1'!AE50,CB!$D$56:$D$61,1))),IF(AND('1'!AF50=CB!$A$62, '1'!AG50=CB!$B$62),INDEX(CB!$G$62:$G$67,MATCH('1'!AE50, CB!$D$62:$D$67,1))+('1'!AE50- INDEX(CB!$D$62:$D$67,MATCH('1'!AE50,CB!$D$62:$D$67,1)))*( INDEX(CB!$G$62:$G$67,MATCH('1'!AE50, CB!$D$62:$D$67,1)+1)- INDEX(CB!$G$62:$G$67,MATCH('1'!AE50, CB!$D$62:$D$67,1)))/( INDEX(CB!$D$62:$D$67,MATCH('1'!AE50, CB!$D$62:$D$67,1)+1)- INDEX(CB!$D$62:$D$67,MATCH('1'!AE50,CB!$D$62:$D$67,1))),IF(AND('1'!AF50=CB!$A$68, '1'!AG50=CB!$B$68),INDEX(CB!$G$68:$G$73,MATCH('1'!AE50, CB!$D$68:$D$73,1))+('1'!AE50- INDEX(CB!$D$68:$D$73,MATCH('1'!AE50,CB!$D$68:$D$73,1)))*( INDEX(CB!$G$68:$G$73,MATCH('1'!AE50, CB!$D$68:$D$73,1)+1)- INDEX(CB!$G$68:$G$73,MATCH('1'!AE50, CB!$D$68:$D$73,1)))/(INDEX(CB!$D$68:$D$73,MATCH('1'!AE50, CB!$D$68:$D$73,1)+1)- INDEX(CB!$D$68:$D$73,MATCH('1'!AE50,CB!$D$68:$D$73,1))),IF(AND('1'!AF50=CB!$A$74, '1'!AG50=CB!$B$74),INDEX(CB!$G$74:$G$79,MATCH('1'!AE50, CB!$D$74:$D$79,1))+('1'!AE50- INDEX(CB!$D$74:$D$79,MATCH('1'!AE50,CB!$D$74:$D$79,1)))*( INDEX(CB!$G$74:$G$79,MATCH('1'!AE50, CB!$D$74:$D$79,1)+1)- INDEX(CB!$G$74:$G$79,MATCH('1'!AE50, CB!$D$74:$D$79,1)))/(INDEX(CB!$D$74:$D$79,MATCH('1'!AE50, CB!$D$74:$D$79,1)+1)- INDEX(CB!$D$74:$D$79,MATCH('1'!AE50,CB!$D$74:$D$79,1))),IF(AND('1'!AF50=CB!$A$80, '1'!AG50=CB!$B$80),INDEX(CB!$G$80:$G$85,MATCH('1'!AE50, CB!$D$80:$D$85,1))+('1'!AE50- INDEX(CB!$D$80:$D$85,MATCH('1'!AE50,CB!$D$80:$D$85,1)))*( INDEX(CB!$G$80:$G$85,MATCH('1'!AE50, CB!$D$80:$D$85,1)+1)- INDEX(CB!$G$80:$G$85,MATCH('1'!AE50, CB!$D$80:$D$85,1)))/(INDEX(CB!$D$80:$D$85,MATCH('1'!AE50, CB!$D$80:$D$85,1)+1)- INDEX(CB!$D$80:$D$85,MATCH('1'!AE50,CB!$D$80:$D$85,1))),IF(AND('1'!AF50=CB!$A$86, '1'!AG50=CB!$B$86),INDEX(CB!$G$86:$G$91,MATCH('1'!AE50, CB!$D$86:$D$91,1))+('1'!AE50- INDEX(CB!$D$86:$D$91,MATCH('1'!AE50,CB!$D$86:$D$91,1)))*( INDEX(CB!$G$86:$G$91,MATCH('1'!AE50, CB!$D$86:$D$91,1)+1)- INDEX(CB!$G$86:$G$91,MATCH('1'!AE50, CB!$D$86:$D$91,1)))/(INDEX(CB!$D$86:$D$91,MATCH('1'!AE50, CB!$D$86:$D$91,1)+1)- INDEX(CB!$D$86:$D$91,MATCH('1'!AE50,CB!$D$86:$D$91,1))),IF(AND('1'!AF50=CB!$A$92, '1'!AG50=CB!$B$92),INDEX(CB!$G$92:$G$97,MATCH('1'!AE50, CB!$D$92:$D$97,1))+('1'!AE50- INDEX(CB!$D$92:$D$97,MATCH('1'!AE50,CB!$D$92:$D$97,1)))*( INDEX(CB!$G$92:$G$97,MATCH('1'!AE50, CB!$D$92:$D$97,1)+1)- INDEX(CB!$G$92:$G$97,MATCH('1'!AE50, CB!$D$92:$D$97,1)))/(INDEX(CB!$D$92:$D$97,MATCH('1'!AE50, CB!$D$92:$D$97,1)+1)- INDEX(CB!$D$92:$D$97,MATCH('1'!AE50,CB!$D$92:$D$97,1))),IF(AND('1'!AF50=CB!$A$98, '1'!AG50=CB!$B$98),INDEX(CB!$G$98:$G$103,MATCH('1'!AE50, CB!$D$98:$D$103,1))+('1'!AE50- INDEX(CB!$D$98:$D$103,MATCH('1'!AE50,CB!$D$98:$D$103,1)))*( INDEX(CB!$G$98:$G$103,MATCH('1'!AE50, CB!$D$98:$D$103,1)+1)- INDEX(CB!$G$98:$G$103,MATCH('1'!AE50, CB!$D$98:$D$103,1)))/(INDEX(CB!$D$98:$D$103,MATCH('1'!AE50, CB!$D$98:$D$103,1)+1)- INDEX(CB!$D$98:$D$103,MATCH('1'!AE50,CB!$D$98:$D$103,1))),IF(AND('1'!AF50=CB!$A$104, '1'!AG50=CB!$B$104),INDEX(CB!$G$104:$G$109,MATCH('1'!AE50, CB!$D$104:$D$109,1))+('1'!AE50- INDEX(CB!$D$104:$D$109,MATCH('1'!AE50,CB!$D$104:$D$109,1)))*( INDEX(CB!$G$104:$G$109,MATCH('1'!AE50, CB!$D$104:$D$109,1)+1)- INDEX(CB!$G$104:$G$109,MATCH('1'!AE50, CB!$D$104:$D$109,1)))/(INDEX(CB!$D$104:$D$109,MATCH('1'!AE50, CB!$D$104:$D$109,1)+1)- INDEX(CB!$D$104:$D$109,MATCH('1'!AE50,CB!$D$104:$D$109,1))),0))))))))))))))))))</f>
        <v>0</v>
      </c>
      <c r="AN50" s="33">
        <f>IF(AND('1'!AF50=CB!$A$2, '1'!AG50=CB!$B$2),INDEX(CB!$F$2:$F$7,MATCH('1'!AE50, CB!$D$2:$D$7,1))+('1'!AE50- INDEX(CB!$D$2:$D$7,MATCH('1'!AE50,CB!$D$2:$D$7,1)))*( INDEX(CB!$F$2:$F$7,MATCH('1'!AE50, CB!$D$2:$D$7,1)+1)- INDEX(CB!$F$2:$F$7,MATCH('1'!AE50, CB!$D$2:$D$7,1)))/( INDEX(CB!$D$2:$D$7,MATCH('1'!AE50, CB!$D$2:$D$7,1)+1)- INDEX(CB!$D$2:$D$7,MATCH('1'!AE50,CB!$D$2:$D$7,1))),IF(AND('1'!AF50=CB!$A$8, '1'!AG50=CB!$B$8),INDEX(CB!$F$8:$F$13,MATCH('1'!AE50, CB!$D$8:$D$13,1))+('1'!AE50- INDEX(CB!$D$8:$D$13,MATCH('1'!AE50,CB!$D$8:$D$13,1)))*( INDEX(CB!$F$8:$F$13,MATCH('1'!AE50, CB!$D$8:$D$13,1)+1)- INDEX(CB!$F$8:$F$13,MATCH('1'!AE50, CB!$D$8:$D$13,1)))/( INDEX(CB!$D$8:$D$13,MATCH('1'!AE50, CB!$D$8:$D$13,1)+1)- INDEX(CB!$D$8:$D$13,MATCH('1'!AE50,CB!$D$8:$D$13,1))),IF(AND('1'!AF50=CB!$A$14, '1'!AG50=CB!$B$14),INDEX(CB!$F$14:$F$19,MATCH('1'!AE50, CB!$D$14:$D$19,1))+('1'!AE50- INDEX(CB!$D$14:$D$19,MATCH('1'!AE50,CB!$D$14:$D$19,1)))*( INDEX(CB!$F$14:$F$19,MATCH('1'!AE50, CB!$D$14:$D$19,1)+1)- INDEX(CB!$F$14:$F$19,MATCH('1'!AE50, CB!$D$14:$D$19,1)))/( INDEX(CB!$D$14:$D$19,MATCH('1'!AE50, CB!$D$14:$D$19,1)+1)- INDEX(CB!$D$14:$D$19,MATCH('1'!AE50,CB!$D$14:$D$19,1))),IF(AND('1'!AF50=CB!$A$20, '1'!AG50=CB!$B$20),INDEX(CB!$F$20:$F$25,MATCH('1'!AE50, CB!$D$20:$D$25,1))+('1'!AE50- INDEX(CB!$D$20:$D$25,MATCH('1'!AE50,CB!$D$20:$D$25,1)))*( INDEX(CB!$F$20:$F$25,MATCH('1'!AE50, CB!$D$20:$D$25,1)+1)- INDEX(CB!$F$20:$F$25,MATCH('1'!AE50, CB!$D$20:$D$25,1)))/( INDEX(CB!$D$20:$D$25,MATCH('1'!AE50, CB!$D$20:$D$25,1)+1)- INDEX(CB!$D$20:$D$25,MATCH('1'!AE50,CB!$D$20:$D$25,1))),IF(AND('1'!AF50=CB!$A$26, '1'!AG50=CB!$B$26),INDEX(CB!$F$26:$F$31,MATCH('1'!AE50, CB!$D$26:$D$31,1))+('1'!AE50- INDEX(CB!$D$26:$D$31,MATCH('1'!AE50,CB!$D$26:$D$31,1)))*( INDEX(CB!$F$26:$F$31,MATCH('1'!AE50, CB!$D$26:$D$31,1)+1)- INDEX(CB!$F$26:$F$31,MATCH('1'!AE50, CB!$D$26:$D$31,1)))/( INDEX(CB!$D$26:$D$31,MATCH('1'!AE50, CB!$D$26:$D$31,1)+1)- INDEX(CB!$D$26:$D$31,MATCH('1'!AE50,CB!$D$26:$D$31,1))),IF(AND('1'!AF50=CB!$A$32, '1'!AG50=CB!$B$32),INDEX(CB!$F$32:$F$37,MATCH('1'!AE50, CB!$D$32:$D$37,1))+('1'!AE50- INDEX(CB!$D$32:$D$37,MATCH('1'!AE50,CB!$D$32:$D$37,1)))*( INDEX(CB!$F$32:$F$37,MATCH('1'!AE50, CB!$D$32:$D$37,1)+1)- INDEX(CB!$F$32:$F$37,MATCH('1'!AE50, CB!$D$32:$D$37,1)))/( INDEX(CB!$D$32:$D$37,MATCH('1'!AE50, CB!$D$32:$D$37,1)+1)- INDEX(CB!$D$32:$D$37,MATCH('1'!AE50,CB!$D$32:$D$37,1))),IF(AND('1'!AF50=CB!$A$38, '1'!AG50=CB!$B$38),INDEX(CB!$F$38:$F$43,MATCH('1'!AE50, CB!$D$38:$D$43,1))+('1'!AE50- INDEX(CB!$D$38:$D$43,MATCH('1'!AE50,CB!$D$38:$D$43,1)))*( INDEX(CB!$F$38:$F$43,MATCH('1'!AE50, CB!$D$38:$D$43,1)+1)- INDEX(CB!$F$38:$F$43,MATCH('1'!AE50, CB!$D$38:$D$43,1)))/( INDEX(CB!$D$38:$D$43,MATCH('1'!AE50, CB!$D$38:$D$43,1)+1)- INDEX(CB!$D$38:$D$43,MATCH('1'!AE50,CB!$D$38:$D$43,1))),IF(AND('1'!AF50=CB!$A$44, '1'!AG50=CB!$B$44),INDEX(CB!$F$44:$F$49,MATCH('1'!AE50, CB!$D$44:$D$49,1))+('1'!AE50- INDEX(CB!$D$44:$D$49,MATCH('1'!AE50,CB!$D$44:$D$49,1)))*( INDEX(CB!$F$44:$F$49,MATCH('1'!AE50, CB!$D$44:$D$49,1)+1)- INDEX(CB!$F$44:$F$49,MATCH('1'!AE50, CB!$D$44:$D$49,1)))/( INDEX(CB!$D$44:$D$49,MATCH('1'!AE50, CB!$D$44:$D$49,1)+1)- INDEX(CB!$D$44:$D$49,MATCH('1'!AE50,CB!$D$44:$D$49,1))),IF(AND('1'!AF50=CB!$A$50, '1'!AG50=CB!$B$50),INDEX(CB!$F$50:$F$55,MATCH('1'!AE50, CB!$D$50:$D$55,1))+('1'!AE50- INDEX(CB!$D$50:$D$55,MATCH('1'!AE50,CB!$D$50:$D$55,1)))*( INDEX(CB!$F$50:$F$55,MATCH('1'!AE50, CB!$D$50:$D$55,1)+1)- INDEX(CB!$F$50:$F$55,MATCH('1'!AE50, CB!$D$50:$D$55,1)))/( INDEX(CB!$D$50:$D$55,MATCH('1'!AE50, CB!$D$50:$D$55,1)+1)- INDEX(CB!$D$50:$D$55,MATCH('1'!AE50,CB!$D$50:$D$55,1))),IF(AND('1'!AF50=CB!$A$56, '1'!AG50=CB!$B$56),INDEX(CB!$F$56:$F$61,MATCH('1'!AE50, CB!$D$56:$D$61,1))+('1'!AE50- INDEX(CB!$D$56:$D$61,MATCH('1'!AE50,CB!$D$56:$D$61,1)))*( INDEX(CB!$F$56:$F$61,MATCH('1'!AE50, CB!$D$56:$D$61,1)+1)- INDEX(CB!$F$56:$F$61,MATCH('1'!AE50, CB!$D$56:$D$61,1)))/( INDEX(CB!$D$56:$D$61,MATCH('1'!AE50, CB!$D$56:$D$61,1)+1)- INDEX(CB!$D$56:$D$61,MATCH('1'!AE50,CB!$D$56:$D$61,1))),IF(AND('1'!AF50=CB!$A$62, '1'!AG50=CB!$B$62),INDEX(CB!$F$62:$F$67,MATCH('1'!AE50, CB!$D$62:$D$67,1))+('1'!AE50- INDEX(CB!$D$62:$D$67,MATCH('1'!AE50,CB!$D$62:$D$67,1)))*( INDEX(CB!$F$62:$F$67,MATCH('1'!AE50, CB!$D$62:$D$67,1)+1)- INDEX(CB!$F$62:$F$67,MATCH('1'!AE50, CB!$D$62:$D$67,1)))/( INDEX(CB!$D$62:$D$67,MATCH('1'!AE50, CB!$D$62:$D$67,1)+1)- INDEX(CB!$D$62:$D$67,MATCH('1'!AE50,CB!$D$62:$D$67,1))),IF(AND('1'!AF50=CB!$A$68, '1'!AG50=CB!$B$68),INDEX(CB!$F$68:$F$73,MATCH('1'!AE50, CB!$D$68:$D$73,1))+('1'!AE50- INDEX(CB!$D$68:$D$73,MATCH('1'!AE50,CB!$D$68:$D$73,1)))*( INDEX(CB!$F$68:$F$73,MATCH('1'!AE50, CB!$D$68:$D$73,1)+1)- INDEX(CB!$F$68:$F$73,MATCH('1'!AE50, CB!$D$68:$D$73,1)))/(INDEX(CB!$D$68:$D$73,MATCH('1'!AE50, CB!$D$68:$D$73,1)+1)- INDEX(CB!$D$68:$D$73,MATCH('1'!AE50,CB!$D$68:$D$73,1))),IF(AND('1'!AF50=CB!$A$74, '1'!AG50=CB!$B$74),INDEX(CB!$F$74:$F$79,MATCH('1'!AE50, CB!$D$74:$D$79,1))+('1'!AE50- INDEX(CB!$D$74:$D$79,MATCH('1'!AE50,CB!$D$74:$D$79,1)))*( INDEX(CB!$F$74:$F$79,MATCH('1'!AE50, CB!$D$74:$D$79,1)+1)- INDEX(CB!$F$74:$F$79,MATCH('1'!AE50, CB!$D$74:$D$79,1)))/(INDEX(CB!$D$74:$D$79,MATCH('1'!AE50, CB!$D$74:$D$79,1)+1)- INDEX(CB!$D$74:$D$79,MATCH('1'!AE50,CB!$D$74:$D$79,1))),IF(AND('1'!AF50=CB!$A$80, '1'!AG50=CB!$B$80),INDEX(CB!$F$80:$F$85,MATCH('1'!AE50, CB!$D$80:$D$85,1))+('1'!AE50- INDEX(CB!$D$80:$D$85,MATCH('1'!AE50,CB!$D$80:$D$85,1)))*( INDEX(CB!$F$80:$F$85,MATCH('1'!AE50, CB!$D$80:$D$85,1)+1)- INDEX(CB!$F$80:$F$85,MATCH('1'!AE50, CB!$D$80:$D$85,1)))/(INDEX(CB!$D$80:$D$85,MATCH('1'!AE50, CB!$D$80:$D$85,1)+1)- INDEX(CB!$D$80:$D$85,MATCH('1'!AE50,CB!$D$80:$D$85,1))),IF(AND('1'!AF50=CB!$A$86, '1'!AG50=CB!$B$86),INDEX(CB!$F$86:$F$91,MATCH('1'!AE50, CB!$D$86:$D$91,1))+('1'!AE50- INDEX(CB!$D$86:$D$91,MATCH('1'!AE50,CB!$D$86:$D$91,1)))*( INDEX(CB!$F$86:$F$91,MATCH('1'!AE50, CB!$D$86:$D$91,1)+1)- INDEX(CB!$F$86:$F$91,MATCH('1'!AE50, CB!$D$86:$D$91,1)))/(INDEX(CB!$D$86:$D$91,MATCH('1'!AE50, CB!$D$86:$D$91,1)+1)- INDEX(CB!$D$86:$D$91,MATCH('1'!AE50,CB!$D$86:$D$91,1))),IF(AND('1'!AF50=CB!$A$92, '1'!AG50=CB!$B$92),INDEX(CB!$F$92:$F$97,MATCH('1'!AE50, CB!$D$92:$D$97,1))+('1'!AE50- INDEX(CB!$D$92:$D$97,MATCH('1'!AE50,CB!$D$92:$D$97,1)))*( INDEX(CB!$F$92:$F$97,MATCH('1'!AE50, CB!$D$92:$D$97,1)+1)- INDEX(CB!$F$92:$F$97,MATCH('1'!AE50, CB!$D$92:$D$97,1)))/(INDEX(CB!$D$92:$D$97,MATCH('1'!AE50, CB!$D$92:$D$97,1)+1)- INDEX(CB!$D$92:$D$97,MATCH('1'!AE50,CB!$D$92:$D$97,1))),IF(AND('1'!AF50=CB!$A$98, '1'!AG50=CB!$B$98),INDEX(CB!$F$98:$F$103,MATCH('1'!AE50, CB!$D$98:$D$103,1))+('1'!AE50- INDEX(CB!$D$98:$D$103,MATCH('1'!AE50,CB!$D$98:$D$103,1)))*( INDEX(CB!$F$98:$F$103,MATCH('1'!AE50, CB!$D$98:$D$103,1)+1)- INDEX(CB!$F$98:$F$103,MATCH('1'!AE50, CB!$D$98:$D$103,1)))/(INDEX(CB!$D$98:$D$103,MATCH('1'!AE50, CB!$D$98:$D$103,1)+1)- INDEX(CB!$D$98:$D$103,MATCH('1'!AE50,CB!$D$98:$D$103,1))),IF(AND('1'!AF50=CB!$A$104, '1'!AG50=CB!$B$104),INDEX(CB!$F$104:$F$109,MATCH('1'!AE50, CB!$D$104:$D$109,1))+('1'!AE50- INDEX(CB!$D$104:$D$109,MATCH('1'!AE50,CB!$D$104:$D$109,1)))*( INDEX(CB!$F$104:$F$109,MATCH('1'!AE50, CB!$D$104:$D$109,1)+1)- INDEX(CB!$F$104:$F$109,MATCH('1'!AE50, CB!$D$104:$D$109,1)))/(INDEX(CB!$D$104:$D$109,MATCH('1'!AE50, CB!$D$104:$D$109,1)+1)- INDEX(CB!$D$104:$D$109,MATCH('1'!AE50,CB!$D$104:$D$109,1))),0))))))))))))))))))</f>
        <v>0</v>
      </c>
      <c r="AO50" s="33">
        <f>IF(AND('1'!AF50=CB!$A$2, '1'!AG50=CB!$B$2),INDEX(CB!$E$2:$E$7,MATCH('1'!AE50, CB!$D$2:$D$7,1))+('1'!AE50- INDEX(CB!$D$2:$D$7,MATCH('1'!AE50,CB!$D$2:$D$7,1)))*( INDEX(CB!$E$2:$E$7,MATCH('1'!AE50, CB!$D$2:$D$7,1)+1)- INDEX(CB!$E$2:$E$7,MATCH('1'!AE50, CB!$D$2:$D$7,1)))/( INDEX(CB!$D$2:$D$7,MATCH('1'!AE50, CB!$D$2:$D$7,1)+1)- INDEX(CB!$D$2:$D$7,MATCH('1'!AE50,CB!$D$2:$D$7,1))),IF(AND('1'!AF50=CB!$A$8, '1'!AG50=CB!$B$8),INDEX(CB!$E$8:$E$13,MATCH('1'!AE50, CB!$D$8:$D$13,1))+('1'!AE50- INDEX(CB!$D$8:$D$13,MATCH('1'!AE50,CB!$D$8:$D$13,1)))*( INDEX(CB!$E$8:$E$13,MATCH('1'!AE50, CB!$D$8:$D$13,1)+1)- INDEX(CB!$E$8:$E$13,MATCH('1'!AE50, CB!$D$8:$D$13,1)))/( INDEX(CB!$D$8:$D$13,MATCH('1'!AE50, CB!$D$8:$D$13,1)+1)- INDEX(CB!$D$8:$D$13,MATCH('1'!AE50,CB!$D$8:$D$13,1))),IF(AND('1'!AF50=CB!$A$14, '1'!AG50=CB!$B$14),INDEX(CB!$E$14:$E$19,MATCH('1'!AE50, CB!$D$14:$D$19,1))+('1'!AE50- INDEX(CB!$D$14:$D$19,MATCH('1'!AE50,CB!$D$14:$D$19,1)))*( INDEX(CB!$E$14:$E$19,MATCH('1'!AE50, CB!$D$14:$D$19,1)+1)- INDEX(CB!$E$14:$E$19,MATCH('1'!AE50, CB!$D$14:$D$19,1)))/( INDEX(CB!$D$14:$D$19,MATCH('1'!AE50, CB!$D$14:$D$19,1)+1)- INDEX(CB!$D$14:$D$19,MATCH('1'!AE50,CB!$D$14:$D$19,1))),IF(AND('1'!AF50=CB!$A$20, '1'!AG50=CB!$B$20),INDEX(CB!$E$20:$E$25,MATCH('1'!AE50, CB!$D$20:$D$25,1))+('1'!AE50- INDEX(CB!$D$20:$D$25,MATCH('1'!AE50,CB!$D$20:$D$25,1)))*( INDEX(CB!$E$20:$E$25,MATCH('1'!AE50, CB!$D$20:$D$25,1)+1)- INDEX(CB!$E$20:$E$25,MATCH('1'!AE50, CB!$D$20:$D$25,1)))/( INDEX(CB!$D$20:$D$25,MATCH('1'!AE50, CB!$D$20:$D$25,1)+1)- INDEX(CB!$D$20:$D$25,MATCH('1'!AE50,CB!$D$20:$D$25,1))),IF(AND('1'!AF50=CB!$A$26, '1'!AG50=CB!$B$26),INDEX(CB!$E$26:$E$31,MATCH('1'!AE50, CB!$D$26:$D$31,1))+('1'!AE50- INDEX(CB!$D$26:$D$31,MATCH('1'!AE50,CB!$D$26:$D$31,1)))*( INDEX(CB!$E$26:$E$31,MATCH('1'!AE50, CB!$D$26:$D$31,1)+1)- INDEX(CB!$E$26:$E$31,MATCH('1'!AE50, CB!$D$26:$D$31,1)))/( INDEX(CB!$D$26:$D$31,MATCH('1'!AE50, CB!$D$26:$D$31,1)+1)- INDEX(CB!$D$26:$D$31,MATCH('1'!AE50,CB!$D$26:$D$31,1))),IF(AND('1'!AF50=CB!$A$32, '1'!AG50=CB!$B$32),INDEX(CB!$E$32:$E$37,MATCH('1'!AE50, CB!$D$32:$D$37,1))+('1'!AE50- INDEX(CB!$D$32:$D$37,MATCH('1'!AE50,CB!$D$32:$D$37,1)))*( INDEX(CB!$E$32:$E$37,MATCH('1'!AE50, CB!$D$32:$D$37,1)+1)- INDEX(CB!$E$32:$E$37,MATCH('1'!AE50, CB!$D$32:$D$37,1)))/( INDEX(CB!$D$32:$D$37,MATCH('1'!AE50, CB!$D$32:$D$37,1)+1)- INDEX(CB!$D$32:$D$37,MATCH('1'!AE50,CB!$D$32:$D$37,1))),IF(AND('1'!AF50=CB!$A$38, '1'!AG50=CB!$B$38),INDEX(CB!$E$38:$E$43,MATCH('1'!AE50, CB!$D$38:$D$43,1))+('1'!AE50- INDEX(CB!$D$38:$D$43,MATCH('1'!AE50,CB!$D$38:$D$43,1)))*( INDEX(CB!$E$38:$E$43,MATCH('1'!AE50, CB!$D$38:$D$43,1)+1)- INDEX(CB!$E$38:$E$43,MATCH('1'!AE50, CB!$D$38:$D$43,1)))/( INDEX(CB!$D$38:$D$43,MATCH('1'!AE50, CB!$D$38:$D$43,1)+1)- INDEX(CB!$D$38:$D$43,MATCH('1'!AE50,CB!$D$38:$D$43,1))),IF(AND('1'!AF50=CB!$A$44, '1'!AG50=CB!$B$44),INDEX(CB!$E$44:$E$49,MATCH('1'!AE50, CB!$D$44:$D$49,1))+('1'!AE50- INDEX(CB!$D$44:$D$49,MATCH('1'!AE50,CB!$D$44:$D$49,1)))*( INDEX(CB!$E$44:$E$49,MATCH('1'!AE50, CB!$D$44:$D$49,1)+1)- INDEX(CB!$E$44:$E$49,MATCH('1'!AE50, CB!$D$44:$D$49,1)))/( INDEX(CB!$D$44:$D$49,MATCH('1'!AE50, CB!$D$44:$D$49,1)+1)- INDEX(CB!$D$44:$D$49,MATCH('1'!AE50,CB!$D$44:$D$49,1))),IF(AND('1'!AF50=CB!$A$50, '1'!AG50=CB!$B$50),INDEX(CB!$E$50:$E$55,MATCH('1'!AE50, CB!$D$50:$D$55,1))+('1'!AE50- INDEX(CB!$D$50:$D$55,MATCH('1'!AE50,CB!$D$50:$D$55,1)))*( INDEX(CB!$E$50:$E$55,MATCH('1'!AE50, CB!$D$50:$D$55,1)+1)- INDEX(CB!$E$50:$E$55,MATCH('1'!AE50, CB!$D$50:$D$55,1)))/( INDEX(CB!$D$50:$D$55,MATCH('1'!AE50, CB!$D$50:$D$55,1)+1)- INDEX(CB!$D$50:$D$55,MATCH('1'!AE50,CB!$D$50:$D$55,1))),IF(AND('1'!AF50=CB!$A$56, '1'!AG50=CB!$B$56),INDEX(CB!$E$56:$E$61,MATCH('1'!AE50, CB!$D$56:$D$61,1))+('1'!AE50- INDEX(CB!$D$56:$D$61,MATCH('1'!AE50,CB!$D$56:$D$61,1)))*( INDEX(CB!$E$56:$E$61,MATCH('1'!AE50, CB!$D$56:$D$61,1)+1)- INDEX(CB!$E$56:$E$61,MATCH('1'!AE50, CB!$D$56:$D$61,1)))/( INDEX(CB!$D$56:$D$61,MATCH('1'!AE50, CB!$D$56:$D$61,1)+1)- INDEX(CB!$D$56:$D$61,MATCH('1'!AE50,CB!$D$56:$D$61,1))),IF(AND('1'!AF50=CB!$A$62, '1'!AG50=CB!$B$62),INDEX(CB!$E$62:$E$67,MATCH('1'!AE50, CB!$D$62:$D$67,1))+('1'!AE50- INDEX(CB!$D$62:$D$67,MATCH('1'!AE50,CB!$D$62:$D$67,1)))*( INDEX(CB!$E$62:$E$67,MATCH('1'!AE50, CB!$D$62:$D$67,1)+1)- INDEX(CB!$E$62:$E$67,MATCH('1'!AE50, CB!$D$62:$D$67,1)))/( INDEX(CB!$D$62:$D$67,MATCH('1'!AE50, CB!$D$62:$D$67,1)+1)- INDEX(CB!$D$62:$D$67,MATCH('1'!AE50,CB!$D$62:$D$67,1))),IF(AND('1'!AF50=CB!$A$68, '1'!AG50=CB!$B$68),INDEX(CB!$E$68:$E$73,MATCH('1'!AE50, CB!$D$68:$D$73,1))+('1'!AE50- INDEX(CB!$D$68:$D$73,MATCH('1'!AE50,CB!$D$68:$D$73,1)))*( INDEX(CB!$E$68:$E$73,MATCH('1'!AE50, CB!$D$68:$D$73,1)+1)- INDEX(CB!$E$68:$E$73,MATCH('1'!AE50, CB!$D$68:$D$73,1)))/(INDEX(CB!$D$68:$D$73,MATCH('1'!AE50, CB!$D$68:$D$73,1)+1)- INDEX(CB!$D$68:$D$73,MATCH('1'!AE50,CB!$D$68:$D$73,1))),IF(AND('1'!AF50=CB!$A$74, '1'!AG50=CB!$B$74),INDEX(CB!$E$74:$E$79,MATCH('1'!AE50, CB!$D$74:$D$79,1))+('1'!AE50- INDEX(CB!$D$74:$D$79,MATCH('1'!AE50,CB!$D$74:$D$79,1)))*( INDEX(CB!$E$74:$E$79,MATCH('1'!AE50, CB!$D$74:$D$79,1)+1)- INDEX(CB!$E$74:$E$79,MATCH('1'!AE50, CB!$D$74:$D$79,1)))/(INDEX(CB!$D$74:$D$79,MATCH('1'!AE50, CB!$D$74:$D$79,1)+1)- INDEX(CB!$D$74:$D$79,MATCH('1'!AE50,CB!$D$74:$D$79,1))),IF(AND('1'!AF50=CB!$A$80, '1'!AG50=CB!$B$80),INDEX(CB!$E$80:$E$85,MATCH('1'!AE50, CB!$D$80:$D$85,1))+('1'!AE50- INDEX(CB!$D$80:$D$85,MATCH('1'!AE50,CB!$D$80:$D$85,1)))*( INDEX(CB!$E$80:$E$85,MATCH('1'!AE50, CB!$D$80:$D$85,1)+1)- INDEX(CB!$E$80:$E$85,MATCH('1'!AE50, CB!$D$80:$D$85,1)))/(INDEX(CB!$D$80:$D$85,MATCH('1'!AE50, CB!$D$80:$D$85,1)+1)- INDEX(CB!$D$80:$D$85,MATCH('1'!AE50,CB!$D$80:$D$85,1))),IF(AND('1'!AF50=CB!$A$86, '1'!AG50=CB!$B$86),INDEX(CB!$E$86:$E$91,MATCH('1'!AE50, CB!$D$86:$D$91,1))+('1'!AE50- INDEX(CB!$D$86:$D$91,MATCH('1'!AE50,CB!$D$86:$D$91,1)))*( INDEX(CB!$E$86:$E$91,MATCH('1'!AE50, CB!$D$86:$D$91,1)+1)- INDEX(CB!$E$86:$E$91,MATCH('1'!AE50, CB!$D$86:$D$91,1)))/(INDEX(CB!$D$86:$D$91,MATCH('1'!AE50, CB!$D$86:$D$91,1)+1)- INDEX(CB!$D$86:$D$91,MATCH('1'!AE50,CB!$D$86:$D$91,1))),IF(AND('1'!AF50=CB!$A$92, '1'!AG50=CB!$B$92),INDEX(CB!$E$92:$E$97,MATCH('1'!AE50, CB!$D$92:$D$97,1))+('1'!AE50- INDEX(CB!$D$92:$D$97,MATCH('1'!AE50,CB!$D$92:$D$97,1)))*( INDEX(CB!$E$92:$E$97,MATCH('1'!AE50, CB!$D$92:$D$97,1)+1)- INDEX(CB!$E$92:$E$97,MATCH('1'!AE50, CB!$D$92:$D$97,1)))/(INDEX(CB!$D$92:$D$97,MATCH('1'!AE50, CB!$D$92:$D$97,1)+1)- INDEX(CB!$D$92:$D$97,MATCH('1'!AE50,CB!$D$92:$D$97,1))),IF(AND('1'!AF50=CB!$A$98, '1'!AG50=CB!$B$98),INDEX(CB!$E$98:$E$103,MATCH('1'!AE50, CB!$D$98:$D$103,1))+('1'!AE50- INDEX(CB!$D$98:$D$103,MATCH('1'!AE50,CB!$D$98:$D$103,1)))*( INDEX(CB!$E$98:$E$103,MATCH('1'!AE50, CB!$D$98:$D$103,1)+1)- INDEX(CB!$E$98:$E$103,MATCH('1'!AE50, CB!$D$98:$D$103,1)))/(INDEX(CB!$D$98:$D$103,MATCH('1'!AE50, CB!$D$98:$D$103,1)+1)- INDEX(CB!$D$98:$D$103,MATCH('1'!AE50,CB!$D$98:$D$103,1))),IF(AND('1'!AF50=CB!$A$104, '1'!AG50=CB!$B$104),INDEX(CB!$E$104:$E$109,MATCH('1'!AE50, CB!$D$104:$D$109,1))+('1'!AE50- INDEX(CB!$D$104:$D$109,MATCH('1'!AE50,CB!$D$104:$D$109,1)))*( INDEX(CB!$E$104:$E$109,MATCH('1'!AE50, CB!$D$104:$D$109,1)+1)- INDEX(CB!$E$104:$E$109,MATCH('1'!AE50, CB!$D$104:$D$109,1)))/(INDEX(CB!$D$104:$D$109,MATCH('1'!AE50, CB!$D$104:$D$109,1)+1)- INDEX(CB!$D$104:$D$109,MATCH('1'!AE50,CB!$D$104:$D$109,1))),0))))))))))))))))))</f>
        <v>0</v>
      </c>
      <c r="AP50" s="11" t="e">
        <f t="shared" si="16"/>
        <v>#VALUE!</v>
      </c>
      <c r="AQ50" s="11" t="e">
        <f>(-AP49+IF(AND('1'!AF50=CB!$A$2,'1'!AG50=CB!$B$2),MAX(CB!$D$2:$D$7),IF(AND('1'!AF50=CB!$A$8,'1'!AG50=CB!$B$8),MAX(CB!$D$8:$D$13),IF(AND('1'!AF50=CB!$A$14,'1'!AG50=CB!$B$14),MAX(CB!$D$14:$D$19),IF(AND('1'!AF50=CB!$A$20,'1'!AG50=CB!$B$20),MAX(CB!$D$20:$D$25),IF(AND('1'!AF50=CB!$A$26,'1'!AG50=CB!$B$26),MAX(CB!$D$26:$D$31),IF(AND('1'!AF50=CB!$A$32,'1'!AG50=CB!$B$32),CB!$D$36+(6-CB!$C$36)*(CB!$D$37-CB!$D$36)/(CB!$C$37-CB!$C$36),IF(AND('1'!AF50=CB!$A$38,'1'!AG50=CB!$B$38),CB!$D$42+(6-CB!$C$42)*(CB!$D$43-CB!$D$42)/(CB!$C$43-CB!$C$42),IF(AND('1'!AF50=CB!$A$44,'1'!AG50=CB!$B$44),CB!$D$48+(6-CB!$C$48)*(CB!$D$49-CB!$D$48)/(CB!$C$49-CB!$C$48),IF(AND('1'!AF50=CB!$A$50,'1'!AG50=CB!$B$50),CB!$D$54+(6-CB!$C$54)*(CB!$D$55-CB!$D$54)/(CB!$C$55-CB!$C$54),IF(AND('1'!AF50=CB!$A$56,'1'!AG50=CB!$B$56),CB!$D$60+(6-CB!$C$60)*(CB!$D$61-CB!$D$60)/(CB!$C$61-CB!$C$60),IF(AND('1'!AF50=CB!$A$62,'1'!AG50=CB!$B$62),MAX(CB!$D$62:$D$67),IF(AND('1'!AF50=CB!$A$68,'1'!AG50=CB!$B$68),MAX(CB!$D$68:$D$73),IF(AND('1'!AF50=CB!$A$74,'1'!AG50=CB!$B$74),MAX(CB!$D$74:$D$79),IF(AND('1'!AF50=CB!$A$80,'1'!AG50=CB!$B$80),MAX(CB!$D$80:$D$85),IF(AND('1'!AF50=CB!$A$86,'1'!AG50=CB!$B$86),MAX(CB!$D$86:$D$91),IF(AND('1'!AF50=CB!$A$92,'1'!AG50=CB!$B$92),MAX(CB!$D$92:$D$97),IF(AND('1'!AF50=CB!$A$98,'1'!AG50=CB!$B$98),MAX(CB!$D$98:$D$103),IF(AND('1'!AF50=CB!$A$104,'1'!AG50=CB!$B$104),MAX(CB!$D$104:$D$109),0)))))))))))))))))))/(F50*H50*D50)*43560+$B49</f>
        <v>#VALUE!</v>
      </c>
      <c r="AR50" s="38" t="e">
        <f>IF(AND('1'!AF50=CB!$A$2, '1'!AH50=CB!$B$2),INDEX(CB!$K$2:$K$7,MATCH('1'!AE50, CB!$D$2:$D$7,1))+('1'!AE50- INDEX(CB!$D$2:$D$7,MATCH('1'!AE50,CB!$D$2:$D$7,1)))*( INDEX(CB!$K$2:$K$7,MATCH('1'!AE50, CB!$D$2:$D$7,1)+1)- INDEX(CB!$K$2:$K$7,MATCH('1'!AE50, CB!$D$2:$D$7,1)))/( INDEX(CB!$D$2:$D$7,MATCH('1'!AE50, CB!$D$2:$D$7,1)+1)- INDEX(CB!$D$2:$D$7,MATCH('1'!AE50,CB!$D$2:$D$7,1))),IF(AND('1'!AF50=CB!$A$8, '1'!AH50=CB!$B$8),INDEX(CB!$K$8:$K$13,MATCH('1'!AE50, CB!$D$8:$D$13,1))+('1'!AE50- INDEX(CB!$D$8:$D$13,MATCH('1'!AE50,CB!$D$8:$D$13,1)))*( INDEX(CB!$K$8:$K$13,MATCH('1'!AE50, CB!$D$8:$D$13,1)+1)- INDEX(CB!$K$8:$K$13,MATCH('1'!AE50, CB!$D$8:$D$13,1)))/( INDEX(CB!$D$8:$D$13,MATCH('1'!AE50, CB!$D$8:$D$13,1)+1)- INDEX(CB!$D$8:$D$13,MATCH('1'!AE50,CB!$D$8:$D$13,1))),IF(AND('1'!AF50=CB!$A$14, '1'!AH50=CB!$B$14),INDEX(CB!$K$14:$K$19,MATCH('1'!AE50, CB!$D$14:$D$19,1))+('1'!AE50- INDEX(CB!$D$14:$D$19,MATCH('1'!AE50,CB!$D$14:$D$19,1)))*( INDEX(CB!$K$14:$K$19,MATCH('1'!AE50, CB!$D$14:$D$19,1)+1)- INDEX(CB!$K$14:$K$19,MATCH('1'!AE50, CB!$D$14:$D$19,1)))/( INDEX(CB!$D$14:$D$19,MATCH('1'!AE50, CB!$D$14:$D$19,1)+1)- INDEX(CB!$D$14:$D$19,MATCH('1'!AE50,CB!$D$14:$D$19,1))),IF(AND('1'!AF50=CB!$A$20, '1'!AH50=CB!$B$20),INDEX(CB!$K$20:$K$25,MATCH('1'!AE50, CB!$D$20:$D$25,1))+('1'!AE50- INDEX(CB!$D$20:$D$25,MATCH('1'!AE50,CB!$D$20:$D$25,1)))*( INDEX(CB!$K$20:$K$25,MATCH('1'!AE50, CB!$D$20:$D$25,1)+1)- INDEX(CB!$K$20:$K$25,MATCH('1'!AE50, CB!$D$20:$D$25,1)))/( INDEX(CB!$D$20:$D$25,MATCH('1'!AE50, CB!$D$20:$D$25,1)+1)- INDEX(CB!$D$20:$D$25,MATCH('1'!AE50,CB!$D$20:$D$25,1))),IF(AND('1'!AF50=CB!$A$26, '1'!AH50=CB!$B$26),INDEX(CB!$K$26:$K$31,MATCH('1'!AE50, CB!$D$26:$D$31,1))+('1'!AE50- INDEX(CB!$D$26:$D$31,MATCH('1'!AE50,CB!$D$26:$D$31,1)))*( INDEX(CB!$K$26:$K$31,MATCH('1'!AE50, CB!$D$26:$D$31,1)+1)- INDEX(CB!$K$26:$K$31,MATCH('1'!AE50, CB!$D$26:$D$31,1)))/( INDEX(CB!$D$26:$D$31,MATCH('1'!AE50, CB!$D$26:$D$31,1)+1)- INDEX(CB!$D$26:$D$31,MATCH('1'!AE50,CB!$D$26:$D$31,1))),IF(AND('1'!AF50=CB!$A$32, '1'!AH50=CB!$B$32),INDEX(CB!$K$32:$K$37,MATCH('1'!AE50, CB!$D$32:$D$37,1))+('1'!AE50- INDEX(CB!$D$32:$D$37,MATCH('1'!AE50,CB!$D$32:$D$37,1)))*( INDEX(CB!$K$32:$K$37,MATCH('1'!AE50, CB!$D$32:$D$37,1)+1)- INDEX(CB!$K$32:$K$37,MATCH('1'!AE50, CB!$D$32:$D$37,1)))/( INDEX(CB!$D$32:$D$37,MATCH('1'!AE50, CB!$D$32:$D$37,1)+1)- INDEX(CB!$D$32:$D$37,MATCH('1'!AE50,CB!$D$32:$D$37,1))),IF(AND('1'!AF50=CB!$A$38, '1'!AH50=CB!$B$38),INDEX(CB!$K$38:$K$43,MATCH('1'!AE50, CB!$D$38:$D$43,1))+('1'!AE50- INDEX(CB!$D$38:$D$43,MATCH('1'!AE50,CB!$D$38:$D$43,1)))*( INDEX(CB!$K$38:$K$43,MATCH('1'!AE50, CB!$D$38:$D$43,1)+1)- INDEX(CB!$K$38:$K$43,MATCH('1'!AE50, CB!$D$38:$D$43,1)))/( INDEX(CB!$D$38:$D$43,MATCH('1'!AE50, CB!$D$38:$D$43,1)+1)- INDEX(CB!$D$38:$D$43,MATCH('1'!AE50,CB!$D$38:$D$43,1))),IF(AND('1'!AF50=CB!$A$44, '1'!AH50=CB!$B$44),INDEX(CB!$K$44:$K$49,MATCH('1'!AE50, CB!$D$44:$D$49,1))+('1'!AE50- INDEX(CB!$D$44:$D$49,MATCH('1'!AE50,CB!$D$44:$D$49,1)))*( INDEX(CB!$K$44:$K$49,MATCH('1'!AE50, CB!$D$44:$D$49,1)+1)- INDEX(CB!$K$44:$K$49,MATCH('1'!AE50, CB!$D$44:$D$49,1)))/( INDEX(CB!$D$44:$D$49,MATCH('1'!AE50, CB!$D$44:$D$49,1)+1)- INDEX(CB!$D$44:$D$49,MATCH('1'!AE50,CB!$D$44:$D$49,1))),IF(AND('1'!AF50=CB!$A$50, '1'!AH50=CB!$B$50),INDEX(CB!$K$50:$K$55,MATCH('1'!AE50, CB!$D$50:$D$55,1))+('1'!AE50- INDEX(CB!$D$50:$D$55,MATCH('1'!AE50,CB!$D$50:$D$55,1)))*( INDEX(CB!$K$50:$K$55,MATCH('1'!AE50, CB!$D$50:$D$55,1)+1)- INDEX(CB!$K$50:$K$55,MATCH('1'!AE50, CB!$D$50:$D$55,1)))/( INDEX(CB!$D$50:$D$55,MATCH('1'!AE50, CB!$D$50:$D$55,1)+1)- INDEX(CB!$D$50:$D$55,MATCH('1'!AE50,CB!$D$50:$D$55,1))),IF(AND('1'!AF50=CB!$A$56, '1'!AH50=CB!$B$56),INDEX(CB!$K$56:$K$61,MATCH('1'!AE50, CB!$D$56:$D$61,1))+('1'!AE50- INDEX(CB!$D$56:$D$61,MATCH('1'!AE50,CB!$D$56:$D$61,1)))*( INDEX(CB!$K$56:$K$61,MATCH('1'!AE50, CB!$D$56:$D$61,1)+1)- INDEX(CB!$K$56:$K$61,MATCH('1'!AE50, CB!$D$56:$D$61,1)))/( INDEX(CB!$D$56:$D$61,MATCH('1'!AE50, CB!$D$56:$D$61,1)+1)- INDEX(CB!$D$56:$D$61,MATCH('1'!AE50,CB!$D$56:$D$61,1))),IF(AND('1'!AF50=CB!$A$62, '1'!AH50=CB!$B$62),INDEX(CB!$K$62:$K$67,MATCH('1'!AE50, CB!$D$62:$D$67,1))+('1'!AE50- INDEX(CB!$D$62:$D$67,MATCH('1'!AE50,CB!$D$62:$D$67,1)))*( INDEX(CB!$K$62:$K$67,MATCH('1'!AE50, CB!$D$62:$D$67,1)+1)- INDEX(CB!$K$62:$K$67,MATCH('1'!AE50, CB!$D$62:$D$67,1)))/( INDEX(CB!$D$62:$D$67,MATCH('1'!AE50, CB!$D$62:$D$67,1)+1)- INDEX(CB!$D$62:$D$67,MATCH('1'!AE50,CB!$D$62:$D$67,1))),IF(AND('1'!AF50=CB!$A$68, '1'!AH50=CB!$B$68),INDEX(CB!$K$68:$K$73,MATCH('1'!AE50, CB!$D$68:$D$73,1))+('1'!AE50- INDEX(CB!$D$68:$D$73,MATCH('1'!AE50,CB!$D$68:$D$73,1)))*( INDEX(CB!$K$68:$K$73,MATCH('1'!AE50, CB!$D$68:$D$73,1)+1)- INDEX(CB!$K$68:$K$73,MATCH('1'!AE50, CB!$D$68:$D$73,1)))/(INDEX(CB!$D$68:$D$73,MATCH('1'!AE50, CB!$D$68:$D$73,1)+1)- INDEX(CB!$D$68:$D$73,MATCH('1'!AE50,CB!$D$68:$D$73,1))),IF(AND('1'!AF50=CB!$A$74, '1'!AH50=CB!$B$74),INDEX(CB!$K$74:$K$79,MATCH('1'!AE50, CB!$D$74:$D$79,1))+('1'!AE50- INDEX(CB!$D$74:$D$79,MATCH('1'!AE50,CB!$D$74:$D$79,1)))*( INDEX(CB!$K$74:$K$79,MATCH('1'!AE50, CB!$D$74:$D$79,1)+1)- INDEX(CB!$K$74:$K$79,MATCH('1'!AE50, CB!$D$74:$D$79,1)))/(INDEX(CB!$D$74:$D$79,MATCH('1'!AE50, CB!$D$74:$D$79,1)+1)- INDEX(CB!$D$74:$D$79,MATCH('1'!AE50,CB!$D$74:$D$79,1))),IF(AND('1'!AF50=CB!$A$80, '1'!AH50=CB!$B$80),INDEX(CB!$K$80:$K$85,MATCH('1'!AE50, CB!$D$80:$D$85,1))+('1'!AE50- INDEX(CB!$D$80:$D$85,MATCH('1'!AE50,CB!$D$80:$D$85,1)))*( INDEX(CB!$K$80:$K$85,MATCH('1'!AE50, CB!$D$80:$D$85,1)+1)- INDEX(CB!$K$80:$K$85,MATCH('1'!AE50, CB!$D$80:$D$85,1)))/(INDEX(CB!$D$80:$D$85,MATCH('1'!AE50, CB!$D$80:$D$85,1)+1)- INDEX(CB!$D$80:$D$85,MATCH('1'!AE50,CB!$D$80:$D$85,1))),IF(AND('1'!AF50=CB!$A$86, '1'!AH50=CB!$B$86),INDEX(CB!$K$86:$K$91,MATCH('1'!AE50, CB!$D$86:$D$91,1))+('1'!AE50- INDEX(CB!$D$86:$D$91,MATCH('1'!AE50,CB!$D$86:$D$91,1)))*( INDEX(CB!$K$86:$K$91,MATCH('1'!AE50, CB!$D$86:$D$91,1)+1)- INDEX(CB!$K$86:$K$91,MATCH('1'!AE50, CB!$D$86:$D$91,1)))/(INDEX(CB!$D$86:$D$91,MATCH('1'!AE50, CB!$D$86:$D$91,1)+1)- INDEX(CB!$D$86:$D$91,MATCH('1'!AE50,CB!$D$86:$D$91,1))),IF(AND('1'!AF50=CB!$A$92, '1'!AH50=CB!$B$92),INDEX(CB!$K$92:$K$97,MATCH('1'!AE50, CB!$D$92:$D$97,1))+('1'!AE50- INDEX(CB!$D$92:$D$97,MATCH('1'!AE50,CB!$D$92:$D$97,1)))*( INDEX(CB!$K$92:$K$97,MATCH('1'!AE50, CB!$D$92:$D$97,1)+1)- INDEX(CB!$K$92:$K$97,MATCH('1'!AE50, CB!$D$92:$D$97,1)))/(INDEX(CB!$D$92:$D$97,MATCH('1'!AE50, CB!$D$92:$D$97,1)+1)- INDEX(CB!$D$92:$D$97,MATCH('1'!AE50,CB!$D$92:$D$97,1))),IF(AND('1'!AF50=CB!$A$98, '1'!AH50=CB!$B$98),INDEX(CB!$K$98:$K$103,MATCH('1'!AE50, CB!$D$98:$D$103,1))+('1'!AE50- INDEX(CB!$D$98:$D$103,MATCH('1'!AE50,CB!$D$98:$D$103,1)))*( INDEX(CB!$K$98:$K$103,MATCH('1'!AE50, CB!$D$98:$D$103,1)+1)- INDEX(CB!$K$98:$K$103,MATCH('1'!AE50, CB!$D$98:$D$103,1)))/(INDEX(CB!$D$98:$D$103,MATCH('1'!AE50, CB!$D$98:$D$103,1)+1)- INDEX(CB!$D$98:$D$103,MATCH('1'!AE50,CB!$D$98:$D$103,1))),IF(AND('1'!AF50=CB!$A$104, '1'!AH50=CB!$B$104),INDEX(CB!$K$104:$K$109,MATCH('1'!AE50, CB!$D$104:$D$109,1))+('1'!AE50- INDEX(CB!$D$104:$D$109,MATCH('1'!AE50,CB!$D$104:$D$109,1)))*( INDEX(CB!$K$104:$K$109,MATCH('1'!AE50, CB!$D$104:$D$109,1)+1)- INDEX(CB!$K$104:$K$109,MATCH('1'!AE50, CB!$D$104:$D$109,1)))/(INDEX(CB!$D$104:$D$109,MATCH('1'!AE50, CB!$D$104:$D$109,1)+1)- INDEX(CB!$D$104:$D$109,MATCH('1'!AE50,CB!$D$104:$D$109,1))),0))))))))))))))))))</f>
        <v>#N/A</v>
      </c>
      <c r="AS50" s="33" t="e">
        <f>IF(AND('1'!AF50=CB!$A$2, '1'!AH50=CB!$B$2),INDEX(CB!$I$2:$I$7,MATCH('1'!AE50, CB!$D$2:$D$7,1))+('1'!AE50- INDEX(CB!$D$2:$D$7,MATCH('1'!AE50,CB!$D$2:$D$7,1)))*( INDEX(CB!$I$2:$I$7,MATCH('1'!AE50, CB!$D$2:$D$7,1)+1)- INDEX(CB!$I$2:$I$7,MATCH('1'!AE50, CB!$D$2:$D$7,1)))/( INDEX(CB!$D$2:$D$7,MATCH('1'!AE50, CB!$D$2:$D$7,1)+1)- INDEX(CB!$D$2:$D$7,MATCH('1'!AE50,CB!$D$2:$D$7,1))),IF(AND('1'!AF50=CB!$A$8, '1'!AH50=CB!$B$8),INDEX(CB!$I$8:$I$13,MATCH('1'!AE50, CB!$D$8:$D$13,1))+('1'!AE50- INDEX(CB!$D$8:$D$13,MATCH('1'!AE50,CB!$D$8:$D$13,1)))*( INDEX(CB!$I$8:$I$13,MATCH('1'!AE50, CB!$D$8:$D$13,1)+1)- INDEX(CB!$I$8:$I$13,MATCH('1'!AE50, CB!$D$8:$D$13,1)))/( INDEX(CB!$D$8:$D$13,MATCH('1'!AE50, CB!$D$8:$D$13,1)+1)- INDEX(CB!$D$8:$D$13,MATCH('1'!AE50,CB!$D$8:$D$13,1))),IF(AND('1'!AF50=CB!$A$14, '1'!AH50=CB!$B$14),INDEX(CB!$I$14:$I$19,MATCH('1'!AE50, CB!$D$14:$D$19,1))+('1'!AE50- INDEX(CB!$D$14:$D$19,MATCH('1'!AE50,CB!$D$14:$D$19,1)))*( INDEX(CB!$I$14:$I$19,MATCH('1'!AE50, CB!$D$14:$D$19,1)+1)- INDEX(CB!$I$14:$I$19,MATCH('1'!AE50, CB!$D$14:$D$19,1)))/( INDEX(CB!$D$14:$D$19,MATCH('1'!AE50, CB!$D$14:$D$19,1)+1)- INDEX(CB!$D$14:$D$19,MATCH('1'!AE50,CB!$D$14:$D$19,1))),IF(AND('1'!AF50=CB!$A$20, '1'!AH50=CB!$B$20),INDEX(CB!$I$20:$I$25,MATCH('1'!AE50, CB!$D$20:$D$25,1))+('1'!AE50- INDEX(CB!$D$20:$D$25,MATCH('1'!AE50,CB!$D$20:$D$25,1)))*( INDEX(CB!$I$20:$I$25,MATCH('1'!AE50, CB!$D$20:$D$25,1)+1)- INDEX(CB!$I$20:$I$25,MATCH('1'!AE50, CB!$D$20:$D$25,1)))/( INDEX(CB!$D$20:$D$25,MATCH('1'!AE50, CB!$D$20:$D$25,1)+1)- INDEX(CB!$D$20:$D$25,MATCH('1'!AE50,CB!$D$20:$D$25,1))),IF(AND('1'!AF50=CB!$A$26, '1'!AH50=CB!$B$26),INDEX(CB!$I$26:$I$31,MATCH('1'!AE50, CB!$D$26:$D$31,1))+('1'!AE50- INDEX(CB!$D$26:$D$31,MATCH('1'!AE50,CB!$D$26:$D$31,1)))*( INDEX(CB!$I$26:$I$31,MATCH('1'!AE50, CB!$D$26:$D$31,1)+1)- INDEX(CB!$I$26:$I$31,MATCH('1'!AE50, CB!$D$26:$D$31,1)))/( INDEX(CB!$D$26:$D$31,MATCH('1'!AE50, CB!$D$26:$D$31,1)+1)- INDEX(CB!$D$26:$D$31,MATCH('1'!AE50,CB!$D$26:$D$31,1))),IF(AND('1'!AF50=CB!$A$32, '1'!AH50=CB!$B$32),INDEX(CB!$I$32:$I$37,MATCH('1'!AE50, CB!$D$32:$D$37,1))+('1'!AE50- INDEX(CB!$D$32:$D$37,MATCH('1'!AE50,CB!$D$32:$D$37,1)))*( INDEX(CB!$I$32:$I$37,MATCH('1'!AE50, CB!$D$32:$D$37,1)+1)- INDEX(CB!$I$32:$I$37,MATCH('1'!AE50, CB!$D$32:$D$37,1)))/( INDEX(CB!$D$32:$D$37,MATCH('1'!AE50, CB!$D$32:$D$37,1)+1)- INDEX(CB!$D$32:$D$37,MATCH('1'!AE50,CB!$D$32:$D$37,1))),IF(AND('1'!AF50=CB!$A$38, '1'!AH50=CB!$B$38),INDEX(CB!$I$38:$I$43,MATCH('1'!AE50, CB!$D$38:$D$43,1))+('1'!AE50- INDEX(CB!$D$38:$D$43,MATCH('1'!AE50,CB!$D$38:$D$43,1)))*( INDEX(CB!$I$38:$I$43,MATCH('1'!AE50, CB!$D$38:$D$43,1)+1)- INDEX(CB!$I$38:$I$43,MATCH('1'!AE50, CB!$D$38:$D$43,1)))/( INDEX(CB!$D$38:$D$43,MATCH('1'!AE50, CB!$D$38:$D$43,1)+1)- INDEX(CB!$D$38:$D$43,MATCH('1'!AE50,CB!$D$38:$D$43,1))),IF(AND('1'!AF50=CB!$A$44, '1'!AH50=CB!$B$44),INDEX(CB!$I$44:$I$49,MATCH('1'!AE50, CB!$D$44:$D$49,1))+('1'!AE50- INDEX(CB!$D$44:$D$49,MATCH('1'!AE50,CB!$D$44:$D$49,1)))*( INDEX(CB!$I$44:$I$49,MATCH('1'!AE50, CB!$D$44:$D$49,1)+1)- INDEX(CB!$I$44:$I$49,MATCH('1'!AE50, CB!$D$44:$D$49,1)))/( INDEX(CB!$D$44:$D$49,MATCH('1'!AE50, CB!$D$44:$D$49,1)+1)- INDEX(CB!$D$44:$D$49,MATCH('1'!AE50,CB!$D$44:$D$49,1))),IF(AND('1'!AF50=CB!$A$50, '1'!AH50=CB!$B$50),INDEX(CB!$I$50:$I$55,MATCH('1'!AE50, CB!$D$50:$D$55,1))+('1'!AE50- INDEX(CB!$D$50:$D$55,MATCH('1'!AE50,CB!$D$50:$D$55,1)))*( INDEX(CB!$I$50:$I$55,MATCH('1'!AE50, CB!$D$50:$D$55,1)+1)- INDEX(CB!$I$50:$I$55,MATCH('1'!AE50, CB!$D$50:$D$55,1)))/( INDEX(CB!$D$50:$D$55,MATCH('1'!AE50, CB!$D$50:$D$55,1)+1)- INDEX(CB!$D$50:$D$55,MATCH('1'!AE50,CB!$D$50:$D$55,1))),IF(AND('1'!AF50=CB!$A$56, '1'!AH50=CB!$B$56),INDEX(CB!$I$56:$I$61,MATCH('1'!AE50, CB!$D$56:$D$61,1))+('1'!AE50- INDEX(CB!$D$56:$D$61,MATCH('1'!AE50,CB!$D$56:$D$61,1)))*( INDEX(CB!$I$56:$I$61,MATCH('1'!AE50, CB!$D$56:$D$61,1)+1)- INDEX(CB!$I$56:$I$61,MATCH('1'!AE50, CB!$D$56:$D$61,1)))/( INDEX(CB!$D$56:$D$61,MATCH('1'!AE50, CB!$D$56:$D$61,1)+1)- INDEX(CB!$D$56:$D$61,MATCH('1'!AE50,CB!$D$56:$D$61,1))),IF(AND('1'!AF50=CB!$A$62, '1'!AH50=CB!$B$62),INDEX(CB!$I$62:$I$67,MATCH('1'!AE50, CB!$D$62:$D$67,1))+('1'!AE50- INDEX(CB!$D$62:$D$67,MATCH('1'!AE50,CB!$D$62:$D$67,1)))*( INDEX(CB!$I$62:$I$67,MATCH('1'!AE50, CB!$D$62:$D$67,1)+1)- INDEX(CB!$I$62:$I$67,MATCH('1'!AE50, CB!$D$62:$D$67,1)))/( INDEX(CB!$D$62:$D$67,MATCH('1'!AE50, CB!$D$62:$D$67,1)+1)- INDEX(CB!$D$62:$D$67,MATCH('1'!AE50,CB!$D$62:$D$67,1))),IF(AND('1'!AF50=CB!$A$68, '1'!AH50=CB!$B$68),INDEX(CB!$I$68:$I$73,MATCH('1'!AE50, CB!$D$68:$D$73,1))+('1'!AE50- INDEX(CB!$D$68:$D$73,MATCH('1'!AE50,CB!$D$68:$D$73,1)))*( INDEX(CB!$I$68:$I$73,MATCH('1'!AE50, CB!$D$68:$D$73,1)+1)- INDEX(CB!$I$68:$I$73,MATCH('1'!AE50, CB!$D$68:$D$73,1)))/(INDEX(CB!$D$68:$D$73,MATCH('1'!AE50, CB!$D$68:$D$73,1)+1)- INDEX(CB!$D$68:$D$73,MATCH('1'!AE50,CB!$D$68:$D$73,1))),IF(AND('1'!AF50=CB!$A$74, '1'!AH50=CB!$B$74),INDEX(CB!$I$74:$I$79,MATCH('1'!AE50, CB!$D$74:$D$79,1))+('1'!AE50- INDEX(CB!$D$74:$D$79,MATCH('1'!AE50,CB!$D$74:$D$79,1)))*( INDEX(CB!$I$74:$I$79,MATCH('1'!AE50, CB!$D$74:$D$79,1)+1)- INDEX(CB!$I$74:$I$79,MATCH('1'!AE50, CB!$D$74:$D$79,1)))/(INDEX(CB!$D$74:$D$79,MATCH('1'!AE50, CB!$D$74:$D$79,1)+1)- INDEX(CB!$D$74:$D$79,MATCH('1'!AE50,CB!$D$74:$D$79,1))),IF(AND('1'!AF50=CB!$A$80, '1'!AH50=CB!$B$80),INDEX(CB!$I$80:$I$85,MATCH('1'!AE50, CB!$D$80:$D$85,1))+('1'!AE50- INDEX(CB!$D$80:$D$85,MATCH('1'!AE50,CB!$D$80:$D$85,1)))*( INDEX(CB!$I$80:$I$85,MATCH('1'!AE50, CB!$D$80:$D$85,1)+1)- INDEX(CB!$I$80:$I$85,MATCH('1'!AE50, CB!$D$80:$D$85,1)))/(INDEX(CB!$D$80:$D$85,MATCH('1'!AE50, CB!$D$80:$D$85,1)+1)- INDEX(CB!$D$80:$D$85,MATCH('1'!AE50,CB!$D$80:$D$85,1))),IF(AND('1'!AF50=CB!$A$86, '1'!AH50=CB!$B$86),INDEX(CB!$I$86:$I$91,MATCH('1'!AE50, CB!$D$86:$D$91,1))+('1'!AE50- INDEX(CB!$D$86:$D$91,MATCH('1'!AE50,CB!$D$86:$D$91,1)))*( INDEX(CB!$I$86:$I$91,MATCH('1'!AE50, CB!$D$86:$D$91,1)+1)- INDEX(CB!$I$86:$I$91,MATCH('1'!AE50, CB!$D$86:$D$91,1)))/(INDEX(CB!$D$86:$D$91,MATCH('1'!AE50, CB!$D$86:$D$91,1)+1)- INDEX(CB!$D$86:$D$91,MATCH('1'!AE50,CB!$D$86:$D$91,1))),IF(AND('1'!AF50=CB!$A$92, '1'!AH50=CB!$B$92),INDEX(CB!$I$92:$I$97,MATCH('1'!AE50, CB!$D$92:$D$97,1))+('1'!AE50- INDEX(CB!$D$92:$D$97,MATCH('1'!AE50,CB!$D$92:$D$97,1)))*( INDEX(CB!$I$92:$I$97,MATCH('1'!AE50, CB!$D$92:$D$97,1)+1)- INDEX(CB!$I$92:$I$97,MATCH('1'!AE50, CB!$D$92:$D$97,1)))/(INDEX(CB!$D$92:$D$97,MATCH('1'!AE50, CB!$D$92:$D$97,1)+1)- INDEX(CB!$D$92:$D$97,MATCH('1'!AE50,CB!$D$92:$D$97,1))),IF(AND('1'!AF50=CB!$A$98, '1'!AH50=CB!$B$98),INDEX(CB!$I$98:$I$103,MATCH('1'!AE50, CB!$D$98:$D$103,1))+('1'!AE50- INDEX(CB!$D$98:$D$103,MATCH('1'!AE50,CB!$D$98:$D$103,1)))*( INDEX(CB!$I$98:$I$103,MATCH('1'!AE50, CB!$D$98:$D$103,1)+1)- INDEX(CB!$I$98:$I$103,MATCH('1'!AE50, CB!$D$98:$D$103,1)))/(INDEX(CB!$D$98:$D$103,MATCH('1'!AE50, CB!$D$98:$D$103,1)+1)- INDEX(CB!$D$98:$D$103,MATCH('1'!AE50,CB!$D$98:$D$103,1))),IF(AND('1'!AF50=CB!$A$104, '1'!AH50=CB!$B$104),INDEX(CB!$I$104:$I$109,MATCH('1'!AE50, CB!$D$104:$D$109,1))+('1'!AE50- INDEX(CB!$D$104:$D$109,MATCH('1'!AE50,CB!$D$104:$D$109,1)))*( INDEX(CB!$I$104:$I$109,MATCH('1'!AE50, CB!$D$104:$D$109,1)+1)- INDEX(CB!$I$104:$I$109,MATCH('1'!AE50, CB!$D$104:$D$109,1)))/(INDEX(CB!$D$104:$D$109,MATCH('1'!AE50, CB!$D$104:$D$109,1)+1)- INDEX(CB!$D$104:$D$109,MATCH('1'!AE50,CB!$D$104:$D$109,1))),0))))))))))))))))))</f>
        <v>#N/A</v>
      </c>
      <c r="AT50" s="33" t="e">
        <f>IF(AND('1'!AF50=CB!$A$2, '1'!AH50=CB!$B$2),INDEX(CB!$C$2:$C$7,MATCH('1'!AE50, CB!$D$2:$D$7,1))+('1'!AE50- INDEX(CB!$D$2:$D$7,MATCH('1'!AE50,CB!$D$2:$D$7,1)))*( INDEX(CB!$C$2:$C$7,MATCH('1'!AE50, CB!$D$2:$D$7,1)+1)- INDEX(CB!$C$2:$C$7,MATCH('1'!AE50, CB!$D$2:$D$7,1)))/( INDEX(CB!$D$2:$D$7,MATCH('1'!AE50, CB!$D$2:$D$7,1)+1)- INDEX(CB!$D$2:$D$7,MATCH('1'!AE50,CB!$D$2:$D$7,1))),IF(AND('1'!AF50=CB!$A$8, '1'!AH50=CB!$B$8),INDEX(CB!$C$8:$C$13,MATCH('1'!AE50, CB!$D$8:$D$13,1))+('1'!AE50- INDEX(CB!$D$8:$D$13,MATCH('1'!AE50,CB!$D$8:$D$13,1)))*( INDEX(CB!$C$8:$C$13,MATCH('1'!AE50, CB!$D$8:$D$13,1)+1)- INDEX(CB!$C$8:$C$13,MATCH('1'!AE50, CB!$D$8:$D$13,1)))/( INDEX(CB!$D$8:$D$13,MATCH('1'!AE50, CB!$D$8:$D$13,1)+1)- INDEX(CB!$D$8:$D$13,MATCH('1'!AE50,CB!$D$8:$D$13,1))),IF(AND('1'!AF50=CB!$A$14, '1'!AH50=CB!$B$14),INDEX(CB!$C$14:$C$19,MATCH('1'!AE50, CB!$D$14:$D$19,1))+('1'!AE50- INDEX(CB!$D$14:$D$19,MATCH('1'!AE50,CB!$D$14:$D$19,1)))*( INDEX(CB!$C$14:$C$19,MATCH('1'!AE50, CB!$D$14:$D$19,1)+1)- INDEX(CB!$C$14:$C$19,MATCH('1'!AE50, CB!$D$14:$D$19,1)))/( INDEX(CB!$D$14:$D$19,MATCH('1'!AE50, CB!$D$14:$D$19,1)+1)- INDEX(CB!$D$14:$D$19,MATCH('1'!AE50,CB!$D$14:$D$19,1))),IF(AND('1'!AF50=CB!$A$20, '1'!AH50=CB!$B$20),INDEX(CB!$C$20:$C$25,MATCH('1'!AE50, CB!$D$20:$D$25,1))+('1'!AE50- INDEX(CB!$D$20:$D$25,MATCH('1'!AE50,CB!$D$20:$D$25,1)))*( INDEX(CB!$C$20:$C$25,MATCH('1'!AE50, CB!$D$20:$D$25,1)+1)- INDEX(CB!$C$20:$C$25,MATCH('1'!AE50, CB!$D$20:$D$25,1)))/( INDEX(CB!$D$20:$D$25,MATCH('1'!AE50, CB!$D$20:$D$25,1)+1)- INDEX(CB!$D$20:$D$25,MATCH('1'!AE50,CB!$D$20:$D$25,1))),IF(AND('1'!AF50=CB!$A$26, '1'!AH50=CB!$B$26),INDEX(CB!$C$26:$C$31,MATCH('1'!AE50, CB!$D$26:$D$31,1))+('1'!AE50- INDEX(CB!$D$26:$D$31,MATCH('1'!AE50,CB!$D$26:$D$31,1)))*( INDEX(CB!$C$26:$C$31,MATCH('1'!AE50, CB!$D$26:$D$31,1)+1)- INDEX(CB!$C$26:$C$31,MATCH('1'!AE50, CB!$D$26:$D$31,1)))/( INDEX(CB!$D$26:$D$31,MATCH('1'!AE50, CB!$D$26:$D$31,1)+1)- INDEX(CB!$D$26:$D$31,MATCH('1'!AE50,CB!$D$26:$D$31,1))),IF(AND('1'!AF50=CB!$A$32, '1'!AH50=CB!$B$32),INDEX(CB!$C$32:$C$37,MATCH('1'!AE50, CB!$D$32:$D$37,1))+('1'!AE50- INDEX(CB!$D$32:$D$37,MATCH('1'!AE50,CB!$D$32:$D$37,1)))*( INDEX(CB!$C$32:$C$37,MATCH('1'!AE50, CB!$D$32:$D$37,1)+1)- INDEX(CB!$C$32:$C$37,MATCH('1'!AE50, CB!$D$32:$D$37,1)))/( INDEX(CB!$D$32:$D$37,MATCH('1'!AE50, CB!$D$32:$D$37,1)+1)- INDEX(CB!$D$32:$D$37,MATCH('1'!AE50,CB!$D$32:$D$37,1))),IF(AND('1'!AF50=CB!$A$38, '1'!AH50=CB!$B$38),INDEX(CB!$C$38:$C$43,MATCH('1'!AE50, CB!$D$38:$D$43,1))+('1'!AE50- INDEX(CB!$D$38:$D$43,MATCH('1'!AE50,CB!$D$38:$D$43,1)))*( INDEX(CB!$C$38:$C$43,MATCH('1'!AE50, CB!$D$38:$D$43,1)+1)- INDEX(CB!$C$38:$C$43,MATCH('1'!AE50, CB!$D$38:$D$43,1)))/( INDEX(CB!$D$38:$D$43,MATCH('1'!AE50, CB!$D$38:$D$43,1)+1)- INDEX(CB!$D$38:$D$43,MATCH('1'!AE50,CB!$D$38:$D$43,1))),IF(AND('1'!AF50=CB!$A$44, '1'!AH50=CB!$B$44),INDEX(CB!$C$44:$C$49,MATCH('1'!AE50, CB!$D$44:$D$49,1))+('1'!AE50- INDEX(CB!$D$44:$D$49,MATCH('1'!AE50,CB!$D$44:$D$49,1)))*( INDEX(CB!$C$44:$C$49,MATCH('1'!AE50, CB!$D$44:$D$49,1)+1)- INDEX(CB!$C$44:$C$49,MATCH('1'!AE50, CB!$D$44:$D$49,1)))/( INDEX(CB!$D$44:$D$49,MATCH('1'!AE50, CB!$D$44:$D$49,1)+1)- INDEX(CB!$D$44:$D$49,MATCH('1'!AE50,CB!$D$44:$D$49,1))),IF(AND('1'!AF50=CB!$A$50, '1'!AH50=CB!$B$50),INDEX(CB!$C$50:$C$55,MATCH('1'!AE50, CB!$D$50:$D$55,1))+('1'!AE50- INDEX(CB!$D$50:$D$55,MATCH('1'!AE50,CB!$D$50:$D$55,1)))*( INDEX(CB!$C$50:$C$55,MATCH('1'!AE50, CB!$D$50:$D$55,1)+1)- INDEX(CB!$C$50:$C$55,MATCH('1'!AE50, CB!$D$50:$D$55,1)))/( INDEX(CB!$D$50:$D$55,MATCH('1'!AE50, CB!$D$50:$D$55,1)+1)- INDEX(CB!$D$50:$D$55,MATCH('1'!AE50,CB!$D$50:$D$55,1))),IF(AND('1'!AF50=CB!$A$56, '1'!AH50=CB!$B$56),INDEX(CB!$C$56:$C$61,MATCH('1'!AE50, CB!$D$56:$D$61,1))+('1'!AE50- INDEX(CB!$D$56:$D$61,MATCH('1'!AE50,CB!$D$56:$D$61,1)))*( INDEX(CB!$C$56:$C$61,MATCH('1'!AE50, CB!$D$56:$D$61,1)+1)- INDEX(CB!$C$56:$C$61,MATCH('1'!AE50, CB!$D$56:$D$61,1)))/( INDEX(CB!$D$56:$D$61,MATCH('1'!AE50, CB!$D$56:$D$61,1)+1)- INDEX(CB!$D$56:$D$61,MATCH('1'!AE50,CB!$D$56:$D$61,1))),IF(AND('1'!AF50=CB!$A$62, '1'!AH50=CB!$B$62),INDEX(CB!$C$62:$C$67,MATCH('1'!AE50, CB!$D$62:$D$67,1))+('1'!AE50- INDEX(CB!$D$62:$D$67,MATCH('1'!AE50,CB!$D$62:$D$67,1)))*( INDEX(CB!$C$62:$C$67,MATCH('1'!AE50, CB!$D$62:$D$67,1)+1)- INDEX(CB!$C$62:$C$67,MATCH('1'!AE50, CB!$D$62:$D$67,1)))/( INDEX(CB!$D$62:$D$67,MATCH('1'!AE50, CB!$D$62:$D$67,1)+1)- INDEX(CB!$D$62:$D$67,MATCH('1'!AE50,CB!$D$62:$D$67,1))),IF(AND('1'!AF50=CB!$A$68, '1'!AH50=CB!$B$68),INDEX(CB!$C$68:$C$73,MATCH('1'!AE50, CB!$D$68:$D$73,1))+('1'!AE50- INDEX(CB!$D$68:$D$73,MATCH('1'!AE50,CB!$D$68:$D$73,1)))*( INDEX(CB!$C$68:$C$73,MATCH('1'!AE50, CB!$D$68:$D$73,1)+1)- INDEX(CB!$C$68:$C$73,MATCH('1'!AE50, CB!$D$68:$D$73,1)))/(INDEX(CB!$D$68:$D$73,MATCH('1'!AE50, CB!$D$68:$D$73,1)+1)- INDEX(CB!$D$68:$D$73,MATCH('1'!AE50,CB!$D$68:$D$73,1))),IF(AND('1'!AF50=CB!$A$74, '1'!AH50=CB!$B$74),INDEX(CB!$C$74:$C$79,MATCH('1'!AE50, CB!$D$74:$D$79,1))+('1'!AE50- INDEX(CB!$D$74:$D$79,MATCH('1'!AE50,CB!$D$74:$D$79,1)))*( INDEX(CB!$C$74:$C$79,MATCH('1'!AE50, CB!$D$74:$D$79,1)+1)- INDEX(CB!$C$74:$C$79,MATCH('1'!AE50, CB!$D$74:$D$79,1)))/(INDEX(CB!$D$74:$D$79,MATCH('1'!AE50, CB!$D$74:$D$79,1)+1)- INDEX(CB!$D$74:$D$79,MATCH('1'!AE50,CB!$D$74:$D$79,1))),IF(AND('1'!AF50=CB!$A$80, '1'!AH50=CB!$B$80),INDEX(CB!$C$80:$C$85,MATCH('1'!AE50, CB!$D$80:$D$85,1))+('1'!AE50- INDEX(CB!$D$80:$D$85,MATCH('1'!AE50,CB!$D$80:$D$85,1)))*( INDEX(CB!$C$80:$C$85,MATCH('1'!AE50, CB!$D$80:$D$85,1)+1)- INDEX(CB!$C$80:$C$85,MATCH('1'!AE50, CB!$D$80:$D$85,1)))/(INDEX(CB!$D$80:$D$85,MATCH('1'!AE50, CB!$D$80:$D$85,1)+1)- INDEX(CB!$D$80:$D$85,MATCH('1'!AE50,CB!$D$80:$D$85,1))),IF(AND('1'!AF50=CB!$A$86, '1'!AH50=CB!$B$86),INDEX(CB!$C$86:$C$91,MATCH('1'!AE50, CB!$D$86:$D$91,1))+('1'!AE50- INDEX(CB!$D$86:$D$91,MATCH('1'!AE50,CB!$D$86:$D$91,1)))*( INDEX(CB!$C$86:$C$91,MATCH('1'!AE50, CB!$D$86:$D$91,1)+1)- INDEX(CB!$C$86:$C$91,MATCH('1'!AE50, CB!$D$86:$D$91,1)))/(INDEX(CB!$D$86:$D$91,MATCH('1'!AE50, CB!$D$86:$D$91,1)+1)- INDEX(CB!$D$86:$D$91,MATCH('1'!AE50,CB!$D$86:$D$91,1))),IF(AND('1'!AF50=CB!$A$92, '1'!AH50=CB!$B$92),INDEX(CB!$C$92:$C$97,MATCH('1'!AE50, CB!$D$92:$D$97,1))+('1'!AE50- INDEX(CB!$D$92:$D$97,MATCH('1'!AE50,CB!$D$92:$D$97,1)))*( INDEX(CB!$C$92:$C$97,MATCH('1'!AE50, CB!$D$92:$D$97,1)+1)- INDEX(CB!$C$92:$C$97,MATCH('1'!AE50, CB!$D$92:$D$97,1)))/(INDEX(CB!$D$92:$D$97,MATCH('1'!AE50, CB!$D$92:$D$97,1)+1)- INDEX(CB!$D$92:$D$97,MATCH('1'!AE50,CB!$D$92:$D$97,1))),IF(AND('1'!AF50=CB!$A$98, '1'!AH50=CB!$B$98),INDEX(CB!$C$98:$C$103,MATCH('1'!AE50, CB!$D$98:$D$103,1))+('1'!AE50- INDEX(CB!$D$98:$D$103,MATCH('1'!AE50,CB!$D$98:$D$103,1)))*( INDEX(CB!$C$98:$C$103,MATCH('1'!AE50, CB!$D$98:$D$103,1)+1)- INDEX(CB!$C$98:$C$103,MATCH('1'!AE50, CB!$D$98:$D$103,1)))/(INDEX(CB!$D$98:$D$103,MATCH('1'!AE50, CB!$D$98:$D$103,1)+1)- INDEX(CB!$D$98:$D$103,MATCH('1'!AE50,CB!$D$98:$D$103,1))),IF(AND('1'!AF50=CB!$A$104, '1'!AH50=CB!$B$104),INDEX(CB!$C$104:$C$109,MATCH('1'!AE50, CB!$D$104:$D$109,1))+('1'!AE50- INDEX(CB!$D$104:$D$109,MATCH('1'!AE50,CB!$D$104:$D$109,1)))*( INDEX(CB!$C$104:$C$109,MATCH('1'!AE50, CB!$D$104:$D$109,1)+1)- INDEX(CB!$C$104:$C$109,MATCH('1'!AE50, CB!$D$104:$D$109,1)))/(INDEX(CB!$D$104:$D$109,MATCH('1'!AE50, CB!$D$104:$D$109,1)+1)- INDEX(CB!$D$104:$D$109,MATCH('1'!AE50,CB!$D$104:$D$109,1))),0))))))))))))))))))</f>
        <v>#N/A</v>
      </c>
      <c r="AU50" s="33" t="e">
        <f>IF(AND('1'!AF50=CB!$A$2, '1'!AH50=CB!$B$2),INDEX(CB!$M$2:$M$7,MATCH('1'!AE50, CB!$D$2:$D$7,1))+('1'!AE50- INDEX(CB!$D$2:$D$7,MATCH('1'!AE50,CB!$D$2:$D$7,1)))*( INDEX(CB!$M$2:$M$7,MATCH('1'!AE50, CB!$D$2:$D$7,1)+1)- INDEX(CB!$M$2:$M$7,MATCH('1'!AE50, CB!$D$2:$D$7,1)))/( INDEX(CB!$D$2:$D$7,MATCH('1'!AE50, CB!$D$2:$D$7,1)+1)- INDEX(CB!$D$2:$D$7,MATCH('1'!AE50,CB!$D$2:$D$7,1))),IF(AND('1'!AF50=CB!$A$8, '1'!AH50=CB!$B$8),INDEX(CB!$M$8:$M$13,MATCH('1'!AE50, CB!$D$8:$D$13,1))+('1'!AE50- INDEX(CB!$D$8:$D$13,MATCH('1'!AE50,CB!$D$8:$D$13,1)))*( INDEX(CB!$M$8:$M$13,MATCH('1'!AE50, CB!$D$8:$D$13,1)+1)- INDEX(CB!$M$8:$M$13,MATCH('1'!AE50, CB!$D$8:$D$13,1)))/( INDEX(CB!$D$8:$D$13,MATCH('1'!AE50, CB!$D$8:$D$13,1)+1)- INDEX(CB!$D$8:$D$13,MATCH('1'!AE50,CB!$D$8:$D$13,1))),IF(AND('1'!AF50=CB!$A$14, '1'!AH50=CB!$B$14),INDEX(CB!$M$14:$M$19,MATCH('1'!AE50, CB!$D$14:$D$19,1))+('1'!AE50- INDEX(CB!$D$14:$D$19,MATCH('1'!AE50,CB!$D$14:$D$19,1)))*( INDEX(CB!$M$14:$M$19,MATCH('1'!AE50, CB!$D$14:$D$19,1)+1)- INDEX(CB!$M$14:$M$19,MATCH('1'!AE50, CB!$D$14:$D$19,1)))/( INDEX(CB!$D$14:$D$19,MATCH('1'!AE50, CB!$D$14:$D$19,1)+1)- INDEX(CB!$D$14:$D$19,MATCH('1'!AE50,CB!$D$14:$D$19,1))),IF(AND('1'!AF50=CB!$A$20, '1'!AH50=CB!$B$20),INDEX(CB!$M$20:$M$25,MATCH('1'!AE50, CB!$D$20:$D$25,1))+('1'!AE50- INDEX(CB!$D$20:$D$25,MATCH('1'!AE50,CB!$D$20:$D$25,1)))*( INDEX(CB!$M$20:$M$25,MATCH('1'!AE50, CB!$D$20:$D$25,1)+1)- INDEX(CB!$M$20:$M$25,MATCH('1'!AE50, CB!$D$20:$D$25,1)))/( INDEX(CB!$D$20:$D$25,MATCH('1'!AE50, CB!$D$20:$D$25,1)+1)- INDEX(CB!$D$20:$D$25,MATCH('1'!AE50,CB!$D$20:$D$25,1))),IF(AND('1'!AF50=CB!$A$26, '1'!AH50=CB!$B$26),INDEX(CB!$M$26:$M$31,MATCH('1'!AE50, CB!$D$26:$D$31,1))+('1'!AE50- INDEX(CB!$D$26:$D$31,MATCH('1'!AE50,CB!$D$26:$D$31,1)))*( INDEX(CB!$M$26:$M$31,MATCH('1'!AE50, CB!$D$26:$D$31,1)+1)- INDEX(CB!$M$26:$M$31,MATCH('1'!AE50, CB!$D$26:$D$31,1)))/( INDEX(CB!$D$26:$D$31,MATCH('1'!AE50, CB!$D$26:$D$31,1)+1)- INDEX(CB!$D$26:$D$31,MATCH('1'!AE50,CB!$D$26:$D$31,1))),IF(AND('1'!AF50=CB!$A$32, '1'!AH50=CB!$B$32),INDEX(CB!$M$32:$M$37,MATCH('1'!AE50, CB!$D$32:$D$37,1))+('1'!AE50- INDEX(CB!$D$32:$D$37,MATCH('1'!AE50,CB!$D$32:$D$37,1)))*( INDEX(CB!$M$32:$M$37,MATCH('1'!AE50, CB!$D$32:$D$37,1)+1)- INDEX(CB!$M$32:$M$37,MATCH('1'!AE50, CB!$D$32:$D$37,1)))/( INDEX(CB!$D$32:$D$37,MATCH('1'!AE50, CB!$D$32:$D$37,1)+1)- INDEX(CB!$D$32:$D$37,MATCH('1'!AE50,CB!$D$32:$D$37,1))),IF(AND('1'!AF50=CB!$A$38, '1'!AH50=CB!$B$38),INDEX(CB!$M$38:$M$43,MATCH('1'!AE50, CB!$D$38:$D$43,1))+('1'!AE50- INDEX(CB!$D$38:$D$43,MATCH('1'!AE50,CB!$D$38:$D$43,1)))*( INDEX(CB!$M$38:$M$43,MATCH('1'!AE50, CB!$D$38:$D$43,1)+1)- INDEX(CB!$M$38:$M$43,MATCH('1'!AE50, CB!$D$38:$D$43,1)))/( INDEX(CB!$D$38:$D$43,MATCH('1'!AE50, CB!$D$38:$D$43,1)+1)- INDEX(CB!$D$38:$D$43,MATCH('1'!AE50,CB!$D$38:$D$43,1))),IF(AND('1'!AF50=CB!$A$44, '1'!AH50=CB!$B$44),INDEX(CB!$M$44:$M$49,MATCH('1'!AE50, CB!$D$44:$D$49,1))+('1'!AE50- INDEX(CB!$D$44:$D$49,MATCH('1'!AE50,CB!$D$44:$D$49,1)))*( INDEX(CB!$M$44:$M$49,MATCH('1'!AE50, CB!$D$44:$D$49,1)+1)- INDEX(CB!$M$44:$M$49,MATCH('1'!AE50, CB!$D$44:$D$49,1)))/( INDEX(CB!$D$44:$D$49,MATCH('1'!AE50, CB!$D$44:$D$49,1)+1)- INDEX(CB!$D$44:$D$49,MATCH('1'!AE50,CB!$D$44:$D$49,1))),IF(AND('1'!AF50=CB!$A$50, '1'!AH50=CB!$B$50),INDEX(CB!$M$50:$M$55,MATCH('1'!AE50, CB!$D$50:$D$55,1))+('1'!AE50- INDEX(CB!$D$50:$D$55,MATCH('1'!AE50,CB!$D$50:$D$55,1)))*( INDEX(CB!$M$50:$M$55,MATCH('1'!AE50, CB!$D$50:$D$55,1)+1)- INDEX(CB!$M$50:$M$55,MATCH('1'!AE50, CB!$D$50:$D$55,1)))/( INDEX(CB!$D$50:$D$55,MATCH('1'!AE50, CB!$D$50:$D$55,1)+1)- INDEX(CB!$D$50:$D$55,MATCH('1'!AE50,CB!$D$50:$D$55,1))),IF(AND('1'!AF50=CB!$A$56, '1'!AH50=CB!$B$56),INDEX(CB!$M$56:$M$61,MATCH('1'!AE50, CB!$D$56:$D$61,1))+('1'!AE50- INDEX(CB!$D$56:$D$61,MATCH('1'!AE50,CB!$D$56:$D$61,1)))*( INDEX(CB!$M$56:$M$61,MATCH('1'!AE50, CB!$D$56:$D$61,1)+1)- INDEX(CB!$M$56:$M$61,MATCH('1'!AE50, CB!$D$56:$D$61,1)))/( INDEX(CB!$D$56:$D$61,MATCH('1'!AE50, CB!$D$56:$D$61,1)+1)- INDEX(CB!$D$56:$D$61,MATCH('1'!AE50,CB!$D$56:$D$61,1))),IF(AND('1'!AF50=CB!$A$62, '1'!AH50=CB!$B$62),INDEX(CB!$M$62:$M$67,MATCH('1'!AE50, CB!$D$62:$D$67,1))+('1'!AE50- INDEX(CB!$D$62:$D$67,MATCH('1'!AE50,CB!$D$62:$D$67,1)))*( INDEX(CB!$M$62:$M$67,MATCH('1'!AE50, CB!$D$62:$D$67,1)+1)- INDEX(CB!$M$62:$M$67,MATCH('1'!AE50, CB!$D$62:$D$67,1)))/( INDEX(CB!$D$62:$D$67,MATCH('1'!AE50, CB!$D$62:$D$67,1)+1)- INDEX(CB!$D$62:$D$67,MATCH('1'!AE50,CB!$D$62:$D$67,1))),IF(AND('1'!AF50=CB!$A$68, '1'!AH50=CB!$B$68),INDEX(CB!$M$68:$M$73,MATCH('1'!AE50, CB!$D$68:$D$73,1))+('1'!AE50- INDEX(CB!$D$68:$D$73,MATCH('1'!AE50,CB!$D$68:$D$73,1)))*( INDEX(CB!$M$68:$M$73,MATCH('1'!AE50, CB!$D$68:$D$73,1)+1)- INDEX(CB!$M$68:$M$73,MATCH('1'!AE50, CB!$D$68:$D$73,1)))/(INDEX(CB!$D$68:$D$73,MATCH('1'!AE50, CB!$D$68:$D$73,1)+1)- INDEX(CB!$D$68:$D$73,MATCH('1'!AE50,CB!$D$68:$D$73,1))),IF(AND('1'!AF50=CB!$A$74, '1'!AH50=CB!$B$74),INDEX(CB!$M$74:$M$79,MATCH('1'!AE50, CB!$D$74:$D$79,1))+('1'!AE50- INDEX(CB!$D$74:$D$79,MATCH('1'!AE50,CB!$D$74:$D$79,1)))*( INDEX(CB!$M$74:$M$79,MATCH('1'!AE50, CB!$D$74:$D$79,1)+1)- INDEX(CB!$M$74:$M$79,MATCH('1'!AE50, CB!$D$74:$D$79,1)))/(INDEX(CB!$D$74:$D$79,MATCH('1'!AE50, CB!$D$74:$D$79,1)+1)- INDEX(CB!$D$74:$D$79,MATCH('1'!AE50,CB!$D$74:$D$79,1))),IF(AND('1'!AF50=CB!$A$80, '1'!AH50=CB!$B$80),INDEX(CB!$M$80:$M$85,MATCH('1'!AE50, CB!$D$80:$D$85,1))+('1'!AE50- INDEX(CB!$D$80:$D$85,MATCH('1'!AE50,CB!$D$80:$D$85,1)))*( INDEX(CB!$M$80:$M$85,MATCH('1'!AE50, CB!$D$80:$D$85,1)+1)- INDEX(CB!$M$80:$M$85,MATCH('1'!AE50, CB!$D$80:$D$85,1)))/(INDEX(CB!$D$80:$D$85,MATCH('1'!AE50, CB!$D$80:$D$85,1)+1)- INDEX(CB!$D$80:$D$85,MATCH('1'!AE50,CB!$D$80:$D$85,1))),IF(AND('1'!AF50=CB!$A$86, '1'!AH50=CB!$B$86),INDEX(CB!$M$86:$M$91,MATCH('1'!AE50, CB!$D$86:$D$91,1))+('1'!AE50- INDEX(CB!$D$86:$D$91,MATCH('1'!AE50,CB!$D$86:$D$91,1)))*( INDEX(CB!$M$86:$M$91,MATCH('1'!AE50, CB!$D$86:$D$91,1)+1)- INDEX(CB!$M$86:$M$91,MATCH('1'!AE50, CB!$D$86:$D$91,1)))/(INDEX(CB!$D$86:$D$91,MATCH('1'!AE50, CB!$D$86:$D$91,1)+1)- INDEX(CB!$D$86:$D$91,MATCH('1'!AE50,CB!$D$86:$D$91,1))),IF(AND('1'!AF50=CB!$A$92, '1'!AH50=CB!$B$92),INDEX(CB!$M$92:$M$97,MATCH('1'!AE50, CB!$D$92:$D$97,1))+('1'!AE50- INDEX(CB!$D$92:$D$97,MATCH('1'!AE50,CB!$D$92:$D$97,1)))*( INDEX(CB!$M$92:$M$97,MATCH('1'!AE50, CB!$D$92:$D$97,1)+1)- INDEX(CB!$M$92:$M$97,MATCH('1'!AE50, CB!$D$92:$D$97,1)))/(INDEX(CB!$D$92:$D$97,MATCH('1'!AE50, CB!$D$92:$D$97,1)+1)- INDEX(CB!$D$92:$D$97,MATCH('1'!AE50,CB!$D$92:$D$97,1))),IF(AND('1'!AF50=CB!$A$98, '1'!AH50=CB!$B$98),INDEX(CB!$M$98:$M$103,MATCH('1'!AE50, CB!$D$98:$D$103,1))+('1'!AE50- INDEX(CB!$D$98:$D$103,MATCH('1'!AE50,CB!$D$98:$D$103,1)))*( INDEX(CB!$M$98:$M$103,MATCH('1'!AE50, CB!$D$98:$D$103,1)+1)- INDEX(CB!$M$98:$M$103,MATCH('1'!AE50, CB!$D$98:$D$103,1)))/(INDEX(CB!$D$98:$D$103,MATCH('1'!AE50, CB!$D$98:$D$103,1)+1)- INDEX(CB!$D$98:$D$103,MATCH('1'!AE50,CB!$D$98:$D$103,1))),IF(AND('1'!AF50=CB!$A$104, '1'!AH50=CB!$B$104),INDEX(CB!$M$104:$M$109,MATCH('1'!AE50, CB!$D$104:$D$109,1))+('1'!AE50- INDEX(CB!$D$104:$D$109,MATCH('1'!AE50,CB!$D$104:$D$109,1)))*( INDEX(CB!$M$104:$M$109,MATCH('1'!AE50, CB!$D$104:$D$109,1)+1)- INDEX(CB!$M$104:$M$109,MATCH('1'!AE50, CB!$D$104:$D$109,1)))/(INDEX(CB!$D$104:$D$109,MATCH('1'!AE50, CB!$D$104:$D$109,1)+1)- INDEX(CB!$D$104:$D$109,MATCH('1'!AE50,CB!$D$104:$D$109,1))),0))))))))))))))))))</f>
        <v>#N/A</v>
      </c>
      <c r="AV50" s="33" t="e">
        <f>IF(AND('1'!AF50=CB!$A$2, '1'!AH50=CB!$B$2),INDEX(CB!$G$2:$G$7,MATCH('1'!AE50, CB!$D$2:$D$7,1))+('1'!AE50- INDEX(CB!$D$2:$D$7,MATCH('1'!AE50,CB!$D$2:$D$7,1)))*( INDEX(CB!$G$2:$G$7,MATCH('1'!AE50, CB!$D$2:$D$7,1)+1)- INDEX(CB!$G$2:$G$7,MATCH('1'!AE50, CB!$D$2:$D$7,1)))/( INDEX(CB!$D$2:$D$7,MATCH('1'!AE50, CB!$D$2:$D$7,1)+1)- INDEX(CB!$D$2:$D$7,MATCH('1'!AE50,CB!$D$2:$D$7,1))),IF(AND('1'!AF50=CB!$A$8, '1'!AH50=CB!$B$8),INDEX(CB!$G$8:$G$13,MATCH('1'!AE50, CB!$D$8:$D$13,1))+('1'!AE50- INDEX(CB!$D$8:$D$13,MATCH('1'!AE50,CB!$D$8:$D$13,1)))*( INDEX(CB!$G$8:$G$13,MATCH('1'!AE50, CB!$D$8:$D$13,1)+1)- INDEX(CB!$G$8:$G$13,MATCH('1'!AE50, CB!$D$8:$D$13,1)))/( INDEX(CB!$D$8:$D$13,MATCH('1'!AE50, CB!$D$8:$D$13,1)+1)- INDEX(CB!$D$8:$D$13,MATCH('1'!AE50,CB!$D$8:$D$13,1))),IF(AND('1'!AF50=CB!$A$14, '1'!AH50=CB!$B$14),INDEX(CB!$G$14:$G$19,MATCH('1'!AE50, CB!$D$14:$D$19,1))+('1'!AE50- INDEX(CB!$D$14:$D$19,MATCH('1'!AE50,CB!$D$14:$D$19,1)))*( INDEX(CB!$G$14:$G$19,MATCH('1'!AE50, CB!$D$14:$D$19,1)+1)- INDEX(CB!$G$14:$G$19,MATCH('1'!AE50, CB!$D$14:$D$19,1)))/( INDEX(CB!$D$14:$D$19,MATCH('1'!AE50, CB!$D$14:$D$19,1)+1)- INDEX(CB!$D$14:$D$19,MATCH('1'!AE50,CB!$D$14:$D$19,1))),IF(AND('1'!AF50=CB!$A$20, '1'!AH50=CB!$B$20),INDEX(CB!$G$20:$G$25,MATCH('1'!AE50, CB!$D$20:$D$25,1))+('1'!AE50- INDEX(CB!$D$20:$D$25,MATCH('1'!AE50,CB!$D$20:$D$25,1)))*( INDEX(CB!$G$20:$G$25,MATCH('1'!AE50, CB!$D$20:$D$25,1)+1)- INDEX(CB!$G$20:$G$25,MATCH('1'!AE50, CB!$D$20:$D$25,1)))/( INDEX(CB!$D$20:$D$25,MATCH('1'!AE50, CB!$D$20:$D$25,1)+1)- INDEX(CB!$D$20:$D$25,MATCH('1'!AE50,CB!$D$20:$D$25,1))),IF(AND('1'!AF50=CB!$A$26, '1'!AH50=CB!$B$26),INDEX(CB!$G$26:$G$31,MATCH('1'!AE50, CB!$D$26:$D$31,1))+('1'!AE50- INDEX(CB!$D$26:$D$31,MATCH('1'!AE50,CB!$D$26:$D$31,1)))*( INDEX(CB!$G$26:$G$31,MATCH('1'!AE50, CB!$D$26:$D$31,1)+1)- INDEX(CB!$G$26:$G$31,MATCH('1'!AE50, CB!$D$26:$D$31,1)))/( INDEX(CB!$D$26:$D$31,MATCH('1'!AE50, CB!$D$26:$D$31,1)+1)- INDEX(CB!$D$26:$D$31,MATCH('1'!AE50,CB!$D$26:$D$31,1))),IF(AND('1'!AF50=CB!$A$32, '1'!AH50=CB!$B$32),INDEX(CB!$G$32:$G$37,MATCH('1'!AE50, CB!$D$32:$D$37,1))+('1'!AE50- INDEX(CB!$D$32:$D$37,MATCH('1'!AE50,CB!$D$32:$D$37,1)))*( INDEX(CB!$G$32:$G$37,MATCH('1'!AE50, CB!$D$32:$D$37,1)+1)- INDEX(CB!$G$32:$G$37,MATCH('1'!AE50, CB!$D$32:$D$37,1)))/( INDEX(CB!$D$32:$D$37,MATCH('1'!AE50, CB!$D$32:$D$37,1)+1)- INDEX(CB!$D$32:$D$37,MATCH('1'!AE50,CB!$D$32:$D$37,1))),IF(AND('1'!AF50=CB!$A$38, '1'!AH50=CB!$B$38),INDEX(CB!$G$38:$G$43,MATCH('1'!AE50, CB!$D$38:$D$43,1))+('1'!AE50- INDEX(CB!$D$38:$D$43,MATCH('1'!AE50,CB!$D$38:$D$43,1)))*( INDEX(CB!$G$38:$G$43,MATCH('1'!AE50, CB!$D$38:$D$43,1)+1)- INDEX(CB!$G$38:$G$43,MATCH('1'!AE50, CB!$D$38:$D$43,1)))/( INDEX(CB!$D$38:$D$43,MATCH('1'!AE50, CB!$D$38:$D$43,1)+1)- INDEX(CB!$D$38:$D$43,MATCH('1'!AE50,CB!$D$38:$D$43,1))),IF(AND('1'!AF50=CB!$A$44, '1'!AH50=CB!$B$44),INDEX(CB!$G$44:$G$49,MATCH('1'!AE50, CB!$D$44:$D$49,1))+('1'!AE50- INDEX(CB!$D$44:$D$49,MATCH('1'!AE50,CB!$D$44:$D$49,1)))*( INDEX(CB!$G$44:$G$49,MATCH('1'!AE50, CB!$D$44:$D$49,1)+1)- INDEX(CB!$G$44:$G$49,MATCH('1'!AE50, CB!$D$44:$D$49,1)))/( INDEX(CB!$D$44:$D$49,MATCH('1'!AE50, CB!$D$44:$D$49,1)+1)- INDEX(CB!$D$44:$D$49,MATCH('1'!AE50,CB!$D$44:$D$49,1))),IF(AND('1'!AF50=CB!$A$50, '1'!AH50=CB!$B$50),INDEX(CB!$G$50:$G$55,MATCH('1'!AE50, CB!$D$50:$D$55,1))+('1'!AE50- INDEX(CB!$D$50:$D$55,MATCH('1'!AE50,CB!$D$50:$D$55,1)))*( INDEX(CB!$G$50:$G$55,MATCH('1'!AE50, CB!$D$50:$D$55,1)+1)- INDEX(CB!$G$50:$G$55,MATCH('1'!AE50, CB!$D$50:$D$55,1)))/( INDEX(CB!$D$50:$D$55,MATCH('1'!AE50, CB!$D$50:$D$55,1)+1)- INDEX(CB!$D$50:$D$55,MATCH('1'!AE50,CB!$D$50:$D$55,1))),IF(AND('1'!AF50=CB!$A$56, '1'!AH50=CB!$B$56),INDEX(CB!$G$56:$G$61,MATCH('1'!AE50, CB!$D$56:$D$61,1))+('1'!AE50- INDEX(CB!$D$56:$D$61,MATCH('1'!AE50,CB!$D$56:$D$61,1)))*( INDEX(CB!$G$56:$G$61,MATCH('1'!AE50, CB!$D$56:$D$61,1)+1)- INDEX(CB!$G$56:$G$61,MATCH('1'!AE50, CB!$D$56:$D$61,1)))/( INDEX(CB!$D$56:$D$61,MATCH('1'!AE50, CB!$D$56:$D$61,1)+1)- INDEX(CB!$D$56:$D$61,MATCH('1'!AE50,CB!$D$56:$D$61,1))),IF(AND('1'!AF50=CB!$A$62, '1'!AH50=CB!$B$62),INDEX(CB!$G$62:$G$67,MATCH('1'!AE50, CB!$D$62:$D$67,1))+('1'!AE50- INDEX(CB!$D$62:$D$67,MATCH('1'!AE50,CB!$D$62:$D$67,1)))*( INDEX(CB!$G$62:$G$67,MATCH('1'!AE50, CB!$D$62:$D$67,1)+1)- INDEX(CB!$G$62:$G$67,MATCH('1'!AE50, CB!$D$62:$D$67,1)))/( INDEX(CB!$D$62:$D$67,MATCH('1'!AE50, CB!$D$62:$D$67,1)+1)- INDEX(CB!$D$62:$D$67,MATCH('1'!AE50,CB!$D$62:$D$67,1))),IF(AND('1'!AF50=CB!$A$68, '1'!AH50=CB!$B$68),INDEX(CB!$G$68:$G$73,MATCH('1'!AE50, CB!$D$68:$D$73,1))+('1'!AE50- INDEX(CB!$D$68:$D$73,MATCH('1'!AE50,CB!$D$68:$D$73,1)))*( INDEX(CB!$G$68:$G$73,MATCH('1'!AE50, CB!$D$68:$D$73,1)+1)- INDEX(CB!$G$68:$G$73,MATCH('1'!AE50, CB!$D$68:$D$73,1)))/(INDEX(CB!$D$68:$D$73,MATCH('1'!AE50, CB!$D$68:$D$73,1)+1)- INDEX(CB!$D$68:$D$73,MATCH('1'!AE50,CB!$D$68:$D$73,1))),IF(AND('1'!AF50=CB!$A$74, '1'!AH50=CB!$B$74),INDEX(CB!$G$74:$G$79,MATCH('1'!AE50, CB!$D$74:$D$79,1))+('1'!AE50- INDEX(CB!$D$74:$D$79,MATCH('1'!AE50,CB!$D$74:$D$79,1)))*( INDEX(CB!$G$74:$G$79,MATCH('1'!AE50, CB!$D$74:$D$79,1)+1)- INDEX(CB!$G$74:$G$79,MATCH('1'!AE50, CB!$D$74:$D$79,1)))/(INDEX(CB!$D$74:$D$79,MATCH('1'!AE50, CB!$D$74:$D$79,1)+1)- INDEX(CB!$D$74:$D$79,MATCH('1'!AE50,CB!$D$74:$D$79,1))),IF(AND('1'!AF50=CB!$A$80, '1'!AH50=CB!$B$80),INDEX(CB!$G$80:$G$85,MATCH('1'!AE50, CB!$D$80:$D$85,1))+('1'!AE50- INDEX(CB!$D$80:$D$85,MATCH('1'!AE50,CB!$D$80:$D$85,1)))*( INDEX(CB!$G$80:$G$85,MATCH('1'!AE50, CB!$D$80:$D$85,1)+1)- INDEX(CB!$G$80:$G$85,MATCH('1'!AE50, CB!$D$80:$D$85,1)))/(INDEX(CB!$D$80:$D$85,MATCH('1'!AE50, CB!$D$80:$D$85,1)+1)- INDEX(CB!$D$80:$D$85,MATCH('1'!AE50,CB!$D$80:$D$85,1))),IF(AND('1'!AF50=CB!$A$86, '1'!AH50=CB!$B$86),INDEX(CB!$G$86:$G$91,MATCH('1'!AE50, CB!$D$86:$D$91,1))+('1'!AE50- INDEX(CB!$D$86:$D$91,MATCH('1'!AE50,CB!$D$86:$D$91,1)))*( INDEX(CB!$G$86:$G$91,MATCH('1'!AE50, CB!$D$86:$D$91,1)+1)- INDEX(CB!$G$86:$G$91,MATCH('1'!AE50, CB!$D$86:$D$91,1)))/(INDEX(CB!$D$86:$D$91,MATCH('1'!AE50, CB!$D$86:$D$91,1)+1)- INDEX(CB!$D$86:$D$91,MATCH('1'!AE50,CB!$D$86:$D$91,1))),IF(AND('1'!AF50=CB!$A$92, '1'!AH50=CB!$B$92),INDEX(CB!$G$92:$G$97,MATCH('1'!AE50, CB!$D$92:$D$97,1))+('1'!AE50- INDEX(CB!$D$92:$D$97,MATCH('1'!AE50,CB!$D$92:$D$97,1)))*( INDEX(CB!$G$92:$G$97,MATCH('1'!AE50, CB!$D$92:$D$97,1)+1)- INDEX(CB!$G$92:$G$97,MATCH('1'!AE50, CB!$D$92:$D$97,1)))/(INDEX(CB!$D$92:$D$97,MATCH('1'!AE50, CB!$D$92:$D$97,1)+1)- INDEX(CB!$D$92:$D$97,MATCH('1'!AE50,CB!$D$92:$D$97,1))),IF(AND('1'!AF50=CB!$A$98, '1'!AH50=CB!$B$98),INDEX(CB!$G$98:$G$103,MATCH('1'!AE50, CB!$D$98:$D$103,1))+('1'!AE50- INDEX(CB!$D$98:$D$103,MATCH('1'!AE50,CB!$D$98:$D$103,1)))*( INDEX(CB!$G$98:$G$103,MATCH('1'!AE50, CB!$D$98:$D$103,1)+1)- INDEX(CB!$G$98:$G$103,MATCH('1'!AE50, CB!$D$98:$D$103,1)))/(INDEX(CB!$D$98:$D$103,MATCH('1'!AE50, CB!$D$98:$D$103,1)+1)- INDEX(CB!$D$98:$D$103,MATCH('1'!AE50,CB!$D$98:$D$103,1))),IF(AND('1'!AF50=CB!$A$104, '1'!AH50=CB!$B$104),INDEX(CB!$G$104:$G$109,MATCH('1'!AE50, CB!$D$104:$D$109,1))+('1'!AE50- INDEX(CB!$D$104:$D$109,MATCH('1'!AE50,CB!$D$104:$D$109,1)))*( INDEX(CB!$G$104:$G$109,MATCH('1'!AE50, CB!$D$104:$D$109,1)+1)- INDEX(CB!$G$104:$G$109,MATCH('1'!AE50, CB!$D$104:$D$109,1)))/(INDEX(CB!$D$104:$D$109,MATCH('1'!AE50, CB!$D$104:$D$109,1)+1)- INDEX(CB!$D$104:$D$109,MATCH('1'!AE50,CB!$D$104:$D$109,1))),0))))))))))))))))))</f>
        <v>#N/A</v>
      </c>
      <c r="AW50" s="33" t="e">
        <f>IF(AND('1'!AF50=CB!$A$2, '1'!AH50=CB!$B$2),INDEX(CB!$F$2:$F$7,MATCH('1'!AE50, CB!$D$2:$D$7,1))+('1'!AE50- INDEX(CB!$D$2:$D$7,MATCH('1'!AE50,CB!$D$2:$D$7,1)))*( INDEX(CB!$F$2:$F$7,MATCH('1'!AE50, CB!$D$2:$D$7,1)+1)- INDEX(CB!$F$2:$F$7,MATCH('1'!AE50, CB!$D$2:$D$7,1)))/( INDEX(CB!$D$2:$D$7,MATCH('1'!AE50, CB!$D$2:$D$7,1)+1)- INDEX(CB!$D$2:$D$7,MATCH('1'!AE50,CB!$D$2:$D$7,1))),IF(AND('1'!AF50=CB!$A$8, '1'!AH50=CB!$B$8),INDEX(CB!$F$8:$F$13,MATCH('1'!AE50, CB!$D$8:$D$13,1))+('1'!AE50- INDEX(CB!$D$8:$D$13,MATCH('1'!AE50,CB!$D$8:$D$13,1)))*( INDEX(CB!$F$8:$F$13,MATCH('1'!AE50, CB!$D$8:$D$13,1)+1)- INDEX(CB!$F$8:$F$13,MATCH('1'!AE50, CB!$D$8:$D$13,1)))/( INDEX(CB!$D$8:$D$13,MATCH('1'!AE50, CB!$D$8:$D$13,1)+1)- INDEX(CB!$D$8:$D$13,MATCH('1'!AE50,CB!$D$8:$D$13,1))),IF(AND('1'!AF50=CB!$A$14, '1'!AH50=CB!$B$14),INDEX(CB!$F$14:$F$19,MATCH('1'!AE50, CB!$D$14:$D$19,1))+('1'!AE50- INDEX(CB!$D$14:$D$19,MATCH('1'!AE50,CB!$D$14:$D$19,1)))*( INDEX(CB!$F$14:$F$19,MATCH('1'!AE50, CB!$D$14:$D$19,1)+1)- INDEX(CB!$F$14:$F$19,MATCH('1'!AE50, CB!$D$14:$D$19,1)))/( INDEX(CB!$D$14:$D$19,MATCH('1'!AE50, CB!$D$14:$D$19,1)+1)- INDEX(CB!$D$14:$D$19,MATCH('1'!AE50,CB!$D$14:$D$19,1))),IF(AND('1'!AF50=CB!$A$20, '1'!AH50=CB!$B$20),INDEX(CB!$F$20:$F$25,MATCH('1'!AE50, CB!$D$20:$D$25,1))+('1'!AE50- INDEX(CB!$D$20:$D$25,MATCH('1'!AE50,CB!$D$20:$D$25,1)))*( INDEX(CB!$F$20:$F$25,MATCH('1'!AE50, CB!$D$20:$D$25,1)+1)- INDEX(CB!$F$20:$F$25,MATCH('1'!AE50, CB!$D$20:$D$25,1)))/( INDEX(CB!$D$20:$D$25,MATCH('1'!AE50, CB!$D$20:$D$25,1)+1)- INDEX(CB!$D$20:$D$25,MATCH('1'!AE50,CB!$D$20:$D$25,1))),IF(AND('1'!AF50=CB!$A$26, '1'!AH50=CB!$B$26),INDEX(CB!$F$26:$F$31,MATCH('1'!AE50, CB!$D$26:$D$31,1))+('1'!AE50- INDEX(CB!$D$26:$D$31,MATCH('1'!AE50,CB!$D$26:$D$31,1)))*( INDEX(CB!$F$26:$F$31,MATCH('1'!AE50, CB!$D$26:$D$31,1)+1)- INDEX(CB!$F$26:$F$31,MATCH('1'!AE50, CB!$D$26:$D$31,1)))/( INDEX(CB!$D$26:$D$31,MATCH('1'!AE50, CB!$D$26:$D$31,1)+1)- INDEX(CB!$D$26:$D$31,MATCH('1'!AE50,CB!$D$26:$D$31,1))),IF(AND('1'!AF50=CB!$A$32, '1'!AH50=CB!$B$32),INDEX(CB!$F$32:$F$37,MATCH('1'!AE50, CB!$D$32:$D$37,1))+('1'!AE50- INDEX(CB!$D$32:$D$37,MATCH('1'!AE50,CB!$D$32:$D$37,1)))*( INDEX(CB!$F$32:$F$37,MATCH('1'!AE50, CB!$D$32:$D$37,1)+1)- INDEX(CB!$F$32:$F$37,MATCH('1'!AE50, CB!$D$32:$D$37,1)))/( INDEX(CB!$D$32:$D$37,MATCH('1'!AE50, CB!$D$32:$D$37,1)+1)- INDEX(CB!$D$32:$D$37,MATCH('1'!AE50,CB!$D$32:$D$37,1))),IF(AND('1'!AF50=CB!$A$38, '1'!AH50=CB!$B$38),INDEX(CB!$F$38:$F$43,MATCH('1'!AE50, CB!$D$38:$D$43,1))+('1'!AE50- INDEX(CB!$D$38:$D$43,MATCH('1'!AE50,CB!$D$38:$D$43,1)))*( INDEX(CB!$F$38:$F$43,MATCH('1'!AE50, CB!$D$38:$D$43,1)+1)- INDEX(CB!$F$38:$F$43,MATCH('1'!AE50, CB!$D$38:$D$43,1)))/( INDEX(CB!$D$38:$D$43,MATCH('1'!AE50, CB!$D$38:$D$43,1)+1)- INDEX(CB!$D$38:$D$43,MATCH('1'!AE50,CB!$D$38:$D$43,1))),IF(AND('1'!AF50=CB!$A$44, '1'!AH50=CB!$B$44),INDEX(CB!$F$44:$F$49,MATCH('1'!AE50, CB!$D$44:$D$49,1))+('1'!AE50- INDEX(CB!$D$44:$D$49,MATCH('1'!AE50,CB!$D$44:$D$49,1)))*( INDEX(CB!$F$44:$F$49,MATCH('1'!AE50, CB!$D$44:$D$49,1)+1)- INDEX(CB!$F$44:$F$49,MATCH('1'!AE50, CB!$D$44:$D$49,1)))/( INDEX(CB!$D$44:$D$49,MATCH('1'!AE50, CB!$D$44:$D$49,1)+1)- INDEX(CB!$D$44:$D$49,MATCH('1'!AE50,CB!$D$44:$D$49,1))),IF(AND('1'!AF50=CB!$A$50, '1'!AH50=CB!$B$50),INDEX(CB!$F$50:$F$55,MATCH('1'!AE50, CB!$D$50:$D$55,1))+('1'!AE50- INDEX(CB!$D$50:$D$55,MATCH('1'!AE50,CB!$D$50:$D$55,1)))*( INDEX(CB!$F$50:$F$55,MATCH('1'!AE50, CB!$D$50:$D$55,1)+1)- INDEX(CB!$F$50:$F$55,MATCH('1'!AE50, CB!$D$50:$D$55,1)))/( INDEX(CB!$D$50:$D$55,MATCH('1'!AE50, CB!$D$50:$D$55,1)+1)- INDEX(CB!$D$50:$D$55,MATCH('1'!AE50,CB!$D$50:$D$55,1))),IF(AND('1'!AF50=CB!$A$56, '1'!AH50=CB!$B$56),INDEX(CB!$F$56:$F$61,MATCH('1'!AE50, CB!$D$56:$D$61,1))+('1'!AE50- INDEX(CB!$D$56:$D$61,MATCH('1'!AE50,CB!$D$56:$D$61,1)))*( INDEX(CB!$F$56:$F$61,MATCH('1'!AE50, CB!$D$56:$D$61,1)+1)- INDEX(CB!$F$56:$F$61,MATCH('1'!AE50, CB!$D$56:$D$61,1)))/( INDEX(CB!$D$56:$D$61,MATCH('1'!AE50, CB!$D$56:$D$61,1)+1)- INDEX(CB!$D$56:$D$61,MATCH('1'!AE50,CB!$D$56:$D$61,1))),IF(AND('1'!AF50=CB!$A$62, '1'!AH50=CB!$B$62),INDEX(CB!$F$62:$F$67,MATCH('1'!AE50, CB!$D$62:$D$67,1))+('1'!AE50- INDEX(CB!$D$62:$D$67,MATCH('1'!AE50,CB!$D$62:$D$67,1)))*( INDEX(CB!$F$62:$F$67,MATCH('1'!AE50, CB!$D$62:$D$67,1)+1)- INDEX(CB!$F$62:$F$67,MATCH('1'!AE50, CB!$D$62:$D$67,1)))/( INDEX(CB!$D$62:$D$67,MATCH('1'!AE50, CB!$D$62:$D$67,1)+1)- INDEX(CB!$D$62:$D$67,MATCH('1'!AE50,CB!$D$62:$D$67,1))),IF(AND('1'!AF50=CB!$A$68, '1'!AH50=CB!$B$68),INDEX(CB!$F$68:$F$73,MATCH('1'!AE50, CB!$D$68:$D$73,1))+('1'!AE50- INDEX(CB!$D$68:$D$73,MATCH('1'!AE50,CB!$D$68:$D$73,1)))*( INDEX(CB!$F$68:$F$73,MATCH('1'!AE50, CB!$D$68:$D$73,1)+1)- INDEX(CB!$F$68:$F$73,MATCH('1'!AE50, CB!$D$68:$D$73,1)))/(INDEX(CB!$D$68:$D$73,MATCH('1'!AE50, CB!$D$68:$D$73,1)+1)- INDEX(CB!$D$68:$D$73,MATCH('1'!AE50,CB!$D$68:$D$73,1))),IF(AND('1'!AF50=CB!$A$74, '1'!AH50=CB!$B$74),INDEX(CB!$F$74:$F$79,MATCH('1'!AE50, CB!$D$74:$D$79,1))+('1'!AE50- INDEX(CB!$D$74:$D$79,MATCH('1'!AE50,CB!$D$74:$D$79,1)))*( INDEX(CB!$F$74:$F$79,MATCH('1'!AE50, CB!$D$74:$D$79,1)+1)- INDEX(CB!$F$74:$F$79,MATCH('1'!AE50, CB!$D$74:$D$79,1)))/(INDEX(CB!$D$74:$D$79,MATCH('1'!AE50, CB!$D$74:$D$79,1)+1)- INDEX(CB!$D$74:$D$79,MATCH('1'!AE50,CB!$D$74:$D$79,1))),IF(AND('1'!AF50=CB!$A$80, '1'!AH50=CB!$B$80),INDEX(CB!$F$80:$F$85,MATCH('1'!AE50, CB!$D$80:$D$85,1))+('1'!AE50- INDEX(CB!$D$80:$D$85,MATCH('1'!AE50,CB!$D$80:$D$85,1)))*( INDEX(CB!$F$80:$F$85,MATCH('1'!AE50, CB!$D$80:$D$85,1)+1)- INDEX(CB!$F$80:$F$85,MATCH('1'!AE50, CB!$D$80:$D$85,1)))/(INDEX(CB!$D$80:$D$85,MATCH('1'!AE50, CB!$D$80:$D$85,1)+1)- INDEX(CB!$D$80:$D$85,MATCH('1'!AE50,CB!$D$80:$D$85,1))),IF(AND('1'!AF50=CB!$A$86, '1'!AH50=CB!$B$86),INDEX(CB!$F$86:$F$91,MATCH('1'!AE50, CB!$D$86:$D$91,1))+('1'!AE50- INDEX(CB!$D$86:$D$91,MATCH('1'!AE50,CB!$D$86:$D$91,1)))*( INDEX(CB!$F$86:$F$91,MATCH('1'!AE50, CB!$D$86:$D$91,1)+1)- INDEX(CB!$F$86:$F$91,MATCH('1'!AE50, CB!$D$86:$D$91,1)))/(INDEX(CB!$D$86:$D$91,MATCH('1'!AE50, CB!$D$86:$D$91,1)+1)- INDEX(CB!$D$86:$D$91,MATCH('1'!AE50,CB!$D$86:$D$91,1))),IF(AND('1'!AF50=CB!$A$92, '1'!AH50=CB!$B$92),INDEX(CB!$F$92:$F$97,MATCH('1'!AE50, CB!$D$92:$D$97,1))+('1'!AE50- INDEX(CB!$D$92:$D$97,MATCH('1'!AE50,CB!$D$92:$D$97,1)))*( INDEX(CB!$F$92:$F$97,MATCH('1'!AE50, CB!$D$92:$D$97,1)+1)- INDEX(CB!$F$92:$F$97,MATCH('1'!AE50, CB!$D$92:$D$97,1)))/(INDEX(CB!$D$92:$D$97,MATCH('1'!AE50, CB!$D$92:$D$97,1)+1)- INDEX(CB!$D$92:$D$97,MATCH('1'!AE50,CB!$D$92:$D$97,1))),IF(AND('1'!AF50=CB!$A$98, '1'!AH50=CB!$B$98),INDEX(CB!$F$98:$F$103,MATCH('1'!AE50, CB!$D$98:$D$103,1))+('1'!AE50- INDEX(CB!$D$98:$D$103,MATCH('1'!AE50,CB!$D$98:$D$103,1)))*( INDEX(CB!$F$98:$F$103,MATCH('1'!AE50, CB!$D$98:$D$103,1)+1)- INDEX(CB!$F$98:$F$103,MATCH('1'!AE50, CB!$D$98:$D$103,1)))/(INDEX(CB!$D$98:$D$103,MATCH('1'!AE50, CB!$D$98:$D$103,1)+1)- INDEX(CB!$D$98:$D$103,MATCH('1'!AE50,CB!$D$98:$D$103,1))),IF(AND('1'!AF50=CB!$A$104, '1'!AH50=CB!$B$104),INDEX(CB!$F$104:$F$109,MATCH('1'!AE50, CB!$D$104:$D$109,1))+('1'!AE50- INDEX(CB!$D$104:$D$109,MATCH('1'!AE50,CB!$D$104:$D$109,1)))*( INDEX(CB!$F$104:$F$109,MATCH('1'!AE50, CB!$D$104:$D$109,1)+1)- INDEX(CB!$F$104:$F$109,MATCH('1'!AE50, CB!$D$104:$D$109,1)))/(INDEX(CB!$D$104:$D$109,MATCH('1'!AE50, CB!$D$104:$D$109,1)+1)- INDEX(CB!$D$104:$D$109,MATCH('1'!AE50,CB!$D$104:$D$109,1))),0))))))))))))))))))</f>
        <v>#N/A</v>
      </c>
      <c r="AX50" s="33" t="e">
        <f>IF(AND('1'!AF50=CB!$A$2, '1'!AH50=CB!$B$2),INDEX(CB!$E$2:$E$7,MATCH('1'!AE50, CB!$D$2:$D$7,1))+('1'!AE50- INDEX(CB!$D$2:$D$7,MATCH('1'!AE50,CB!$D$2:$D$7,1)))*( INDEX(CB!$E$2:$E$7,MATCH('1'!AE50, CB!$D$2:$D$7,1)+1)- INDEX(CB!$E$2:$E$7,MATCH('1'!AE50, CB!$D$2:$D$7,1)))/( INDEX(CB!$D$2:$D$7,MATCH('1'!AE50, CB!$D$2:$D$7,1)+1)- INDEX(CB!$D$2:$D$7,MATCH('1'!AE50,CB!$D$2:$D$7,1))),IF(AND('1'!AF50=CB!$A$8, '1'!AH50=CB!$B$8),INDEX(CB!$E$8:$E$13,MATCH('1'!AE50, CB!$D$8:$D$13,1))+('1'!AE50- INDEX(CB!$D$8:$D$13,MATCH('1'!AE50,CB!$D$8:$D$13,1)))*( INDEX(CB!$E$8:$E$13,MATCH('1'!AE50, CB!$D$8:$D$13,1)+1)- INDEX(CB!$E$8:$E$13,MATCH('1'!AE50, CB!$D$8:$D$13,1)))/( INDEX(CB!$D$8:$D$13,MATCH('1'!AE50, CB!$D$8:$D$13,1)+1)- INDEX(CB!$D$8:$D$13,MATCH('1'!AE50,CB!$D$8:$D$13,1))),IF(AND('1'!AF50=CB!$A$14, '1'!AH50=CB!$B$14),INDEX(CB!$E$14:$E$19,MATCH('1'!AE50, CB!$D$14:$D$19,1))+('1'!AE50- INDEX(CB!$D$14:$D$19,MATCH('1'!AE50,CB!$D$14:$D$19,1)))*( INDEX(CB!$E$14:$E$19,MATCH('1'!AE50, CB!$D$14:$D$19,1)+1)- INDEX(CB!$E$14:$E$19,MATCH('1'!AE50, CB!$D$14:$D$19,1)))/( INDEX(CB!$D$14:$D$19,MATCH('1'!AE50, CB!$D$14:$D$19,1)+1)- INDEX(CB!$D$14:$D$19,MATCH('1'!AE50,CB!$D$14:$D$19,1))),IF(AND('1'!AF50=CB!$A$20, '1'!AH50=CB!$B$20),INDEX(CB!$E$20:$E$25,MATCH('1'!AE50, CB!$D$20:$D$25,1))+('1'!AE50- INDEX(CB!$D$20:$D$25,MATCH('1'!AE50,CB!$D$20:$D$25,1)))*( INDEX(CB!$E$20:$E$25,MATCH('1'!AE50, CB!$D$20:$D$25,1)+1)- INDEX(CB!$E$20:$E$25,MATCH('1'!AE50, CB!$D$20:$D$25,1)))/( INDEX(CB!$D$20:$D$25,MATCH('1'!AE50, CB!$D$20:$D$25,1)+1)- INDEX(CB!$D$20:$D$25,MATCH('1'!AE50,CB!$D$20:$D$25,1))),IF(AND('1'!AF50=CB!$A$26, '1'!AH50=CB!$B$26),INDEX(CB!$E$26:$E$31,MATCH('1'!AE50, CB!$D$26:$D$31,1))+('1'!AE50- INDEX(CB!$D$26:$D$31,MATCH('1'!AE50,CB!$D$26:$D$31,1)))*( INDEX(CB!$E$26:$E$31,MATCH('1'!AE50, CB!$D$26:$D$31,1)+1)- INDEX(CB!$E$26:$E$31,MATCH('1'!AE50, CB!$D$26:$D$31,1)))/( INDEX(CB!$D$26:$D$31,MATCH('1'!AE50, CB!$D$26:$D$31,1)+1)- INDEX(CB!$D$26:$D$31,MATCH('1'!AE50,CB!$D$26:$D$31,1))),IF(AND('1'!AF50=CB!$A$32, '1'!AH50=CB!$B$32),INDEX(CB!$E$32:$E$37,MATCH('1'!AE50, CB!$D$32:$D$37,1))+('1'!AE50- INDEX(CB!$D$32:$D$37,MATCH('1'!AE50,CB!$D$32:$D$37,1)))*( INDEX(CB!$E$32:$E$37,MATCH('1'!AE50, CB!$D$32:$D$37,1)+1)- INDEX(CB!$E$32:$E$37,MATCH('1'!AE50, CB!$D$32:$D$37,1)))/( INDEX(CB!$D$32:$D$37,MATCH('1'!AE50, CB!$D$32:$D$37,1)+1)- INDEX(CB!$D$32:$D$37,MATCH('1'!AE50,CB!$D$32:$D$37,1))),IF(AND('1'!AF50=CB!$A$38, '1'!AH50=CB!$B$38),INDEX(CB!$E$38:$E$43,MATCH('1'!AE50, CB!$D$38:$D$43,1))+('1'!AE50- INDEX(CB!$D$38:$D$43,MATCH('1'!AE50,CB!$D$38:$D$43,1)))*( INDEX(CB!$E$38:$E$43,MATCH('1'!AE50, CB!$D$38:$D$43,1)+1)- INDEX(CB!$E$38:$E$43,MATCH('1'!AE50, CB!$D$38:$D$43,1)))/( INDEX(CB!$D$38:$D$43,MATCH('1'!AE50, CB!$D$38:$D$43,1)+1)- INDEX(CB!$D$38:$D$43,MATCH('1'!AE50,CB!$D$38:$D$43,1))),IF(AND('1'!AF50=CB!$A$44, '1'!AH50=CB!$B$44),INDEX(CB!$E$44:$E$49,MATCH('1'!AE50, CB!$D$44:$D$49,1))+('1'!AE50- INDEX(CB!$D$44:$D$49,MATCH('1'!AE50,CB!$D$44:$D$49,1)))*( INDEX(CB!$E$44:$E$49,MATCH('1'!AE50, CB!$D$44:$D$49,1)+1)- INDEX(CB!$E$44:$E$49,MATCH('1'!AE50, CB!$D$44:$D$49,1)))/( INDEX(CB!$D$44:$D$49,MATCH('1'!AE50, CB!$D$44:$D$49,1)+1)- INDEX(CB!$D$44:$D$49,MATCH('1'!AE50,CB!$D$44:$D$49,1))),IF(AND('1'!AF50=CB!$A$50, '1'!AH50=CB!$B$50),INDEX(CB!$E$50:$E$55,MATCH('1'!AE50, CB!$D$50:$D$55,1))+('1'!AE50- INDEX(CB!$D$50:$D$55,MATCH('1'!AE50,CB!$D$50:$D$55,1)))*( INDEX(CB!$E$50:$E$55,MATCH('1'!AE50, CB!$D$50:$D$55,1)+1)- INDEX(CB!$E$50:$E$55,MATCH('1'!AE50, CB!$D$50:$D$55,1)))/( INDEX(CB!$D$50:$D$55,MATCH('1'!AE50, CB!$D$50:$D$55,1)+1)- INDEX(CB!$D$50:$D$55,MATCH('1'!AE50,CB!$D$50:$D$55,1))),IF(AND('1'!AF50=CB!$A$56, '1'!AH50=CB!$B$56),INDEX(CB!$E$56:$E$61,MATCH('1'!AE50, CB!$D$56:$D$61,1))+('1'!AE50- INDEX(CB!$D$56:$D$61,MATCH('1'!AE50,CB!$D$56:$D$61,1)))*( INDEX(CB!$E$56:$E$61,MATCH('1'!AE50, CB!$D$56:$D$61,1)+1)- INDEX(CB!$E$56:$E$61,MATCH('1'!AE50, CB!$D$56:$D$61,1)))/( INDEX(CB!$D$56:$D$61,MATCH('1'!AE50, CB!$D$56:$D$61,1)+1)- INDEX(CB!$D$56:$D$61,MATCH('1'!AE50,CB!$D$56:$D$61,1))),IF(AND('1'!AF50=CB!$A$62, '1'!AH50=CB!$B$62),INDEX(CB!$E$62:$E$67,MATCH('1'!AE50, CB!$D$62:$D$67,1))+('1'!AE50- INDEX(CB!$D$62:$D$67,MATCH('1'!AE50,CB!$D$62:$D$67,1)))*( INDEX(CB!$E$62:$E$67,MATCH('1'!AE50, CB!$D$62:$D$67,1)+1)- INDEX(CB!$E$62:$E$67,MATCH('1'!AE50, CB!$D$62:$D$67,1)))/( INDEX(CB!$D$62:$D$67,MATCH('1'!AE50, CB!$D$62:$D$67,1)+1)- INDEX(CB!$D$62:$D$67,MATCH('1'!AE50,CB!$D$62:$D$67,1))),IF(AND('1'!AF50=CB!$A$68, '1'!AH50=CB!$B$68),INDEX(CB!$E$68:$E$73,MATCH('1'!AE50, CB!$D$68:$D$73,1))+('1'!AE50- INDEX(CB!$D$68:$D$73,MATCH('1'!AE50,CB!$D$68:$D$73,1)))*( INDEX(CB!$E$68:$E$73,MATCH('1'!AE50, CB!$D$68:$D$73,1)+1)- INDEX(CB!$E$68:$E$73,MATCH('1'!AE50, CB!$D$68:$D$73,1)))/(INDEX(CB!$D$68:$D$73,MATCH('1'!AE50, CB!$D$68:$D$73,1)+1)- INDEX(CB!$D$68:$D$73,MATCH('1'!AE50,CB!$D$68:$D$73,1))),IF(AND('1'!AF50=CB!$A$74, '1'!AH50=CB!$B$74),INDEX(CB!$E$74:$E$79,MATCH('1'!AE50, CB!$D$74:$D$79,1))+('1'!AE50- INDEX(CB!$D$74:$D$79,MATCH('1'!AE50,CB!$D$74:$D$79,1)))*( INDEX(CB!$E$74:$E$79,MATCH('1'!AE50, CB!$D$74:$D$79,1)+1)- INDEX(CB!$E$74:$E$79,MATCH('1'!AE50, CB!$D$74:$D$79,1)))/(INDEX(CB!$D$74:$D$79,MATCH('1'!AE50, CB!$D$74:$D$79,1)+1)- INDEX(CB!$D$74:$D$79,MATCH('1'!AE50,CB!$D$74:$D$79,1))),IF(AND('1'!AF50=CB!$A$80, '1'!AH50=CB!$B$80),INDEX(CB!$E$80:$E$85,MATCH('1'!AE50, CB!$D$80:$D$85,1))+('1'!AE50- INDEX(CB!$D$80:$D$85,MATCH('1'!AE50,CB!$D$80:$D$85,1)))*( INDEX(CB!$E$80:$E$85,MATCH('1'!AE50, CB!$D$80:$D$85,1)+1)- INDEX(CB!$E$80:$E$85,MATCH('1'!AE50, CB!$D$80:$D$85,1)))/(INDEX(CB!$D$80:$D$85,MATCH('1'!AE50, CB!$D$80:$D$85,1)+1)- INDEX(CB!$D$80:$D$85,MATCH('1'!AE50,CB!$D$80:$D$85,1))),IF(AND('1'!AF50=CB!$A$86, '1'!AH50=CB!$B$86),INDEX(CB!$E$86:$E$91,MATCH('1'!AE50, CB!$D$86:$D$91,1))+('1'!AE50- INDEX(CB!$D$86:$D$91,MATCH('1'!AE50,CB!$D$86:$D$91,1)))*( INDEX(CB!$E$86:$E$91,MATCH('1'!AE50, CB!$D$86:$D$91,1)+1)- INDEX(CB!$E$86:$E$91,MATCH('1'!AE50, CB!$D$86:$D$91,1)))/(INDEX(CB!$D$86:$D$91,MATCH('1'!AE50, CB!$D$86:$D$91,1)+1)- INDEX(CB!$D$86:$D$91,MATCH('1'!AE50,CB!$D$86:$D$91,1))),IF(AND('1'!AF50=CB!$A$92, '1'!AH50=CB!$B$92),INDEX(CB!$E$92:$E$97,MATCH('1'!AE50, CB!$D$92:$D$97,1))+('1'!AE50- INDEX(CB!$D$92:$D$97,MATCH('1'!AE50,CB!$D$92:$D$97,1)))*( INDEX(CB!$E$92:$E$97,MATCH('1'!AE50, CB!$D$92:$D$97,1)+1)- INDEX(CB!$E$92:$E$97,MATCH('1'!AE50, CB!$D$92:$D$97,1)))/(INDEX(CB!$D$92:$D$97,MATCH('1'!AE50, CB!$D$92:$D$97,1)+1)- INDEX(CB!$D$92:$D$97,MATCH('1'!AE50,CB!$D$92:$D$97,1))),IF(AND('1'!AF50=CB!$A$98, '1'!AH50=CB!$B$98),INDEX(CB!$E$98:$E$103,MATCH('1'!AE50, CB!$D$98:$D$103,1))+('1'!AE50- INDEX(CB!$D$98:$D$103,MATCH('1'!AE50,CB!$D$98:$D$103,1)))*( INDEX(CB!$E$98:$E$103,MATCH('1'!AE50, CB!$D$98:$D$103,1)+1)- INDEX(CB!$E$98:$E$103,MATCH('1'!AE50, CB!$D$98:$D$103,1)))/(INDEX(CB!$D$98:$D$103,MATCH('1'!AE50, CB!$D$98:$D$103,1)+1)- INDEX(CB!$D$98:$D$103,MATCH('1'!AE50,CB!$D$98:$D$103,1))),IF(AND('1'!AF50=CB!$A$104, '1'!AH50=CB!$B$104),INDEX(CB!$E$104:$E$109,MATCH('1'!AE50, CB!$D$104:$D$109,1))+('1'!AE50- INDEX(CB!$D$104:$D$109,MATCH('1'!AE50,CB!$D$104:$D$109,1)))*( INDEX(CB!$E$104:$E$109,MATCH('1'!AE50, CB!$D$104:$D$109,1)+1)- INDEX(CB!$E$104:$E$109,MATCH('1'!AE50, CB!$D$104:$D$109,1)))/(INDEX(CB!$D$104:$D$109,MATCH('1'!AE50, CB!$D$104:$D$109,1)+1)- INDEX(CB!$D$104:$D$109,MATCH('1'!AE50,CB!$D$104:$D$109,1))),0))))))))))))))))))</f>
        <v>#N/A</v>
      </c>
      <c r="AY50" s="11" t="e">
        <f t="shared" si="17"/>
        <v>#VALUE!</v>
      </c>
      <c r="AZ50" s="11" t="e">
        <f>(-AY49+IF(AND('1'!AF50=CB!$A$2,'1'!AH50=CB!$B$2),MAX(CB!$D$2:$D$7),IF(AND('1'!AF50=CB!$A$8,'1'!AH50=CB!$B$8),MAX(CB!$D$8:$D$13),IF(AND('1'!AF50=CB!$A$14,'1'!AH50=CB!$B$14),MAX(CB!$D$14:$D$19),IF(AND('1'!AF50=CB!$A$20,'1'!AH50=CB!$B$20),MAX(CB!$D$20:$D$25),IF(AND('1'!AF50=CB!$A$26,'1'!AH50=CB!$B$26),MAX(CB!$D$26:$D$31),IF(AND('1'!AF50=CB!$A$32,'1'!AH50=CB!$B$32),CB!$D$36+(6-CB!$C$36)*(CB!$D$37-CB!$D$36)/(CB!$C$37-CB!$C$36),IF(AND('1'!AF50=CB!$A$38,'1'!AH50=CB!$B$38),CB!$D$42+(6-CB!$C$42)*(CB!$D$43-CB!$D$42)/(CB!$C$43-CB!$C$42),IF(AND('1'!AF50=CB!$A$44,'1'!AH50=CB!$B$44),CB!$D$48+(6-CB!$C$48)*(CB!$D$49-CB!$D$48)/(CB!$C$49-CB!$C$48),IF(AND('1'!AF50=CB!$A$50,'1'!AH50=CB!$B$50),CB!$D$54+(6-CB!$C$54)*(CB!$D$55-CB!$D$54)/(CB!$C$55-CB!$C$54),IF(AND('1'!AF50=CB!$A$56,'1'!AH50=CB!$B$56),CB!$D$60+(6-CB!$C$60)*(CB!$D$61-CB!$D$60)/(CB!$C$61-CB!$C$60),IF(AND('1'!AF50=CB!$A$62,'1'!AH50=CB!$B$62),MAX(CB!$D$62:$D$67),IF(AND('1'!AF50=CB!$A$68,'1'!AH50=CB!$B$68),MAX(CB!$D$68:$D$73),IF(AND('1'!AF50=CB!$A$74,'1'!AH50=CB!$B$74),MAX(CB!$D$74:$D$79),IF(AND('1'!AF50=CB!$A$80,'1'!AH50=CB!$B$80),MAX(CB!$D$80:$D$85),IF(AND('1'!AF50=CB!$A$86,'1'!AH50=CB!$B$86),MAX(CB!$D$86:$D$91),IF(AND('1'!AF50=CB!$A$92,'1'!AH50=CB!$B$92),MAX(CB!$D$92:$D$97),IF(AND('1'!AF50=CB!$A$98,'1'!AH50=CB!$B$98),MAX(CB!$D$98:$D$103),IF(AND('1'!AF50=CB!$A$104,'1'!AH50=CB!$B$104),MAX(CB!$D$104:$D$109),0)))))))))))))))))))/(F50*H50*D50)*43560+$B49</f>
        <v>#VALUE!</v>
      </c>
      <c r="BA50" s="38" t="e">
        <f t="shared" si="26"/>
        <v>#N/A</v>
      </c>
      <c r="BB50" s="39" t="e">
        <f t="shared" si="27"/>
        <v>#N/A</v>
      </c>
      <c r="BC50" s="39" t="e">
        <f t="shared" si="28"/>
        <v>#N/A</v>
      </c>
      <c r="BD50" s="39" t="e">
        <f t="shared" si="29"/>
        <v>#N/A</v>
      </c>
      <c r="BE50" s="39" t="e">
        <f t="shared" si="30"/>
        <v>#N/A</v>
      </c>
      <c r="BF50" s="39" t="e">
        <f t="shared" si="31"/>
        <v>#N/A</v>
      </c>
      <c r="BG50" s="39" t="e">
        <f t="shared" si="32"/>
        <v>#N/A</v>
      </c>
      <c r="BH50" s="39" t="e">
        <f t="shared" si="33"/>
        <v>#VALUE!</v>
      </c>
      <c r="BI50" s="56" t="e">
        <f t="shared" si="18"/>
        <v>#VALUE!</v>
      </c>
    </row>
    <row r="51" spans="1:61" x14ac:dyDescent="0.3">
      <c r="A51" s="65">
        <v>40</v>
      </c>
      <c r="B51" s="35"/>
      <c r="C51" s="23" t="str">
        <f t="shared" si="20"/>
        <v/>
      </c>
      <c r="D51" s="95" t="str">
        <f t="shared" si="21"/>
        <v/>
      </c>
      <c r="E51" s="23" t="str">
        <f t="shared" si="22"/>
        <v/>
      </c>
      <c r="F51" s="35"/>
      <c r="G51" s="48" t="str">
        <f t="shared" si="12"/>
        <v/>
      </c>
      <c r="H51" s="93" t="str">
        <f>IF(B51&lt;&gt;0,INDEX(RainfallIntensity!$A$4:$B$49,MATCH($K$8,RainfallIntensity!$A$4:$A$49),2),"")</f>
        <v/>
      </c>
      <c r="I51" s="23" t="str">
        <f t="shared" si="23"/>
        <v/>
      </c>
      <c r="J51" s="23" t="str">
        <f t="shared" si="24"/>
        <v/>
      </c>
      <c r="K51" s="23" t="str">
        <f t="shared" si="25"/>
        <v/>
      </c>
      <c r="L51" s="35"/>
      <c r="M51" s="35" t="s">
        <v>119</v>
      </c>
      <c r="N51" s="83"/>
      <c r="O51" s="24" t="str">
        <f>IF(B51&lt;&gt;0,'1'!BA51,"")</f>
        <v/>
      </c>
      <c r="P51" s="55" t="str">
        <f>IF(B51&lt;&gt;0,'1'!BB51,"")</f>
        <v/>
      </c>
      <c r="Q51" s="24" t="str">
        <f>IF(B51&lt;&gt;0,'1'!BC51,"")</f>
        <v/>
      </c>
      <c r="R51" s="24" t="str">
        <f>IF(B51&lt;&gt;0,INDEX(CB!$N$2:$N$109,MATCH('1'!M51, CB!$A$2:$A$109,1)),"")</f>
        <v/>
      </c>
      <c r="S51" s="24" t="str">
        <f>IF(B51&lt;&gt;0,'1'!BD51,"")</f>
        <v/>
      </c>
      <c r="T51" s="24" t="str">
        <f>IF(B51&lt;&gt;0,'1'!BE51,"")</f>
        <v/>
      </c>
      <c r="U51" s="24" t="str">
        <f>IF(B51&lt;&gt;0,'1'!BF51,"")</f>
        <v/>
      </c>
      <c r="V51" s="24" t="str">
        <f>IF(B51&lt;&gt;0,'1'!BG51,"")</f>
        <v/>
      </c>
      <c r="W51" s="24" t="str">
        <f>IF(B51&lt;&gt;0,'1'!BH51,"")</f>
        <v/>
      </c>
      <c r="X51" s="53" t="str">
        <f t="shared" si="15"/>
        <v/>
      </c>
      <c r="Y51" s="63"/>
      <c r="Z51" s="94" t="str">
        <f t="shared" si="0"/>
        <v/>
      </c>
      <c r="AE51" s="11" t="str">
        <f>'1'!K51</f>
        <v/>
      </c>
      <c r="AF51" s="33">
        <f t="array" ref="AF51">MAX(IF(CB!$A$2:$A$109&lt;='1'!M51,CB!$A$2:$A$109))</f>
        <v>10</v>
      </c>
      <c r="AG51" s="33">
        <f t="array" ref="AG51">IF('1'!M51&lt;10,MAX(IF(CB!$B$2:$B$91&lt;='1'!N51,CB!$B$2:$B$91)),MAX(IF(CB!$B$92:$B$109&lt;='1'!N51,CB!$B$92:$B$109)))</f>
        <v>0</v>
      </c>
      <c r="AH51" s="100">
        <f t="array" ref="AH51">IF('1'!M51&lt;10,MIN(IF(CB!$B$2:$B$91&gt;='1'!N51,CB!$B$2:$B$91),0.07),MIN(IF(CB!$B$92:$B$109&gt;='1'!N51,CB!$B$92:$B$109,0.03)))</f>
        <v>3.0000000000000001E-3</v>
      </c>
      <c r="AI51" s="38">
        <f>IF(AND('1'!AF51=CB!$A$2, '1'!AG51=CB!$B$2),INDEX(CB!$K$2:$K$7,MATCH('1'!AE51, CB!$D$2:$D$7,1))+('1'!AE51- INDEX(CB!$D$2:$D$7,MATCH('1'!AE51,CB!$D$2:$D$7,1)))*( INDEX(CB!$K$2:$K$7,MATCH('1'!AE51, CB!$D$2:$D$7,1)+1)- INDEX(CB!$K$2:$K$7,MATCH('1'!AE51, CB!$D$2:$D$7,1)))/( INDEX(CB!$D$2:$D$7,MATCH('1'!AE51, CB!$D$2:$D$7,1)+1)- INDEX(CB!$D$2:$D$7,MATCH('1'!AE51,CB!$D$2:$D$7,1))),IF(AND('1'!AF51=CB!$A$8, '1'!AG51=CB!$B$8),INDEX(CB!$K$8:$K$13,MATCH('1'!AE51, CB!$D$8:$D$13,1))+('1'!AE51- INDEX(CB!$D$8:$D$13,MATCH('1'!AE51,CB!$D$8:$D$13,1)))*( INDEX(CB!$K$8:$K$13,MATCH('1'!AE51, CB!$D$8:$D$13,1)+1)- INDEX(CB!$K$8:$K$13,MATCH('1'!AE51, CB!$D$8:$D$13,1)))/( INDEX(CB!$D$8:$D$13,MATCH('1'!AE51, CB!$D$8:$D$13,1)+1)- INDEX(CB!$D$8:$D$13,MATCH('1'!AE51,CB!$D$8:$D$13,1))),IF(AND('1'!AF51=CB!$A$14, '1'!AG51=CB!$B$14),INDEX(CB!$K$14:$K$19,MATCH('1'!AE51, CB!$D$14:$D$19,1))+('1'!AE51- INDEX(CB!$D$14:$D$19,MATCH('1'!AE51,CB!$D$14:$D$19,1)))*( INDEX(CB!$K$14:$K$19,MATCH('1'!AE51, CB!$D$14:$D$19,1)+1)- INDEX(CB!$K$14:$K$19,MATCH('1'!AE51, CB!$D$14:$D$19,1)))/( INDEX(CB!$D$14:$D$19,MATCH('1'!AE51, CB!$D$14:$D$19,1)+1)- INDEX(CB!$D$14:$D$19,MATCH('1'!AE51,CB!$D$14:$D$19,1))),IF(AND('1'!AF51=CB!$A$20, '1'!AG51=CB!$B$20),INDEX(CB!$K$20:$K$25,MATCH('1'!AE51, CB!$D$20:$D$25,1))+('1'!AE51- INDEX(CB!$D$20:$D$25,MATCH('1'!AE51,CB!$D$20:$D$25,1)))*( INDEX(CB!$K$20:$K$25,MATCH('1'!AE51, CB!$D$20:$D$25,1)+1)- INDEX(CB!$K$20:$K$25,MATCH('1'!AE51, CB!$D$20:$D$25,1)))/( INDEX(CB!$D$20:$D$25,MATCH('1'!AE51, CB!$D$20:$D$25,1)+1)- INDEX(CB!$D$20:$D$25,MATCH('1'!AE51,CB!$D$20:$D$25,1))),IF(AND('1'!AF51=CB!$A$26, '1'!AG51=CB!$B$26),INDEX(CB!$K$26:$K$31,MATCH('1'!AE51, CB!$D$26:$D$31,1))+('1'!AE51- INDEX(CB!$D$26:$D$31,MATCH('1'!AE51,CB!$D$26:$D$31,1)))*( INDEX(CB!$K$26:$K$31,MATCH('1'!AE51, CB!$D$26:$D$31,1)+1)- INDEX(CB!$K$26:$K$31,MATCH('1'!AE51, CB!$D$26:$D$31,1)))/( INDEX(CB!$D$26:$D$31,MATCH('1'!AE51, CB!$D$26:$D$31,1)+1)- INDEX(CB!$D$26:$D$31,MATCH('1'!AE51,CB!$D$26:$D$31,1))),IF(AND('1'!AF51=CB!$A$32, '1'!AG51=CB!$B$32),INDEX(CB!$K$32:$K$37,MATCH('1'!AE51, CB!$D$32:$D$37,1))+('1'!AE51- INDEX(CB!$D$32:$D$37,MATCH('1'!AE51,CB!$D$32:$D$37,1)))*( INDEX(CB!$K$32:$K$37,MATCH('1'!AE51, CB!$D$32:$D$37,1)+1)- INDEX(CB!$K$32:$K$37,MATCH('1'!AE51, CB!$D$32:$D$37,1)))/( INDEX(CB!$D$32:$D$37,MATCH('1'!AE51, CB!$D$32:$D$37,1)+1)- INDEX(CB!$D$32:$D$37,MATCH('1'!AE51,CB!$D$32:$D$37,1))),IF(AND('1'!AF51=CB!$A$38, '1'!AG51=CB!$B$38),INDEX(CB!$K$38:$K$43,MATCH('1'!AE51, CB!$D$38:$D$43,1))+('1'!AE51- INDEX(CB!$D$38:$D$43,MATCH('1'!AE51,CB!$D$38:$D$43,1)))*( INDEX(CB!$K$38:$K$43,MATCH('1'!AE51, CB!$D$38:$D$43,1)+1)- INDEX(CB!$K$38:$K$43,MATCH('1'!AE51, CB!$D$38:$D$43,1)))/( INDEX(CB!$D$38:$D$43,MATCH('1'!AE51, CB!$D$38:$D$43,1)+1)- INDEX(CB!$D$38:$D$43,MATCH('1'!AE51,CB!$D$38:$D$43,1))),IF(AND('1'!AF51=CB!$A$44, '1'!AG51=CB!$B$44),INDEX(CB!$K$44:$K$49,MATCH('1'!AE51, CB!$D$44:$D$49,1))+('1'!AE51- INDEX(CB!$D$44:$D$49,MATCH('1'!AE51,CB!$D$44:$D$49,1)))*( INDEX(CB!$K$44:$K$49,MATCH('1'!AE51, CB!$D$44:$D$49,1)+1)- INDEX(CB!$K$44:$K$49,MATCH('1'!AE51, CB!$D$44:$D$49,1)))/( INDEX(CB!$D$44:$D$49,MATCH('1'!AE51, CB!$D$44:$D$49,1)+1)- INDEX(CB!$D$44:$D$49,MATCH('1'!AE51,CB!$D$44:$D$49,1))),IF(AND('1'!AF51=CB!$A$50, '1'!AG51=CB!$B$50),INDEX(CB!$K$50:$K$55,MATCH('1'!AE51, CB!$D$50:$D$55,1))+('1'!AE51- INDEX(CB!$D$50:$D$55,MATCH('1'!AE51,CB!$D$50:$D$55,1)))*( INDEX(CB!$K$50:$K$55,MATCH('1'!AE51, CB!$D$50:$D$55,1)+1)- INDEX(CB!$K$50:$K$55,MATCH('1'!AE51, CB!$D$50:$D$55,1)))/( INDEX(CB!$D$50:$D$55,MATCH('1'!AE51, CB!$D$50:$D$55,1)+1)- INDEX(CB!$D$50:$D$55,MATCH('1'!AE51,CB!$D$50:$D$55,1))),IF(AND('1'!AF51=CB!$A$56, '1'!AG51=CB!$B$56),INDEX(CB!$K$56:$K$61,MATCH('1'!AE51, CB!$D$56:$D$61,1))+('1'!AE51- INDEX(CB!$D$56:$D$61,MATCH('1'!AE51,CB!$D$56:$D$61,1)))*( INDEX(CB!$K$56:$K$61,MATCH('1'!AE51, CB!$D$56:$D$61,1)+1)- INDEX(CB!$K$56:$K$61,MATCH('1'!AE51, CB!$D$56:$D$61,1)))/( INDEX(CB!$D$56:$D$61,MATCH('1'!AE51, CB!$D$56:$D$61,1)+1)- INDEX(CB!$D$56:$D$61,MATCH('1'!AE51,CB!$D$56:$D$61,1))),IF(AND('1'!AF51=CB!$A$62, '1'!AG51=CB!$B$62),INDEX(CB!$K$62:$K$67,MATCH('1'!AE51, CB!$D$62:$D$67,1))+('1'!AE51- INDEX(CB!$D$62:$D$67,MATCH('1'!AE51,CB!$D$62:$D$67,1)))*( INDEX(CB!$K$62:$K$67,MATCH('1'!AE51, CB!$D$62:$D$67,1)+1)- INDEX(CB!$K$62:$K$67,MATCH('1'!AE51, CB!$D$62:$D$67,1)))/( INDEX(CB!$D$62:$D$67,MATCH('1'!AE51, CB!$D$62:$D$67,1)+1)- INDEX(CB!$D$62:$D$67,MATCH('1'!AE51,CB!$D$62:$D$67,1))),IF(AND('1'!AF51=CB!$A$68, '1'!AG51=CB!$B$68),INDEX(CB!$K$68:$K$73,MATCH('1'!AE51, CB!$D$68:$D$73,1))+('1'!AE51- INDEX(CB!$D$68:$D$73,MATCH('1'!AE51,CB!$D$68:$D$73,1)))*( INDEX(CB!$K$68:$K$73,MATCH('1'!AE51, CB!$D$68:$D$73,1)+1)- INDEX(CB!$K$68:$K$73,MATCH('1'!AE51, CB!$D$68:$D$73,1)))/(INDEX(CB!$D$68:$D$73,MATCH('1'!AE51, CB!$D$68:$D$73,1)+1)- INDEX(CB!$D$68:$D$73,MATCH('1'!AE51,CB!$D$68:$D$73,1))),IF(AND('1'!AF51=CB!$A$74, '1'!AG51=CB!$B$74),INDEX(CB!$K$74:$K$79,MATCH('1'!AE51, CB!$D$74:$D$79,1))+('1'!AE51- INDEX(CB!$D$74:$D$79,MATCH('1'!AE51,CB!$D$74:$D$79,1)))*( INDEX(CB!$K$74:$K$79,MATCH('1'!AE51, CB!$D$74:$D$79,1)+1)- INDEX(CB!$K$74:$K$79,MATCH('1'!AE51, CB!$D$74:$D$79,1)))/(INDEX(CB!$D$74:$D$79,MATCH('1'!AE51, CB!$D$74:$D$79,1)+1)- INDEX(CB!$D$74:$D$79,MATCH('1'!AE51,CB!$D$74:$D$79,1))),IF(AND('1'!AF51=CB!$A$80, '1'!AG51=CB!$B$80),INDEX(CB!$K$80:$K$85,MATCH('1'!AE51, CB!$D$80:$D$85,1))+('1'!AE51- INDEX(CB!$D$80:$D$85,MATCH('1'!AE51,CB!$D$80:$D$85,1)))*( INDEX(CB!$K$80:$K$85,MATCH('1'!AE51, CB!$D$80:$D$85,1)+1)- INDEX(CB!$K$80:$K$85,MATCH('1'!AE51, CB!$D$80:$D$85,1)))/(INDEX(CB!$D$80:$D$85,MATCH('1'!AE51, CB!$D$80:$D$85,1)+1)- INDEX(CB!$D$80:$D$85,MATCH('1'!AE51,CB!$D$80:$D$85,1))),IF(AND('1'!AF51=CB!$A$86, '1'!AG51=CB!$B$86),INDEX(CB!$K$86:$K$91,MATCH('1'!AE51, CB!$D$86:$D$91,1))+('1'!AE51- INDEX(CB!$D$86:$D$91,MATCH('1'!AE51,CB!$D$86:$D$91,1)))*( INDEX(CB!$K$86:$K$91,MATCH('1'!AE51, CB!$D$86:$D$91,1)+1)- INDEX(CB!$K$86:$K$91,MATCH('1'!AE51, CB!$D$86:$D$91,1)))/(INDEX(CB!$D$86:$D$91,MATCH('1'!AE51, CB!$D$86:$D$91,1)+1)- INDEX(CB!$D$86:$D$91,MATCH('1'!AE51,CB!$D$86:$D$91,1))),IF(AND('1'!AF51=CB!$A$92, '1'!AG51=CB!$B$92),INDEX(CB!$K$92:$K$97,MATCH('1'!AE51, CB!$D$92:$D$97,1))+('1'!AE51- INDEX(CB!$D$92:$D$97,MATCH('1'!AE51,CB!$D$92:$D$97,1)))*( INDEX(CB!$K$92:$K$97,MATCH('1'!AE51, CB!$D$92:$D$97,1)+1)- INDEX(CB!$K$92:$K$97,MATCH('1'!AE51, CB!$D$92:$D$97,1)))/(INDEX(CB!$D$92:$D$97,MATCH('1'!AE51, CB!$D$92:$D$97,1)+1)- INDEX(CB!$D$92:$D$97,MATCH('1'!AE51,CB!$D$92:$D$97,1))),IF(AND('1'!AF51=CB!$A$98, '1'!AG51=CB!$B$98),INDEX(CB!$K$98:$K$103,MATCH('1'!AE51, CB!$D$98:$D$103,1))+('1'!AE51- INDEX(CB!$D$98:$D$103,MATCH('1'!AE51,CB!$D$98:$D$103,1)))*( INDEX(CB!$K$98:$K$103,MATCH('1'!AE51, CB!$D$98:$D$103,1)+1)- INDEX(CB!$K$98:$K$103,MATCH('1'!AE51, CB!$D$98:$D$103,1)))/(INDEX(CB!$D$98:$D$103,MATCH('1'!AE51, CB!$D$98:$D$103,1)+1)- INDEX(CB!$D$98:$D$103,MATCH('1'!AE51,CB!$D$98:$D$103,1))),IF(AND('1'!AF51=CB!$A$104, '1'!AG51=CB!$B$104),INDEX(CB!$K$104:$K$109,MATCH('1'!AE51, CB!$D$104:$D$109,1))+('1'!AE51- INDEX(CB!$D$104:$D$109,MATCH('1'!AE51,CB!$D$104:$D$109,1)))*( INDEX(CB!$K$104:$K$109,MATCH('1'!AE51, CB!$D$104:$D$109,1)+1)- INDEX(CB!$K$104:$K$109,MATCH('1'!AE51, CB!$D$104:$D$109,1)))/(INDEX(CB!$D$104:$D$109,MATCH('1'!AE51, CB!$D$104:$D$109,1)+1)- INDEX(CB!$D$104:$D$109,MATCH('1'!AE51,CB!$D$104:$D$109,1))),0))))))))))))))))))</f>
        <v>0</v>
      </c>
      <c r="AJ51" s="33">
        <f>IF(AND('1'!AF51=CB!$A$2, '1'!AG51=CB!$B$2),INDEX(CB!$I$2:$I$7,MATCH('1'!AE51, CB!$D$2:$D$7,1))+('1'!AE51- INDEX(CB!$D$2:$D$7,MATCH('1'!AE51,CB!$D$2:$D$7,1)))*( INDEX(CB!$I$2:$I$7,MATCH('1'!AE51, CB!$D$2:$D$7,1)+1)- INDEX(CB!$I$2:$I$7,MATCH('1'!AE51, CB!$D$2:$D$7,1)))/( INDEX(CB!$D$2:$D$7,MATCH('1'!AE51, CB!$D$2:$D$7,1)+1)- INDEX(CB!$D$2:$D$7,MATCH('1'!AE51,CB!$D$2:$D$7,1))),IF(AND('1'!AF51=CB!$A$8, '1'!AG51=CB!$B$8),INDEX(CB!$I$8:$I$13,MATCH('1'!AE51, CB!$D$8:$D$13,1))+('1'!AE51- INDEX(CB!$D$8:$D$13,MATCH('1'!AE51,CB!$D$8:$D$13,1)))*( INDEX(CB!$I$8:$I$13,MATCH('1'!AE51, CB!$D$8:$D$13,1)+1)- INDEX(CB!$I$8:$I$13,MATCH('1'!AE51, CB!$D$8:$D$13,1)))/( INDEX(CB!$D$8:$D$13,MATCH('1'!AE51, CB!$D$8:$D$13,1)+1)- INDEX(CB!$D$8:$D$13,MATCH('1'!AE51,CB!$D$8:$D$13,1))),IF(AND('1'!AF51=CB!$A$14, '1'!AG51=CB!$B$14),INDEX(CB!$I$14:$I$19,MATCH('1'!AE51, CB!$D$14:$D$19,1))+('1'!AE51- INDEX(CB!$D$14:$D$19,MATCH('1'!AE51,CB!$D$14:$D$19,1)))*( INDEX(CB!$I$14:$I$19,MATCH('1'!AE51, CB!$D$14:$D$19,1)+1)- INDEX(CB!$I$14:$I$19,MATCH('1'!AE51, CB!$D$14:$D$19,1)))/( INDEX(CB!$D$14:$D$19,MATCH('1'!AE51, CB!$D$14:$D$19,1)+1)- INDEX(CB!$D$14:$D$19,MATCH('1'!AE51,CB!$D$14:$D$19,1))),IF(AND('1'!AF51=CB!$A$20, '1'!AG51=CB!$B$20),INDEX(CB!$I$20:$I$25,MATCH('1'!AE51, CB!$D$20:$D$25,1))+('1'!AE51- INDEX(CB!$D$20:$D$25,MATCH('1'!AE51,CB!$D$20:$D$25,1)))*( INDEX(CB!$I$20:$I$25,MATCH('1'!AE51, CB!$D$20:$D$25,1)+1)- INDEX(CB!$I$20:$I$25,MATCH('1'!AE51, CB!$D$20:$D$25,1)))/( INDEX(CB!$D$20:$D$25,MATCH('1'!AE51, CB!$D$20:$D$25,1)+1)- INDEX(CB!$D$20:$D$25,MATCH('1'!AE51,CB!$D$20:$D$25,1))),IF(AND('1'!AF51=CB!$A$26, '1'!AG51=CB!$B$26),INDEX(CB!$I$26:$I$31,MATCH('1'!AE51, CB!$D$26:$D$31,1))+('1'!AE51- INDEX(CB!$D$26:$D$31,MATCH('1'!AE51,CB!$D$26:$D$31,1)))*( INDEX(CB!$I$26:$I$31,MATCH('1'!AE51, CB!$D$26:$D$31,1)+1)- INDEX(CB!$I$26:$I$31,MATCH('1'!AE51, CB!$D$26:$D$31,1)))/( INDEX(CB!$D$26:$D$31,MATCH('1'!AE51, CB!$D$26:$D$31,1)+1)- INDEX(CB!$D$26:$D$31,MATCH('1'!AE51,CB!$D$26:$D$31,1))),IF(AND('1'!AF51=CB!$A$32, '1'!AG51=CB!$B$32),INDEX(CB!$I$32:$I$37,MATCH('1'!AE51, CB!$D$32:$D$37,1))+('1'!AE51- INDEX(CB!$D$32:$D$37,MATCH('1'!AE51,CB!$D$32:$D$37,1)))*( INDEX(CB!$I$32:$I$37,MATCH('1'!AE51, CB!$D$32:$D$37,1)+1)- INDEX(CB!$I$32:$I$37,MATCH('1'!AE51, CB!$D$32:$D$37,1)))/( INDEX(CB!$D$32:$D$37,MATCH('1'!AE51, CB!$D$32:$D$37,1)+1)- INDEX(CB!$D$32:$D$37,MATCH('1'!AE51,CB!$D$32:$D$37,1))),IF(AND('1'!AF51=CB!$A$38, '1'!AG51=CB!$B$38),INDEX(CB!$I$38:$I$43,MATCH('1'!AE51, CB!$D$38:$D$43,1))+('1'!AE51- INDEX(CB!$D$38:$D$43,MATCH('1'!AE51,CB!$D$38:$D$43,1)))*( INDEX(CB!$I$38:$I$43,MATCH('1'!AE51, CB!$D$38:$D$43,1)+1)- INDEX(CB!$I$38:$I$43,MATCH('1'!AE51, CB!$D$38:$D$43,1)))/( INDEX(CB!$D$38:$D$43,MATCH('1'!AE51, CB!$D$38:$D$43,1)+1)- INDEX(CB!$D$38:$D$43,MATCH('1'!AE51,CB!$D$38:$D$43,1))),IF(AND('1'!AF51=CB!$A$44, '1'!AG51=CB!$B$44),INDEX(CB!$I$44:$I$49,MATCH('1'!AE51, CB!$D$44:$D$49,1))+('1'!AE51- INDEX(CB!$D$44:$D$49,MATCH('1'!AE51,CB!$D$44:$D$49,1)))*( INDEX(CB!$I$44:$I$49,MATCH('1'!AE51, CB!$D$44:$D$49,1)+1)- INDEX(CB!$I$44:$I$49,MATCH('1'!AE51, CB!$D$44:$D$49,1)))/( INDEX(CB!$D$44:$D$49,MATCH('1'!AE51, CB!$D$44:$D$49,1)+1)- INDEX(CB!$D$44:$D$49,MATCH('1'!AE51,CB!$D$44:$D$49,1))),IF(AND('1'!AF51=CB!$A$50, '1'!AG51=CB!$B$50),INDEX(CB!$I$50:$I$55,MATCH('1'!AE51, CB!$D$50:$D$55,1))+('1'!AE51- INDEX(CB!$D$50:$D$55,MATCH('1'!AE51,CB!$D$50:$D$55,1)))*( INDEX(CB!$I$50:$I$55,MATCH('1'!AE51, CB!$D$50:$D$55,1)+1)- INDEX(CB!$I$50:$I$55,MATCH('1'!AE51, CB!$D$50:$D$55,1)))/( INDEX(CB!$D$50:$D$55,MATCH('1'!AE51, CB!$D$50:$D$55,1)+1)- INDEX(CB!$D$50:$D$55,MATCH('1'!AE51,CB!$D$50:$D$55,1))),IF(AND('1'!AF51=CB!$A$56, '1'!AG51=CB!$B$56),INDEX(CB!$I$56:$I$61,MATCH('1'!AE51, CB!$D$56:$D$61,1))+('1'!AE51- INDEX(CB!$D$56:$D$61,MATCH('1'!AE51,CB!$D$56:$D$61,1)))*( INDEX(CB!$I$56:$I$61,MATCH('1'!AE51, CB!$D$56:$D$61,1)+1)- INDEX(CB!$I$56:$I$61,MATCH('1'!AE51, CB!$D$56:$D$61,1)))/( INDEX(CB!$D$56:$D$61,MATCH('1'!AE51, CB!$D$56:$D$61,1)+1)- INDEX(CB!$D$56:$D$61,MATCH('1'!AE51,CB!$D$56:$D$61,1))),IF(AND('1'!AF51=CB!$A$62, '1'!AG51=CB!$B$62),INDEX(CB!$I$62:$I$67,MATCH('1'!AE51, CB!$D$62:$D$67,1))+('1'!AE51- INDEX(CB!$D$62:$D$67,MATCH('1'!AE51,CB!$D$62:$D$67,1)))*( INDEX(CB!$I$62:$I$67,MATCH('1'!AE51, CB!$D$62:$D$67,1)+1)- INDEX(CB!$I$62:$I$67,MATCH('1'!AE51, CB!$D$62:$D$67,1)))/( INDEX(CB!$D$62:$D$67,MATCH('1'!AE51, CB!$D$62:$D$67,1)+1)- INDEX(CB!$D$62:$D$67,MATCH('1'!AE51,CB!$D$62:$D$67,1))),IF(AND('1'!AF51=CB!$A$68, '1'!AG51=CB!$B$68),INDEX(CB!$I$68:$I$73,MATCH('1'!AE51, CB!$D$68:$D$73,1))+('1'!AE51- INDEX(CB!$D$68:$D$73,MATCH('1'!AE51,CB!$D$68:$D$73,1)))*( INDEX(CB!$I$68:$I$73,MATCH('1'!AE51, CB!$D$68:$D$73,1)+1)- INDEX(CB!$I$68:$I$73,MATCH('1'!AE51, CB!$D$68:$D$73,1)))/(INDEX(CB!$D$68:$D$73,MATCH('1'!AE51, CB!$D$68:$D$73,1)+1)- INDEX(CB!$D$68:$D$73,MATCH('1'!AE51,CB!$D$68:$D$73,1))),IF(AND('1'!AF51=CB!$A$74, '1'!AG51=CB!$B$74),INDEX(CB!$I$74:$I$79,MATCH('1'!AE51, CB!$D$74:$D$79,1))+('1'!AE51- INDEX(CB!$D$74:$D$79,MATCH('1'!AE51,CB!$D$74:$D$79,1)))*( INDEX(CB!$I$74:$I$79,MATCH('1'!AE51, CB!$D$74:$D$79,1)+1)- INDEX(CB!$I$74:$I$79,MATCH('1'!AE51, CB!$D$74:$D$79,1)))/(INDEX(CB!$D$74:$D$79,MATCH('1'!AE51, CB!$D$74:$D$79,1)+1)- INDEX(CB!$D$74:$D$79,MATCH('1'!AE51,CB!$D$74:$D$79,1))),IF(AND('1'!AF51=CB!$A$80, '1'!AG51=CB!$B$80),INDEX(CB!$I$80:$I$85,MATCH('1'!AE51, CB!$D$80:$D$85,1))+('1'!AE51- INDEX(CB!$D$80:$D$85,MATCH('1'!AE51,CB!$D$80:$D$85,1)))*( INDEX(CB!$I$80:$I$85,MATCH('1'!AE51, CB!$D$80:$D$85,1)+1)- INDEX(CB!$I$80:$I$85,MATCH('1'!AE51, CB!$D$80:$D$85,1)))/(INDEX(CB!$D$80:$D$85,MATCH('1'!AE51, CB!$D$80:$D$85,1)+1)- INDEX(CB!$D$80:$D$85,MATCH('1'!AE51,CB!$D$80:$D$85,1))),IF(AND('1'!AF51=CB!$A$86, '1'!AG51=CB!$B$86),INDEX(CB!$I$86:$I$91,MATCH('1'!AE51, CB!$D$86:$D$91,1))+('1'!AE51- INDEX(CB!$D$86:$D$91,MATCH('1'!AE51,CB!$D$86:$D$91,1)))*( INDEX(CB!$I$86:$I$91,MATCH('1'!AE51, CB!$D$86:$D$91,1)+1)- INDEX(CB!$I$86:$I$91,MATCH('1'!AE51, CB!$D$86:$D$91,1)))/(INDEX(CB!$D$86:$D$91,MATCH('1'!AE51, CB!$D$86:$D$91,1)+1)- INDEX(CB!$D$86:$D$91,MATCH('1'!AE51,CB!$D$86:$D$91,1))),IF(AND('1'!AF51=CB!$A$92, '1'!AG51=CB!$B$92),INDEX(CB!$I$92:$I$97,MATCH('1'!AE51, CB!$D$92:$D$97,1))+('1'!AE51- INDEX(CB!$D$92:$D$97,MATCH('1'!AE51,CB!$D$92:$D$97,1)))*( INDEX(CB!$I$92:$I$97,MATCH('1'!AE51, CB!$D$92:$D$97,1)+1)- INDEX(CB!$I$92:$I$97,MATCH('1'!AE51, CB!$D$92:$D$97,1)))/(INDEX(CB!$D$92:$D$97,MATCH('1'!AE51, CB!$D$92:$D$97,1)+1)- INDEX(CB!$D$92:$D$97,MATCH('1'!AE51,CB!$D$92:$D$97,1))),IF(AND('1'!AF51=CB!$A$98, '1'!AG51=CB!$B$98),INDEX(CB!$I$98:$I$103,MATCH('1'!AE51, CB!$D$98:$D$103,1))+('1'!AE51- INDEX(CB!$D$98:$D$103,MATCH('1'!AE51,CB!$D$98:$D$103,1)))*( INDEX(CB!$I$98:$I$103,MATCH('1'!AE51, CB!$D$98:$D$103,1)+1)- INDEX(CB!$I$98:$I$103,MATCH('1'!AE51, CB!$D$98:$D$103,1)))/(INDEX(CB!$D$98:$D$103,MATCH('1'!AE51, CB!$D$98:$D$103,1)+1)- INDEX(CB!$D$98:$D$103,MATCH('1'!AE51,CB!$D$98:$D$103,1))),IF(AND('1'!AF51=CB!$A$104, '1'!AG51=CB!$B$104),INDEX(CB!$I$104:$I$109,MATCH('1'!AE51, CB!$D$104:$D$109,1))+('1'!AE51- INDEX(CB!$D$104:$D$109,MATCH('1'!AE51,CB!$D$104:$D$109,1)))*( INDEX(CB!$I$104:$I$109,MATCH('1'!AE51, CB!$D$104:$D$109,1)+1)- INDEX(CB!$I$104:$I$109,MATCH('1'!AE51, CB!$D$104:$D$109,1)))/(INDEX(CB!$D$104:$D$109,MATCH('1'!AE51, CB!$D$104:$D$109,1)+1)- INDEX(CB!$D$104:$D$109,MATCH('1'!AE51,CB!$D$104:$D$109,1))),0))))))))))))))))))</f>
        <v>0</v>
      </c>
      <c r="AK51" s="33">
        <f>IF(AND('1'!AF51=CB!$A$2, '1'!AG51=CB!$B$2),INDEX(CB!$C$2:$C$7,MATCH('1'!AE51, CB!$D$2:$D$7,1))+('1'!AE51- INDEX(CB!$D$2:$D$7,MATCH('1'!AE51,CB!$D$2:$D$7,1)))*( INDEX(CB!$C$2:$C$7,MATCH('1'!AE51, CB!$D$2:$D$7,1)+1)- INDEX(CB!$C$2:$C$7,MATCH('1'!AE51, CB!$D$2:$D$7,1)))/( INDEX(CB!$D$2:$D$7,MATCH('1'!AE51, CB!$D$2:$D$7,1)+1)- INDEX(CB!$D$2:$D$7,MATCH('1'!AE51,CB!$D$2:$D$7,1))),IF(AND('1'!AF51=CB!$A$8, '1'!AG51=CB!$B$8),INDEX(CB!$C$8:$C$13,MATCH('1'!AE51, CB!$D$8:$D$13,1))+('1'!AE51- INDEX(CB!$D$8:$D$13,MATCH('1'!AE51,CB!$D$8:$D$13,1)))*( INDEX(CB!$C$8:$C$13,MATCH('1'!AE51, CB!$D$8:$D$13,1)+1)- INDEX(CB!$C$8:$C$13,MATCH('1'!AE51, CB!$D$8:$D$13,1)))/( INDEX(CB!$D$8:$D$13,MATCH('1'!AE51, CB!$D$8:$D$13,1)+1)- INDEX(CB!$D$8:$D$13,MATCH('1'!AE51,CB!$D$8:$D$13,1))),IF(AND('1'!AF51=CB!$A$14, '1'!AG51=CB!$B$14),INDEX(CB!$C$14:$C$19,MATCH('1'!AE51, CB!$D$14:$D$19,1))+('1'!AE51- INDEX(CB!$D$14:$D$19,MATCH('1'!AE51,CB!$D$14:$D$19,1)))*( INDEX(CB!$C$14:$C$19,MATCH('1'!AE51, CB!$D$14:$D$19,1)+1)- INDEX(CB!$C$14:$C$19,MATCH('1'!AE51, CB!$D$14:$D$19,1)))/( INDEX(CB!$D$14:$D$19,MATCH('1'!AE51, CB!$D$14:$D$19,1)+1)- INDEX(CB!$D$14:$D$19,MATCH('1'!AE51,CB!$D$14:$D$19,1))),IF(AND('1'!AF51=CB!$A$20, '1'!AG51=CB!$B$20),INDEX(CB!$C$20:$C$25,MATCH('1'!AE51, CB!$D$20:$D$25,1))+('1'!AE51- INDEX(CB!$D$20:$D$25,MATCH('1'!AE51,CB!$D$20:$D$25,1)))*( INDEX(CB!$C$20:$C$25,MATCH('1'!AE51, CB!$D$20:$D$25,1)+1)- INDEX(CB!$C$20:$C$25,MATCH('1'!AE51, CB!$D$20:$D$25,1)))/( INDEX(CB!$D$20:$D$25,MATCH('1'!AE51, CB!$D$20:$D$25,1)+1)- INDEX(CB!$D$20:$D$25,MATCH('1'!AE51,CB!$D$20:$D$25,1))),IF(AND('1'!AF51=CB!$A$26, '1'!AG51=CB!$B$26),INDEX(CB!$C$26:$C$31,MATCH('1'!AE51, CB!$D$26:$D$31,1))+('1'!AE51- INDEX(CB!$D$26:$D$31,MATCH('1'!AE51,CB!$D$26:$D$31,1)))*( INDEX(CB!$C$26:$C$31,MATCH('1'!AE51, CB!$D$26:$D$31,1)+1)- INDEX(CB!$C$26:$C$31,MATCH('1'!AE51, CB!$D$26:$D$31,1)))/( INDEX(CB!$D$26:$D$31,MATCH('1'!AE51, CB!$D$26:$D$31,1)+1)- INDEX(CB!$D$26:$D$31,MATCH('1'!AE51,CB!$D$26:$D$31,1))),IF(AND('1'!AF51=CB!$A$32, '1'!AG51=CB!$B$32),INDEX(CB!$C$32:$C$37,MATCH('1'!AE51, CB!$D$32:$D$37,1))+('1'!AE51- INDEX(CB!$D$32:$D$37,MATCH('1'!AE51,CB!$D$32:$D$37,1)))*( INDEX(CB!$C$32:$C$37,MATCH('1'!AE51, CB!$D$32:$D$37,1)+1)- INDEX(CB!$C$32:$C$37,MATCH('1'!AE51, CB!$D$32:$D$37,1)))/( INDEX(CB!$D$32:$D$37,MATCH('1'!AE51, CB!$D$32:$D$37,1)+1)- INDEX(CB!$D$32:$D$37,MATCH('1'!AE51,CB!$D$32:$D$37,1))),IF(AND('1'!AF51=CB!$A$38, '1'!AG51=CB!$B$38),INDEX(CB!$C$38:$C$43,MATCH('1'!AE51, CB!$D$38:$D$43,1))+('1'!AE51- INDEX(CB!$D$38:$D$43,MATCH('1'!AE51,CB!$D$38:$D$43,1)))*( INDEX(CB!$C$38:$C$43,MATCH('1'!AE51, CB!$D$38:$D$43,1)+1)- INDEX(CB!$C$38:$C$43,MATCH('1'!AE51, CB!$D$38:$D$43,1)))/( INDEX(CB!$D$38:$D$43,MATCH('1'!AE51, CB!$D$38:$D$43,1)+1)- INDEX(CB!$D$38:$D$43,MATCH('1'!AE51,CB!$D$38:$D$43,1))),IF(AND('1'!AF51=CB!$A$44, '1'!AG51=CB!$B$44),INDEX(CB!$C$44:$C$49,MATCH('1'!AE51, CB!$D$44:$D$49,1))+('1'!AE51- INDEX(CB!$D$44:$D$49,MATCH('1'!AE51,CB!$D$44:$D$49,1)))*( INDEX(CB!$C$44:$C$49,MATCH('1'!AE51, CB!$D$44:$D$49,1)+1)- INDEX(CB!$C$44:$C$49,MATCH('1'!AE51, CB!$D$44:$D$49,1)))/( INDEX(CB!$D$44:$D$49,MATCH('1'!AE51, CB!$D$44:$D$49,1)+1)- INDEX(CB!$D$44:$D$49,MATCH('1'!AE51,CB!$D$44:$D$49,1))),IF(AND('1'!AF51=CB!$A$50, '1'!AG51=CB!$B$50),INDEX(CB!$C$50:$C$55,MATCH('1'!AE51, CB!$D$50:$D$55,1))+('1'!AE51- INDEX(CB!$D$50:$D$55,MATCH('1'!AE51,CB!$D$50:$D$55,1)))*( INDEX(CB!$C$50:$C$55,MATCH('1'!AE51, CB!$D$50:$D$55,1)+1)- INDEX(CB!$C$50:$C$55,MATCH('1'!AE51, CB!$D$50:$D$55,1)))/( INDEX(CB!$D$50:$D$55,MATCH('1'!AE51, CB!$D$50:$D$55,1)+1)- INDEX(CB!$D$50:$D$55,MATCH('1'!AE51,CB!$D$50:$D$55,1))),IF(AND('1'!AF51=CB!$A$56, '1'!AG51=CB!$B$56),INDEX(CB!$C$56:$C$61,MATCH('1'!AE51, CB!$D$56:$D$61,1))+('1'!AE51- INDEX(CB!$D$56:$D$61,MATCH('1'!AE51,CB!$D$56:$D$61,1)))*( INDEX(CB!$C$56:$C$61,MATCH('1'!AE51, CB!$D$56:$D$61,1)+1)- INDEX(CB!$C$56:$C$61,MATCH('1'!AE51, CB!$D$56:$D$61,1)))/( INDEX(CB!$D$56:$D$61,MATCH('1'!AE51, CB!$D$56:$D$61,1)+1)- INDEX(CB!$D$56:$D$61,MATCH('1'!AE51,CB!$D$56:$D$61,1))),IF(AND('1'!AF51=CB!$A$62, '1'!AG51=CB!$B$62),INDEX(CB!$C$62:$C$67,MATCH('1'!AE51, CB!$D$62:$D$67,1))+('1'!AE51- INDEX(CB!$D$62:$D$67,MATCH('1'!AE51,CB!$D$62:$D$67,1)))*( INDEX(CB!$C$62:$C$67,MATCH('1'!AE51, CB!$D$62:$D$67,1)+1)- INDEX(CB!$C$62:$C$67,MATCH('1'!AE51, CB!$D$62:$D$67,1)))/( INDEX(CB!$D$62:$D$67,MATCH('1'!AE51, CB!$D$62:$D$67,1)+1)- INDEX(CB!$D$62:$D$67,MATCH('1'!AE51,CB!$D$62:$D$67,1))),IF(AND('1'!AF51=CB!$A$68, '1'!AG51=CB!$B$68),INDEX(CB!$C$68:$C$73,MATCH('1'!AE51, CB!$D$68:$D$73,1))+('1'!AE51- INDEX(CB!$D$68:$D$73,MATCH('1'!AE51,CB!$D$68:$D$73,1)))*( INDEX(CB!$C$68:$C$73,MATCH('1'!AE51, CB!$D$68:$D$73,1)+1)- INDEX(CB!$C$68:$C$73,MATCH('1'!AE51, CB!$D$68:$D$73,1)))/(INDEX(CB!$D$68:$D$73,MATCH('1'!AE51, CB!$D$68:$D$73,1)+1)- INDEX(CB!$D$68:$D$73,MATCH('1'!AE51,CB!$D$68:$D$73,1))),IF(AND('1'!AF51=CB!$A$74, '1'!AG51=CB!$B$74),INDEX(CB!$C$74:$C$79,MATCH('1'!AE51, CB!$D$74:$D$79,1))+('1'!AE51- INDEX(CB!$D$74:$D$79,MATCH('1'!AE51,CB!$D$74:$D$79,1)))*( INDEX(CB!$C$74:$C$79,MATCH('1'!AE51, CB!$D$74:$D$79,1)+1)- INDEX(CB!$C$74:$C$79,MATCH('1'!AE51, CB!$D$74:$D$79,1)))/(INDEX(CB!$D$74:$D$79,MATCH('1'!AE51, CB!$D$74:$D$79,1)+1)- INDEX(CB!$D$74:$D$79,MATCH('1'!AE51,CB!$D$74:$D$79,1))),IF(AND('1'!AF51=CB!$A$80, '1'!AG51=CB!$B$80),INDEX(CB!$C$80:$C$85,MATCH('1'!AE51, CB!$D$80:$D$85,1))+('1'!AE51- INDEX(CB!$D$80:$D$85,MATCH('1'!AE51,CB!$D$80:$D$85,1)))*( INDEX(CB!$C$80:$C$85,MATCH('1'!AE51, CB!$D$80:$D$85,1)+1)- INDEX(CB!$C$80:$C$85,MATCH('1'!AE51, CB!$D$80:$D$85,1)))/(INDEX(CB!$D$80:$D$85,MATCH('1'!AE51, CB!$D$80:$D$85,1)+1)- INDEX(CB!$D$80:$D$85,MATCH('1'!AE51,CB!$D$80:$D$85,1))),IF(AND('1'!AF51=CB!$A$86, '1'!AG51=CB!$B$86),INDEX(CB!$C$86:$C$91,MATCH('1'!AE51, CB!$D$86:$D$91,1))+('1'!AE51- INDEX(CB!$D$86:$D$91,MATCH('1'!AE51,CB!$D$86:$D$91,1)))*( INDEX(CB!$C$86:$C$91,MATCH('1'!AE51, CB!$D$86:$D$91,1)+1)- INDEX(CB!$C$86:$C$91,MATCH('1'!AE51, CB!$D$86:$D$91,1)))/(INDEX(CB!$D$86:$D$91,MATCH('1'!AE51, CB!$D$86:$D$91,1)+1)- INDEX(CB!$D$86:$D$91,MATCH('1'!AE51,CB!$D$86:$D$91,1))),IF(AND('1'!AF51=CB!$A$92, '1'!AG51=CB!$B$92),INDEX(CB!$C$92:$C$97,MATCH('1'!AE51, CB!$D$92:$D$97,1))+('1'!AE51- INDEX(CB!$D$92:$D$97,MATCH('1'!AE51,CB!$D$92:$D$97,1)))*( INDEX(CB!$C$92:$C$97,MATCH('1'!AE51, CB!$D$92:$D$97,1)+1)- INDEX(CB!$C$92:$C$97,MATCH('1'!AE51, CB!$D$92:$D$97,1)))/(INDEX(CB!$D$92:$D$97,MATCH('1'!AE51, CB!$D$92:$D$97,1)+1)- INDEX(CB!$D$92:$D$97,MATCH('1'!AE51,CB!$D$92:$D$97,1))),IF(AND('1'!AF51=CB!$A$98, '1'!AG51=CB!$B$98),INDEX(CB!$C$98:$C$103,MATCH('1'!AE51, CB!$D$98:$D$103,1))+('1'!AE51- INDEX(CB!$D$98:$D$103,MATCH('1'!AE51,CB!$D$98:$D$103,1)))*( INDEX(CB!$C$98:$C$103,MATCH('1'!AE51, CB!$D$98:$D$103,1)+1)- INDEX(CB!$C$98:$C$103,MATCH('1'!AE51, CB!$D$98:$D$103,1)))/(INDEX(CB!$D$98:$D$103,MATCH('1'!AE51, CB!$D$98:$D$103,1)+1)- INDEX(CB!$D$98:$D$103,MATCH('1'!AE51,CB!$D$98:$D$103,1))),IF(AND('1'!AF51=CB!$A$104, '1'!AG51=CB!$B$104),INDEX(CB!$C$104:$C$109,MATCH('1'!AE51, CB!$D$104:$D$109,1))+('1'!AE51- INDEX(CB!$D$104:$D$109,MATCH('1'!AE51,CB!$D$104:$D$109,1)))*( INDEX(CB!$C$104:$C$109,MATCH('1'!AE51, CB!$D$104:$D$109,1)+1)- INDEX(CB!$C$104:$C$109,MATCH('1'!AE51, CB!$D$104:$D$109,1)))/(INDEX(CB!$D$104:$D$109,MATCH('1'!AE51, CB!$D$104:$D$109,1)+1)- INDEX(CB!$D$104:$D$109,MATCH('1'!AE51,CB!$D$104:$D$109,1))),0))))))))))))))))))</f>
        <v>0</v>
      </c>
      <c r="AL51" s="33">
        <f>IF(AND('1'!AF51=CB!$A$2, '1'!AG51=CB!$B$2),INDEX(CB!$M$2:$M$7,MATCH('1'!AE51, CB!$D$2:$D$7,1))+('1'!AE51- INDEX(CB!$D$2:$D$7,MATCH('1'!AE51,CB!$D$2:$D$7,1)))*( INDEX(CB!$M$2:$M$7,MATCH('1'!AE51, CB!$D$2:$D$7,1)+1)- INDEX(CB!$M$2:$M$7,MATCH('1'!AE51, CB!$D$2:$D$7,1)))/( INDEX(CB!$D$2:$D$7,MATCH('1'!AE51, CB!$D$2:$D$7,1)+1)- INDEX(CB!$D$2:$D$7,MATCH('1'!AE51,CB!$D$2:$D$7,1))),IF(AND('1'!AF51=CB!$A$8, '1'!AG51=CB!$B$8),INDEX(CB!$M$8:$M$13,MATCH('1'!AE51, CB!$D$8:$D$13,1))+('1'!AE51- INDEX(CB!$D$8:$D$13,MATCH('1'!AE51,CB!$D$8:$D$13,1)))*( INDEX(CB!$M$8:$M$13,MATCH('1'!AE51, CB!$D$8:$D$13,1)+1)- INDEX(CB!$M$8:$M$13,MATCH('1'!AE51, CB!$D$8:$D$13,1)))/( INDEX(CB!$D$8:$D$13,MATCH('1'!AE51, CB!$D$8:$D$13,1)+1)- INDEX(CB!$D$8:$D$13,MATCH('1'!AE51,CB!$D$8:$D$13,1))),IF(AND('1'!AF51=CB!$A$14, '1'!AG51=CB!$B$14),INDEX(CB!$M$14:$M$19,MATCH('1'!AE51, CB!$D$14:$D$19,1))+('1'!AE51- INDEX(CB!$D$14:$D$19,MATCH('1'!AE51,CB!$D$14:$D$19,1)))*( INDEX(CB!$M$14:$M$19,MATCH('1'!AE51, CB!$D$14:$D$19,1)+1)- INDEX(CB!$M$14:$M$19,MATCH('1'!AE51, CB!$D$14:$D$19,1)))/( INDEX(CB!$D$14:$D$19,MATCH('1'!AE51, CB!$D$14:$D$19,1)+1)- INDEX(CB!$D$14:$D$19,MATCH('1'!AE51,CB!$D$14:$D$19,1))),IF(AND('1'!AF51=CB!$A$20, '1'!AG51=CB!$B$20),INDEX(CB!$M$20:$M$25,MATCH('1'!AE51, CB!$D$20:$D$25,1))+('1'!AE51- INDEX(CB!$D$20:$D$25,MATCH('1'!AE51,CB!$D$20:$D$25,1)))*( INDEX(CB!$M$20:$M$25,MATCH('1'!AE51, CB!$D$20:$D$25,1)+1)- INDEX(CB!$M$20:$M$25,MATCH('1'!AE51, CB!$D$20:$D$25,1)))/( INDEX(CB!$D$20:$D$25,MATCH('1'!AE51, CB!$D$20:$D$25,1)+1)- INDEX(CB!$D$20:$D$25,MATCH('1'!AE51,CB!$D$20:$D$25,1))),IF(AND('1'!AF51=CB!$A$26, '1'!AG51=CB!$B$26),INDEX(CB!$M$26:$M$31,MATCH('1'!AE51, CB!$D$26:$D$31,1))+('1'!AE51- INDEX(CB!$D$26:$D$31,MATCH('1'!AE51,CB!$D$26:$D$31,1)))*( INDEX(CB!$M$26:$M$31,MATCH('1'!AE51, CB!$D$26:$D$31,1)+1)- INDEX(CB!$M$26:$M$31,MATCH('1'!AE51, CB!$D$26:$D$31,1)))/( INDEX(CB!$D$26:$D$31,MATCH('1'!AE51, CB!$D$26:$D$31,1)+1)- INDEX(CB!$D$26:$D$31,MATCH('1'!AE51,CB!$D$26:$D$31,1))),IF(AND('1'!AF51=CB!$A$32, '1'!AG51=CB!$B$32),INDEX(CB!$M$32:$M$37,MATCH('1'!AE51, CB!$D$32:$D$37,1))+('1'!AE51- INDEX(CB!$D$32:$D$37,MATCH('1'!AE51,CB!$D$32:$D$37,1)))*( INDEX(CB!$M$32:$M$37,MATCH('1'!AE51, CB!$D$32:$D$37,1)+1)- INDEX(CB!$M$32:$M$37,MATCH('1'!AE51, CB!$D$32:$D$37,1)))/( INDEX(CB!$D$32:$D$37,MATCH('1'!AE51, CB!$D$32:$D$37,1)+1)- INDEX(CB!$D$32:$D$37,MATCH('1'!AE51,CB!$D$32:$D$37,1))),IF(AND('1'!AF51=CB!$A$38, '1'!AG51=CB!$B$38),INDEX(CB!$M$38:$M$43,MATCH('1'!AE51, CB!$D$38:$D$43,1))+('1'!AE51- INDEX(CB!$D$38:$D$43,MATCH('1'!AE51,CB!$D$38:$D$43,1)))*( INDEX(CB!$M$38:$M$43,MATCH('1'!AE51, CB!$D$38:$D$43,1)+1)- INDEX(CB!$M$38:$M$43,MATCH('1'!AE51, CB!$D$38:$D$43,1)))/( INDEX(CB!$D$38:$D$43,MATCH('1'!AE51, CB!$D$38:$D$43,1)+1)- INDEX(CB!$D$38:$D$43,MATCH('1'!AE51,CB!$D$38:$D$43,1))),IF(AND('1'!AF51=CB!$A$44, '1'!AG51=CB!$B$44),INDEX(CB!$M$44:$M$49,MATCH('1'!AE51, CB!$D$44:$D$49,1))+('1'!AE51- INDEX(CB!$D$44:$D$49,MATCH('1'!AE51,CB!$D$44:$D$49,1)))*( INDEX(CB!$M$44:$M$49,MATCH('1'!AE51, CB!$D$44:$D$49,1)+1)- INDEX(CB!$M$44:$M$49,MATCH('1'!AE51, CB!$D$44:$D$49,1)))/( INDEX(CB!$D$44:$D$49,MATCH('1'!AE51, CB!$D$44:$D$49,1)+1)- INDEX(CB!$D$44:$D$49,MATCH('1'!AE51,CB!$D$44:$D$49,1))),IF(AND('1'!AF51=CB!$A$50, '1'!AG51=CB!$B$50),INDEX(CB!$M$50:$M$55,MATCH('1'!AE51, CB!$D$50:$D$55,1))+('1'!AE51- INDEX(CB!$D$50:$D$55,MATCH('1'!AE51,CB!$D$50:$D$55,1)))*( INDEX(CB!$M$50:$M$55,MATCH('1'!AE51, CB!$D$50:$D$55,1)+1)- INDEX(CB!$M$50:$M$55,MATCH('1'!AE51, CB!$D$50:$D$55,1)))/( INDEX(CB!$D$50:$D$55,MATCH('1'!AE51, CB!$D$50:$D$55,1)+1)- INDEX(CB!$D$50:$D$55,MATCH('1'!AE51,CB!$D$50:$D$55,1))),IF(AND('1'!AF51=CB!$A$56, '1'!AG51=CB!$B$56),INDEX(CB!$M$56:$M$61,MATCH('1'!AE51, CB!$D$56:$D$61,1))+('1'!AE51- INDEX(CB!$D$56:$D$61,MATCH('1'!AE51,CB!$D$56:$D$61,1)))*( INDEX(CB!$M$56:$M$61,MATCH('1'!AE51, CB!$D$56:$D$61,1)+1)- INDEX(CB!$M$56:$M$61,MATCH('1'!AE51, CB!$D$56:$D$61,1)))/( INDEX(CB!$D$56:$D$61,MATCH('1'!AE51, CB!$D$56:$D$61,1)+1)- INDEX(CB!$D$56:$D$61,MATCH('1'!AE51,CB!$D$56:$D$61,1))),IF(AND('1'!AF51=CB!$A$62, '1'!AG51=CB!$B$62),INDEX(CB!$M$62:$M$67,MATCH('1'!AE51, CB!$D$62:$D$67,1))+('1'!AE51- INDEX(CB!$D$62:$D$67,MATCH('1'!AE51,CB!$D$62:$D$67,1)))*( INDEX(CB!$M$62:$M$67,MATCH('1'!AE51, CB!$D$62:$D$67,1)+1)- INDEX(CB!$M$62:$M$67,MATCH('1'!AE51, CB!$D$62:$D$67,1)))/( INDEX(CB!$D$62:$D$67,MATCH('1'!AE51, CB!$D$62:$D$67,1)+1)- INDEX(CB!$D$62:$D$67,MATCH('1'!AE51,CB!$D$62:$D$67,1))),IF(AND('1'!AF51=CB!$A$68, '1'!AG51=CB!$B$68),INDEX(CB!$M$68:$M$73,MATCH('1'!AE51, CB!$D$68:$D$73,1))+('1'!AE51- INDEX(CB!$D$68:$D$73,MATCH('1'!AE51,CB!$D$68:$D$73,1)))*( INDEX(CB!$M$68:$M$73,MATCH('1'!AE51, CB!$D$68:$D$73,1)+1)- INDEX(CB!$M$68:$M$73,MATCH('1'!AE51, CB!$D$68:$D$73,1)))/(INDEX(CB!$D$68:$D$73,MATCH('1'!AE51, CB!$D$68:$D$73,1)+1)- INDEX(CB!$D$68:$D$73,MATCH('1'!AE51,CB!$D$68:$D$73,1))),IF(AND('1'!AF51=CB!$A$74, '1'!AG51=CB!$B$74),INDEX(CB!$M$74:$M$79,MATCH('1'!AE51, CB!$D$74:$D$79,1))+('1'!AE51- INDEX(CB!$D$74:$D$79,MATCH('1'!AE51,CB!$D$74:$D$79,1)))*( INDEX(CB!$M$74:$M$79,MATCH('1'!AE51, CB!$D$74:$D$79,1)+1)- INDEX(CB!$M$74:$M$79,MATCH('1'!AE51, CB!$D$74:$D$79,1)))/(INDEX(CB!$D$74:$D$79,MATCH('1'!AE51, CB!$D$74:$D$79,1)+1)- INDEX(CB!$D$74:$D$79,MATCH('1'!AE51,CB!$D$74:$D$79,1))),IF(AND('1'!AF51=CB!$A$80, '1'!AG51=CB!$B$80),INDEX(CB!$M$80:$M$85,MATCH('1'!AE51, CB!$D$80:$D$85,1))+('1'!AE51- INDEX(CB!$D$80:$D$85,MATCH('1'!AE51,CB!$D$80:$D$85,1)))*( INDEX(CB!$M$80:$M$85,MATCH('1'!AE51, CB!$D$80:$D$85,1)+1)- INDEX(CB!$M$80:$M$85,MATCH('1'!AE51, CB!$D$80:$D$85,1)))/(INDEX(CB!$D$80:$D$85,MATCH('1'!AE51, CB!$D$80:$D$85,1)+1)- INDEX(CB!$D$80:$D$85,MATCH('1'!AE51,CB!$D$80:$D$85,1))),IF(AND('1'!AF51=CB!$A$86, '1'!AG51=CB!$B$86),INDEX(CB!$M$86:$M$91,MATCH('1'!AE51, CB!$D$86:$D$91,1))+('1'!AE51- INDEX(CB!$D$86:$D$91,MATCH('1'!AE51,CB!$D$86:$D$91,1)))*( INDEX(CB!$M$86:$M$91,MATCH('1'!AE51, CB!$D$86:$D$91,1)+1)- INDEX(CB!$M$86:$M$91,MATCH('1'!AE51, CB!$D$86:$D$91,1)))/(INDEX(CB!$D$86:$D$91,MATCH('1'!AE51, CB!$D$86:$D$91,1)+1)- INDEX(CB!$D$86:$D$91,MATCH('1'!AE51,CB!$D$86:$D$91,1))),IF(AND('1'!AF51=CB!$A$92, '1'!AG51=CB!$B$92),INDEX(CB!$M$92:$M$97,MATCH('1'!AE51, CB!$D$92:$D$97,1))+('1'!AE51- INDEX(CB!$D$92:$D$97,MATCH('1'!AE51,CB!$D$92:$D$97,1)))*( INDEX(CB!$M$92:$M$97,MATCH('1'!AE51, CB!$D$92:$D$97,1)+1)- INDEX(CB!$M$92:$M$97,MATCH('1'!AE51, CB!$D$92:$D$97,1)))/(INDEX(CB!$D$92:$D$97,MATCH('1'!AE51, CB!$D$92:$D$97,1)+1)- INDEX(CB!$D$92:$D$97,MATCH('1'!AE51,CB!$D$92:$D$97,1))),IF(AND('1'!AF51=CB!$A$98, '1'!AG51=CB!$B$98),INDEX(CB!$M$98:$M$103,MATCH('1'!AE51, CB!$D$98:$D$103,1))+('1'!AE51- INDEX(CB!$D$98:$D$103,MATCH('1'!AE51,CB!$D$98:$D$103,1)))*( INDEX(CB!$M$98:$M$103,MATCH('1'!AE51, CB!$D$98:$D$103,1)+1)- INDEX(CB!$M$98:$M$103,MATCH('1'!AE51, CB!$D$98:$D$103,1)))/(INDEX(CB!$D$98:$D$103,MATCH('1'!AE51, CB!$D$98:$D$103,1)+1)- INDEX(CB!$D$98:$D$103,MATCH('1'!AE51,CB!$D$98:$D$103,1))),IF(AND('1'!AF51=CB!$A$104, '1'!AG51=CB!$B$104),INDEX(CB!$M$104:$M$109,MATCH('1'!AE51, CB!$D$104:$D$109,1))+('1'!AE51- INDEX(CB!$D$104:$D$109,MATCH('1'!AE51,CB!$D$104:$D$109,1)))*( INDEX(CB!$M$104:$M$109,MATCH('1'!AE51, CB!$D$104:$D$109,1)+1)- INDEX(CB!$M$104:$M$109,MATCH('1'!AE51, CB!$D$104:$D$109,1)))/(INDEX(CB!$D$104:$D$109,MATCH('1'!AE51, CB!$D$104:$D$109,1)+1)- INDEX(CB!$D$104:$D$109,MATCH('1'!AE51,CB!$D$104:$D$109,1))),0))))))))))))))))))</f>
        <v>0</v>
      </c>
      <c r="AM51" s="33">
        <f>IF(AND('1'!AF51=CB!$A$2, '1'!AG51=CB!$B$2),INDEX(CB!$G$2:$G$7,MATCH('1'!AE51, CB!$D$2:$D$7,1))+('1'!AE51- INDEX(CB!$D$2:$D$7,MATCH('1'!AE51,CB!$D$2:$D$7,1)))*( INDEX(CB!$G$2:$G$7,MATCH('1'!AE51, CB!$D$2:$D$7,1)+1)- INDEX(CB!$G$2:$G$7,MATCH('1'!AE51, CB!$D$2:$D$7,1)))/( INDEX(CB!$D$2:$D$7,MATCH('1'!AE51, CB!$D$2:$D$7,1)+1)- INDEX(CB!$D$2:$D$7,MATCH('1'!AE51,CB!$D$2:$D$7,1))),IF(AND('1'!AF51=CB!$A$8, '1'!AG51=CB!$B$8),INDEX(CB!$G$8:$G$13,MATCH('1'!AE51, CB!$D$8:$D$13,1))+('1'!AE51- INDEX(CB!$D$8:$D$13,MATCH('1'!AE51,CB!$D$8:$D$13,1)))*( INDEX(CB!$G$8:$G$13,MATCH('1'!AE51, CB!$D$8:$D$13,1)+1)- INDEX(CB!$G$8:$G$13,MATCH('1'!AE51, CB!$D$8:$D$13,1)))/( INDEX(CB!$D$8:$D$13,MATCH('1'!AE51, CB!$D$8:$D$13,1)+1)- INDEX(CB!$D$8:$D$13,MATCH('1'!AE51,CB!$D$8:$D$13,1))),IF(AND('1'!AF51=CB!$A$14, '1'!AG51=CB!$B$14),INDEX(CB!$G$14:$G$19,MATCH('1'!AE51, CB!$D$14:$D$19,1))+('1'!AE51- INDEX(CB!$D$14:$D$19,MATCH('1'!AE51,CB!$D$14:$D$19,1)))*( INDEX(CB!$G$14:$G$19,MATCH('1'!AE51, CB!$D$14:$D$19,1)+1)- INDEX(CB!$G$14:$G$19,MATCH('1'!AE51, CB!$D$14:$D$19,1)))/( INDEX(CB!$D$14:$D$19,MATCH('1'!AE51, CB!$D$14:$D$19,1)+1)- INDEX(CB!$D$14:$D$19,MATCH('1'!AE51,CB!$D$14:$D$19,1))),IF(AND('1'!AF51=CB!$A$20, '1'!AG51=CB!$B$20),INDEX(CB!$G$20:$G$25,MATCH('1'!AE51, CB!$D$20:$D$25,1))+('1'!AE51- INDEX(CB!$D$20:$D$25,MATCH('1'!AE51,CB!$D$20:$D$25,1)))*( INDEX(CB!$G$20:$G$25,MATCH('1'!AE51, CB!$D$20:$D$25,1)+1)- INDEX(CB!$G$20:$G$25,MATCH('1'!AE51, CB!$D$20:$D$25,1)))/( INDEX(CB!$D$20:$D$25,MATCH('1'!AE51, CB!$D$20:$D$25,1)+1)- INDEX(CB!$D$20:$D$25,MATCH('1'!AE51,CB!$D$20:$D$25,1))),IF(AND('1'!AF51=CB!$A$26, '1'!AG51=CB!$B$26),INDEX(CB!$G$26:$G$31,MATCH('1'!AE51, CB!$D$26:$D$31,1))+('1'!AE51- INDEX(CB!$D$26:$D$31,MATCH('1'!AE51,CB!$D$26:$D$31,1)))*( INDEX(CB!$G$26:$G$31,MATCH('1'!AE51, CB!$D$26:$D$31,1)+1)- INDEX(CB!$G$26:$G$31,MATCH('1'!AE51, CB!$D$26:$D$31,1)))/( INDEX(CB!$D$26:$D$31,MATCH('1'!AE51, CB!$D$26:$D$31,1)+1)- INDEX(CB!$D$26:$D$31,MATCH('1'!AE51,CB!$D$26:$D$31,1))),IF(AND('1'!AF51=CB!$A$32, '1'!AG51=CB!$B$32),INDEX(CB!$G$32:$G$37,MATCH('1'!AE51, CB!$D$32:$D$37,1))+('1'!AE51- INDEX(CB!$D$32:$D$37,MATCH('1'!AE51,CB!$D$32:$D$37,1)))*( INDEX(CB!$G$32:$G$37,MATCH('1'!AE51, CB!$D$32:$D$37,1)+1)- INDEX(CB!$G$32:$G$37,MATCH('1'!AE51, CB!$D$32:$D$37,1)))/( INDEX(CB!$D$32:$D$37,MATCH('1'!AE51, CB!$D$32:$D$37,1)+1)- INDEX(CB!$D$32:$D$37,MATCH('1'!AE51,CB!$D$32:$D$37,1))),IF(AND('1'!AF51=CB!$A$38, '1'!AG51=CB!$B$38),INDEX(CB!$G$38:$G$43,MATCH('1'!AE51, CB!$D$38:$D$43,1))+('1'!AE51- INDEX(CB!$D$38:$D$43,MATCH('1'!AE51,CB!$D$38:$D$43,1)))*( INDEX(CB!$G$38:$G$43,MATCH('1'!AE51, CB!$D$38:$D$43,1)+1)- INDEX(CB!$G$38:$G$43,MATCH('1'!AE51, CB!$D$38:$D$43,1)))/( INDEX(CB!$D$38:$D$43,MATCH('1'!AE51, CB!$D$38:$D$43,1)+1)- INDEX(CB!$D$38:$D$43,MATCH('1'!AE51,CB!$D$38:$D$43,1))),IF(AND('1'!AF51=CB!$A$44, '1'!AG51=CB!$B$44),INDEX(CB!$G$44:$G$49,MATCH('1'!AE51, CB!$D$44:$D$49,1))+('1'!AE51- INDEX(CB!$D$44:$D$49,MATCH('1'!AE51,CB!$D$44:$D$49,1)))*( INDEX(CB!$G$44:$G$49,MATCH('1'!AE51, CB!$D$44:$D$49,1)+1)- INDEX(CB!$G$44:$G$49,MATCH('1'!AE51, CB!$D$44:$D$49,1)))/( INDEX(CB!$D$44:$D$49,MATCH('1'!AE51, CB!$D$44:$D$49,1)+1)- INDEX(CB!$D$44:$D$49,MATCH('1'!AE51,CB!$D$44:$D$49,1))),IF(AND('1'!AF51=CB!$A$50, '1'!AG51=CB!$B$50),INDEX(CB!$G$50:$G$55,MATCH('1'!AE51, CB!$D$50:$D$55,1))+('1'!AE51- INDEX(CB!$D$50:$D$55,MATCH('1'!AE51,CB!$D$50:$D$55,1)))*( INDEX(CB!$G$50:$G$55,MATCH('1'!AE51, CB!$D$50:$D$55,1)+1)- INDEX(CB!$G$50:$G$55,MATCH('1'!AE51, CB!$D$50:$D$55,1)))/( INDEX(CB!$D$50:$D$55,MATCH('1'!AE51, CB!$D$50:$D$55,1)+1)- INDEX(CB!$D$50:$D$55,MATCH('1'!AE51,CB!$D$50:$D$55,1))),IF(AND('1'!AF51=CB!$A$56, '1'!AG51=CB!$B$56),INDEX(CB!$G$56:$G$61,MATCH('1'!AE51, CB!$D$56:$D$61,1))+('1'!AE51- INDEX(CB!$D$56:$D$61,MATCH('1'!AE51,CB!$D$56:$D$61,1)))*( INDEX(CB!$G$56:$G$61,MATCH('1'!AE51, CB!$D$56:$D$61,1)+1)- INDEX(CB!$G$56:$G$61,MATCH('1'!AE51, CB!$D$56:$D$61,1)))/( INDEX(CB!$D$56:$D$61,MATCH('1'!AE51, CB!$D$56:$D$61,1)+1)- INDEX(CB!$D$56:$D$61,MATCH('1'!AE51,CB!$D$56:$D$61,1))),IF(AND('1'!AF51=CB!$A$62, '1'!AG51=CB!$B$62),INDEX(CB!$G$62:$G$67,MATCH('1'!AE51, CB!$D$62:$D$67,1))+('1'!AE51- INDEX(CB!$D$62:$D$67,MATCH('1'!AE51,CB!$D$62:$D$67,1)))*( INDEX(CB!$G$62:$G$67,MATCH('1'!AE51, CB!$D$62:$D$67,1)+1)- INDEX(CB!$G$62:$G$67,MATCH('1'!AE51, CB!$D$62:$D$67,1)))/( INDEX(CB!$D$62:$D$67,MATCH('1'!AE51, CB!$D$62:$D$67,1)+1)- INDEX(CB!$D$62:$D$67,MATCH('1'!AE51,CB!$D$62:$D$67,1))),IF(AND('1'!AF51=CB!$A$68, '1'!AG51=CB!$B$68),INDEX(CB!$G$68:$G$73,MATCH('1'!AE51, CB!$D$68:$D$73,1))+('1'!AE51- INDEX(CB!$D$68:$D$73,MATCH('1'!AE51,CB!$D$68:$D$73,1)))*( INDEX(CB!$G$68:$G$73,MATCH('1'!AE51, CB!$D$68:$D$73,1)+1)- INDEX(CB!$G$68:$G$73,MATCH('1'!AE51, CB!$D$68:$D$73,1)))/(INDEX(CB!$D$68:$D$73,MATCH('1'!AE51, CB!$D$68:$D$73,1)+1)- INDEX(CB!$D$68:$D$73,MATCH('1'!AE51,CB!$D$68:$D$73,1))),IF(AND('1'!AF51=CB!$A$74, '1'!AG51=CB!$B$74),INDEX(CB!$G$74:$G$79,MATCH('1'!AE51, CB!$D$74:$D$79,1))+('1'!AE51- INDEX(CB!$D$74:$D$79,MATCH('1'!AE51,CB!$D$74:$D$79,1)))*( INDEX(CB!$G$74:$G$79,MATCH('1'!AE51, CB!$D$74:$D$79,1)+1)- INDEX(CB!$G$74:$G$79,MATCH('1'!AE51, CB!$D$74:$D$79,1)))/(INDEX(CB!$D$74:$D$79,MATCH('1'!AE51, CB!$D$74:$D$79,1)+1)- INDEX(CB!$D$74:$D$79,MATCH('1'!AE51,CB!$D$74:$D$79,1))),IF(AND('1'!AF51=CB!$A$80, '1'!AG51=CB!$B$80),INDEX(CB!$G$80:$G$85,MATCH('1'!AE51, CB!$D$80:$D$85,1))+('1'!AE51- INDEX(CB!$D$80:$D$85,MATCH('1'!AE51,CB!$D$80:$D$85,1)))*( INDEX(CB!$G$80:$G$85,MATCH('1'!AE51, CB!$D$80:$D$85,1)+1)- INDEX(CB!$G$80:$G$85,MATCH('1'!AE51, CB!$D$80:$D$85,1)))/(INDEX(CB!$D$80:$D$85,MATCH('1'!AE51, CB!$D$80:$D$85,1)+1)- INDEX(CB!$D$80:$D$85,MATCH('1'!AE51,CB!$D$80:$D$85,1))),IF(AND('1'!AF51=CB!$A$86, '1'!AG51=CB!$B$86),INDEX(CB!$G$86:$G$91,MATCH('1'!AE51, CB!$D$86:$D$91,1))+('1'!AE51- INDEX(CB!$D$86:$D$91,MATCH('1'!AE51,CB!$D$86:$D$91,1)))*( INDEX(CB!$G$86:$G$91,MATCH('1'!AE51, CB!$D$86:$D$91,1)+1)- INDEX(CB!$G$86:$G$91,MATCH('1'!AE51, CB!$D$86:$D$91,1)))/(INDEX(CB!$D$86:$D$91,MATCH('1'!AE51, CB!$D$86:$D$91,1)+1)- INDEX(CB!$D$86:$D$91,MATCH('1'!AE51,CB!$D$86:$D$91,1))),IF(AND('1'!AF51=CB!$A$92, '1'!AG51=CB!$B$92),INDEX(CB!$G$92:$G$97,MATCH('1'!AE51, CB!$D$92:$D$97,1))+('1'!AE51- INDEX(CB!$D$92:$D$97,MATCH('1'!AE51,CB!$D$92:$D$97,1)))*( INDEX(CB!$G$92:$G$97,MATCH('1'!AE51, CB!$D$92:$D$97,1)+1)- INDEX(CB!$G$92:$G$97,MATCH('1'!AE51, CB!$D$92:$D$97,1)))/(INDEX(CB!$D$92:$D$97,MATCH('1'!AE51, CB!$D$92:$D$97,1)+1)- INDEX(CB!$D$92:$D$97,MATCH('1'!AE51,CB!$D$92:$D$97,1))),IF(AND('1'!AF51=CB!$A$98, '1'!AG51=CB!$B$98),INDEX(CB!$G$98:$G$103,MATCH('1'!AE51, CB!$D$98:$D$103,1))+('1'!AE51- INDEX(CB!$D$98:$D$103,MATCH('1'!AE51,CB!$D$98:$D$103,1)))*( INDEX(CB!$G$98:$G$103,MATCH('1'!AE51, CB!$D$98:$D$103,1)+1)- INDEX(CB!$G$98:$G$103,MATCH('1'!AE51, CB!$D$98:$D$103,1)))/(INDEX(CB!$D$98:$D$103,MATCH('1'!AE51, CB!$D$98:$D$103,1)+1)- INDEX(CB!$D$98:$D$103,MATCH('1'!AE51,CB!$D$98:$D$103,1))),IF(AND('1'!AF51=CB!$A$104, '1'!AG51=CB!$B$104),INDEX(CB!$G$104:$G$109,MATCH('1'!AE51, CB!$D$104:$D$109,1))+('1'!AE51- INDEX(CB!$D$104:$D$109,MATCH('1'!AE51,CB!$D$104:$D$109,1)))*( INDEX(CB!$G$104:$G$109,MATCH('1'!AE51, CB!$D$104:$D$109,1)+1)- INDEX(CB!$G$104:$G$109,MATCH('1'!AE51, CB!$D$104:$D$109,1)))/(INDEX(CB!$D$104:$D$109,MATCH('1'!AE51, CB!$D$104:$D$109,1)+1)- INDEX(CB!$D$104:$D$109,MATCH('1'!AE51,CB!$D$104:$D$109,1))),0))))))))))))))))))</f>
        <v>0</v>
      </c>
      <c r="AN51" s="33">
        <f>IF(AND('1'!AF51=CB!$A$2, '1'!AG51=CB!$B$2),INDEX(CB!$F$2:$F$7,MATCH('1'!AE51, CB!$D$2:$D$7,1))+('1'!AE51- INDEX(CB!$D$2:$D$7,MATCH('1'!AE51,CB!$D$2:$D$7,1)))*( INDEX(CB!$F$2:$F$7,MATCH('1'!AE51, CB!$D$2:$D$7,1)+1)- INDEX(CB!$F$2:$F$7,MATCH('1'!AE51, CB!$D$2:$D$7,1)))/( INDEX(CB!$D$2:$D$7,MATCH('1'!AE51, CB!$D$2:$D$7,1)+1)- INDEX(CB!$D$2:$D$7,MATCH('1'!AE51,CB!$D$2:$D$7,1))),IF(AND('1'!AF51=CB!$A$8, '1'!AG51=CB!$B$8),INDEX(CB!$F$8:$F$13,MATCH('1'!AE51, CB!$D$8:$D$13,1))+('1'!AE51- INDEX(CB!$D$8:$D$13,MATCH('1'!AE51,CB!$D$8:$D$13,1)))*( INDEX(CB!$F$8:$F$13,MATCH('1'!AE51, CB!$D$8:$D$13,1)+1)- INDEX(CB!$F$8:$F$13,MATCH('1'!AE51, CB!$D$8:$D$13,1)))/( INDEX(CB!$D$8:$D$13,MATCH('1'!AE51, CB!$D$8:$D$13,1)+1)- INDEX(CB!$D$8:$D$13,MATCH('1'!AE51,CB!$D$8:$D$13,1))),IF(AND('1'!AF51=CB!$A$14, '1'!AG51=CB!$B$14),INDEX(CB!$F$14:$F$19,MATCH('1'!AE51, CB!$D$14:$D$19,1))+('1'!AE51- INDEX(CB!$D$14:$D$19,MATCH('1'!AE51,CB!$D$14:$D$19,1)))*( INDEX(CB!$F$14:$F$19,MATCH('1'!AE51, CB!$D$14:$D$19,1)+1)- INDEX(CB!$F$14:$F$19,MATCH('1'!AE51, CB!$D$14:$D$19,1)))/( INDEX(CB!$D$14:$D$19,MATCH('1'!AE51, CB!$D$14:$D$19,1)+1)- INDEX(CB!$D$14:$D$19,MATCH('1'!AE51,CB!$D$14:$D$19,1))),IF(AND('1'!AF51=CB!$A$20, '1'!AG51=CB!$B$20),INDEX(CB!$F$20:$F$25,MATCH('1'!AE51, CB!$D$20:$D$25,1))+('1'!AE51- INDEX(CB!$D$20:$D$25,MATCH('1'!AE51,CB!$D$20:$D$25,1)))*( INDEX(CB!$F$20:$F$25,MATCH('1'!AE51, CB!$D$20:$D$25,1)+1)- INDEX(CB!$F$20:$F$25,MATCH('1'!AE51, CB!$D$20:$D$25,1)))/( INDEX(CB!$D$20:$D$25,MATCH('1'!AE51, CB!$D$20:$D$25,1)+1)- INDEX(CB!$D$20:$D$25,MATCH('1'!AE51,CB!$D$20:$D$25,1))),IF(AND('1'!AF51=CB!$A$26, '1'!AG51=CB!$B$26),INDEX(CB!$F$26:$F$31,MATCH('1'!AE51, CB!$D$26:$D$31,1))+('1'!AE51- INDEX(CB!$D$26:$D$31,MATCH('1'!AE51,CB!$D$26:$D$31,1)))*( INDEX(CB!$F$26:$F$31,MATCH('1'!AE51, CB!$D$26:$D$31,1)+1)- INDEX(CB!$F$26:$F$31,MATCH('1'!AE51, CB!$D$26:$D$31,1)))/( INDEX(CB!$D$26:$D$31,MATCH('1'!AE51, CB!$D$26:$D$31,1)+1)- INDEX(CB!$D$26:$D$31,MATCH('1'!AE51,CB!$D$26:$D$31,1))),IF(AND('1'!AF51=CB!$A$32, '1'!AG51=CB!$B$32),INDEX(CB!$F$32:$F$37,MATCH('1'!AE51, CB!$D$32:$D$37,1))+('1'!AE51- INDEX(CB!$D$32:$D$37,MATCH('1'!AE51,CB!$D$32:$D$37,1)))*( INDEX(CB!$F$32:$F$37,MATCH('1'!AE51, CB!$D$32:$D$37,1)+1)- INDEX(CB!$F$32:$F$37,MATCH('1'!AE51, CB!$D$32:$D$37,1)))/( INDEX(CB!$D$32:$D$37,MATCH('1'!AE51, CB!$D$32:$D$37,1)+1)- INDEX(CB!$D$32:$D$37,MATCH('1'!AE51,CB!$D$32:$D$37,1))),IF(AND('1'!AF51=CB!$A$38, '1'!AG51=CB!$B$38),INDEX(CB!$F$38:$F$43,MATCH('1'!AE51, CB!$D$38:$D$43,1))+('1'!AE51- INDEX(CB!$D$38:$D$43,MATCH('1'!AE51,CB!$D$38:$D$43,1)))*( INDEX(CB!$F$38:$F$43,MATCH('1'!AE51, CB!$D$38:$D$43,1)+1)- INDEX(CB!$F$38:$F$43,MATCH('1'!AE51, CB!$D$38:$D$43,1)))/( INDEX(CB!$D$38:$D$43,MATCH('1'!AE51, CB!$D$38:$D$43,1)+1)- INDEX(CB!$D$38:$D$43,MATCH('1'!AE51,CB!$D$38:$D$43,1))),IF(AND('1'!AF51=CB!$A$44, '1'!AG51=CB!$B$44),INDEX(CB!$F$44:$F$49,MATCH('1'!AE51, CB!$D$44:$D$49,1))+('1'!AE51- INDEX(CB!$D$44:$D$49,MATCH('1'!AE51,CB!$D$44:$D$49,1)))*( INDEX(CB!$F$44:$F$49,MATCH('1'!AE51, CB!$D$44:$D$49,1)+1)- INDEX(CB!$F$44:$F$49,MATCH('1'!AE51, CB!$D$44:$D$49,1)))/( INDEX(CB!$D$44:$D$49,MATCH('1'!AE51, CB!$D$44:$D$49,1)+1)- INDEX(CB!$D$44:$D$49,MATCH('1'!AE51,CB!$D$44:$D$49,1))),IF(AND('1'!AF51=CB!$A$50, '1'!AG51=CB!$B$50),INDEX(CB!$F$50:$F$55,MATCH('1'!AE51, CB!$D$50:$D$55,1))+('1'!AE51- INDEX(CB!$D$50:$D$55,MATCH('1'!AE51,CB!$D$50:$D$55,1)))*( INDEX(CB!$F$50:$F$55,MATCH('1'!AE51, CB!$D$50:$D$55,1)+1)- INDEX(CB!$F$50:$F$55,MATCH('1'!AE51, CB!$D$50:$D$55,1)))/( INDEX(CB!$D$50:$D$55,MATCH('1'!AE51, CB!$D$50:$D$55,1)+1)- INDEX(CB!$D$50:$D$55,MATCH('1'!AE51,CB!$D$50:$D$55,1))),IF(AND('1'!AF51=CB!$A$56, '1'!AG51=CB!$B$56),INDEX(CB!$F$56:$F$61,MATCH('1'!AE51, CB!$D$56:$D$61,1))+('1'!AE51- INDEX(CB!$D$56:$D$61,MATCH('1'!AE51,CB!$D$56:$D$61,1)))*( INDEX(CB!$F$56:$F$61,MATCH('1'!AE51, CB!$D$56:$D$61,1)+1)- INDEX(CB!$F$56:$F$61,MATCH('1'!AE51, CB!$D$56:$D$61,1)))/( INDEX(CB!$D$56:$D$61,MATCH('1'!AE51, CB!$D$56:$D$61,1)+1)- INDEX(CB!$D$56:$D$61,MATCH('1'!AE51,CB!$D$56:$D$61,1))),IF(AND('1'!AF51=CB!$A$62, '1'!AG51=CB!$B$62),INDEX(CB!$F$62:$F$67,MATCH('1'!AE51, CB!$D$62:$D$67,1))+('1'!AE51- INDEX(CB!$D$62:$D$67,MATCH('1'!AE51,CB!$D$62:$D$67,1)))*( INDEX(CB!$F$62:$F$67,MATCH('1'!AE51, CB!$D$62:$D$67,1)+1)- INDEX(CB!$F$62:$F$67,MATCH('1'!AE51, CB!$D$62:$D$67,1)))/( INDEX(CB!$D$62:$D$67,MATCH('1'!AE51, CB!$D$62:$D$67,1)+1)- INDEX(CB!$D$62:$D$67,MATCH('1'!AE51,CB!$D$62:$D$67,1))),IF(AND('1'!AF51=CB!$A$68, '1'!AG51=CB!$B$68),INDEX(CB!$F$68:$F$73,MATCH('1'!AE51, CB!$D$68:$D$73,1))+('1'!AE51- INDEX(CB!$D$68:$D$73,MATCH('1'!AE51,CB!$D$68:$D$73,1)))*( INDEX(CB!$F$68:$F$73,MATCH('1'!AE51, CB!$D$68:$D$73,1)+1)- INDEX(CB!$F$68:$F$73,MATCH('1'!AE51, CB!$D$68:$D$73,1)))/(INDEX(CB!$D$68:$D$73,MATCH('1'!AE51, CB!$D$68:$D$73,1)+1)- INDEX(CB!$D$68:$D$73,MATCH('1'!AE51,CB!$D$68:$D$73,1))),IF(AND('1'!AF51=CB!$A$74, '1'!AG51=CB!$B$74),INDEX(CB!$F$74:$F$79,MATCH('1'!AE51, CB!$D$74:$D$79,1))+('1'!AE51- INDEX(CB!$D$74:$D$79,MATCH('1'!AE51,CB!$D$74:$D$79,1)))*( INDEX(CB!$F$74:$F$79,MATCH('1'!AE51, CB!$D$74:$D$79,1)+1)- INDEX(CB!$F$74:$F$79,MATCH('1'!AE51, CB!$D$74:$D$79,1)))/(INDEX(CB!$D$74:$D$79,MATCH('1'!AE51, CB!$D$74:$D$79,1)+1)- INDEX(CB!$D$74:$D$79,MATCH('1'!AE51,CB!$D$74:$D$79,1))),IF(AND('1'!AF51=CB!$A$80, '1'!AG51=CB!$B$80),INDEX(CB!$F$80:$F$85,MATCH('1'!AE51, CB!$D$80:$D$85,1))+('1'!AE51- INDEX(CB!$D$80:$D$85,MATCH('1'!AE51,CB!$D$80:$D$85,1)))*( INDEX(CB!$F$80:$F$85,MATCH('1'!AE51, CB!$D$80:$D$85,1)+1)- INDEX(CB!$F$80:$F$85,MATCH('1'!AE51, CB!$D$80:$D$85,1)))/(INDEX(CB!$D$80:$D$85,MATCH('1'!AE51, CB!$D$80:$D$85,1)+1)- INDEX(CB!$D$80:$D$85,MATCH('1'!AE51,CB!$D$80:$D$85,1))),IF(AND('1'!AF51=CB!$A$86, '1'!AG51=CB!$B$86),INDEX(CB!$F$86:$F$91,MATCH('1'!AE51, CB!$D$86:$D$91,1))+('1'!AE51- INDEX(CB!$D$86:$D$91,MATCH('1'!AE51,CB!$D$86:$D$91,1)))*( INDEX(CB!$F$86:$F$91,MATCH('1'!AE51, CB!$D$86:$D$91,1)+1)- INDEX(CB!$F$86:$F$91,MATCH('1'!AE51, CB!$D$86:$D$91,1)))/(INDEX(CB!$D$86:$D$91,MATCH('1'!AE51, CB!$D$86:$D$91,1)+1)- INDEX(CB!$D$86:$D$91,MATCH('1'!AE51,CB!$D$86:$D$91,1))),IF(AND('1'!AF51=CB!$A$92, '1'!AG51=CB!$B$92),INDEX(CB!$F$92:$F$97,MATCH('1'!AE51, CB!$D$92:$D$97,1))+('1'!AE51- INDEX(CB!$D$92:$D$97,MATCH('1'!AE51,CB!$D$92:$D$97,1)))*( INDEX(CB!$F$92:$F$97,MATCH('1'!AE51, CB!$D$92:$D$97,1)+1)- INDEX(CB!$F$92:$F$97,MATCH('1'!AE51, CB!$D$92:$D$97,1)))/(INDEX(CB!$D$92:$D$97,MATCH('1'!AE51, CB!$D$92:$D$97,1)+1)- INDEX(CB!$D$92:$D$97,MATCH('1'!AE51,CB!$D$92:$D$97,1))),IF(AND('1'!AF51=CB!$A$98, '1'!AG51=CB!$B$98),INDEX(CB!$F$98:$F$103,MATCH('1'!AE51, CB!$D$98:$D$103,1))+('1'!AE51- INDEX(CB!$D$98:$D$103,MATCH('1'!AE51,CB!$D$98:$D$103,1)))*( INDEX(CB!$F$98:$F$103,MATCH('1'!AE51, CB!$D$98:$D$103,1)+1)- INDEX(CB!$F$98:$F$103,MATCH('1'!AE51, CB!$D$98:$D$103,1)))/(INDEX(CB!$D$98:$D$103,MATCH('1'!AE51, CB!$D$98:$D$103,1)+1)- INDEX(CB!$D$98:$D$103,MATCH('1'!AE51,CB!$D$98:$D$103,1))),IF(AND('1'!AF51=CB!$A$104, '1'!AG51=CB!$B$104),INDEX(CB!$F$104:$F$109,MATCH('1'!AE51, CB!$D$104:$D$109,1))+('1'!AE51- INDEX(CB!$D$104:$D$109,MATCH('1'!AE51,CB!$D$104:$D$109,1)))*( INDEX(CB!$F$104:$F$109,MATCH('1'!AE51, CB!$D$104:$D$109,1)+1)- INDEX(CB!$F$104:$F$109,MATCH('1'!AE51, CB!$D$104:$D$109,1)))/(INDEX(CB!$D$104:$D$109,MATCH('1'!AE51, CB!$D$104:$D$109,1)+1)- INDEX(CB!$D$104:$D$109,MATCH('1'!AE51,CB!$D$104:$D$109,1))),0))))))))))))))))))</f>
        <v>0</v>
      </c>
      <c r="AO51" s="33">
        <f>IF(AND('1'!AF51=CB!$A$2, '1'!AG51=CB!$B$2),INDEX(CB!$E$2:$E$7,MATCH('1'!AE51, CB!$D$2:$D$7,1))+('1'!AE51- INDEX(CB!$D$2:$D$7,MATCH('1'!AE51,CB!$D$2:$D$7,1)))*( INDEX(CB!$E$2:$E$7,MATCH('1'!AE51, CB!$D$2:$D$7,1)+1)- INDEX(CB!$E$2:$E$7,MATCH('1'!AE51, CB!$D$2:$D$7,1)))/( INDEX(CB!$D$2:$D$7,MATCH('1'!AE51, CB!$D$2:$D$7,1)+1)- INDEX(CB!$D$2:$D$7,MATCH('1'!AE51,CB!$D$2:$D$7,1))),IF(AND('1'!AF51=CB!$A$8, '1'!AG51=CB!$B$8),INDEX(CB!$E$8:$E$13,MATCH('1'!AE51, CB!$D$8:$D$13,1))+('1'!AE51- INDEX(CB!$D$8:$D$13,MATCH('1'!AE51,CB!$D$8:$D$13,1)))*( INDEX(CB!$E$8:$E$13,MATCH('1'!AE51, CB!$D$8:$D$13,1)+1)- INDEX(CB!$E$8:$E$13,MATCH('1'!AE51, CB!$D$8:$D$13,1)))/( INDEX(CB!$D$8:$D$13,MATCH('1'!AE51, CB!$D$8:$D$13,1)+1)- INDEX(CB!$D$8:$D$13,MATCH('1'!AE51,CB!$D$8:$D$13,1))),IF(AND('1'!AF51=CB!$A$14, '1'!AG51=CB!$B$14),INDEX(CB!$E$14:$E$19,MATCH('1'!AE51, CB!$D$14:$D$19,1))+('1'!AE51- INDEX(CB!$D$14:$D$19,MATCH('1'!AE51,CB!$D$14:$D$19,1)))*( INDEX(CB!$E$14:$E$19,MATCH('1'!AE51, CB!$D$14:$D$19,1)+1)- INDEX(CB!$E$14:$E$19,MATCH('1'!AE51, CB!$D$14:$D$19,1)))/( INDEX(CB!$D$14:$D$19,MATCH('1'!AE51, CB!$D$14:$D$19,1)+1)- INDEX(CB!$D$14:$D$19,MATCH('1'!AE51,CB!$D$14:$D$19,1))),IF(AND('1'!AF51=CB!$A$20, '1'!AG51=CB!$B$20),INDEX(CB!$E$20:$E$25,MATCH('1'!AE51, CB!$D$20:$D$25,1))+('1'!AE51- INDEX(CB!$D$20:$D$25,MATCH('1'!AE51,CB!$D$20:$D$25,1)))*( INDEX(CB!$E$20:$E$25,MATCH('1'!AE51, CB!$D$20:$D$25,1)+1)- INDEX(CB!$E$20:$E$25,MATCH('1'!AE51, CB!$D$20:$D$25,1)))/( INDEX(CB!$D$20:$D$25,MATCH('1'!AE51, CB!$D$20:$D$25,1)+1)- INDEX(CB!$D$20:$D$25,MATCH('1'!AE51,CB!$D$20:$D$25,1))),IF(AND('1'!AF51=CB!$A$26, '1'!AG51=CB!$B$26),INDEX(CB!$E$26:$E$31,MATCH('1'!AE51, CB!$D$26:$D$31,1))+('1'!AE51- INDEX(CB!$D$26:$D$31,MATCH('1'!AE51,CB!$D$26:$D$31,1)))*( INDEX(CB!$E$26:$E$31,MATCH('1'!AE51, CB!$D$26:$D$31,1)+1)- INDEX(CB!$E$26:$E$31,MATCH('1'!AE51, CB!$D$26:$D$31,1)))/( INDEX(CB!$D$26:$D$31,MATCH('1'!AE51, CB!$D$26:$D$31,1)+1)- INDEX(CB!$D$26:$D$31,MATCH('1'!AE51,CB!$D$26:$D$31,1))),IF(AND('1'!AF51=CB!$A$32, '1'!AG51=CB!$B$32),INDEX(CB!$E$32:$E$37,MATCH('1'!AE51, CB!$D$32:$D$37,1))+('1'!AE51- INDEX(CB!$D$32:$D$37,MATCH('1'!AE51,CB!$D$32:$D$37,1)))*( INDEX(CB!$E$32:$E$37,MATCH('1'!AE51, CB!$D$32:$D$37,1)+1)- INDEX(CB!$E$32:$E$37,MATCH('1'!AE51, CB!$D$32:$D$37,1)))/( INDEX(CB!$D$32:$D$37,MATCH('1'!AE51, CB!$D$32:$D$37,1)+1)- INDEX(CB!$D$32:$D$37,MATCH('1'!AE51,CB!$D$32:$D$37,1))),IF(AND('1'!AF51=CB!$A$38, '1'!AG51=CB!$B$38),INDEX(CB!$E$38:$E$43,MATCH('1'!AE51, CB!$D$38:$D$43,1))+('1'!AE51- INDEX(CB!$D$38:$D$43,MATCH('1'!AE51,CB!$D$38:$D$43,1)))*( INDEX(CB!$E$38:$E$43,MATCH('1'!AE51, CB!$D$38:$D$43,1)+1)- INDEX(CB!$E$38:$E$43,MATCH('1'!AE51, CB!$D$38:$D$43,1)))/( INDEX(CB!$D$38:$D$43,MATCH('1'!AE51, CB!$D$38:$D$43,1)+1)- INDEX(CB!$D$38:$D$43,MATCH('1'!AE51,CB!$D$38:$D$43,1))),IF(AND('1'!AF51=CB!$A$44, '1'!AG51=CB!$B$44),INDEX(CB!$E$44:$E$49,MATCH('1'!AE51, CB!$D$44:$D$49,1))+('1'!AE51- INDEX(CB!$D$44:$D$49,MATCH('1'!AE51,CB!$D$44:$D$49,1)))*( INDEX(CB!$E$44:$E$49,MATCH('1'!AE51, CB!$D$44:$D$49,1)+1)- INDEX(CB!$E$44:$E$49,MATCH('1'!AE51, CB!$D$44:$D$49,1)))/( INDEX(CB!$D$44:$D$49,MATCH('1'!AE51, CB!$D$44:$D$49,1)+1)- INDEX(CB!$D$44:$D$49,MATCH('1'!AE51,CB!$D$44:$D$49,1))),IF(AND('1'!AF51=CB!$A$50, '1'!AG51=CB!$B$50),INDEX(CB!$E$50:$E$55,MATCH('1'!AE51, CB!$D$50:$D$55,1))+('1'!AE51- INDEX(CB!$D$50:$D$55,MATCH('1'!AE51,CB!$D$50:$D$55,1)))*( INDEX(CB!$E$50:$E$55,MATCH('1'!AE51, CB!$D$50:$D$55,1)+1)- INDEX(CB!$E$50:$E$55,MATCH('1'!AE51, CB!$D$50:$D$55,1)))/( INDEX(CB!$D$50:$D$55,MATCH('1'!AE51, CB!$D$50:$D$55,1)+1)- INDEX(CB!$D$50:$D$55,MATCH('1'!AE51,CB!$D$50:$D$55,1))),IF(AND('1'!AF51=CB!$A$56, '1'!AG51=CB!$B$56),INDEX(CB!$E$56:$E$61,MATCH('1'!AE51, CB!$D$56:$D$61,1))+('1'!AE51- INDEX(CB!$D$56:$D$61,MATCH('1'!AE51,CB!$D$56:$D$61,1)))*( INDEX(CB!$E$56:$E$61,MATCH('1'!AE51, CB!$D$56:$D$61,1)+1)- INDEX(CB!$E$56:$E$61,MATCH('1'!AE51, CB!$D$56:$D$61,1)))/( INDEX(CB!$D$56:$D$61,MATCH('1'!AE51, CB!$D$56:$D$61,1)+1)- INDEX(CB!$D$56:$D$61,MATCH('1'!AE51,CB!$D$56:$D$61,1))),IF(AND('1'!AF51=CB!$A$62, '1'!AG51=CB!$B$62),INDEX(CB!$E$62:$E$67,MATCH('1'!AE51, CB!$D$62:$D$67,1))+('1'!AE51- INDEX(CB!$D$62:$D$67,MATCH('1'!AE51,CB!$D$62:$D$67,1)))*( INDEX(CB!$E$62:$E$67,MATCH('1'!AE51, CB!$D$62:$D$67,1)+1)- INDEX(CB!$E$62:$E$67,MATCH('1'!AE51, CB!$D$62:$D$67,1)))/( INDEX(CB!$D$62:$D$67,MATCH('1'!AE51, CB!$D$62:$D$67,1)+1)- INDEX(CB!$D$62:$D$67,MATCH('1'!AE51,CB!$D$62:$D$67,1))),IF(AND('1'!AF51=CB!$A$68, '1'!AG51=CB!$B$68),INDEX(CB!$E$68:$E$73,MATCH('1'!AE51, CB!$D$68:$D$73,1))+('1'!AE51- INDEX(CB!$D$68:$D$73,MATCH('1'!AE51,CB!$D$68:$D$73,1)))*( INDEX(CB!$E$68:$E$73,MATCH('1'!AE51, CB!$D$68:$D$73,1)+1)- INDEX(CB!$E$68:$E$73,MATCH('1'!AE51, CB!$D$68:$D$73,1)))/(INDEX(CB!$D$68:$D$73,MATCH('1'!AE51, CB!$D$68:$D$73,1)+1)- INDEX(CB!$D$68:$D$73,MATCH('1'!AE51,CB!$D$68:$D$73,1))),IF(AND('1'!AF51=CB!$A$74, '1'!AG51=CB!$B$74),INDEX(CB!$E$74:$E$79,MATCH('1'!AE51, CB!$D$74:$D$79,1))+('1'!AE51- INDEX(CB!$D$74:$D$79,MATCH('1'!AE51,CB!$D$74:$D$79,1)))*( INDEX(CB!$E$74:$E$79,MATCH('1'!AE51, CB!$D$74:$D$79,1)+1)- INDEX(CB!$E$74:$E$79,MATCH('1'!AE51, CB!$D$74:$D$79,1)))/(INDEX(CB!$D$74:$D$79,MATCH('1'!AE51, CB!$D$74:$D$79,1)+1)- INDEX(CB!$D$74:$D$79,MATCH('1'!AE51,CB!$D$74:$D$79,1))),IF(AND('1'!AF51=CB!$A$80, '1'!AG51=CB!$B$80),INDEX(CB!$E$80:$E$85,MATCH('1'!AE51, CB!$D$80:$D$85,1))+('1'!AE51- INDEX(CB!$D$80:$D$85,MATCH('1'!AE51,CB!$D$80:$D$85,1)))*( INDEX(CB!$E$80:$E$85,MATCH('1'!AE51, CB!$D$80:$D$85,1)+1)- INDEX(CB!$E$80:$E$85,MATCH('1'!AE51, CB!$D$80:$D$85,1)))/(INDEX(CB!$D$80:$D$85,MATCH('1'!AE51, CB!$D$80:$D$85,1)+1)- INDEX(CB!$D$80:$D$85,MATCH('1'!AE51,CB!$D$80:$D$85,1))),IF(AND('1'!AF51=CB!$A$86, '1'!AG51=CB!$B$86),INDEX(CB!$E$86:$E$91,MATCH('1'!AE51, CB!$D$86:$D$91,1))+('1'!AE51- INDEX(CB!$D$86:$D$91,MATCH('1'!AE51,CB!$D$86:$D$91,1)))*( INDEX(CB!$E$86:$E$91,MATCH('1'!AE51, CB!$D$86:$D$91,1)+1)- INDEX(CB!$E$86:$E$91,MATCH('1'!AE51, CB!$D$86:$D$91,1)))/(INDEX(CB!$D$86:$D$91,MATCH('1'!AE51, CB!$D$86:$D$91,1)+1)- INDEX(CB!$D$86:$D$91,MATCH('1'!AE51,CB!$D$86:$D$91,1))),IF(AND('1'!AF51=CB!$A$92, '1'!AG51=CB!$B$92),INDEX(CB!$E$92:$E$97,MATCH('1'!AE51, CB!$D$92:$D$97,1))+('1'!AE51- INDEX(CB!$D$92:$D$97,MATCH('1'!AE51,CB!$D$92:$D$97,1)))*( INDEX(CB!$E$92:$E$97,MATCH('1'!AE51, CB!$D$92:$D$97,1)+1)- INDEX(CB!$E$92:$E$97,MATCH('1'!AE51, CB!$D$92:$D$97,1)))/(INDEX(CB!$D$92:$D$97,MATCH('1'!AE51, CB!$D$92:$D$97,1)+1)- INDEX(CB!$D$92:$D$97,MATCH('1'!AE51,CB!$D$92:$D$97,1))),IF(AND('1'!AF51=CB!$A$98, '1'!AG51=CB!$B$98),INDEX(CB!$E$98:$E$103,MATCH('1'!AE51, CB!$D$98:$D$103,1))+('1'!AE51- INDEX(CB!$D$98:$D$103,MATCH('1'!AE51,CB!$D$98:$D$103,1)))*( INDEX(CB!$E$98:$E$103,MATCH('1'!AE51, CB!$D$98:$D$103,1)+1)- INDEX(CB!$E$98:$E$103,MATCH('1'!AE51, CB!$D$98:$D$103,1)))/(INDEX(CB!$D$98:$D$103,MATCH('1'!AE51, CB!$D$98:$D$103,1)+1)- INDEX(CB!$D$98:$D$103,MATCH('1'!AE51,CB!$D$98:$D$103,1))),IF(AND('1'!AF51=CB!$A$104, '1'!AG51=CB!$B$104),INDEX(CB!$E$104:$E$109,MATCH('1'!AE51, CB!$D$104:$D$109,1))+('1'!AE51- INDEX(CB!$D$104:$D$109,MATCH('1'!AE51,CB!$D$104:$D$109,1)))*( INDEX(CB!$E$104:$E$109,MATCH('1'!AE51, CB!$D$104:$D$109,1)+1)- INDEX(CB!$E$104:$E$109,MATCH('1'!AE51, CB!$D$104:$D$109,1)))/(INDEX(CB!$D$104:$D$109,MATCH('1'!AE51, CB!$D$104:$D$109,1)+1)- INDEX(CB!$D$104:$D$109,MATCH('1'!AE51,CB!$D$104:$D$109,1))),0))))))))))))))))))</f>
        <v>0</v>
      </c>
      <c r="AP51" s="11" t="e">
        <f t="shared" si="16"/>
        <v>#VALUE!</v>
      </c>
      <c r="AQ51" s="11" t="e">
        <f>(-AP50+IF(AND('1'!AF51=CB!$A$2,'1'!AG51=CB!$B$2),MAX(CB!$D$2:$D$7),IF(AND('1'!AF51=CB!$A$8,'1'!AG51=CB!$B$8),MAX(CB!$D$8:$D$13),IF(AND('1'!AF51=CB!$A$14,'1'!AG51=CB!$B$14),MAX(CB!$D$14:$D$19),IF(AND('1'!AF51=CB!$A$20,'1'!AG51=CB!$B$20),MAX(CB!$D$20:$D$25),IF(AND('1'!AF51=CB!$A$26,'1'!AG51=CB!$B$26),MAX(CB!$D$26:$D$31),IF(AND('1'!AF51=CB!$A$32,'1'!AG51=CB!$B$32),CB!$D$36+(6-CB!$C$36)*(CB!$D$37-CB!$D$36)/(CB!$C$37-CB!$C$36),IF(AND('1'!AF51=CB!$A$38,'1'!AG51=CB!$B$38),CB!$D$42+(6-CB!$C$42)*(CB!$D$43-CB!$D$42)/(CB!$C$43-CB!$C$42),IF(AND('1'!AF51=CB!$A$44,'1'!AG51=CB!$B$44),CB!$D$48+(6-CB!$C$48)*(CB!$D$49-CB!$D$48)/(CB!$C$49-CB!$C$48),IF(AND('1'!AF51=CB!$A$50,'1'!AG51=CB!$B$50),CB!$D$54+(6-CB!$C$54)*(CB!$D$55-CB!$D$54)/(CB!$C$55-CB!$C$54),IF(AND('1'!AF51=CB!$A$56,'1'!AG51=CB!$B$56),CB!$D$60+(6-CB!$C$60)*(CB!$D$61-CB!$D$60)/(CB!$C$61-CB!$C$60),IF(AND('1'!AF51=CB!$A$62,'1'!AG51=CB!$B$62),MAX(CB!$D$62:$D$67),IF(AND('1'!AF51=CB!$A$68,'1'!AG51=CB!$B$68),MAX(CB!$D$68:$D$73),IF(AND('1'!AF51=CB!$A$74,'1'!AG51=CB!$B$74),MAX(CB!$D$74:$D$79),IF(AND('1'!AF51=CB!$A$80,'1'!AG51=CB!$B$80),MAX(CB!$D$80:$D$85),IF(AND('1'!AF51=CB!$A$86,'1'!AG51=CB!$B$86),MAX(CB!$D$86:$D$91),IF(AND('1'!AF51=CB!$A$92,'1'!AG51=CB!$B$92),MAX(CB!$D$92:$D$97),IF(AND('1'!AF51=CB!$A$98,'1'!AG51=CB!$B$98),MAX(CB!$D$98:$D$103),IF(AND('1'!AF51=CB!$A$104,'1'!AG51=CB!$B$104),MAX(CB!$D$104:$D$109),0)))))))))))))))))))/(F51*H51*D51)*43560+$B50</f>
        <v>#VALUE!</v>
      </c>
      <c r="AR51" s="38" t="e">
        <f>IF(AND('1'!AF51=CB!$A$2, '1'!AH51=CB!$B$2),INDEX(CB!$K$2:$K$7,MATCH('1'!AE51, CB!$D$2:$D$7,1))+('1'!AE51- INDEX(CB!$D$2:$D$7,MATCH('1'!AE51,CB!$D$2:$D$7,1)))*( INDEX(CB!$K$2:$K$7,MATCH('1'!AE51, CB!$D$2:$D$7,1)+1)- INDEX(CB!$K$2:$K$7,MATCH('1'!AE51, CB!$D$2:$D$7,1)))/( INDEX(CB!$D$2:$D$7,MATCH('1'!AE51, CB!$D$2:$D$7,1)+1)- INDEX(CB!$D$2:$D$7,MATCH('1'!AE51,CB!$D$2:$D$7,1))),IF(AND('1'!AF51=CB!$A$8, '1'!AH51=CB!$B$8),INDEX(CB!$K$8:$K$13,MATCH('1'!AE51, CB!$D$8:$D$13,1))+('1'!AE51- INDEX(CB!$D$8:$D$13,MATCH('1'!AE51,CB!$D$8:$D$13,1)))*( INDEX(CB!$K$8:$K$13,MATCH('1'!AE51, CB!$D$8:$D$13,1)+1)- INDEX(CB!$K$8:$K$13,MATCH('1'!AE51, CB!$D$8:$D$13,1)))/( INDEX(CB!$D$8:$D$13,MATCH('1'!AE51, CB!$D$8:$D$13,1)+1)- INDEX(CB!$D$8:$D$13,MATCH('1'!AE51,CB!$D$8:$D$13,1))),IF(AND('1'!AF51=CB!$A$14, '1'!AH51=CB!$B$14),INDEX(CB!$K$14:$K$19,MATCH('1'!AE51, CB!$D$14:$D$19,1))+('1'!AE51- INDEX(CB!$D$14:$D$19,MATCH('1'!AE51,CB!$D$14:$D$19,1)))*( INDEX(CB!$K$14:$K$19,MATCH('1'!AE51, CB!$D$14:$D$19,1)+1)- INDEX(CB!$K$14:$K$19,MATCH('1'!AE51, CB!$D$14:$D$19,1)))/( INDEX(CB!$D$14:$D$19,MATCH('1'!AE51, CB!$D$14:$D$19,1)+1)- INDEX(CB!$D$14:$D$19,MATCH('1'!AE51,CB!$D$14:$D$19,1))),IF(AND('1'!AF51=CB!$A$20, '1'!AH51=CB!$B$20),INDEX(CB!$K$20:$K$25,MATCH('1'!AE51, CB!$D$20:$D$25,1))+('1'!AE51- INDEX(CB!$D$20:$D$25,MATCH('1'!AE51,CB!$D$20:$D$25,1)))*( INDEX(CB!$K$20:$K$25,MATCH('1'!AE51, CB!$D$20:$D$25,1)+1)- INDEX(CB!$K$20:$K$25,MATCH('1'!AE51, CB!$D$20:$D$25,1)))/( INDEX(CB!$D$20:$D$25,MATCH('1'!AE51, CB!$D$20:$D$25,1)+1)- INDEX(CB!$D$20:$D$25,MATCH('1'!AE51,CB!$D$20:$D$25,1))),IF(AND('1'!AF51=CB!$A$26, '1'!AH51=CB!$B$26),INDEX(CB!$K$26:$K$31,MATCH('1'!AE51, CB!$D$26:$D$31,1))+('1'!AE51- INDEX(CB!$D$26:$D$31,MATCH('1'!AE51,CB!$D$26:$D$31,1)))*( INDEX(CB!$K$26:$K$31,MATCH('1'!AE51, CB!$D$26:$D$31,1)+1)- INDEX(CB!$K$26:$K$31,MATCH('1'!AE51, CB!$D$26:$D$31,1)))/( INDEX(CB!$D$26:$D$31,MATCH('1'!AE51, CB!$D$26:$D$31,1)+1)- INDEX(CB!$D$26:$D$31,MATCH('1'!AE51,CB!$D$26:$D$31,1))),IF(AND('1'!AF51=CB!$A$32, '1'!AH51=CB!$B$32),INDEX(CB!$K$32:$K$37,MATCH('1'!AE51, CB!$D$32:$D$37,1))+('1'!AE51- INDEX(CB!$D$32:$D$37,MATCH('1'!AE51,CB!$D$32:$D$37,1)))*( INDEX(CB!$K$32:$K$37,MATCH('1'!AE51, CB!$D$32:$D$37,1)+1)- INDEX(CB!$K$32:$K$37,MATCH('1'!AE51, CB!$D$32:$D$37,1)))/( INDEX(CB!$D$32:$D$37,MATCH('1'!AE51, CB!$D$32:$D$37,1)+1)- INDEX(CB!$D$32:$D$37,MATCH('1'!AE51,CB!$D$32:$D$37,1))),IF(AND('1'!AF51=CB!$A$38, '1'!AH51=CB!$B$38),INDEX(CB!$K$38:$K$43,MATCH('1'!AE51, CB!$D$38:$D$43,1))+('1'!AE51- INDEX(CB!$D$38:$D$43,MATCH('1'!AE51,CB!$D$38:$D$43,1)))*( INDEX(CB!$K$38:$K$43,MATCH('1'!AE51, CB!$D$38:$D$43,1)+1)- INDEX(CB!$K$38:$K$43,MATCH('1'!AE51, CB!$D$38:$D$43,1)))/( INDEX(CB!$D$38:$D$43,MATCH('1'!AE51, CB!$D$38:$D$43,1)+1)- INDEX(CB!$D$38:$D$43,MATCH('1'!AE51,CB!$D$38:$D$43,1))),IF(AND('1'!AF51=CB!$A$44, '1'!AH51=CB!$B$44),INDEX(CB!$K$44:$K$49,MATCH('1'!AE51, CB!$D$44:$D$49,1))+('1'!AE51- INDEX(CB!$D$44:$D$49,MATCH('1'!AE51,CB!$D$44:$D$49,1)))*( INDEX(CB!$K$44:$K$49,MATCH('1'!AE51, CB!$D$44:$D$49,1)+1)- INDEX(CB!$K$44:$K$49,MATCH('1'!AE51, CB!$D$44:$D$49,1)))/( INDEX(CB!$D$44:$D$49,MATCH('1'!AE51, CB!$D$44:$D$49,1)+1)- INDEX(CB!$D$44:$D$49,MATCH('1'!AE51,CB!$D$44:$D$49,1))),IF(AND('1'!AF51=CB!$A$50, '1'!AH51=CB!$B$50),INDEX(CB!$K$50:$K$55,MATCH('1'!AE51, CB!$D$50:$D$55,1))+('1'!AE51- INDEX(CB!$D$50:$D$55,MATCH('1'!AE51,CB!$D$50:$D$55,1)))*( INDEX(CB!$K$50:$K$55,MATCH('1'!AE51, CB!$D$50:$D$55,1)+1)- INDEX(CB!$K$50:$K$55,MATCH('1'!AE51, CB!$D$50:$D$55,1)))/( INDEX(CB!$D$50:$D$55,MATCH('1'!AE51, CB!$D$50:$D$55,1)+1)- INDEX(CB!$D$50:$D$55,MATCH('1'!AE51,CB!$D$50:$D$55,1))),IF(AND('1'!AF51=CB!$A$56, '1'!AH51=CB!$B$56),INDEX(CB!$K$56:$K$61,MATCH('1'!AE51, CB!$D$56:$D$61,1))+('1'!AE51- INDEX(CB!$D$56:$D$61,MATCH('1'!AE51,CB!$D$56:$D$61,1)))*( INDEX(CB!$K$56:$K$61,MATCH('1'!AE51, CB!$D$56:$D$61,1)+1)- INDEX(CB!$K$56:$K$61,MATCH('1'!AE51, CB!$D$56:$D$61,1)))/( INDEX(CB!$D$56:$D$61,MATCH('1'!AE51, CB!$D$56:$D$61,1)+1)- INDEX(CB!$D$56:$D$61,MATCH('1'!AE51,CB!$D$56:$D$61,1))),IF(AND('1'!AF51=CB!$A$62, '1'!AH51=CB!$B$62),INDEX(CB!$K$62:$K$67,MATCH('1'!AE51, CB!$D$62:$D$67,1))+('1'!AE51- INDEX(CB!$D$62:$D$67,MATCH('1'!AE51,CB!$D$62:$D$67,1)))*( INDEX(CB!$K$62:$K$67,MATCH('1'!AE51, CB!$D$62:$D$67,1)+1)- INDEX(CB!$K$62:$K$67,MATCH('1'!AE51, CB!$D$62:$D$67,1)))/( INDEX(CB!$D$62:$D$67,MATCH('1'!AE51, CB!$D$62:$D$67,1)+1)- INDEX(CB!$D$62:$D$67,MATCH('1'!AE51,CB!$D$62:$D$67,1))),IF(AND('1'!AF51=CB!$A$68, '1'!AH51=CB!$B$68),INDEX(CB!$K$68:$K$73,MATCH('1'!AE51, CB!$D$68:$D$73,1))+('1'!AE51- INDEX(CB!$D$68:$D$73,MATCH('1'!AE51,CB!$D$68:$D$73,1)))*( INDEX(CB!$K$68:$K$73,MATCH('1'!AE51, CB!$D$68:$D$73,1)+1)- INDEX(CB!$K$68:$K$73,MATCH('1'!AE51, CB!$D$68:$D$73,1)))/(INDEX(CB!$D$68:$D$73,MATCH('1'!AE51, CB!$D$68:$D$73,1)+1)- INDEX(CB!$D$68:$D$73,MATCH('1'!AE51,CB!$D$68:$D$73,1))),IF(AND('1'!AF51=CB!$A$74, '1'!AH51=CB!$B$74),INDEX(CB!$K$74:$K$79,MATCH('1'!AE51, CB!$D$74:$D$79,1))+('1'!AE51- INDEX(CB!$D$74:$D$79,MATCH('1'!AE51,CB!$D$74:$D$79,1)))*( INDEX(CB!$K$74:$K$79,MATCH('1'!AE51, CB!$D$74:$D$79,1)+1)- INDEX(CB!$K$74:$K$79,MATCH('1'!AE51, CB!$D$74:$D$79,1)))/(INDEX(CB!$D$74:$D$79,MATCH('1'!AE51, CB!$D$74:$D$79,1)+1)- INDEX(CB!$D$74:$D$79,MATCH('1'!AE51,CB!$D$74:$D$79,1))),IF(AND('1'!AF51=CB!$A$80, '1'!AH51=CB!$B$80),INDEX(CB!$K$80:$K$85,MATCH('1'!AE51, CB!$D$80:$D$85,1))+('1'!AE51- INDEX(CB!$D$80:$D$85,MATCH('1'!AE51,CB!$D$80:$D$85,1)))*( INDEX(CB!$K$80:$K$85,MATCH('1'!AE51, CB!$D$80:$D$85,1)+1)- INDEX(CB!$K$80:$K$85,MATCH('1'!AE51, CB!$D$80:$D$85,1)))/(INDEX(CB!$D$80:$D$85,MATCH('1'!AE51, CB!$D$80:$D$85,1)+1)- INDEX(CB!$D$80:$D$85,MATCH('1'!AE51,CB!$D$80:$D$85,1))),IF(AND('1'!AF51=CB!$A$86, '1'!AH51=CB!$B$86),INDEX(CB!$K$86:$K$91,MATCH('1'!AE51, CB!$D$86:$D$91,1))+('1'!AE51- INDEX(CB!$D$86:$D$91,MATCH('1'!AE51,CB!$D$86:$D$91,1)))*( INDEX(CB!$K$86:$K$91,MATCH('1'!AE51, CB!$D$86:$D$91,1)+1)- INDEX(CB!$K$86:$K$91,MATCH('1'!AE51, CB!$D$86:$D$91,1)))/(INDEX(CB!$D$86:$D$91,MATCH('1'!AE51, CB!$D$86:$D$91,1)+1)- INDEX(CB!$D$86:$D$91,MATCH('1'!AE51,CB!$D$86:$D$91,1))),IF(AND('1'!AF51=CB!$A$92, '1'!AH51=CB!$B$92),INDEX(CB!$K$92:$K$97,MATCH('1'!AE51, CB!$D$92:$D$97,1))+('1'!AE51- INDEX(CB!$D$92:$D$97,MATCH('1'!AE51,CB!$D$92:$D$97,1)))*( INDEX(CB!$K$92:$K$97,MATCH('1'!AE51, CB!$D$92:$D$97,1)+1)- INDEX(CB!$K$92:$K$97,MATCH('1'!AE51, CB!$D$92:$D$97,1)))/(INDEX(CB!$D$92:$D$97,MATCH('1'!AE51, CB!$D$92:$D$97,1)+1)- INDEX(CB!$D$92:$D$97,MATCH('1'!AE51,CB!$D$92:$D$97,1))),IF(AND('1'!AF51=CB!$A$98, '1'!AH51=CB!$B$98),INDEX(CB!$K$98:$K$103,MATCH('1'!AE51, CB!$D$98:$D$103,1))+('1'!AE51- INDEX(CB!$D$98:$D$103,MATCH('1'!AE51,CB!$D$98:$D$103,1)))*( INDEX(CB!$K$98:$K$103,MATCH('1'!AE51, CB!$D$98:$D$103,1)+1)- INDEX(CB!$K$98:$K$103,MATCH('1'!AE51, CB!$D$98:$D$103,1)))/(INDEX(CB!$D$98:$D$103,MATCH('1'!AE51, CB!$D$98:$D$103,1)+1)- INDEX(CB!$D$98:$D$103,MATCH('1'!AE51,CB!$D$98:$D$103,1))),IF(AND('1'!AF51=CB!$A$104, '1'!AH51=CB!$B$104),INDEX(CB!$K$104:$K$109,MATCH('1'!AE51, CB!$D$104:$D$109,1))+('1'!AE51- INDEX(CB!$D$104:$D$109,MATCH('1'!AE51,CB!$D$104:$D$109,1)))*( INDEX(CB!$K$104:$K$109,MATCH('1'!AE51, CB!$D$104:$D$109,1)+1)- INDEX(CB!$K$104:$K$109,MATCH('1'!AE51, CB!$D$104:$D$109,1)))/(INDEX(CB!$D$104:$D$109,MATCH('1'!AE51, CB!$D$104:$D$109,1)+1)- INDEX(CB!$D$104:$D$109,MATCH('1'!AE51,CB!$D$104:$D$109,1))),0))))))))))))))))))</f>
        <v>#N/A</v>
      </c>
      <c r="AS51" s="33" t="e">
        <f>IF(AND('1'!AF51=CB!$A$2, '1'!AH51=CB!$B$2),INDEX(CB!$I$2:$I$7,MATCH('1'!AE51, CB!$D$2:$D$7,1))+('1'!AE51- INDEX(CB!$D$2:$D$7,MATCH('1'!AE51,CB!$D$2:$D$7,1)))*( INDEX(CB!$I$2:$I$7,MATCH('1'!AE51, CB!$D$2:$D$7,1)+1)- INDEX(CB!$I$2:$I$7,MATCH('1'!AE51, CB!$D$2:$D$7,1)))/( INDEX(CB!$D$2:$D$7,MATCH('1'!AE51, CB!$D$2:$D$7,1)+1)- INDEX(CB!$D$2:$D$7,MATCH('1'!AE51,CB!$D$2:$D$7,1))),IF(AND('1'!AF51=CB!$A$8, '1'!AH51=CB!$B$8),INDEX(CB!$I$8:$I$13,MATCH('1'!AE51, CB!$D$8:$D$13,1))+('1'!AE51- INDEX(CB!$D$8:$D$13,MATCH('1'!AE51,CB!$D$8:$D$13,1)))*( INDEX(CB!$I$8:$I$13,MATCH('1'!AE51, CB!$D$8:$D$13,1)+1)- INDEX(CB!$I$8:$I$13,MATCH('1'!AE51, CB!$D$8:$D$13,1)))/( INDEX(CB!$D$8:$D$13,MATCH('1'!AE51, CB!$D$8:$D$13,1)+1)- INDEX(CB!$D$8:$D$13,MATCH('1'!AE51,CB!$D$8:$D$13,1))),IF(AND('1'!AF51=CB!$A$14, '1'!AH51=CB!$B$14),INDEX(CB!$I$14:$I$19,MATCH('1'!AE51, CB!$D$14:$D$19,1))+('1'!AE51- INDEX(CB!$D$14:$D$19,MATCH('1'!AE51,CB!$D$14:$D$19,1)))*( INDEX(CB!$I$14:$I$19,MATCH('1'!AE51, CB!$D$14:$D$19,1)+1)- INDEX(CB!$I$14:$I$19,MATCH('1'!AE51, CB!$D$14:$D$19,1)))/( INDEX(CB!$D$14:$D$19,MATCH('1'!AE51, CB!$D$14:$D$19,1)+1)- INDEX(CB!$D$14:$D$19,MATCH('1'!AE51,CB!$D$14:$D$19,1))),IF(AND('1'!AF51=CB!$A$20, '1'!AH51=CB!$B$20),INDEX(CB!$I$20:$I$25,MATCH('1'!AE51, CB!$D$20:$D$25,1))+('1'!AE51- INDEX(CB!$D$20:$D$25,MATCH('1'!AE51,CB!$D$20:$D$25,1)))*( INDEX(CB!$I$20:$I$25,MATCH('1'!AE51, CB!$D$20:$D$25,1)+1)- INDEX(CB!$I$20:$I$25,MATCH('1'!AE51, CB!$D$20:$D$25,1)))/( INDEX(CB!$D$20:$D$25,MATCH('1'!AE51, CB!$D$20:$D$25,1)+1)- INDEX(CB!$D$20:$D$25,MATCH('1'!AE51,CB!$D$20:$D$25,1))),IF(AND('1'!AF51=CB!$A$26, '1'!AH51=CB!$B$26),INDEX(CB!$I$26:$I$31,MATCH('1'!AE51, CB!$D$26:$D$31,1))+('1'!AE51- INDEX(CB!$D$26:$D$31,MATCH('1'!AE51,CB!$D$26:$D$31,1)))*( INDEX(CB!$I$26:$I$31,MATCH('1'!AE51, CB!$D$26:$D$31,1)+1)- INDEX(CB!$I$26:$I$31,MATCH('1'!AE51, CB!$D$26:$D$31,1)))/( INDEX(CB!$D$26:$D$31,MATCH('1'!AE51, CB!$D$26:$D$31,1)+1)- INDEX(CB!$D$26:$D$31,MATCH('1'!AE51,CB!$D$26:$D$31,1))),IF(AND('1'!AF51=CB!$A$32, '1'!AH51=CB!$B$32),INDEX(CB!$I$32:$I$37,MATCH('1'!AE51, CB!$D$32:$D$37,1))+('1'!AE51- INDEX(CB!$D$32:$D$37,MATCH('1'!AE51,CB!$D$32:$D$37,1)))*( INDEX(CB!$I$32:$I$37,MATCH('1'!AE51, CB!$D$32:$D$37,1)+1)- INDEX(CB!$I$32:$I$37,MATCH('1'!AE51, CB!$D$32:$D$37,1)))/( INDEX(CB!$D$32:$D$37,MATCH('1'!AE51, CB!$D$32:$D$37,1)+1)- INDEX(CB!$D$32:$D$37,MATCH('1'!AE51,CB!$D$32:$D$37,1))),IF(AND('1'!AF51=CB!$A$38, '1'!AH51=CB!$B$38),INDEX(CB!$I$38:$I$43,MATCH('1'!AE51, CB!$D$38:$D$43,1))+('1'!AE51- INDEX(CB!$D$38:$D$43,MATCH('1'!AE51,CB!$D$38:$D$43,1)))*( INDEX(CB!$I$38:$I$43,MATCH('1'!AE51, CB!$D$38:$D$43,1)+1)- INDEX(CB!$I$38:$I$43,MATCH('1'!AE51, CB!$D$38:$D$43,1)))/( INDEX(CB!$D$38:$D$43,MATCH('1'!AE51, CB!$D$38:$D$43,1)+1)- INDEX(CB!$D$38:$D$43,MATCH('1'!AE51,CB!$D$38:$D$43,1))),IF(AND('1'!AF51=CB!$A$44, '1'!AH51=CB!$B$44),INDEX(CB!$I$44:$I$49,MATCH('1'!AE51, CB!$D$44:$D$49,1))+('1'!AE51- INDEX(CB!$D$44:$D$49,MATCH('1'!AE51,CB!$D$44:$D$49,1)))*( INDEX(CB!$I$44:$I$49,MATCH('1'!AE51, CB!$D$44:$D$49,1)+1)- INDEX(CB!$I$44:$I$49,MATCH('1'!AE51, CB!$D$44:$D$49,1)))/( INDEX(CB!$D$44:$D$49,MATCH('1'!AE51, CB!$D$44:$D$49,1)+1)- INDEX(CB!$D$44:$D$49,MATCH('1'!AE51,CB!$D$44:$D$49,1))),IF(AND('1'!AF51=CB!$A$50, '1'!AH51=CB!$B$50),INDEX(CB!$I$50:$I$55,MATCH('1'!AE51, CB!$D$50:$D$55,1))+('1'!AE51- INDEX(CB!$D$50:$D$55,MATCH('1'!AE51,CB!$D$50:$D$55,1)))*( INDEX(CB!$I$50:$I$55,MATCH('1'!AE51, CB!$D$50:$D$55,1)+1)- INDEX(CB!$I$50:$I$55,MATCH('1'!AE51, CB!$D$50:$D$55,1)))/( INDEX(CB!$D$50:$D$55,MATCH('1'!AE51, CB!$D$50:$D$55,1)+1)- INDEX(CB!$D$50:$D$55,MATCH('1'!AE51,CB!$D$50:$D$55,1))),IF(AND('1'!AF51=CB!$A$56, '1'!AH51=CB!$B$56),INDEX(CB!$I$56:$I$61,MATCH('1'!AE51, CB!$D$56:$D$61,1))+('1'!AE51- INDEX(CB!$D$56:$D$61,MATCH('1'!AE51,CB!$D$56:$D$61,1)))*( INDEX(CB!$I$56:$I$61,MATCH('1'!AE51, CB!$D$56:$D$61,1)+1)- INDEX(CB!$I$56:$I$61,MATCH('1'!AE51, CB!$D$56:$D$61,1)))/( INDEX(CB!$D$56:$D$61,MATCH('1'!AE51, CB!$D$56:$D$61,1)+1)- INDEX(CB!$D$56:$D$61,MATCH('1'!AE51,CB!$D$56:$D$61,1))),IF(AND('1'!AF51=CB!$A$62, '1'!AH51=CB!$B$62),INDEX(CB!$I$62:$I$67,MATCH('1'!AE51, CB!$D$62:$D$67,1))+('1'!AE51- INDEX(CB!$D$62:$D$67,MATCH('1'!AE51,CB!$D$62:$D$67,1)))*( INDEX(CB!$I$62:$I$67,MATCH('1'!AE51, CB!$D$62:$D$67,1)+1)- INDEX(CB!$I$62:$I$67,MATCH('1'!AE51, CB!$D$62:$D$67,1)))/( INDEX(CB!$D$62:$D$67,MATCH('1'!AE51, CB!$D$62:$D$67,1)+1)- INDEX(CB!$D$62:$D$67,MATCH('1'!AE51,CB!$D$62:$D$67,1))),IF(AND('1'!AF51=CB!$A$68, '1'!AH51=CB!$B$68),INDEX(CB!$I$68:$I$73,MATCH('1'!AE51, CB!$D$68:$D$73,1))+('1'!AE51- INDEX(CB!$D$68:$D$73,MATCH('1'!AE51,CB!$D$68:$D$73,1)))*( INDEX(CB!$I$68:$I$73,MATCH('1'!AE51, CB!$D$68:$D$73,1)+1)- INDEX(CB!$I$68:$I$73,MATCH('1'!AE51, CB!$D$68:$D$73,1)))/(INDEX(CB!$D$68:$D$73,MATCH('1'!AE51, CB!$D$68:$D$73,1)+1)- INDEX(CB!$D$68:$D$73,MATCH('1'!AE51,CB!$D$68:$D$73,1))),IF(AND('1'!AF51=CB!$A$74, '1'!AH51=CB!$B$74),INDEX(CB!$I$74:$I$79,MATCH('1'!AE51, CB!$D$74:$D$79,1))+('1'!AE51- INDEX(CB!$D$74:$D$79,MATCH('1'!AE51,CB!$D$74:$D$79,1)))*( INDEX(CB!$I$74:$I$79,MATCH('1'!AE51, CB!$D$74:$D$79,1)+1)- INDEX(CB!$I$74:$I$79,MATCH('1'!AE51, CB!$D$74:$D$79,1)))/(INDEX(CB!$D$74:$D$79,MATCH('1'!AE51, CB!$D$74:$D$79,1)+1)- INDEX(CB!$D$74:$D$79,MATCH('1'!AE51,CB!$D$74:$D$79,1))),IF(AND('1'!AF51=CB!$A$80, '1'!AH51=CB!$B$80),INDEX(CB!$I$80:$I$85,MATCH('1'!AE51, CB!$D$80:$D$85,1))+('1'!AE51- INDEX(CB!$D$80:$D$85,MATCH('1'!AE51,CB!$D$80:$D$85,1)))*( INDEX(CB!$I$80:$I$85,MATCH('1'!AE51, CB!$D$80:$D$85,1)+1)- INDEX(CB!$I$80:$I$85,MATCH('1'!AE51, CB!$D$80:$D$85,1)))/(INDEX(CB!$D$80:$D$85,MATCH('1'!AE51, CB!$D$80:$D$85,1)+1)- INDEX(CB!$D$80:$D$85,MATCH('1'!AE51,CB!$D$80:$D$85,1))),IF(AND('1'!AF51=CB!$A$86, '1'!AH51=CB!$B$86),INDEX(CB!$I$86:$I$91,MATCH('1'!AE51, CB!$D$86:$D$91,1))+('1'!AE51- INDEX(CB!$D$86:$D$91,MATCH('1'!AE51,CB!$D$86:$D$91,1)))*( INDEX(CB!$I$86:$I$91,MATCH('1'!AE51, CB!$D$86:$D$91,1)+1)- INDEX(CB!$I$86:$I$91,MATCH('1'!AE51, CB!$D$86:$D$91,1)))/(INDEX(CB!$D$86:$D$91,MATCH('1'!AE51, CB!$D$86:$D$91,1)+1)- INDEX(CB!$D$86:$D$91,MATCH('1'!AE51,CB!$D$86:$D$91,1))),IF(AND('1'!AF51=CB!$A$92, '1'!AH51=CB!$B$92),INDEX(CB!$I$92:$I$97,MATCH('1'!AE51, CB!$D$92:$D$97,1))+('1'!AE51- INDEX(CB!$D$92:$D$97,MATCH('1'!AE51,CB!$D$92:$D$97,1)))*( INDEX(CB!$I$92:$I$97,MATCH('1'!AE51, CB!$D$92:$D$97,1)+1)- INDEX(CB!$I$92:$I$97,MATCH('1'!AE51, CB!$D$92:$D$97,1)))/(INDEX(CB!$D$92:$D$97,MATCH('1'!AE51, CB!$D$92:$D$97,1)+1)- INDEX(CB!$D$92:$D$97,MATCH('1'!AE51,CB!$D$92:$D$97,1))),IF(AND('1'!AF51=CB!$A$98, '1'!AH51=CB!$B$98),INDEX(CB!$I$98:$I$103,MATCH('1'!AE51, CB!$D$98:$D$103,1))+('1'!AE51- INDEX(CB!$D$98:$D$103,MATCH('1'!AE51,CB!$D$98:$D$103,1)))*( INDEX(CB!$I$98:$I$103,MATCH('1'!AE51, CB!$D$98:$D$103,1)+1)- INDEX(CB!$I$98:$I$103,MATCH('1'!AE51, CB!$D$98:$D$103,1)))/(INDEX(CB!$D$98:$D$103,MATCH('1'!AE51, CB!$D$98:$D$103,1)+1)- INDEX(CB!$D$98:$D$103,MATCH('1'!AE51,CB!$D$98:$D$103,1))),IF(AND('1'!AF51=CB!$A$104, '1'!AH51=CB!$B$104),INDEX(CB!$I$104:$I$109,MATCH('1'!AE51, CB!$D$104:$D$109,1))+('1'!AE51- INDEX(CB!$D$104:$D$109,MATCH('1'!AE51,CB!$D$104:$D$109,1)))*( INDEX(CB!$I$104:$I$109,MATCH('1'!AE51, CB!$D$104:$D$109,1)+1)- INDEX(CB!$I$104:$I$109,MATCH('1'!AE51, CB!$D$104:$D$109,1)))/(INDEX(CB!$D$104:$D$109,MATCH('1'!AE51, CB!$D$104:$D$109,1)+1)- INDEX(CB!$D$104:$D$109,MATCH('1'!AE51,CB!$D$104:$D$109,1))),0))))))))))))))))))</f>
        <v>#N/A</v>
      </c>
      <c r="AT51" s="33" t="e">
        <f>IF(AND('1'!AF51=CB!$A$2, '1'!AH51=CB!$B$2),INDEX(CB!$C$2:$C$7,MATCH('1'!AE51, CB!$D$2:$D$7,1))+('1'!AE51- INDEX(CB!$D$2:$D$7,MATCH('1'!AE51,CB!$D$2:$D$7,1)))*( INDEX(CB!$C$2:$C$7,MATCH('1'!AE51, CB!$D$2:$D$7,1)+1)- INDEX(CB!$C$2:$C$7,MATCH('1'!AE51, CB!$D$2:$D$7,1)))/( INDEX(CB!$D$2:$D$7,MATCH('1'!AE51, CB!$D$2:$D$7,1)+1)- INDEX(CB!$D$2:$D$7,MATCH('1'!AE51,CB!$D$2:$D$7,1))),IF(AND('1'!AF51=CB!$A$8, '1'!AH51=CB!$B$8),INDEX(CB!$C$8:$C$13,MATCH('1'!AE51, CB!$D$8:$D$13,1))+('1'!AE51- INDEX(CB!$D$8:$D$13,MATCH('1'!AE51,CB!$D$8:$D$13,1)))*( INDEX(CB!$C$8:$C$13,MATCH('1'!AE51, CB!$D$8:$D$13,1)+1)- INDEX(CB!$C$8:$C$13,MATCH('1'!AE51, CB!$D$8:$D$13,1)))/( INDEX(CB!$D$8:$D$13,MATCH('1'!AE51, CB!$D$8:$D$13,1)+1)- INDEX(CB!$D$8:$D$13,MATCH('1'!AE51,CB!$D$8:$D$13,1))),IF(AND('1'!AF51=CB!$A$14, '1'!AH51=CB!$B$14),INDEX(CB!$C$14:$C$19,MATCH('1'!AE51, CB!$D$14:$D$19,1))+('1'!AE51- INDEX(CB!$D$14:$D$19,MATCH('1'!AE51,CB!$D$14:$D$19,1)))*( INDEX(CB!$C$14:$C$19,MATCH('1'!AE51, CB!$D$14:$D$19,1)+1)- INDEX(CB!$C$14:$C$19,MATCH('1'!AE51, CB!$D$14:$D$19,1)))/( INDEX(CB!$D$14:$D$19,MATCH('1'!AE51, CB!$D$14:$D$19,1)+1)- INDEX(CB!$D$14:$D$19,MATCH('1'!AE51,CB!$D$14:$D$19,1))),IF(AND('1'!AF51=CB!$A$20, '1'!AH51=CB!$B$20),INDEX(CB!$C$20:$C$25,MATCH('1'!AE51, CB!$D$20:$D$25,1))+('1'!AE51- INDEX(CB!$D$20:$D$25,MATCH('1'!AE51,CB!$D$20:$D$25,1)))*( INDEX(CB!$C$20:$C$25,MATCH('1'!AE51, CB!$D$20:$D$25,1)+1)- INDEX(CB!$C$20:$C$25,MATCH('1'!AE51, CB!$D$20:$D$25,1)))/( INDEX(CB!$D$20:$D$25,MATCH('1'!AE51, CB!$D$20:$D$25,1)+1)- INDEX(CB!$D$20:$D$25,MATCH('1'!AE51,CB!$D$20:$D$25,1))),IF(AND('1'!AF51=CB!$A$26, '1'!AH51=CB!$B$26),INDEX(CB!$C$26:$C$31,MATCH('1'!AE51, CB!$D$26:$D$31,1))+('1'!AE51- INDEX(CB!$D$26:$D$31,MATCH('1'!AE51,CB!$D$26:$D$31,1)))*( INDEX(CB!$C$26:$C$31,MATCH('1'!AE51, CB!$D$26:$D$31,1)+1)- INDEX(CB!$C$26:$C$31,MATCH('1'!AE51, CB!$D$26:$D$31,1)))/( INDEX(CB!$D$26:$D$31,MATCH('1'!AE51, CB!$D$26:$D$31,1)+1)- INDEX(CB!$D$26:$D$31,MATCH('1'!AE51,CB!$D$26:$D$31,1))),IF(AND('1'!AF51=CB!$A$32, '1'!AH51=CB!$B$32),INDEX(CB!$C$32:$C$37,MATCH('1'!AE51, CB!$D$32:$D$37,1))+('1'!AE51- INDEX(CB!$D$32:$D$37,MATCH('1'!AE51,CB!$D$32:$D$37,1)))*( INDEX(CB!$C$32:$C$37,MATCH('1'!AE51, CB!$D$32:$D$37,1)+1)- INDEX(CB!$C$32:$C$37,MATCH('1'!AE51, CB!$D$32:$D$37,1)))/( INDEX(CB!$D$32:$D$37,MATCH('1'!AE51, CB!$D$32:$D$37,1)+1)- INDEX(CB!$D$32:$D$37,MATCH('1'!AE51,CB!$D$32:$D$37,1))),IF(AND('1'!AF51=CB!$A$38, '1'!AH51=CB!$B$38),INDEX(CB!$C$38:$C$43,MATCH('1'!AE51, CB!$D$38:$D$43,1))+('1'!AE51- INDEX(CB!$D$38:$D$43,MATCH('1'!AE51,CB!$D$38:$D$43,1)))*( INDEX(CB!$C$38:$C$43,MATCH('1'!AE51, CB!$D$38:$D$43,1)+1)- INDEX(CB!$C$38:$C$43,MATCH('1'!AE51, CB!$D$38:$D$43,1)))/( INDEX(CB!$D$38:$D$43,MATCH('1'!AE51, CB!$D$38:$D$43,1)+1)- INDEX(CB!$D$38:$D$43,MATCH('1'!AE51,CB!$D$38:$D$43,1))),IF(AND('1'!AF51=CB!$A$44, '1'!AH51=CB!$B$44),INDEX(CB!$C$44:$C$49,MATCH('1'!AE51, CB!$D$44:$D$49,1))+('1'!AE51- INDEX(CB!$D$44:$D$49,MATCH('1'!AE51,CB!$D$44:$D$49,1)))*( INDEX(CB!$C$44:$C$49,MATCH('1'!AE51, CB!$D$44:$D$49,1)+1)- INDEX(CB!$C$44:$C$49,MATCH('1'!AE51, CB!$D$44:$D$49,1)))/( INDEX(CB!$D$44:$D$49,MATCH('1'!AE51, CB!$D$44:$D$49,1)+1)- INDEX(CB!$D$44:$D$49,MATCH('1'!AE51,CB!$D$44:$D$49,1))),IF(AND('1'!AF51=CB!$A$50, '1'!AH51=CB!$B$50),INDEX(CB!$C$50:$C$55,MATCH('1'!AE51, CB!$D$50:$D$55,1))+('1'!AE51- INDEX(CB!$D$50:$D$55,MATCH('1'!AE51,CB!$D$50:$D$55,1)))*( INDEX(CB!$C$50:$C$55,MATCH('1'!AE51, CB!$D$50:$D$55,1)+1)- INDEX(CB!$C$50:$C$55,MATCH('1'!AE51, CB!$D$50:$D$55,1)))/( INDEX(CB!$D$50:$D$55,MATCH('1'!AE51, CB!$D$50:$D$55,1)+1)- INDEX(CB!$D$50:$D$55,MATCH('1'!AE51,CB!$D$50:$D$55,1))),IF(AND('1'!AF51=CB!$A$56, '1'!AH51=CB!$B$56),INDEX(CB!$C$56:$C$61,MATCH('1'!AE51, CB!$D$56:$D$61,1))+('1'!AE51- INDEX(CB!$D$56:$D$61,MATCH('1'!AE51,CB!$D$56:$D$61,1)))*( INDEX(CB!$C$56:$C$61,MATCH('1'!AE51, CB!$D$56:$D$61,1)+1)- INDEX(CB!$C$56:$C$61,MATCH('1'!AE51, CB!$D$56:$D$61,1)))/( INDEX(CB!$D$56:$D$61,MATCH('1'!AE51, CB!$D$56:$D$61,1)+1)- INDEX(CB!$D$56:$D$61,MATCH('1'!AE51,CB!$D$56:$D$61,1))),IF(AND('1'!AF51=CB!$A$62, '1'!AH51=CB!$B$62),INDEX(CB!$C$62:$C$67,MATCH('1'!AE51, CB!$D$62:$D$67,1))+('1'!AE51- INDEX(CB!$D$62:$D$67,MATCH('1'!AE51,CB!$D$62:$D$67,1)))*( INDEX(CB!$C$62:$C$67,MATCH('1'!AE51, CB!$D$62:$D$67,1)+1)- INDEX(CB!$C$62:$C$67,MATCH('1'!AE51, CB!$D$62:$D$67,1)))/( INDEX(CB!$D$62:$D$67,MATCH('1'!AE51, CB!$D$62:$D$67,1)+1)- INDEX(CB!$D$62:$D$67,MATCH('1'!AE51,CB!$D$62:$D$67,1))),IF(AND('1'!AF51=CB!$A$68, '1'!AH51=CB!$B$68),INDEX(CB!$C$68:$C$73,MATCH('1'!AE51, CB!$D$68:$D$73,1))+('1'!AE51- INDEX(CB!$D$68:$D$73,MATCH('1'!AE51,CB!$D$68:$D$73,1)))*( INDEX(CB!$C$68:$C$73,MATCH('1'!AE51, CB!$D$68:$D$73,1)+1)- INDEX(CB!$C$68:$C$73,MATCH('1'!AE51, CB!$D$68:$D$73,1)))/(INDEX(CB!$D$68:$D$73,MATCH('1'!AE51, CB!$D$68:$D$73,1)+1)- INDEX(CB!$D$68:$D$73,MATCH('1'!AE51,CB!$D$68:$D$73,1))),IF(AND('1'!AF51=CB!$A$74, '1'!AH51=CB!$B$74),INDEX(CB!$C$74:$C$79,MATCH('1'!AE51, CB!$D$74:$D$79,1))+('1'!AE51- INDEX(CB!$D$74:$D$79,MATCH('1'!AE51,CB!$D$74:$D$79,1)))*( INDEX(CB!$C$74:$C$79,MATCH('1'!AE51, CB!$D$74:$D$79,1)+1)- INDEX(CB!$C$74:$C$79,MATCH('1'!AE51, CB!$D$74:$D$79,1)))/(INDEX(CB!$D$74:$D$79,MATCH('1'!AE51, CB!$D$74:$D$79,1)+1)- INDEX(CB!$D$74:$D$79,MATCH('1'!AE51,CB!$D$74:$D$79,1))),IF(AND('1'!AF51=CB!$A$80, '1'!AH51=CB!$B$80),INDEX(CB!$C$80:$C$85,MATCH('1'!AE51, CB!$D$80:$D$85,1))+('1'!AE51- INDEX(CB!$D$80:$D$85,MATCH('1'!AE51,CB!$D$80:$D$85,1)))*( INDEX(CB!$C$80:$C$85,MATCH('1'!AE51, CB!$D$80:$D$85,1)+1)- INDEX(CB!$C$80:$C$85,MATCH('1'!AE51, CB!$D$80:$D$85,1)))/(INDEX(CB!$D$80:$D$85,MATCH('1'!AE51, CB!$D$80:$D$85,1)+1)- INDEX(CB!$D$80:$D$85,MATCH('1'!AE51,CB!$D$80:$D$85,1))),IF(AND('1'!AF51=CB!$A$86, '1'!AH51=CB!$B$86),INDEX(CB!$C$86:$C$91,MATCH('1'!AE51, CB!$D$86:$D$91,1))+('1'!AE51- INDEX(CB!$D$86:$D$91,MATCH('1'!AE51,CB!$D$86:$D$91,1)))*( INDEX(CB!$C$86:$C$91,MATCH('1'!AE51, CB!$D$86:$D$91,1)+1)- INDEX(CB!$C$86:$C$91,MATCH('1'!AE51, CB!$D$86:$D$91,1)))/(INDEX(CB!$D$86:$D$91,MATCH('1'!AE51, CB!$D$86:$D$91,1)+1)- INDEX(CB!$D$86:$D$91,MATCH('1'!AE51,CB!$D$86:$D$91,1))),IF(AND('1'!AF51=CB!$A$92, '1'!AH51=CB!$B$92),INDEX(CB!$C$92:$C$97,MATCH('1'!AE51, CB!$D$92:$D$97,1))+('1'!AE51- INDEX(CB!$D$92:$D$97,MATCH('1'!AE51,CB!$D$92:$D$97,1)))*( INDEX(CB!$C$92:$C$97,MATCH('1'!AE51, CB!$D$92:$D$97,1)+1)- INDEX(CB!$C$92:$C$97,MATCH('1'!AE51, CB!$D$92:$D$97,1)))/(INDEX(CB!$D$92:$D$97,MATCH('1'!AE51, CB!$D$92:$D$97,1)+1)- INDEX(CB!$D$92:$D$97,MATCH('1'!AE51,CB!$D$92:$D$97,1))),IF(AND('1'!AF51=CB!$A$98, '1'!AH51=CB!$B$98),INDEX(CB!$C$98:$C$103,MATCH('1'!AE51, CB!$D$98:$D$103,1))+('1'!AE51- INDEX(CB!$D$98:$D$103,MATCH('1'!AE51,CB!$D$98:$D$103,1)))*( INDEX(CB!$C$98:$C$103,MATCH('1'!AE51, CB!$D$98:$D$103,1)+1)- INDEX(CB!$C$98:$C$103,MATCH('1'!AE51, CB!$D$98:$D$103,1)))/(INDEX(CB!$D$98:$D$103,MATCH('1'!AE51, CB!$D$98:$D$103,1)+1)- INDEX(CB!$D$98:$D$103,MATCH('1'!AE51,CB!$D$98:$D$103,1))),IF(AND('1'!AF51=CB!$A$104, '1'!AH51=CB!$B$104),INDEX(CB!$C$104:$C$109,MATCH('1'!AE51, CB!$D$104:$D$109,1))+('1'!AE51- INDEX(CB!$D$104:$D$109,MATCH('1'!AE51,CB!$D$104:$D$109,1)))*( INDEX(CB!$C$104:$C$109,MATCH('1'!AE51, CB!$D$104:$D$109,1)+1)- INDEX(CB!$C$104:$C$109,MATCH('1'!AE51, CB!$D$104:$D$109,1)))/(INDEX(CB!$D$104:$D$109,MATCH('1'!AE51, CB!$D$104:$D$109,1)+1)- INDEX(CB!$D$104:$D$109,MATCH('1'!AE51,CB!$D$104:$D$109,1))),0))))))))))))))))))</f>
        <v>#N/A</v>
      </c>
      <c r="AU51" s="33" t="e">
        <f>IF(AND('1'!AF51=CB!$A$2, '1'!AH51=CB!$B$2),INDEX(CB!$M$2:$M$7,MATCH('1'!AE51, CB!$D$2:$D$7,1))+('1'!AE51- INDEX(CB!$D$2:$D$7,MATCH('1'!AE51,CB!$D$2:$D$7,1)))*( INDEX(CB!$M$2:$M$7,MATCH('1'!AE51, CB!$D$2:$D$7,1)+1)- INDEX(CB!$M$2:$M$7,MATCH('1'!AE51, CB!$D$2:$D$7,1)))/( INDEX(CB!$D$2:$D$7,MATCH('1'!AE51, CB!$D$2:$D$7,1)+1)- INDEX(CB!$D$2:$D$7,MATCH('1'!AE51,CB!$D$2:$D$7,1))),IF(AND('1'!AF51=CB!$A$8, '1'!AH51=CB!$B$8),INDEX(CB!$M$8:$M$13,MATCH('1'!AE51, CB!$D$8:$D$13,1))+('1'!AE51- INDEX(CB!$D$8:$D$13,MATCH('1'!AE51,CB!$D$8:$D$13,1)))*( INDEX(CB!$M$8:$M$13,MATCH('1'!AE51, CB!$D$8:$D$13,1)+1)- INDEX(CB!$M$8:$M$13,MATCH('1'!AE51, CB!$D$8:$D$13,1)))/( INDEX(CB!$D$8:$D$13,MATCH('1'!AE51, CB!$D$8:$D$13,1)+1)- INDEX(CB!$D$8:$D$13,MATCH('1'!AE51,CB!$D$8:$D$13,1))),IF(AND('1'!AF51=CB!$A$14, '1'!AH51=CB!$B$14),INDEX(CB!$M$14:$M$19,MATCH('1'!AE51, CB!$D$14:$D$19,1))+('1'!AE51- INDEX(CB!$D$14:$D$19,MATCH('1'!AE51,CB!$D$14:$D$19,1)))*( INDEX(CB!$M$14:$M$19,MATCH('1'!AE51, CB!$D$14:$D$19,1)+1)- INDEX(CB!$M$14:$M$19,MATCH('1'!AE51, CB!$D$14:$D$19,1)))/( INDEX(CB!$D$14:$D$19,MATCH('1'!AE51, CB!$D$14:$D$19,1)+1)- INDEX(CB!$D$14:$D$19,MATCH('1'!AE51,CB!$D$14:$D$19,1))),IF(AND('1'!AF51=CB!$A$20, '1'!AH51=CB!$B$20),INDEX(CB!$M$20:$M$25,MATCH('1'!AE51, CB!$D$20:$D$25,1))+('1'!AE51- INDEX(CB!$D$20:$D$25,MATCH('1'!AE51,CB!$D$20:$D$25,1)))*( INDEX(CB!$M$20:$M$25,MATCH('1'!AE51, CB!$D$20:$D$25,1)+1)- INDEX(CB!$M$20:$M$25,MATCH('1'!AE51, CB!$D$20:$D$25,1)))/( INDEX(CB!$D$20:$D$25,MATCH('1'!AE51, CB!$D$20:$D$25,1)+1)- INDEX(CB!$D$20:$D$25,MATCH('1'!AE51,CB!$D$20:$D$25,1))),IF(AND('1'!AF51=CB!$A$26, '1'!AH51=CB!$B$26),INDEX(CB!$M$26:$M$31,MATCH('1'!AE51, CB!$D$26:$D$31,1))+('1'!AE51- INDEX(CB!$D$26:$D$31,MATCH('1'!AE51,CB!$D$26:$D$31,1)))*( INDEX(CB!$M$26:$M$31,MATCH('1'!AE51, CB!$D$26:$D$31,1)+1)- INDEX(CB!$M$26:$M$31,MATCH('1'!AE51, CB!$D$26:$D$31,1)))/( INDEX(CB!$D$26:$D$31,MATCH('1'!AE51, CB!$D$26:$D$31,1)+1)- INDEX(CB!$D$26:$D$31,MATCH('1'!AE51,CB!$D$26:$D$31,1))),IF(AND('1'!AF51=CB!$A$32, '1'!AH51=CB!$B$32),INDEX(CB!$M$32:$M$37,MATCH('1'!AE51, CB!$D$32:$D$37,1))+('1'!AE51- INDEX(CB!$D$32:$D$37,MATCH('1'!AE51,CB!$D$32:$D$37,1)))*( INDEX(CB!$M$32:$M$37,MATCH('1'!AE51, CB!$D$32:$D$37,1)+1)- INDEX(CB!$M$32:$M$37,MATCH('1'!AE51, CB!$D$32:$D$37,1)))/( INDEX(CB!$D$32:$D$37,MATCH('1'!AE51, CB!$D$32:$D$37,1)+1)- INDEX(CB!$D$32:$D$37,MATCH('1'!AE51,CB!$D$32:$D$37,1))),IF(AND('1'!AF51=CB!$A$38, '1'!AH51=CB!$B$38),INDEX(CB!$M$38:$M$43,MATCH('1'!AE51, CB!$D$38:$D$43,1))+('1'!AE51- INDEX(CB!$D$38:$D$43,MATCH('1'!AE51,CB!$D$38:$D$43,1)))*( INDEX(CB!$M$38:$M$43,MATCH('1'!AE51, CB!$D$38:$D$43,1)+1)- INDEX(CB!$M$38:$M$43,MATCH('1'!AE51, CB!$D$38:$D$43,1)))/( INDEX(CB!$D$38:$D$43,MATCH('1'!AE51, CB!$D$38:$D$43,1)+1)- INDEX(CB!$D$38:$D$43,MATCH('1'!AE51,CB!$D$38:$D$43,1))),IF(AND('1'!AF51=CB!$A$44, '1'!AH51=CB!$B$44),INDEX(CB!$M$44:$M$49,MATCH('1'!AE51, CB!$D$44:$D$49,1))+('1'!AE51- INDEX(CB!$D$44:$D$49,MATCH('1'!AE51,CB!$D$44:$D$49,1)))*( INDEX(CB!$M$44:$M$49,MATCH('1'!AE51, CB!$D$44:$D$49,1)+1)- INDEX(CB!$M$44:$M$49,MATCH('1'!AE51, CB!$D$44:$D$49,1)))/( INDEX(CB!$D$44:$D$49,MATCH('1'!AE51, CB!$D$44:$D$49,1)+1)- INDEX(CB!$D$44:$D$49,MATCH('1'!AE51,CB!$D$44:$D$49,1))),IF(AND('1'!AF51=CB!$A$50, '1'!AH51=CB!$B$50),INDEX(CB!$M$50:$M$55,MATCH('1'!AE51, CB!$D$50:$D$55,1))+('1'!AE51- INDEX(CB!$D$50:$D$55,MATCH('1'!AE51,CB!$D$50:$D$55,1)))*( INDEX(CB!$M$50:$M$55,MATCH('1'!AE51, CB!$D$50:$D$55,1)+1)- INDEX(CB!$M$50:$M$55,MATCH('1'!AE51, CB!$D$50:$D$55,1)))/( INDEX(CB!$D$50:$D$55,MATCH('1'!AE51, CB!$D$50:$D$55,1)+1)- INDEX(CB!$D$50:$D$55,MATCH('1'!AE51,CB!$D$50:$D$55,1))),IF(AND('1'!AF51=CB!$A$56, '1'!AH51=CB!$B$56),INDEX(CB!$M$56:$M$61,MATCH('1'!AE51, CB!$D$56:$D$61,1))+('1'!AE51- INDEX(CB!$D$56:$D$61,MATCH('1'!AE51,CB!$D$56:$D$61,1)))*( INDEX(CB!$M$56:$M$61,MATCH('1'!AE51, CB!$D$56:$D$61,1)+1)- INDEX(CB!$M$56:$M$61,MATCH('1'!AE51, CB!$D$56:$D$61,1)))/( INDEX(CB!$D$56:$D$61,MATCH('1'!AE51, CB!$D$56:$D$61,1)+1)- INDEX(CB!$D$56:$D$61,MATCH('1'!AE51,CB!$D$56:$D$61,1))),IF(AND('1'!AF51=CB!$A$62, '1'!AH51=CB!$B$62),INDEX(CB!$M$62:$M$67,MATCH('1'!AE51, CB!$D$62:$D$67,1))+('1'!AE51- INDEX(CB!$D$62:$D$67,MATCH('1'!AE51,CB!$D$62:$D$67,1)))*( INDEX(CB!$M$62:$M$67,MATCH('1'!AE51, CB!$D$62:$D$67,1)+1)- INDEX(CB!$M$62:$M$67,MATCH('1'!AE51, CB!$D$62:$D$67,1)))/( INDEX(CB!$D$62:$D$67,MATCH('1'!AE51, CB!$D$62:$D$67,1)+1)- INDEX(CB!$D$62:$D$67,MATCH('1'!AE51,CB!$D$62:$D$67,1))),IF(AND('1'!AF51=CB!$A$68, '1'!AH51=CB!$B$68),INDEX(CB!$M$68:$M$73,MATCH('1'!AE51, CB!$D$68:$D$73,1))+('1'!AE51- INDEX(CB!$D$68:$D$73,MATCH('1'!AE51,CB!$D$68:$D$73,1)))*( INDEX(CB!$M$68:$M$73,MATCH('1'!AE51, CB!$D$68:$D$73,1)+1)- INDEX(CB!$M$68:$M$73,MATCH('1'!AE51, CB!$D$68:$D$73,1)))/(INDEX(CB!$D$68:$D$73,MATCH('1'!AE51, CB!$D$68:$D$73,1)+1)- INDEX(CB!$D$68:$D$73,MATCH('1'!AE51,CB!$D$68:$D$73,1))),IF(AND('1'!AF51=CB!$A$74, '1'!AH51=CB!$B$74),INDEX(CB!$M$74:$M$79,MATCH('1'!AE51, CB!$D$74:$D$79,1))+('1'!AE51- INDEX(CB!$D$74:$D$79,MATCH('1'!AE51,CB!$D$74:$D$79,1)))*( INDEX(CB!$M$74:$M$79,MATCH('1'!AE51, CB!$D$74:$D$79,1)+1)- INDEX(CB!$M$74:$M$79,MATCH('1'!AE51, CB!$D$74:$D$79,1)))/(INDEX(CB!$D$74:$D$79,MATCH('1'!AE51, CB!$D$74:$D$79,1)+1)- INDEX(CB!$D$74:$D$79,MATCH('1'!AE51,CB!$D$74:$D$79,1))),IF(AND('1'!AF51=CB!$A$80, '1'!AH51=CB!$B$80),INDEX(CB!$M$80:$M$85,MATCH('1'!AE51, CB!$D$80:$D$85,1))+('1'!AE51- INDEX(CB!$D$80:$D$85,MATCH('1'!AE51,CB!$D$80:$D$85,1)))*( INDEX(CB!$M$80:$M$85,MATCH('1'!AE51, CB!$D$80:$D$85,1)+1)- INDEX(CB!$M$80:$M$85,MATCH('1'!AE51, CB!$D$80:$D$85,1)))/(INDEX(CB!$D$80:$D$85,MATCH('1'!AE51, CB!$D$80:$D$85,1)+1)- INDEX(CB!$D$80:$D$85,MATCH('1'!AE51,CB!$D$80:$D$85,1))),IF(AND('1'!AF51=CB!$A$86, '1'!AH51=CB!$B$86),INDEX(CB!$M$86:$M$91,MATCH('1'!AE51, CB!$D$86:$D$91,1))+('1'!AE51- INDEX(CB!$D$86:$D$91,MATCH('1'!AE51,CB!$D$86:$D$91,1)))*( INDEX(CB!$M$86:$M$91,MATCH('1'!AE51, CB!$D$86:$D$91,1)+1)- INDEX(CB!$M$86:$M$91,MATCH('1'!AE51, CB!$D$86:$D$91,1)))/(INDEX(CB!$D$86:$D$91,MATCH('1'!AE51, CB!$D$86:$D$91,1)+1)- INDEX(CB!$D$86:$D$91,MATCH('1'!AE51,CB!$D$86:$D$91,1))),IF(AND('1'!AF51=CB!$A$92, '1'!AH51=CB!$B$92),INDEX(CB!$M$92:$M$97,MATCH('1'!AE51, CB!$D$92:$D$97,1))+('1'!AE51- INDEX(CB!$D$92:$D$97,MATCH('1'!AE51,CB!$D$92:$D$97,1)))*( INDEX(CB!$M$92:$M$97,MATCH('1'!AE51, CB!$D$92:$D$97,1)+1)- INDEX(CB!$M$92:$M$97,MATCH('1'!AE51, CB!$D$92:$D$97,1)))/(INDEX(CB!$D$92:$D$97,MATCH('1'!AE51, CB!$D$92:$D$97,1)+1)- INDEX(CB!$D$92:$D$97,MATCH('1'!AE51,CB!$D$92:$D$97,1))),IF(AND('1'!AF51=CB!$A$98, '1'!AH51=CB!$B$98),INDEX(CB!$M$98:$M$103,MATCH('1'!AE51, CB!$D$98:$D$103,1))+('1'!AE51- INDEX(CB!$D$98:$D$103,MATCH('1'!AE51,CB!$D$98:$D$103,1)))*( INDEX(CB!$M$98:$M$103,MATCH('1'!AE51, CB!$D$98:$D$103,1)+1)- INDEX(CB!$M$98:$M$103,MATCH('1'!AE51, CB!$D$98:$D$103,1)))/(INDEX(CB!$D$98:$D$103,MATCH('1'!AE51, CB!$D$98:$D$103,1)+1)- INDEX(CB!$D$98:$D$103,MATCH('1'!AE51,CB!$D$98:$D$103,1))),IF(AND('1'!AF51=CB!$A$104, '1'!AH51=CB!$B$104),INDEX(CB!$M$104:$M$109,MATCH('1'!AE51, CB!$D$104:$D$109,1))+('1'!AE51- INDEX(CB!$D$104:$D$109,MATCH('1'!AE51,CB!$D$104:$D$109,1)))*( INDEX(CB!$M$104:$M$109,MATCH('1'!AE51, CB!$D$104:$D$109,1)+1)- INDEX(CB!$M$104:$M$109,MATCH('1'!AE51, CB!$D$104:$D$109,1)))/(INDEX(CB!$D$104:$D$109,MATCH('1'!AE51, CB!$D$104:$D$109,1)+1)- INDEX(CB!$D$104:$D$109,MATCH('1'!AE51,CB!$D$104:$D$109,1))),0))))))))))))))))))</f>
        <v>#N/A</v>
      </c>
      <c r="AV51" s="33" t="e">
        <f>IF(AND('1'!AF51=CB!$A$2, '1'!AH51=CB!$B$2),INDEX(CB!$G$2:$G$7,MATCH('1'!AE51, CB!$D$2:$D$7,1))+('1'!AE51- INDEX(CB!$D$2:$D$7,MATCH('1'!AE51,CB!$D$2:$D$7,1)))*( INDEX(CB!$G$2:$G$7,MATCH('1'!AE51, CB!$D$2:$D$7,1)+1)- INDEX(CB!$G$2:$G$7,MATCH('1'!AE51, CB!$D$2:$D$7,1)))/( INDEX(CB!$D$2:$D$7,MATCH('1'!AE51, CB!$D$2:$D$7,1)+1)- INDEX(CB!$D$2:$D$7,MATCH('1'!AE51,CB!$D$2:$D$7,1))),IF(AND('1'!AF51=CB!$A$8, '1'!AH51=CB!$B$8),INDEX(CB!$G$8:$G$13,MATCH('1'!AE51, CB!$D$8:$D$13,1))+('1'!AE51- INDEX(CB!$D$8:$D$13,MATCH('1'!AE51,CB!$D$8:$D$13,1)))*( INDEX(CB!$G$8:$G$13,MATCH('1'!AE51, CB!$D$8:$D$13,1)+1)- INDEX(CB!$G$8:$G$13,MATCH('1'!AE51, CB!$D$8:$D$13,1)))/( INDEX(CB!$D$8:$D$13,MATCH('1'!AE51, CB!$D$8:$D$13,1)+1)- INDEX(CB!$D$8:$D$13,MATCH('1'!AE51,CB!$D$8:$D$13,1))),IF(AND('1'!AF51=CB!$A$14, '1'!AH51=CB!$B$14),INDEX(CB!$G$14:$G$19,MATCH('1'!AE51, CB!$D$14:$D$19,1))+('1'!AE51- INDEX(CB!$D$14:$D$19,MATCH('1'!AE51,CB!$D$14:$D$19,1)))*( INDEX(CB!$G$14:$G$19,MATCH('1'!AE51, CB!$D$14:$D$19,1)+1)- INDEX(CB!$G$14:$G$19,MATCH('1'!AE51, CB!$D$14:$D$19,1)))/( INDEX(CB!$D$14:$D$19,MATCH('1'!AE51, CB!$D$14:$D$19,1)+1)- INDEX(CB!$D$14:$D$19,MATCH('1'!AE51,CB!$D$14:$D$19,1))),IF(AND('1'!AF51=CB!$A$20, '1'!AH51=CB!$B$20),INDEX(CB!$G$20:$G$25,MATCH('1'!AE51, CB!$D$20:$D$25,1))+('1'!AE51- INDEX(CB!$D$20:$D$25,MATCH('1'!AE51,CB!$D$20:$D$25,1)))*( INDEX(CB!$G$20:$G$25,MATCH('1'!AE51, CB!$D$20:$D$25,1)+1)- INDEX(CB!$G$20:$G$25,MATCH('1'!AE51, CB!$D$20:$D$25,1)))/( INDEX(CB!$D$20:$D$25,MATCH('1'!AE51, CB!$D$20:$D$25,1)+1)- INDEX(CB!$D$20:$D$25,MATCH('1'!AE51,CB!$D$20:$D$25,1))),IF(AND('1'!AF51=CB!$A$26, '1'!AH51=CB!$B$26),INDEX(CB!$G$26:$G$31,MATCH('1'!AE51, CB!$D$26:$D$31,1))+('1'!AE51- INDEX(CB!$D$26:$D$31,MATCH('1'!AE51,CB!$D$26:$D$31,1)))*( INDEX(CB!$G$26:$G$31,MATCH('1'!AE51, CB!$D$26:$D$31,1)+1)- INDEX(CB!$G$26:$G$31,MATCH('1'!AE51, CB!$D$26:$D$31,1)))/( INDEX(CB!$D$26:$D$31,MATCH('1'!AE51, CB!$D$26:$D$31,1)+1)- INDEX(CB!$D$26:$D$31,MATCH('1'!AE51,CB!$D$26:$D$31,1))),IF(AND('1'!AF51=CB!$A$32, '1'!AH51=CB!$B$32),INDEX(CB!$G$32:$G$37,MATCH('1'!AE51, CB!$D$32:$D$37,1))+('1'!AE51- INDEX(CB!$D$32:$D$37,MATCH('1'!AE51,CB!$D$32:$D$37,1)))*( INDEX(CB!$G$32:$G$37,MATCH('1'!AE51, CB!$D$32:$D$37,1)+1)- INDEX(CB!$G$32:$G$37,MATCH('1'!AE51, CB!$D$32:$D$37,1)))/( INDEX(CB!$D$32:$D$37,MATCH('1'!AE51, CB!$D$32:$D$37,1)+1)- INDEX(CB!$D$32:$D$37,MATCH('1'!AE51,CB!$D$32:$D$37,1))),IF(AND('1'!AF51=CB!$A$38, '1'!AH51=CB!$B$38),INDEX(CB!$G$38:$G$43,MATCH('1'!AE51, CB!$D$38:$D$43,1))+('1'!AE51- INDEX(CB!$D$38:$D$43,MATCH('1'!AE51,CB!$D$38:$D$43,1)))*( INDEX(CB!$G$38:$G$43,MATCH('1'!AE51, CB!$D$38:$D$43,1)+1)- INDEX(CB!$G$38:$G$43,MATCH('1'!AE51, CB!$D$38:$D$43,1)))/( INDEX(CB!$D$38:$D$43,MATCH('1'!AE51, CB!$D$38:$D$43,1)+1)- INDEX(CB!$D$38:$D$43,MATCH('1'!AE51,CB!$D$38:$D$43,1))),IF(AND('1'!AF51=CB!$A$44, '1'!AH51=CB!$B$44),INDEX(CB!$G$44:$G$49,MATCH('1'!AE51, CB!$D$44:$D$49,1))+('1'!AE51- INDEX(CB!$D$44:$D$49,MATCH('1'!AE51,CB!$D$44:$D$49,1)))*( INDEX(CB!$G$44:$G$49,MATCH('1'!AE51, CB!$D$44:$D$49,1)+1)- INDEX(CB!$G$44:$G$49,MATCH('1'!AE51, CB!$D$44:$D$49,1)))/( INDEX(CB!$D$44:$D$49,MATCH('1'!AE51, CB!$D$44:$D$49,1)+1)- INDEX(CB!$D$44:$D$49,MATCH('1'!AE51,CB!$D$44:$D$49,1))),IF(AND('1'!AF51=CB!$A$50, '1'!AH51=CB!$B$50),INDEX(CB!$G$50:$G$55,MATCH('1'!AE51, CB!$D$50:$D$55,1))+('1'!AE51- INDEX(CB!$D$50:$D$55,MATCH('1'!AE51,CB!$D$50:$D$55,1)))*( INDEX(CB!$G$50:$G$55,MATCH('1'!AE51, CB!$D$50:$D$55,1)+1)- INDEX(CB!$G$50:$G$55,MATCH('1'!AE51, CB!$D$50:$D$55,1)))/( INDEX(CB!$D$50:$D$55,MATCH('1'!AE51, CB!$D$50:$D$55,1)+1)- INDEX(CB!$D$50:$D$55,MATCH('1'!AE51,CB!$D$50:$D$55,1))),IF(AND('1'!AF51=CB!$A$56, '1'!AH51=CB!$B$56),INDEX(CB!$G$56:$G$61,MATCH('1'!AE51, CB!$D$56:$D$61,1))+('1'!AE51- INDEX(CB!$D$56:$D$61,MATCH('1'!AE51,CB!$D$56:$D$61,1)))*( INDEX(CB!$G$56:$G$61,MATCH('1'!AE51, CB!$D$56:$D$61,1)+1)- INDEX(CB!$G$56:$G$61,MATCH('1'!AE51, CB!$D$56:$D$61,1)))/( INDEX(CB!$D$56:$D$61,MATCH('1'!AE51, CB!$D$56:$D$61,1)+1)- INDEX(CB!$D$56:$D$61,MATCH('1'!AE51,CB!$D$56:$D$61,1))),IF(AND('1'!AF51=CB!$A$62, '1'!AH51=CB!$B$62),INDEX(CB!$G$62:$G$67,MATCH('1'!AE51, CB!$D$62:$D$67,1))+('1'!AE51- INDEX(CB!$D$62:$D$67,MATCH('1'!AE51,CB!$D$62:$D$67,1)))*( INDEX(CB!$G$62:$G$67,MATCH('1'!AE51, CB!$D$62:$D$67,1)+1)- INDEX(CB!$G$62:$G$67,MATCH('1'!AE51, CB!$D$62:$D$67,1)))/( INDEX(CB!$D$62:$D$67,MATCH('1'!AE51, CB!$D$62:$D$67,1)+1)- INDEX(CB!$D$62:$D$67,MATCH('1'!AE51,CB!$D$62:$D$67,1))),IF(AND('1'!AF51=CB!$A$68, '1'!AH51=CB!$B$68),INDEX(CB!$G$68:$G$73,MATCH('1'!AE51, CB!$D$68:$D$73,1))+('1'!AE51- INDEX(CB!$D$68:$D$73,MATCH('1'!AE51,CB!$D$68:$D$73,1)))*( INDEX(CB!$G$68:$G$73,MATCH('1'!AE51, CB!$D$68:$D$73,1)+1)- INDEX(CB!$G$68:$G$73,MATCH('1'!AE51, CB!$D$68:$D$73,1)))/(INDEX(CB!$D$68:$D$73,MATCH('1'!AE51, CB!$D$68:$D$73,1)+1)- INDEX(CB!$D$68:$D$73,MATCH('1'!AE51,CB!$D$68:$D$73,1))),IF(AND('1'!AF51=CB!$A$74, '1'!AH51=CB!$B$74),INDEX(CB!$G$74:$G$79,MATCH('1'!AE51, CB!$D$74:$D$79,1))+('1'!AE51- INDEX(CB!$D$74:$D$79,MATCH('1'!AE51,CB!$D$74:$D$79,1)))*( INDEX(CB!$G$74:$G$79,MATCH('1'!AE51, CB!$D$74:$D$79,1)+1)- INDEX(CB!$G$74:$G$79,MATCH('1'!AE51, CB!$D$74:$D$79,1)))/(INDEX(CB!$D$74:$D$79,MATCH('1'!AE51, CB!$D$74:$D$79,1)+1)- INDEX(CB!$D$74:$D$79,MATCH('1'!AE51,CB!$D$74:$D$79,1))),IF(AND('1'!AF51=CB!$A$80, '1'!AH51=CB!$B$80),INDEX(CB!$G$80:$G$85,MATCH('1'!AE51, CB!$D$80:$D$85,1))+('1'!AE51- INDEX(CB!$D$80:$D$85,MATCH('1'!AE51,CB!$D$80:$D$85,1)))*( INDEX(CB!$G$80:$G$85,MATCH('1'!AE51, CB!$D$80:$D$85,1)+1)- INDEX(CB!$G$80:$G$85,MATCH('1'!AE51, CB!$D$80:$D$85,1)))/(INDEX(CB!$D$80:$D$85,MATCH('1'!AE51, CB!$D$80:$D$85,1)+1)- INDEX(CB!$D$80:$D$85,MATCH('1'!AE51,CB!$D$80:$D$85,1))),IF(AND('1'!AF51=CB!$A$86, '1'!AH51=CB!$B$86),INDEX(CB!$G$86:$G$91,MATCH('1'!AE51, CB!$D$86:$D$91,1))+('1'!AE51- INDEX(CB!$D$86:$D$91,MATCH('1'!AE51,CB!$D$86:$D$91,1)))*( INDEX(CB!$G$86:$G$91,MATCH('1'!AE51, CB!$D$86:$D$91,1)+1)- INDEX(CB!$G$86:$G$91,MATCH('1'!AE51, CB!$D$86:$D$91,1)))/(INDEX(CB!$D$86:$D$91,MATCH('1'!AE51, CB!$D$86:$D$91,1)+1)- INDEX(CB!$D$86:$D$91,MATCH('1'!AE51,CB!$D$86:$D$91,1))),IF(AND('1'!AF51=CB!$A$92, '1'!AH51=CB!$B$92),INDEX(CB!$G$92:$G$97,MATCH('1'!AE51, CB!$D$92:$D$97,1))+('1'!AE51- INDEX(CB!$D$92:$D$97,MATCH('1'!AE51,CB!$D$92:$D$97,1)))*( INDEX(CB!$G$92:$G$97,MATCH('1'!AE51, CB!$D$92:$D$97,1)+1)- INDEX(CB!$G$92:$G$97,MATCH('1'!AE51, CB!$D$92:$D$97,1)))/(INDEX(CB!$D$92:$D$97,MATCH('1'!AE51, CB!$D$92:$D$97,1)+1)- INDEX(CB!$D$92:$D$97,MATCH('1'!AE51,CB!$D$92:$D$97,1))),IF(AND('1'!AF51=CB!$A$98, '1'!AH51=CB!$B$98),INDEX(CB!$G$98:$G$103,MATCH('1'!AE51, CB!$D$98:$D$103,1))+('1'!AE51- INDEX(CB!$D$98:$D$103,MATCH('1'!AE51,CB!$D$98:$D$103,1)))*( INDEX(CB!$G$98:$G$103,MATCH('1'!AE51, CB!$D$98:$D$103,1)+1)- INDEX(CB!$G$98:$G$103,MATCH('1'!AE51, CB!$D$98:$D$103,1)))/(INDEX(CB!$D$98:$D$103,MATCH('1'!AE51, CB!$D$98:$D$103,1)+1)- INDEX(CB!$D$98:$D$103,MATCH('1'!AE51,CB!$D$98:$D$103,1))),IF(AND('1'!AF51=CB!$A$104, '1'!AH51=CB!$B$104),INDEX(CB!$G$104:$G$109,MATCH('1'!AE51, CB!$D$104:$D$109,1))+('1'!AE51- INDEX(CB!$D$104:$D$109,MATCH('1'!AE51,CB!$D$104:$D$109,1)))*( INDEX(CB!$G$104:$G$109,MATCH('1'!AE51, CB!$D$104:$D$109,1)+1)- INDEX(CB!$G$104:$G$109,MATCH('1'!AE51, CB!$D$104:$D$109,1)))/(INDEX(CB!$D$104:$D$109,MATCH('1'!AE51, CB!$D$104:$D$109,1)+1)- INDEX(CB!$D$104:$D$109,MATCH('1'!AE51,CB!$D$104:$D$109,1))),0))))))))))))))))))</f>
        <v>#N/A</v>
      </c>
      <c r="AW51" s="33" t="e">
        <f>IF(AND('1'!AF51=CB!$A$2, '1'!AH51=CB!$B$2),INDEX(CB!$F$2:$F$7,MATCH('1'!AE51, CB!$D$2:$D$7,1))+('1'!AE51- INDEX(CB!$D$2:$D$7,MATCH('1'!AE51,CB!$D$2:$D$7,1)))*( INDEX(CB!$F$2:$F$7,MATCH('1'!AE51, CB!$D$2:$D$7,1)+1)- INDEX(CB!$F$2:$F$7,MATCH('1'!AE51, CB!$D$2:$D$7,1)))/( INDEX(CB!$D$2:$D$7,MATCH('1'!AE51, CB!$D$2:$D$7,1)+1)- INDEX(CB!$D$2:$D$7,MATCH('1'!AE51,CB!$D$2:$D$7,1))),IF(AND('1'!AF51=CB!$A$8, '1'!AH51=CB!$B$8),INDEX(CB!$F$8:$F$13,MATCH('1'!AE51, CB!$D$8:$D$13,1))+('1'!AE51- INDEX(CB!$D$8:$D$13,MATCH('1'!AE51,CB!$D$8:$D$13,1)))*( INDEX(CB!$F$8:$F$13,MATCH('1'!AE51, CB!$D$8:$D$13,1)+1)- INDEX(CB!$F$8:$F$13,MATCH('1'!AE51, CB!$D$8:$D$13,1)))/( INDEX(CB!$D$8:$D$13,MATCH('1'!AE51, CB!$D$8:$D$13,1)+1)- INDEX(CB!$D$8:$D$13,MATCH('1'!AE51,CB!$D$8:$D$13,1))),IF(AND('1'!AF51=CB!$A$14, '1'!AH51=CB!$B$14),INDEX(CB!$F$14:$F$19,MATCH('1'!AE51, CB!$D$14:$D$19,1))+('1'!AE51- INDEX(CB!$D$14:$D$19,MATCH('1'!AE51,CB!$D$14:$D$19,1)))*( INDEX(CB!$F$14:$F$19,MATCH('1'!AE51, CB!$D$14:$D$19,1)+1)- INDEX(CB!$F$14:$F$19,MATCH('1'!AE51, CB!$D$14:$D$19,1)))/( INDEX(CB!$D$14:$D$19,MATCH('1'!AE51, CB!$D$14:$D$19,1)+1)- INDEX(CB!$D$14:$D$19,MATCH('1'!AE51,CB!$D$14:$D$19,1))),IF(AND('1'!AF51=CB!$A$20, '1'!AH51=CB!$B$20),INDEX(CB!$F$20:$F$25,MATCH('1'!AE51, CB!$D$20:$D$25,1))+('1'!AE51- INDEX(CB!$D$20:$D$25,MATCH('1'!AE51,CB!$D$20:$D$25,1)))*( INDEX(CB!$F$20:$F$25,MATCH('1'!AE51, CB!$D$20:$D$25,1)+1)- INDEX(CB!$F$20:$F$25,MATCH('1'!AE51, CB!$D$20:$D$25,1)))/( INDEX(CB!$D$20:$D$25,MATCH('1'!AE51, CB!$D$20:$D$25,1)+1)- INDEX(CB!$D$20:$D$25,MATCH('1'!AE51,CB!$D$20:$D$25,1))),IF(AND('1'!AF51=CB!$A$26, '1'!AH51=CB!$B$26),INDEX(CB!$F$26:$F$31,MATCH('1'!AE51, CB!$D$26:$D$31,1))+('1'!AE51- INDEX(CB!$D$26:$D$31,MATCH('1'!AE51,CB!$D$26:$D$31,1)))*( INDEX(CB!$F$26:$F$31,MATCH('1'!AE51, CB!$D$26:$D$31,1)+1)- INDEX(CB!$F$26:$F$31,MATCH('1'!AE51, CB!$D$26:$D$31,1)))/( INDEX(CB!$D$26:$D$31,MATCH('1'!AE51, CB!$D$26:$D$31,1)+1)- INDEX(CB!$D$26:$D$31,MATCH('1'!AE51,CB!$D$26:$D$31,1))),IF(AND('1'!AF51=CB!$A$32, '1'!AH51=CB!$B$32),INDEX(CB!$F$32:$F$37,MATCH('1'!AE51, CB!$D$32:$D$37,1))+('1'!AE51- INDEX(CB!$D$32:$D$37,MATCH('1'!AE51,CB!$D$32:$D$37,1)))*( INDEX(CB!$F$32:$F$37,MATCH('1'!AE51, CB!$D$32:$D$37,1)+1)- INDEX(CB!$F$32:$F$37,MATCH('1'!AE51, CB!$D$32:$D$37,1)))/( INDEX(CB!$D$32:$D$37,MATCH('1'!AE51, CB!$D$32:$D$37,1)+1)- INDEX(CB!$D$32:$D$37,MATCH('1'!AE51,CB!$D$32:$D$37,1))),IF(AND('1'!AF51=CB!$A$38, '1'!AH51=CB!$B$38),INDEX(CB!$F$38:$F$43,MATCH('1'!AE51, CB!$D$38:$D$43,1))+('1'!AE51- INDEX(CB!$D$38:$D$43,MATCH('1'!AE51,CB!$D$38:$D$43,1)))*( INDEX(CB!$F$38:$F$43,MATCH('1'!AE51, CB!$D$38:$D$43,1)+1)- INDEX(CB!$F$38:$F$43,MATCH('1'!AE51, CB!$D$38:$D$43,1)))/( INDEX(CB!$D$38:$D$43,MATCH('1'!AE51, CB!$D$38:$D$43,1)+1)- INDEX(CB!$D$38:$D$43,MATCH('1'!AE51,CB!$D$38:$D$43,1))),IF(AND('1'!AF51=CB!$A$44, '1'!AH51=CB!$B$44),INDEX(CB!$F$44:$F$49,MATCH('1'!AE51, CB!$D$44:$D$49,1))+('1'!AE51- INDEX(CB!$D$44:$D$49,MATCH('1'!AE51,CB!$D$44:$D$49,1)))*( INDEX(CB!$F$44:$F$49,MATCH('1'!AE51, CB!$D$44:$D$49,1)+1)- INDEX(CB!$F$44:$F$49,MATCH('1'!AE51, CB!$D$44:$D$49,1)))/( INDEX(CB!$D$44:$D$49,MATCH('1'!AE51, CB!$D$44:$D$49,1)+1)- INDEX(CB!$D$44:$D$49,MATCH('1'!AE51,CB!$D$44:$D$49,1))),IF(AND('1'!AF51=CB!$A$50, '1'!AH51=CB!$B$50),INDEX(CB!$F$50:$F$55,MATCH('1'!AE51, CB!$D$50:$D$55,1))+('1'!AE51- INDEX(CB!$D$50:$D$55,MATCH('1'!AE51,CB!$D$50:$D$55,1)))*( INDEX(CB!$F$50:$F$55,MATCH('1'!AE51, CB!$D$50:$D$55,1)+1)- INDEX(CB!$F$50:$F$55,MATCH('1'!AE51, CB!$D$50:$D$55,1)))/( INDEX(CB!$D$50:$D$55,MATCH('1'!AE51, CB!$D$50:$D$55,1)+1)- INDEX(CB!$D$50:$D$55,MATCH('1'!AE51,CB!$D$50:$D$55,1))),IF(AND('1'!AF51=CB!$A$56, '1'!AH51=CB!$B$56),INDEX(CB!$F$56:$F$61,MATCH('1'!AE51, CB!$D$56:$D$61,1))+('1'!AE51- INDEX(CB!$D$56:$D$61,MATCH('1'!AE51,CB!$D$56:$D$61,1)))*( INDEX(CB!$F$56:$F$61,MATCH('1'!AE51, CB!$D$56:$D$61,1)+1)- INDEX(CB!$F$56:$F$61,MATCH('1'!AE51, CB!$D$56:$D$61,1)))/( INDEX(CB!$D$56:$D$61,MATCH('1'!AE51, CB!$D$56:$D$61,1)+1)- INDEX(CB!$D$56:$D$61,MATCH('1'!AE51,CB!$D$56:$D$61,1))),IF(AND('1'!AF51=CB!$A$62, '1'!AH51=CB!$B$62),INDEX(CB!$F$62:$F$67,MATCH('1'!AE51, CB!$D$62:$D$67,1))+('1'!AE51- INDEX(CB!$D$62:$D$67,MATCH('1'!AE51,CB!$D$62:$D$67,1)))*( INDEX(CB!$F$62:$F$67,MATCH('1'!AE51, CB!$D$62:$D$67,1)+1)- INDEX(CB!$F$62:$F$67,MATCH('1'!AE51, CB!$D$62:$D$67,1)))/( INDEX(CB!$D$62:$D$67,MATCH('1'!AE51, CB!$D$62:$D$67,1)+1)- INDEX(CB!$D$62:$D$67,MATCH('1'!AE51,CB!$D$62:$D$67,1))),IF(AND('1'!AF51=CB!$A$68, '1'!AH51=CB!$B$68),INDEX(CB!$F$68:$F$73,MATCH('1'!AE51, CB!$D$68:$D$73,1))+('1'!AE51- INDEX(CB!$D$68:$D$73,MATCH('1'!AE51,CB!$D$68:$D$73,1)))*( INDEX(CB!$F$68:$F$73,MATCH('1'!AE51, CB!$D$68:$D$73,1)+1)- INDEX(CB!$F$68:$F$73,MATCH('1'!AE51, CB!$D$68:$D$73,1)))/(INDEX(CB!$D$68:$D$73,MATCH('1'!AE51, CB!$D$68:$D$73,1)+1)- INDEX(CB!$D$68:$D$73,MATCH('1'!AE51,CB!$D$68:$D$73,1))),IF(AND('1'!AF51=CB!$A$74, '1'!AH51=CB!$B$74),INDEX(CB!$F$74:$F$79,MATCH('1'!AE51, CB!$D$74:$D$79,1))+('1'!AE51- INDEX(CB!$D$74:$D$79,MATCH('1'!AE51,CB!$D$74:$D$79,1)))*( INDEX(CB!$F$74:$F$79,MATCH('1'!AE51, CB!$D$74:$D$79,1)+1)- INDEX(CB!$F$74:$F$79,MATCH('1'!AE51, CB!$D$74:$D$79,1)))/(INDEX(CB!$D$74:$D$79,MATCH('1'!AE51, CB!$D$74:$D$79,1)+1)- INDEX(CB!$D$74:$D$79,MATCH('1'!AE51,CB!$D$74:$D$79,1))),IF(AND('1'!AF51=CB!$A$80, '1'!AH51=CB!$B$80),INDEX(CB!$F$80:$F$85,MATCH('1'!AE51, CB!$D$80:$D$85,1))+('1'!AE51- INDEX(CB!$D$80:$D$85,MATCH('1'!AE51,CB!$D$80:$D$85,1)))*( INDEX(CB!$F$80:$F$85,MATCH('1'!AE51, CB!$D$80:$D$85,1)+1)- INDEX(CB!$F$80:$F$85,MATCH('1'!AE51, CB!$D$80:$D$85,1)))/(INDEX(CB!$D$80:$D$85,MATCH('1'!AE51, CB!$D$80:$D$85,1)+1)- INDEX(CB!$D$80:$D$85,MATCH('1'!AE51,CB!$D$80:$D$85,1))),IF(AND('1'!AF51=CB!$A$86, '1'!AH51=CB!$B$86),INDEX(CB!$F$86:$F$91,MATCH('1'!AE51, CB!$D$86:$D$91,1))+('1'!AE51- INDEX(CB!$D$86:$D$91,MATCH('1'!AE51,CB!$D$86:$D$91,1)))*( INDEX(CB!$F$86:$F$91,MATCH('1'!AE51, CB!$D$86:$D$91,1)+1)- INDEX(CB!$F$86:$F$91,MATCH('1'!AE51, CB!$D$86:$D$91,1)))/(INDEX(CB!$D$86:$D$91,MATCH('1'!AE51, CB!$D$86:$D$91,1)+1)- INDEX(CB!$D$86:$D$91,MATCH('1'!AE51,CB!$D$86:$D$91,1))),IF(AND('1'!AF51=CB!$A$92, '1'!AH51=CB!$B$92),INDEX(CB!$F$92:$F$97,MATCH('1'!AE51, CB!$D$92:$D$97,1))+('1'!AE51- INDEX(CB!$D$92:$D$97,MATCH('1'!AE51,CB!$D$92:$D$97,1)))*( INDEX(CB!$F$92:$F$97,MATCH('1'!AE51, CB!$D$92:$D$97,1)+1)- INDEX(CB!$F$92:$F$97,MATCH('1'!AE51, CB!$D$92:$D$97,1)))/(INDEX(CB!$D$92:$D$97,MATCH('1'!AE51, CB!$D$92:$D$97,1)+1)- INDEX(CB!$D$92:$D$97,MATCH('1'!AE51,CB!$D$92:$D$97,1))),IF(AND('1'!AF51=CB!$A$98, '1'!AH51=CB!$B$98),INDEX(CB!$F$98:$F$103,MATCH('1'!AE51, CB!$D$98:$D$103,1))+('1'!AE51- INDEX(CB!$D$98:$D$103,MATCH('1'!AE51,CB!$D$98:$D$103,1)))*( INDEX(CB!$F$98:$F$103,MATCH('1'!AE51, CB!$D$98:$D$103,1)+1)- INDEX(CB!$F$98:$F$103,MATCH('1'!AE51, CB!$D$98:$D$103,1)))/(INDEX(CB!$D$98:$D$103,MATCH('1'!AE51, CB!$D$98:$D$103,1)+1)- INDEX(CB!$D$98:$D$103,MATCH('1'!AE51,CB!$D$98:$D$103,1))),IF(AND('1'!AF51=CB!$A$104, '1'!AH51=CB!$B$104),INDEX(CB!$F$104:$F$109,MATCH('1'!AE51, CB!$D$104:$D$109,1))+('1'!AE51- INDEX(CB!$D$104:$D$109,MATCH('1'!AE51,CB!$D$104:$D$109,1)))*( INDEX(CB!$F$104:$F$109,MATCH('1'!AE51, CB!$D$104:$D$109,1)+1)- INDEX(CB!$F$104:$F$109,MATCH('1'!AE51, CB!$D$104:$D$109,1)))/(INDEX(CB!$D$104:$D$109,MATCH('1'!AE51, CB!$D$104:$D$109,1)+1)- INDEX(CB!$D$104:$D$109,MATCH('1'!AE51,CB!$D$104:$D$109,1))),0))))))))))))))))))</f>
        <v>#N/A</v>
      </c>
      <c r="AX51" s="33" t="e">
        <f>IF(AND('1'!AF51=CB!$A$2, '1'!AH51=CB!$B$2),INDEX(CB!$E$2:$E$7,MATCH('1'!AE51, CB!$D$2:$D$7,1))+('1'!AE51- INDEX(CB!$D$2:$D$7,MATCH('1'!AE51,CB!$D$2:$D$7,1)))*( INDEX(CB!$E$2:$E$7,MATCH('1'!AE51, CB!$D$2:$D$7,1)+1)- INDEX(CB!$E$2:$E$7,MATCH('1'!AE51, CB!$D$2:$D$7,1)))/( INDEX(CB!$D$2:$D$7,MATCH('1'!AE51, CB!$D$2:$D$7,1)+1)- INDEX(CB!$D$2:$D$7,MATCH('1'!AE51,CB!$D$2:$D$7,1))),IF(AND('1'!AF51=CB!$A$8, '1'!AH51=CB!$B$8),INDEX(CB!$E$8:$E$13,MATCH('1'!AE51, CB!$D$8:$D$13,1))+('1'!AE51- INDEX(CB!$D$8:$D$13,MATCH('1'!AE51,CB!$D$8:$D$13,1)))*( INDEX(CB!$E$8:$E$13,MATCH('1'!AE51, CB!$D$8:$D$13,1)+1)- INDEX(CB!$E$8:$E$13,MATCH('1'!AE51, CB!$D$8:$D$13,1)))/( INDEX(CB!$D$8:$D$13,MATCH('1'!AE51, CB!$D$8:$D$13,1)+1)- INDEX(CB!$D$8:$D$13,MATCH('1'!AE51,CB!$D$8:$D$13,1))),IF(AND('1'!AF51=CB!$A$14, '1'!AH51=CB!$B$14),INDEX(CB!$E$14:$E$19,MATCH('1'!AE51, CB!$D$14:$D$19,1))+('1'!AE51- INDEX(CB!$D$14:$D$19,MATCH('1'!AE51,CB!$D$14:$D$19,1)))*( INDEX(CB!$E$14:$E$19,MATCH('1'!AE51, CB!$D$14:$D$19,1)+1)- INDEX(CB!$E$14:$E$19,MATCH('1'!AE51, CB!$D$14:$D$19,1)))/( INDEX(CB!$D$14:$D$19,MATCH('1'!AE51, CB!$D$14:$D$19,1)+1)- INDEX(CB!$D$14:$D$19,MATCH('1'!AE51,CB!$D$14:$D$19,1))),IF(AND('1'!AF51=CB!$A$20, '1'!AH51=CB!$B$20),INDEX(CB!$E$20:$E$25,MATCH('1'!AE51, CB!$D$20:$D$25,1))+('1'!AE51- INDEX(CB!$D$20:$D$25,MATCH('1'!AE51,CB!$D$20:$D$25,1)))*( INDEX(CB!$E$20:$E$25,MATCH('1'!AE51, CB!$D$20:$D$25,1)+1)- INDEX(CB!$E$20:$E$25,MATCH('1'!AE51, CB!$D$20:$D$25,1)))/( INDEX(CB!$D$20:$D$25,MATCH('1'!AE51, CB!$D$20:$D$25,1)+1)- INDEX(CB!$D$20:$D$25,MATCH('1'!AE51,CB!$D$20:$D$25,1))),IF(AND('1'!AF51=CB!$A$26, '1'!AH51=CB!$B$26),INDEX(CB!$E$26:$E$31,MATCH('1'!AE51, CB!$D$26:$D$31,1))+('1'!AE51- INDEX(CB!$D$26:$D$31,MATCH('1'!AE51,CB!$D$26:$D$31,1)))*( INDEX(CB!$E$26:$E$31,MATCH('1'!AE51, CB!$D$26:$D$31,1)+1)- INDEX(CB!$E$26:$E$31,MATCH('1'!AE51, CB!$D$26:$D$31,1)))/( INDEX(CB!$D$26:$D$31,MATCH('1'!AE51, CB!$D$26:$D$31,1)+1)- INDEX(CB!$D$26:$D$31,MATCH('1'!AE51,CB!$D$26:$D$31,1))),IF(AND('1'!AF51=CB!$A$32, '1'!AH51=CB!$B$32),INDEX(CB!$E$32:$E$37,MATCH('1'!AE51, CB!$D$32:$D$37,1))+('1'!AE51- INDEX(CB!$D$32:$D$37,MATCH('1'!AE51,CB!$D$32:$D$37,1)))*( INDEX(CB!$E$32:$E$37,MATCH('1'!AE51, CB!$D$32:$D$37,1)+1)- INDEX(CB!$E$32:$E$37,MATCH('1'!AE51, CB!$D$32:$D$37,1)))/( INDEX(CB!$D$32:$D$37,MATCH('1'!AE51, CB!$D$32:$D$37,1)+1)- INDEX(CB!$D$32:$D$37,MATCH('1'!AE51,CB!$D$32:$D$37,1))),IF(AND('1'!AF51=CB!$A$38, '1'!AH51=CB!$B$38),INDEX(CB!$E$38:$E$43,MATCH('1'!AE51, CB!$D$38:$D$43,1))+('1'!AE51- INDEX(CB!$D$38:$D$43,MATCH('1'!AE51,CB!$D$38:$D$43,1)))*( INDEX(CB!$E$38:$E$43,MATCH('1'!AE51, CB!$D$38:$D$43,1)+1)- INDEX(CB!$E$38:$E$43,MATCH('1'!AE51, CB!$D$38:$D$43,1)))/( INDEX(CB!$D$38:$D$43,MATCH('1'!AE51, CB!$D$38:$D$43,1)+1)- INDEX(CB!$D$38:$D$43,MATCH('1'!AE51,CB!$D$38:$D$43,1))),IF(AND('1'!AF51=CB!$A$44, '1'!AH51=CB!$B$44),INDEX(CB!$E$44:$E$49,MATCH('1'!AE51, CB!$D$44:$D$49,1))+('1'!AE51- INDEX(CB!$D$44:$D$49,MATCH('1'!AE51,CB!$D$44:$D$49,1)))*( INDEX(CB!$E$44:$E$49,MATCH('1'!AE51, CB!$D$44:$D$49,1)+1)- INDEX(CB!$E$44:$E$49,MATCH('1'!AE51, CB!$D$44:$D$49,1)))/( INDEX(CB!$D$44:$D$49,MATCH('1'!AE51, CB!$D$44:$D$49,1)+1)- INDEX(CB!$D$44:$D$49,MATCH('1'!AE51,CB!$D$44:$D$49,1))),IF(AND('1'!AF51=CB!$A$50, '1'!AH51=CB!$B$50),INDEX(CB!$E$50:$E$55,MATCH('1'!AE51, CB!$D$50:$D$55,1))+('1'!AE51- INDEX(CB!$D$50:$D$55,MATCH('1'!AE51,CB!$D$50:$D$55,1)))*( INDEX(CB!$E$50:$E$55,MATCH('1'!AE51, CB!$D$50:$D$55,1)+1)- INDEX(CB!$E$50:$E$55,MATCH('1'!AE51, CB!$D$50:$D$55,1)))/( INDEX(CB!$D$50:$D$55,MATCH('1'!AE51, CB!$D$50:$D$55,1)+1)- INDEX(CB!$D$50:$D$55,MATCH('1'!AE51,CB!$D$50:$D$55,1))),IF(AND('1'!AF51=CB!$A$56, '1'!AH51=CB!$B$56),INDEX(CB!$E$56:$E$61,MATCH('1'!AE51, CB!$D$56:$D$61,1))+('1'!AE51- INDEX(CB!$D$56:$D$61,MATCH('1'!AE51,CB!$D$56:$D$61,1)))*( INDEX(CB!$E$56:$E$61,MATCH('1'!AE51, CB!$D$56:$D$61,1)+1)- INDEX(CB!$E$56:$E$61,MATCH('1'!AE51, CB!$D$56:$D$61,1)))/( INDEX(CB!$D$56:$D$61,MATCH('1'!AE51, CB!$D$56:$D$61,1)+1)- INDEX(CB!$D$56:$D$61,MATCH('1'!AE51,CB!$D$56:$D$61,1))),IF(AND('1'!AF51=CB!$A$62, '1'!AH51=CB!$B$62),INDEX(CB!$E$62:$E$67,MATCH('1'!AE51, CB!$D$62:$D$67,1))+('1'!AE51- INDEX(CB!$D$62:$D$67,MATCH('1'!AE51,CB!$D$62:$D$67,1)))*( INDEX(CB!$E$62:$E$67,MATCH('1'!AE51, CB!$D$62:$D$67,1)+1)- INDEX(CB!$E$62:$E$67,MATCH('1'!AE51, CB!$D$62:$D$67,1)))/( INDEX(CB!$D$62:$D$67,MATCH('1'!AE51, CB!$D$62:$D$67,1)+1)- INDEX(CB!$D$62:$D$67,MATCH('1'!AE51,CB!$D$62:$D$67,1))),IF(AND('1'!AF51=CB!$A$68, '1'!AH51=CB!$B$68),INDEX(CB!$E$68:$E$73,MATCH('1'!AE51, CB!$D$68:$D$73,1))+('1'!AE51- INDEX(CB!$D$68:$D$73,MATCH('1'!AE51,CB!$D$68:$D$73,1)))*( INDEX(CB!$E$68:$E$73,MATCH('1'!AE51, CB!$D$68:$D$73,1)+1)- INDEX(CB!$E$68:$E$73,MATCH('1'!AE51, CB!$D$68:$D$73,1)))/(INDEX(CB!$D$68:$D$73,MATCH('1'!AE51, CB!$D$68:$D$73,1)+1)- INDEX(CB!$D$68:$D$73,MATCH('1'!AE51,CB!$D$68:$D$73,1))),IF(AND('1'!AF51=CB!$A$74, '1'!AH51=CB!$B$74),INDEX(CB!$E$74:$E$79,MATCH('1'!AE51, CB!$D$74:$D$79,1))+('1'!AE51- INDEX(CB!$D$74:$D$79,MATCH('1'!AE51,CB!$D$74:$D$79,1)))*( INDEX(CB!$E$74:$E$79,MATCH('1'!AE51, CB!$D$74:$D$79,1)+1)- INDEX(CB!$E$74:$E$79,MATCH('1'!AE51, CB!$D$74:$D$79,1)))/(INDEX(CB!$D$74:$D$79,MATCH('1'!AE51, CB!$D$74:$D$79,1)+1)- INDEX(CB!$D$74:$D$79,MATCH('1'!AE51,CB!$D$74:$D$79,1))),IF(AND('1'!AF51=CB!$A$80, '1'!AH51=CB!$B$80),INDEX(CB!$E$80:$E$85,MATCH('1'!AE51, CB!$D$80:$D$85,1))+('1'!AE51- INDEX(CB!$D$80:$D$85,MATCH('1'!AE51,CB!$D$80:$D$85,1)))*( INDEX(CB!$E$80:$E$85,MATCH('1'!AE51, CB!$D$80:$D$85,1)+1)- INDEX(CB!$E$80:$E$85,MATCH('1'!AE51, CB!$D$80:$D$85,1)))/(INDEX(CB!$D$80:$D$85,MATCH('1'!AE51, CB!$D$80:$D$85,1)+1)- INDEX(CB!$D$80:$D$85,MATCH('1'!AE51,CB!$D$80:$D$85,1))),IF(AND('1'!AF51=CB!$A$86, '1'!AH51=CB!$B$86),INDEX(CB!$E$86:$E$91,MATCH('1'!AE51, CB!$D$86:$D$91,1))+('1'!AE51- INDEX(CB!$D$86:$D$91,MATCH('1'!AE51,CB!$D$86:$D$91,1)))*( INDEX(CB!$E$86:$E$91,MATCH('1'!AE51, CB!$D$86:$D$91,1)+1)- INDEX(CB!$E$86:$E$91,MATCH('1'!AE51, CB!$D$86:$D$91,1)))/(INDEX(CB!$D$86:$D$91,MATCH('1'!AE51, CB!$D$86:$D$91,1)+1)- INDEX(CB!$D$86:$D$91,MATCH('1'!AE51,CB!$D$86:$D$91,1))),IF(AND('1'!AF51=CB!$A$92, '1'!AH51=CB!$B$92),INDEX(CB!$E$92:$E$97,MATCH('1'!AE51, CB!$D$92:$D$97,1))+('1'!AE51- INDEX(CB!$D$92:$D$97,MATCH('1'!AE51,CB!$D$92:$D$97,1)))*( INDEX(CB!$E$92:$E$97,MATCH('1'!AE51, CB!$D$92:$D$97,1)+1)- INDEX(CB!$E$92:$E$97,MATCH('1'!AE51, CB!$D$92:$D$97,1)))/(INDEX(CB!$D$92:$D$97,MATCH('1'!AE51, CB!$D$92:$D$97,1)+1)- INDEX(CB!$D$92:$D$97,MATCH('1'!AE51,CB!$D$92:$D$97,1))),IF(AND('1'!AF51=CB!$A$98, '1'!AH51=CB!$B$98),INDEX(CB!$E$98:$E$103,MATCH('1'!AE51, CB!$D$98:$D$103,1))+('1'!AE51- INDEX(CB!$D$98:$D$103,MATCH('1'!AE51,CB!$D$98:$D$103,1)))*( INDEX(CB!$E$98:$E$103,MATCH('1'!AE51, CB!$D$98:$D$103,1)+1)- INDEX(CB!$E$98:$E$103,MATCH('1'!AE51, CB!$D$98:$D$103,1)))/(INDEX(CB!$D$98:$D$103,MATCH('1'!AE51, CB!$D$98:$D$103,1)+1)- INDEX(CB!$D$98:$D$103,MATCH('1'!AE51,CB!$D$98:$D$103,1))),IF(AND('1'!AF51=CB!$A$104, '1'!AH51=CB!$B$104),INDEX(CB!$E$104:$E$109,MATCH('1'!AE51, CB!$D$104:$D$109,1))+('1'!AE51- INDEX(CB!$D$104:$D$109,MATCH('1'!AE51,CB!$D$104:$D$109,1)))*( INDEX(CB!$E$104:$E$109,MATCH('1'!AE51, CB!$D$104:$D$109,1)+1)- INDEX(CB!$E$104:$E$109,MATCH('1'!AE51, CB!$D$104:$D$109,1)))/(INDEX(CB!$D$104:$D$109,MATCH('1'!AE51, CB!$D$104:$D$109,1)+1)- INDEX(CB!$D$104:$D$109,MATCH('1'!AE51,CB!$D$104:$D$109,1))),0))))))))))))))))))</f>
        <v>#N/A</v>
      </c>
      <c r="AY51" s="11" t="e">
        <f t="shared" si="17"/>
        <v>#VALUE!</v>
      </c>
      <c r="AZ51" s="11" t="e">
        <f>(-AY50+IF(AND('1'!AF51=CB!$A$2,'1'!AH51=CB!$B$2),MAX(CB!$D$2:$D$7),IF(AND('1'!AF51=CB!$A$8,'1'!AH51=CB!$B$8),MAX(CB!$D$8:$D$13),IF(AND('1'!AF51=CB!$A$14,'1'!AH51=CB!$B$14),MAX(CB!$D$14:$D$19),IF(AND('1'!AF51=CB!$A$20,'1'!AH51=CB!$B$20),MAX(CB!$D$20:$D$25),IF(AND('1'!AF51=CB!$A$26,'1'!AH51=CB!$B$26),MAX(CB!$D$26:$D$31),IF(AND('1'!AF51=CB!$A$32,'1'!AH51=CB!$B$32),CB!$D$36+(6-CB!$C$36)*(CB!$D$37-CB!$D$36)/(CB!$C$37-CB!$C$36),IF(AND('1'!AF51=CB!$A$38,'1'!AH51=CB!$B$38),CB!$D$42+(6-CB!$C$42)*(CB!$D$43-CB!$D$42)/(CB!$C$43-CB!$C$42),IF(AND('1'!AF51=CB!$A$44,'1'!AH51=CB!$B$44),CB!$D$48+(6-CB!$C$48)*(CB!$D$49-CB!$D$48)/(CB!$C$49-CB!$C$48),IF(AND('1'!AF51=CB!$A$50,'1'!AH51=CB!$B$50),CB!$D$54+(6-CB!$C$54)*(CB!$D$55-CB!$D$54)/(CB!$C$55-CB!$C$54),IF(AND('1'!AF51=CB!$A$56,'1'!AH51=CB!$B$56),CB!$D$60+(6-CB!$C$60)*(CB!$D$61-CB!$D$60)/(CB!$C$61-CB!$C$60),IF(AND('1'!AF51=CB!$A$62,'1'!AH51=CB!$B$62),MAX(CB!$D$62:$D$67),IF(AND('1'!AF51=CB!$A$68,'1'!AH51=CB!$B$68),MAX(CB!$D$68:$D$73),IF(AND('1'!AF51=CB!$A$74,'1'!AH51=CB!$B$74),MAX(CB!$D$74:$D$79),IF(AND('1'!AF51=CB!$A$80,'1'!AH51=CB!$B$80),MAX(CB!$D$80:$D$85),IF(AND('1'!AF51=CB!$A$86,'1'!AH51=CB!$B$86),MAX(CB!$D$86:$D$91),IF(AND('1'!AF51=CB!$A$92,'1'!AH51=CB!$B$92),MAX(CB!$D$92:$D$97),IF(AND('1'!AF51=CB!$A$98,'1'!AH51=CB!$B$98),MAX(CB!$D$98:$D$103),IF(AND('1'!AF51=CB!$A$104,'1'!AH51=CB!$B$104),MAX(CB!$D$104:$D$109),0)))))))))))))))))))/(F51*H51*D51)*43560+$B50</f>
        <v>#VALUE!</v>
      </c>
      <c r="BA51" s="38" t="e">
        <f t="shared" si="26"/>
        <v>#N/A</v>
      </c>
      <c r="BB51" s="39" t="e">
        <f t="shared" si="27"/>
        <v>#N/A</v>
      </c>
      <c r="BC51" s="39" t="e">
        <f t="shared" si="28"/>
        <v>#N/A</v>
      </c>
      <c r="BD51" s="39" t="e">
        <f t="shared" si="29"/>
        <v>#N/A</v>
      </c>
      <c r="BE51" s="39" t="e">
        <f t="shared" si="30"/>
        <v>#N/A</v>
      </c>
      <c r="BF51" s="39" t="e">
        <f t="shared" si="31"/>
        <v>#N/A</v>
      </c>
      <c r="BG51" s="39" t="e">
        <f t="shared" si="32"/>
        <v>#N/A</v>
      </c>
      <c r="BH51" s="39" t="e">
        <f t="shared" si="33"/>
        <v>#VALUE!</v>
      </c>
      <c r="BI51" s="56" t="e">
        <f t="shared" si="18"/>
        <v>#VALUE!</v>
      </c>
    </row>
    <row r="52" spans="1:61" x14ac:dyDescent="0.3">
      <c r="A52" s="66">
        <v>41</v>
      </c>
      <c r="B52" s="35"/>
      <c r="C52" s="23" t="str">
        <f t="shared" si="20"/>
        <v/>
      </c>
      <c r="D52" s="95" t="str">
        <f t="shared" si="21"/>
        <v/>
      </c>
      <c r="E52" s="23" t="str">
        <f t="shared" si="22"/>
        <v/>
      </c>
      <c r="F52" s="35"/>
      <c r="G52" s="48" t="str">
        <f t="shared" si="12"/>
        <v/>
      </c>
      <c r="H52" s="93" t="str">
        <f>IF(B52&lt;&gt;0,INDEX(RainfallIntensity!$A$4:$B$49,MATCH($K$8,RainfallIntensity!$A$4:$A$49),2),"")</f>
        <v/>
      </c>
      <c r="I52" s="23" t="str">
        <f t="shared" si="23"/>
        <v/>
      </c>
      <c r="J52" s="23" t="str">
        <f t="shared" si="24"/>
        <v/>
      </c>
      <c r="K52" s="23" t="str">
        <f t="shared" si="25"/>
        <v/>
      </c>
      <c r="L52" s="35"/>
      <c r="M52" s="35" t="s">
        <v>119</v>
      </c>
      <c r="N52" s="83"/>
      <c r="O52" s="24" t="str">
        <f>IF(B52&lt;&gt;0,'1'!BA52,"")</f>
        <v/>
      </c>
      <c r="P52" s="55" t="str">
        <f>IF(B52&lt;&gt;0,'1'!BB52,"")</f>
        <v/>
      </c>
      <c r="Q52" s="24" t="str">
        <f>IF(B52&lt;&gt;0,'1'!BC52,"")</f>
        <v/>
      </c>
      <c r="R52" s="24" t="str">
        <f>IF(B52&lt;&gt;0,INDEX(CB!$N$2:$N$109,MATCH('1'!M52, CB!$A$2:$A$109,1)),"")</f>
        <v/>
      </c>
      <c r="S52" s="24" t="str">
        <f>IF(B52&lt;&gt;0,'1'!BD52,"")</f>
        <v/>
      </c>
      <c r="T52" s="24" t="str">
        <f>IF(B52&lt;&gt;0,'1'!BE52,"")</f>
        <v/>
      </c>
      <c r="U52" s="24" t="str">
        <f>IF(B52&lt;&gt;0,'1'!BF52,"")</f>
        <v/>
      </c>
      <c r="V52" s="24" t="str">
        <f>IF(B52&lt;&gt;0,'1'!BG52,"")</f>
        <v/>
      </c>
      <c r="W52" s="24" t="str">
        <f>IF(B52&lt;&gt;0,'1'!BH52,"")</f>
        <v/>
      </c>
      <c r="X52" s="53" t="str">
        <f t="shared" si="15"/>
        <v/>
      </c>
      <c r="Y52" s="63"/>
      <c r="Z52" s="94" t="str">
        <f t="shared" si="0"/>
        <v/>
      </c>
      <c r="AE52" s="11" t="str">
        <f>'1'!K52</f>
        <v/>
      </c>
      <c r="AF52" s="33">
        <f t="array" ref="AF52">MAX(IF(CB!$A$2:$A$109&lt;='1'!M52,CB!$A$2:$A$109))</f>
        <v>10</v>
      </c>
      <c r="AG52" s="33">
        <f t="array" ref="AG52">IF('1'!M52&lt;10,MAX(IF(CB!$B$2:$B$91&lt;='1'!N52,CB!$B$2:$B$91)),MAX(IF(CB!$B$92:$B$109&lt;='1'!N52,CB!$B$92:$B$109)))</f>
        <v>0</v>
      </c>
      <c r="AH52" s="100">
        <f t="array" ref="AH52">IF('1'!M52&lt;10,MIN(IF(CB!$B$2:$B$91&gt;='1'!N52,CB!$B$2:$B$91),0.07),MIN(IF(CB!$B$92:$B$109&gt;='1'!N52,CB!$B$92:$B$109,0.03)))</f>
        <v>3.0000000000000001E-3</v>
      </c>
      <c r="AI52" s="38">
        <f>IF(AND('1'!AF52=CB!$A$2, '1'!AG52=CB!$B$2),INDEX(CB!$K$2:$K$7,MATCH('1'!AE52, CB!$D$2:$D$7,1))+('1'!AE52- INDEX(CB!$D$2:$D$7,MATCH('1'!AE52,CB!$D$2:$D$7,1)))*( INDEX(CB!$K$2:$K$7,MATCH('1'!AE52, CB!$D$2:$D$7,1)+1)- INDEX(CB!$K$2:$K$7,MATCH('1'!AE52, CB!$D$2:$D$7,1)))/( INDEX(CB!$D$2:$D$7,MATCH('1'!AE52, CB!$D$2:$D$7,1)+1)- INDEX(CB!$D$2:$D$7,MATCH('1'!AE52,CB!$D$2:$D$7,1))),IF(AND('1'!AF52=CB!$A$8, '1'!AG52=CB!$B$8),INDEX(CB!$K$8:$K$13,MATCH('1'!AE52, CB!$D$8:$D$13,1))+('1'!AE52- INDEX(CB!$D$8:$D$13,MATCH('1'!AE52,CB!$D$8:$D$13,1)))*( INDEX(CB!$K$8:$K$13,MATCH('1'!AE52, CB!$D$8:$D$13,1)+1)- INDEX(CB!$K$8:$K$13,MATCH('1'!AE52, CB!$D$8:$D$13,1)))/( INDEX(CB!$D$8:$D$13,MATCH('1'!AE52, CB!$D$8:$D$13,1)+1)- INDEX(CB!$D$8:$D$13,MATCH('1'!AE52,CB!$D$8:$D$13,1))),IF(AND('1'!AF52=CB!$A$14, '1'!AG52=CB!$B$14),INDEX(CB!$K$14:$K$19,MATCH('1'!AE52, CB!$D$14:$D$19,1))+('1'!AE52- INDEX(CB!$D$14:$D$19,MATCH('1'!AE52,CB!$D$14:$D$19,1)))*( INDEX(CB!$K$14:$K$19,MATCH('1'!AE52, CB!$D$14:$D$19,1)+1)- INDEX(CB!$K$14:$K$19,MATCH('1'!AE52, CB!$D$14:$D$19,1)))/( INDEX(CB!$D$14:$D$19,MATCH('1'!AE52, CB!$D$14:$D$19,1)+1)- INDEX(CB!$D$14:$D$19,MATCH('1'!AE52,CB!$D$14:$D$19,1))),IF(AND('1'!AF52=CB!$A$20, '1'!AG52=CB!$B$20),INDEX(CB!$K$20:$K$25,MATCH('1'!AE52, CB!$D$20:$D$25,1))+('1'!AE52- INDEX(CB!$D$20:$D$25,MATCH('1'!AE52,CB!$D$20:$D$25,1)))*( INDEX(CB!$K$20:$K$25,MATCH('1'!AE52, CB!$D$20:$D$25,1)+1)- INDEX(CB!$K$20:$K$25,MATCH('1'!AE52, CB!$D$20:$D$25,1)))/( INDEX(CB!$D$20:$D$25,MATCH('1'!AE52, CB!$D$20:$D$25,1)+1)- INDEX(CB!$D$20:$D$25,MATCH('1'!AE52,CB!$D$20:$D$25,1))),IF(AND('1'!AF52=CB!$A$26, '1'!AG52=CB!$B$26),INDEX(CB!$K$26:$K$31,MATCH('1'!AE52, CB!$D$26:$D$31,1))+('1'!AE52- INDEX(CB!$D$26:$D$31,MATCH('1'!AE52,CB!$D$26:$D$31,1)))*( INDEX(CB!$K$26:$K$31,MATCH('1'!AE52, CB!$D$26:$D$31,1)+1)- INDEX(CB!$K$26:$K$31,MATCH('1'!AE52, CB!$D$26:$D$31,1)))/( INDEX(CB!$D$26:$D$31,MATCH('1'!AE52, CB!$D$26:$D$31,1)+1)- INDEX(CB!$D$26:$D$31,MATCH('1'!AE52,CB!$D$26:$D$31,1))),IF(AND('1'!AF52=CB!$A$32, '1'!AG52=CB!$B$32),INDEX(CB!$K$32:$K$37,MATCH('1'!AE52, CB!$D$32:$D$37,1))+('1'!AE52- INDEX(CB!$D$32:$D$37,MATCH('1'!AE52,CB!$D$32:$D$37,1)))*( INDEX(CB!$K$32:$K$37,MATCH('1'!AE52, CB!$D$32:$D$37,1)+1)- INDEX(CB!$K$32:$K$37,MATCH('1'!AE52, CB!$D$32:$D$37,1)))/( INDEX(CB!$D$32:$D$37,MATCH('1'!AE52, CB!$D$32:$D$37,1)+1)- INDEX(CB!$D$32:$D$37,MATCH('1'!AE52,CB!$D$32:$D$37,1))),IF(AND('1'!AF52=CB!$A$38, '1'!AG52=CB!$B$38),INDEX(CB!$K$38:$K$43,MATCH('1'!AE52, CB!$D$38:$D$43,1))+('1'!AE52- INDEX(CB!$D$38:$D$43,MATCH('1'!AE52,CB!$D$38:$D$43,1)))*( INDEX(CB!$K$38:$K$43,MATCH('1'!AE52, CB!$D$38:$D$43,1)+1)- INDEX(CB!$K$38:$K$43,MATCH('1'!AE52, CB!$D$38:$D$43,1)))/( INDEX(CB!$D$38:$D$43,MATCH('1'!AE52, CB!$D$38:$D$43,1)+1)- INDEX(CB!$D$38:$D$43,MATCH('1'!AE52,CB!$D$38:$D$43,1))),IF(AND('1'!AF52=CB!$A$44, '1'!AG52=CB!$B$44),INDEX(CB!$K$44:$K$49,MATCH('1'!AE52, CB!$D$44:$D$49,1))+('1'!AE52- INDEX(CB!$D$44:$D$49,MATCH('1'!AE52,CB!$D$44:$D$49,1)))*( INDEX(CB!$K$44:$K$49,MATCH('1'!AE52, CB!$D$44:$D$49,1)+1)- INDEX(CB!$K$44:$K$49,MATCH('1'!AE52, CB!$D$44:$D$49,1)))/( INDEX(CB!$D$44:$D$49,MATCH('1'!AE52, CB!$D$44:$D$49,1)+1)- INDEX(CB!$D$44:$D$49,MATCH('1'!AE52,CB!$D$44:$D$49,1))),IF(AND('1'!AF52=CB!$A$50, '1'!AG52=CB!$B$50),INDEX(CB!$K$50:$K$55,MATCH('1'!AE52, CB!$D$50:$D$55,1))+('1'!AE52- INDEX(CB!$D$50:$D$55,MATCH('1'!AE52,CB!$D$50:$D$55,1)))*( INDEX(CB!$K$50:$K$55,MATCH('1'!AE52, CB!$D$50:$D$55,1)+1)- INDEX(CB!$K$50:$K$55,MATCH('1'!AE52, CB!$D$50:$D$55,1)))/( INDEX(CB!$D$50:$D$55,MATCH('1'!AE52, CB!$D$50:$D$55,1)+1)- INDEX(CB!$D$50:$D$55,MATCH('1'!AE52,CB!$D$50:$D$55,1))),IF(AND('1'!AF52=CB!$A$56, '1'!AG52=CB!$B$56),INDEX(CB!$K$56:$K$61,MATCH('1'!AE52, CB!$D$56:$D$61,1))+('1'!AE52- INDEX(CB!$D$56:$D$61,MATCH('1'!AE52,CB!$D$56:$D$61,1)))*( INDEX(CB!$K$56:$K$61,MATCH('1'!AE52, CB!$D$56:$D$61,1)+1)- INDEX(CB!$K$56:$K$61,MATCH('1'!AE52, CB!$D$56:$D$61,1)))/( INDEX(CB!$D$56:$D$61,MATCH('1'!AE52, CB!$D$56:$D$61,1)+1)- INDEX(CB!$D$56:$D$61,MATCH('1'!AE52,CB!$D$56:$D$61,1))),IF(AND('1'!AF52=CB!$A$62, '1'!AG52=CB!$B$62),INDEX(CB!$K$62:$K$67,MATCH('1'!AE52, CB!$D$62:$D$67,1))+('1'!AE52- INDEX(CB!$D$62:$D$67,MATCH('1'!AE52,CB!$D$62:$D$67,1)))*( INDEX(CB!$K$62:$K$67,MATCH('1'!AE52, CB!$D$62:$D$67,1)+1)- INDEX(CB!$K$62:$K$67,MATCH('1'!AE52, CB!$D$62:$D$67,1)))/( INDEX(CB!$D$62:$D$67,MATCH('1'!AE52, CB!$D$62:$D$67,1)+1)- INDEX(CB!$D$62:$D$67,MATCH('1'!AE52,CB!$D$62:$D$67,1))),IF(AND('1'!AF52=CB!$A$68, '1'!AG52=CB!$B$68),INDEX(CB!$K$68:$K$73,MATCH('1'!AE52, CB!$D$68:$D$73,1))+('1'!AE52- INDEX(CB!$D$68:$D$73,MATCH('1'!AE52,CB!$D$68:$D$73,1)))*( INDEX(CB!$K$68:$K$73,MATCH('1'!AE52, CB!$D$68:$D$73,1)+1)- INDEX(CB!$K$68:$K$73,MATCH('1'!AE52, CB!$D$68:$D$73,1)))/(INDEX(CB!$D$68:$D$73,MATCH('1'!AE52, CB!$D$68:$D$73,1)+1)- INDEX(CB!$D$68:$D$73,MATCH('1'!AE52,CB!$D$68:$D$73,1))),IF(AND('1'!AF52=CB!$A$74, '1'!AG52=CB!$B$74),INDEX(CB!$K$74:$K$79,MATCH('1'!AE52, CB!$D$74:$D$79,1))+('1'!AE52- INDEX(CB!$D$74:$D$79,MATCH('1'!AE52,CB!$D$74:$D$79,1)))*( INDEX(CB!$K$74:$K$79,MATCH('1'!AE52, CB!$D$74:$D$79,1)+1)- INDEX(CB!$K$74:$K$79,MATCH('1'!AE52, CB!$D$74:$D$79,1)))/(INDEX(CB!$D$74:$D$79,MATCH('1'!AE52, CB!$D$74:$D$79,1)+1)- INDEX(CB!$D$74:$D$79,MATCH('1'!AE52,CB!$D$74:$D$79,1))),IF(AND('1'!AF52=CB!$A$80, '1'!AG52=CB!$B$80),INDEX(CB!$K$80:$K$85,MATCH('1'!AE52, CB!$D$80:$D$85,1))+('1'!AE52- INDEX(CB!$D$80:$D$85,MATCH('1'!AE52,CB!$D$80:$D$85,1)))*( INDEX(CB!$K$80:$K$85,MATCH('1'!AE52, CB!$D$80:$D$85,1)+1)- INDEX(CB!$K$80:$K$85,MATCH('1'!AE52, CB!$D$80:$D$85,1)))/(INDEX(CB!$D$80:$D$85,MATCH('1'!AE52, CB!$D$80:$D$85,1)+1)- INDEX(CB!$D$80:$D$85,MATCH('1'!AE52,CB!$D$80:$D$85,1))),IF(AND('1'!AF52=CB!$A$86, '1'!AG52=CB!$B$86),INDEX(CB!$K$86:$K$91,MATCH('1'!AE52, CB!$D$86:$D$91,1))+('1'!AE52- INDEX(CB!$D$86:$D$91,MATCH('1'!AE52,CB!$D$86:$D$91,1)))*( INDEX(CB!$K$86:$K$91,MATCH('1'!AE52, CB!$D$86:$D$91,1)+1)- INDEX(CB!$K$86:$K$91,MATCH('1'!AE52, CB!$D$86:$D$91,1)))/(INDEX(CB!$D$86:$D$91,MATCH('1'!AE52, CB!$D$86:$D$91,1)+1)- INDEX(CB!$D$86:$D$91,MATCH('1'!AE52,CB!$D$86:$D$91,1))),IF(AND('1'!AF52=CB!$A$92, '1'!AG52=CB!$B$92),INDEX(CB!$K$92:$K$97,MATCH('1'!AE52, CB!$D$92:$D$97,1))+('1'!AE52- INDEX(CB!$D$92:$D$97,MATCH('1'!AE52,CB!$D$92:$D$97,1)))*( INDEX(CB!$K$92:$K$97,MATCH('1'!AE52, CB!$D$92:$D$97,1)+1)- INDEX(CB!$K$92:$K$97,MATCH('1'!AE52, CB!$D$92:$D$97,1)))/(INDEX(CB!$D$92:$D$97,MATCH('1'!AE52, CB!$D$92:$D$97,1)+1)- INDEX(CB!$D$92:$D$97,MATCH('1'!AE52,CB!$D$92:$D$97,1))),IF(AND('1'!AF52=CB!$A$98, '1'!AG52=CB!$B$98),INDEX(CB!$K$98:$K$103,MATCH('1'!AE52, CB!$D$98:$D$103,1))+('1'!AE52- INDEX(CB!$D$98:$D$103,MATCH('1'!AE52,CB!$D$98:$D$103,1)))*( INDEX(CB!$K$98:$K$103,MATCH('1'!AE52, CB!$D$98:$D$103,1)+1)- INDEX(CB!$K$98:$K$103,MATCH('1'!AE52, CB!$D$98:$D$103,1)))/(INDEX(CB!$D$98:$D$103,MATCH('1'!AE52, CB!$D$98:$D$103,1)+1)- INDEX(CB!$D$98:$D$103,MATCH('1'!AE52,CB!$D$98:$D$103,1))),IF(AND('1'!AF52=CB!$A$104, '1'!AG52=CB!$B$104),INDEX(CB!$K$104:$K$109,MATCH('1'!AE52, CB!$D$104:$D$109,1))+('1'!AE52- INDEX(CB!$D$104:$D$109,MATCH('1'!AE52,CB!$D$104:$D$109,1)))*( INDEX(CB!$K$104:$K$109,MATCH('1'!AE52, CB!$D$104:$D$109,1)+1)- INDEX(CB!$K$104:$K$109,MATCH('1'!AE52, CB!$D$104:$D$109,1)))/(INDEX(CB!$D$104:$D$109,MATCH('1'!AE52, CB!$D$104:$D$109,1)+1)- INDEX(CB!$D$104:$D$109,MATCH('1'!AE52,CB!$D$104:$D$109,1))),0))))))))))))))))))</f>
        <v>0</v>
      </c>
      <c r="AJ52" s="33">
        <f>IF(AND('1'!AF52=CB!$A$2, '1'!AG52=CB!$B$2),INDEX(CB!$I$2:$I$7,MATCH('1'!AE52, CB!$D$2:$D$7,1))+('1'!AE52- INDEX(CB!$D$2:$D$7,MATCH('1'!AE52,CB!$D$2:$D$7,1)))*( INDEX(CB!$I$2:$I$7,MATCH('1'!AE52, CB!$D$2:$D$7,1)+1)- INDEX(CB!$I$2:$I$7,MATCH('1'!AE52, CB!$D$2:$D$7,1)))/( INDEX(CB!$D$2:$D$7,MATCH('1'!AE52, CB!$D$2:$D$7,1)+1)- INDEX(CB!$D$2:$D$7,MATCH('1'!AE52,CB!$D$2:$D$7,1))),IF(AND('1'!AF52=CB!$A$8, '1'!AG52=CB!$B$8),INDEX(CB!$I$8:$I$13,MATCH('1'!AE52, CB!$D$8:$D$13,1))+('1'!AE52- INDEX(CB!$D$8:$D$13,MATCH('1'!AE52,CB!$D$8:$D$13,1)))*( INDEX(CB!$I$8:$I$13,MATCH('1'!AE52, CB!$D$8:$D$13,1)+1)- INDEX(CB!$I$8:$I$13,MATCH('1'!AE52, CB!$D$8:$D$13,1)))/( INDEX(CB!$D$8:$D$13,MATCH('1'!AE52, CB!$D$8:$D$13,1)+1)- INDEX(CB!$D$8:$D$13,MATCH('1'!AE52,CB!$D$8:$D$13,1))),IF(AND('1'!AF52=CB!$A$14, '1'!AG52=CB!$B$14),INDEX(CB!$I$14:$I$19,MATCH('1'!AE52, CB!$D$14:$D$19,1))+('1'!AE52- INDEX(CB!$D$14:$D$19,MATCH('1'!AE52,CB!$D$14:$D$19,1)))*( INDEX(CB!$I$14:$I$19,MATCH('1'!AE52, CB!$D$14:$D$19,1)+1)- INDEX(CB!$I$14:$I$19,MATCH('1'!AE52, CB!$D$14:$D$19,1)))/( INDEX(CB!$D$14:$D$19,MATCH('1'!AE52, CB!$D$14:$D$19,1)+1)- INDEX(CB!$D$14:$D$19,MATCH('1'!AE52,CB!$D$14:$D$19,1))),IF(AND('1'!AF52=CB!$A$20, '1'!AG52=CB!$B$20),INDEX(CB!$I$20:$I$25,MATCH('1'!AE52, CB!$D$20:$D$25,1))+('1'!AE52- INDEX(CB!$D$20:$D$25,MATCH('1'!AE52,CB!$D$20:$D$25,1)))*( INDEX(CB!$I$20:$I$25,MATCH('1'!AE52, CB!$D$20:$D$25,1)+1)- INDEX(CB!$I$20:$I$25,MATCH('1'!AE52, CB!$D$20:$D$25,1)))/( INDEX(CB!$D$20:$D$25,MATCH('1'!AE52, CB!$D$20:$D$25,1)+1)- INDEX(CB!$D$20:$D$25,MATCH('1'!AE52,CB!$D$20:$D$25,1))),IF(AND('1'!AF52=CB!$A$26, '1'!AG52=CB!$B$26),INDEX(CB!$I$26:$I$31,MATCH('1'!AE52, CB!$D$26:$D$31,1))+('1'!AE52- INDEX(CB!$D$26:$D$31,MATCH('1'!AE52,CB!$D$26:$D$31,1)))*( INDEX(CB!$I$26:$I$31,MATCH('1'!AE52, CB!$D$26:$D$31,1)+1)- INDEX(CB!$I$26:$I$31,MATCH('1'!AE52, CB!$D$26:$D$31,1)))/( INDEX(CB!$D$26:$D$31,MATCH('1'!AE52, CB!$D$26:$D$31,1)+1)- INDEX(CB!$D$26:$D$31,MATCH('1'!AE52,CB!$D$26:$D$31,1))),IF(AND('1'!AF52=CB!$A$32, '1'!AG52=CB!$B$32),INDEX(CB!$I$32:$I$37,MATCH('1'!AE52, CB!$D$32:$D$37,1))+('1'!AE52- INDEX(CB!$D$32:$D$37,MATCH('1'!AE52,CB!$D$32:$D$37,1)))*( INDEX(CB!$I$32:$I$37,MATCH('1'!AE52, CB!$D$32:$D$37,1)+1)- INDEX(CB!$I$32:$I$37,MATCH('1'!AE52, CB!$D$32:$D$37,1)))/( INDEX(CB!$D$32:$D$37,MATCH('1'!AE52, CB!$D$32:$D$37,1)+1)- INDEX(CB!$D$32:$D$37,MATCH('1'!AE52,CB!$D$32:$D$37,1))),IF(AND('1'!AF52=CB!$A$38, '1'!AG52=CB!$B$38),INDEX(CB!$I$38:$I$43,MATCH('1'!AE52, CB!$D$38:$D$43,1))+('1'!AE52- INDEX(CB!$D$38:$D$43,MATCH('1'!AE52,CB!$D$38:$D$43,1)))*( INDEX(CB!$I$38:$I$43,MATCH('1'!AE52, CB!$D$38:$D$43,1)+1)- INDEX(CB!$I$38:$I$43,MATCH('1'!AE52, CB!$D$38:$D$43,1)))/( INDEX(CB!$D$38:$D$43,MATCH('1'!AE52, CB!$D$38:$D$43,1)+1)- INDEX(CB!$D$38:$D$43,MATCH('1'!AE52,CB!$D$38:$D$43,1))),IF(AND('1'!AF52=CB!$A$44, '1'!AG52=CB!$B$44),INDEX(CB!$I$44:$I$49,MATCH('1'!AE52, CB!$D$44:$D$49,1))+('1'!AE52- INDEX(CB!$D$44:$D$49,MATCH('1'!AE52,CB!$D$44:$D$49,1)))*( INDEX(CB!$I$44:$I$49,MATCH('1'!AE52, CB!$D$44:$D$49,1)+1)- INDEX(CB!$I$44:$I$49,MATCH('1'!AE52, CB!$D$44:$D$49,1)))/( INDEX(CB!$D$44:$D$49,MATCH('1'!AE52, CB!$D$44:$D$49,1)+1)- INDEX(CB!$D$44:$D$49,MATCH('1'!AE52,CB!$D$44:$D$49,1))),IF(AND('1'!AF52=CB!$A$50, '1'!AG52=CB!$B$50),INDEX(CB!$I$50:$I$55,MATCH('1'!AE52, CB!$D$50:$D$55,1))+('1'!AE52- INDEX(CB!$D$50:$D$55,MATCH('1'!AE52,CB!$D$50:$D$55,1)))*( INDEX(CB!$I$50:$I$55,MATCH('1'!AE52, CB!$D$50:$D$55,1)+1)- INDEX(CB!$I$50:$I$55,MATCH('1'!AE52, CB!$D$50:$D$55,1)))/( INDEX(CB!$D$50:$D$55,MATCH('1'!AE52, CB!$D$50:$D$55,1)+1)- INDEX(CB!$D$50:$D$55,MATCH('1'!AE52,CB!$D$50:$D$55,1))),IF(AND('1'!AF52=CB!$A$56, '1'!AG52=CB!$B$56),INDEX(CB!$I$56:$I$61,MATCH('1'!AE52, CB!$D$56:$D$61,1))+('1'!AE52- INDEX(CB!$D$56:$D$61,MATCH('1'!AE52,CB!$D$56:$D$61,1)))*( INDEX(CB!$I$56:$I$61,MATCH('1'!AE52, CB!$D$56:$D$61,1)+1)- INDEX(CB!$I$56:$I$61,MATCH('1'!AE52, CB!$D$56:$D$61,1)))/( INDEX(CB!$D$56:$D$61,MATCH('1'!AE52, CB!$D$56:$D$61,1)+1)- INDEX(CB!$D$56:$D$61,MATCH('1'!AE52,CB!$D$56:$D$61,1))),IF(AND('1'!AF52=CB!$A$62, '1'!AG52=CB!$B$62),INDEX(CB!$I$62:$I$67,MATCH('1'!AE52, CB!$D$62:$D$67,1))+('1'!AE52- INDEX(CB!$D$62:$D$67,MATCH('1'!AE52,CB!$D$62:$D$67,1)))*( INDEX(CB!$I$62:$I$67,MATCH('1'!AE52, CB!$D$62:$D$67,1)+1)- INDEX(CB!$I$62:$I$67,MATCH('1'!AE52, CB!$D$62:$D$67,1)))/( INDEX(CB!$D$62:$D$67,MATCH('1'!AE52, CB!$D$62:$D$67,1)+1)- INDEX(CB!$D$62:$D$67,MATCH('1'!AE52,CB!$D$62:$D$67,1))),IF(AND('1'!AF52=CB!$A$68, '1'!AG52=CB!$B$68),INDEX(CB!$I$68:$I$73,MATCH('1'!AE52, CB!$D$68:$D$73,1))+('1'!AE52- INDEX(CB!$D$68:$D$73,MATCH('1'!AE52,CB!$D$68:$D$73,1)))*( INDEX(CB!$I$68:$I$73,MATCH('1'!AE52, CB!$D$68:$D$73,1)+1)- INDEX(CB!$I$68:$I$73,MATCH('1'!AE52, CB!$D$68:$D$73,1)))/(INDEX(CB!$D$68:$D$73,MATCH('1'!AE52, CB!$D$68:$D$73,1)+1)- INDEX(CB!$D$68:$D$73,MATCH('1'!AE52,CB!$D$68:$D$73,1))),IF(AND('1'!AF52=CB!$A$74, '1'!AG52=CB!$B$74),INDEX(CB!$I$74:$I$79,MATCH('1'!AE52, CB!$D$74:$D$79,1))+('1'!AE52- INDEX(CB!$D$74:$D$79,MATCH('1'!AE52,CB!$D$74:$D$79,1)))*( INDEX(CB!$I$74:$I$79,MATCH('1'!AE52, CB!$D$74:$D$79,1)+1)- INDEX(CB!$I$74:$I$79,MATCH('1'!AE52, CB!$D$74:$D$79,1)))/(INDEX(CB!$D$74:$D$79,MATCH('1'!AE52, CB!$D$74:$D$79,1)+1)- INDEX(CB!$D$74:$D$79,MATCH('1'!AE52,CB!$D$74:$D$79,1))),IF(AND('1'!AF52=CB!$A$80, '1'!AG52=CB!$B$80),INDEX(CB!$I$80:$I$85,MATCH('1'!AE52, CB!$D$80:$D$85,1))+('1'!AE52- INDEX(CB!$D$80:$D$85,MATCH('1'!AE52,CB!$D$80:$D$85,1)))*( INDEX(CB!$I$80:$I$85,MATCH('1'!AE52, CB!$D$80:$D$85,1)+1)- INDEX(CB!$I$80:$I$85,MATCH('1'!AE52, CB!$D$80:$D$85,1)))/(INDEX(CB!$D$80:$D$85,MATCH('1'!AE52, CB!$D$80:$D$85,1)+1)- INDEX(CB!$D$80:$D$85,MATCH('1'!AE52,CB!$D$80:$D$85,1))),IF(AND('1'!AF52=CB!$A$86, '1'!AG52=CB!$B$86),INDEX(CB!$I$86:$I$91,MATCH('1'!AE52, CB!$D$86:$D$91,1))+('1'!AE52- INDEX(CB!$D$86:$D$91,MATCH('1'!AE52,CB!$D$86:$D$91,1)))*( INDEX(CB!$I$86:$I$91,MATCH('1'!AE52, CB!$D$86:$D$91,1)+1)- INDEX(CB!$I$86:$I$91,MATCH('1'!AE52, CB!$D$86:$D$91,1)))/(INDEX(CB!$D$86:$D$91,MATCH('1'!AE52, CB!$D$86:$D$91,1)+1)- INDEX(CB!$D$86:$D$91,MATCH('1'!AE52,CB!$D$86:$D$91,1))),IF(AND('1'!AF52=CB!$A$92, '1'!AG52=CB!$B$92),INDEX(CB!$I$92:$I$97,MATCH('1'!AE52, CB!$D$92:$D$97,1))+('1'!AE52- INDEX(CB!$D$92:$D$97,MATCH('1'!AE52,CB!$D$92:$D$97,1)))*( INDEX(CB!$I$92:$I$97,MATCH('1'!AE52, CB!$D$92:$D$97,1)+1)- INDEX(CB!$I$92:$I$97,MATCH('1'!AE52, CB!$D$92:$D$97,1)))/(INDEX(CB!$D$92:$D$97,MATCH('1'!AE52, CB!$D$92:$D$97,1)+1)- INDEX(CB!$D$92:$D$97,MATCH('1'!AE52,CB!$D$92:$D$97,1))),IF(AND('1'!AF52=CB!$A$98, '1'!AG52=CB!$B$98),INDEX(CB!$I$98:$I$103,MATCH('1'!AE52, CB!$D$98:$D$103,1))+('1'!AE52- INDEX(CB!$D$98:$D$103,MATCH('1'!AE52,CB!$D$98:$D$103,1)))*( INDEX(CB!$I$98:$I$103,MATCH('1'!AE52, CB!$D$98:$D$103,1)+1)- INDEX(CB!$I$98:$I$103,MATCH('1'!AE52, CB!$D$98:$D$103,1)))/(INDEX(CB!$D$98:$D$103,MATCH('1'!AE52, CB!$D$98:$D$103,1)+1)- INDEX(CB!$D$98:$D$103,MATCH('1'!AE52,CB!$D$98:$D$103,1))),IF(AND('1'!AF52=CB!$A$104, '1'!AG52=CB!$B$104),INDEX(CB!$I$104:$I$109,MATCH('1'!AE52, CB!$D$104:$D$109,1))+('1'!AE52- INDEX(CB!$D$104:$D$109,MATCH('1'!AE52,CB!$D$104:$D$109,1)))*( INDEX(CB!$I$104:$I$109,MATCH('1'!AE52, CB!$D$104:$D$109,1)+1)- INDEX(CB!$I$104:$I$109,MATCH('1'!AE52, CB!$D$104:$D$109,1)))/(INDEX(CB!$D$104:$D$109,MATCH('1'!AE52, CB!$D$104:$D$109,1)+1)- INDEX(CB!$D$104:$D$109,MATCH('1'!AE52,CB!$D$104:$D$109,1))),0))))))))))))))))))</f>
        <v>0</v>
      </c>
      <c r="AK52" s="33">
        <f>IF(AND('1'!AF52=CB!$A$2, '1'!AG52=CB!$B$2),INDEX(CB!$C$2:$C$7,MATCH('1'!AE52, CB!$D$2:$D$7,1))+('1'!AE52- INDEX(CB!$D$2:$D$7,MATCH('1'!AE52,CB!$D$2:$D$7,1)))*( INDEX(CB!$C$2:$C$7,MATCH('1'!AE52, CB!$D$2:$D$7,1)+1)- INDEX(CB!$C$2:$C$7,MATCH('1'!AE52, CB!$D$2:$D$7,1)))/( INDEX(CB!$D$2:$D$7,MATCH('1'!AE52, CB!$D$2:$D$7,1)+1)- INDEX(CB!$D$2:$D$7,MATCH('1'!AE52,CB!$D$2:$D$7,1))),IF(AND('1'!AF52=CB!$A$8, '1'!AG52=CB!$B$8),INDEX(CB!$C$8:$C$13,MATCH('1'!AE52, CB!$D$8:$D$13,1))+('1'!AE52- INDEX(CB!$D$8:$D$13,MATCH('1'!AE52,CB!$D$8:$D$13,1)))*( INDEX(CB!$C$8:$C$13,MATCH('1'!AE52, CB!$D$8:$D$13,1)+1)- INDEX(CB!$C$8:$C$13,MATCH('1'!AE52, CB!$D$8:$D$13,1)))/( INDEX(CB!$D$8:$D$13,MATCH('1'!AE52, CB!$D$8:$D$13,1)+1)- INDEX(CB!$D$8:$D$13,MATCH('1'!AE52,CB!$D$8:$D$13,1))),IF(AND('1'!AF52=CB!$A$14, '1'!AG52=CB!$B$14),INDEX(CB!$C$14:$C$19,MATCH('1'!AE52, CB!$D$14:$D$19,1))+('1'!AE52- INDEX(CB!$D$14:$D$19,MATCH('1'!AE52,CB!$D$14:$D$19,1)))*( INDEX(CB!$C$14:$C$19,MATCH('1'!AE52, CB!$D$14:$D$19,1)+1)- INDEX(CB!$C$14:$C$19,MATCH('1'!AE52, CB!$D$14:$D$19,1)))/( INDEX(CB!$D$14:$D$19,MATCH('1'!AE52, CB!$D$14:$D$19,1)+1)- INDEX(CB!$D$14:$D$19,MATCH('1'!AE52,CB!$D$14:$D$19,1))),IF(AND('1'!AF52=CB!$A$20, '1'!AG52=CB!$B$20),INDEX(CB!$C$20:$C$25,MATCH('1'!AE52, CB!$D$20:$D$25,1))+('1'!AE52- INDEX(CB!$D$20:$D$25,MATCH('1'!AE52,CB!$D$20:$D$25,1)))*( INDEX(CB!$C$20:$C$25,MATCH('1'!AE52, CB!$D$20:$D$25,1)+1)- INDEX(CB!$C$20:$C$25,MATCH('1'!AE52, CB!$D$20:$D$25,1)))/( INDEX(CB!$D$20:$D$25,MATCH('1'!AE52, CB!$D$20:$D$25,1)+1)- INDEX(CB!$D$20:$D$25,MATCH('1'!AE52,CB!$D$20:$D$25,1))),IF(AND('1'!AF52=CB!$A$26, '1'!AG52=CB!$B$26),INDEX(CB!$C$26:$C$31,MATCH('1'!AE52, CB!$D$26:$D$31,1))+('1'!AE52- INDEX(CB!$D$26:$D$31,MATCH('1'!AE52,CB!$D$26:$D$31,1)))*( INDEX(CB!$C$26:$C$31,MATCH('1'!AE52, CB!$D$26:$D$31,1)+1)- INDEX(CB!$C$26:$C$31,MATCH('1'!AE52, CB!$D$26:$D$31,1)))/( INDEX(CB!$D$26:$D$31,MATCH('1'!AE52, CB!$D$26:$D$31,1)+1)- INDEX(CB!$D$26:$D$31,MATCH('1'!AE52,CB!$D$26:$D$31,1))),IF(AND('1'!AF52=CB!$A$32, '1'!AG52=CB!$B$32),INDEX(CB!$C$32:$C$37,MATCH('1'!AE52, CB!$D$32:$D$37,1))+('1'!AE52- INDEX(CB!$D$32:$D$37,MATCH('1'!AE52,CB!$D$32:$D$37,1)))*( INDEX(CB!$C$32:$C$37,MATCH('1'!AE52, CB!$D$32:$D$37,1)+1)- INDEX(CB!$C$32:$C$37,MATCH('1'!AE52, CB!$D$32:$D$37,1)))/( INDEX(CB!$D$32:$D$37,MATCH('1'!AE52, CB!$D$32:$D$37,1)+1)- INDEX(CB!$D$32:$D$37,MATCH('1'!AE52,CB!$D$32:$D$37,1))),IF(AND('1'!AF52=CB!$A$38, '1'!AG52=CB!$B$38),INDEX(CB!$C$38:$C$43,MATCH('1'!AE52, CB!$D$38:$D$43,1))+('1'!AE52- INDEX(CB!$D$38:$D$43,MATCH('1'!AE52,CB!$D$38:$D$43,1)))*( INDEX(CB!$C$38:$C$43,MATCH('1'!AE52, CB!$D$38:$D$43,1)+1)- INDEX(CB!$C$38:$C$43,MATCH('1'!AE52, CB!$D$38:$D$43,1)))/( INDEX(CB!$D$38:$D$43,MATCH('1'!AE52, CB!$D$38:$D$43,1)+1)- INDEX(CB!$D$38:$D$43,MATCH('1'!AE52,CB!$D$38:$D$43,1))),IF(AND('1'!AF52=CB!$A$44, '1'!AG52=CB!$B$44),INDEX(CB!$C$44:$C$49,MATCH('1'!AE52, CB!$D$44:$D$49,1))+('1'!AE52- INDEX(CB!$D$44:$D$49,MATCH('1'!AE52,CB!$D$44:$D$49,1)))*( INDEX(CB!$C$44:$C$49,MATCH('1'!AE52, CB!$D$44:$D$49,1)+1)- INDEX(CB!$C$44:$C$49,MATCH('1'!AE52, CB!$D$44:$D$49,1)))/( INDEX(CB!$D$44:$D$49,MATCH('1'!AE52, CB!$D$44:$D$49,1)+1)- INDEX(CB!$D$44:$D$49,MATCH('1'!AE52,CB!$D$44:$D$49,1))),IF(AND('1'!AF52=CB!$A$50, '1'!AG52=CB!$B$50),INDEX(CB!$C$50:$C$55,MATCH('1'!AE52, CB!$D$50:$D$55,1))+('1'!AE52- INDEX(CB!$D$50:$D$55,MATCH('1'!AE52,CB!$D$50:$D$55,1)))*( INDEX(CB!$C$50:$C$55,MATCH('1'!AE52, CB!$D$50:$D$55,1)+1)- INDEX(CB!$C$50:$C$55,MATCH('1'!AE52, CB!$D$50:$D$55,1)))/( INDEX(CB!$D$50:$D$55,MATCH('1'!AE52, CB!$D$50:$D$55,1)+1)- INDEX(CB!$D$50:$D$55,MATCH('1'!AE52,CB!$D$50:$D$55,1))),IF(AND('1'!AF52=CB!$A$56, '1'!AG52=CB!$B$56),INDEX(CB!$C$56:$C$61,MATCH('1'!AE52, CB!$D$56:$D$61,1))+('1'!AE52- INDEX(CB!$D$56:$D$61,MATCH('1'!AE52,CB!$D$56:$D$61,1)))*( INDEX(CB!$C$56:$C$61,MATCH('1'!AE52, CB!$D$56:$D$61,1)+1)- INDEX(CB!$C$56:$C$61,MATCH('1'!AE52, CB!$D$56:$D$61,1)))/( INDEX(CB!$D$56:$D$61,MATCH('1'!AE52, CB!$D$56:$D$61,1)+1)- INDEX(CB!$D$56:$D$61,MATCH('1'!AE52,CB!$D$56:$D$61,1))),IF(AND('1'!AF52=CB!$A$62, '1'!AG52=CB!$B$62),INDEX(CB!$C$62:$C$67,MATCH('1'!AE52, CB!$D$62:$D$67,1))+('1'!AE52- INDEX(CB!$D$62:$D$67,MATCH('1'!AE52,CB!$D$62:$D$67,1)))*( INDEX(CB!$C$62:$C$67,MATCH('1'!AE52, CB!$D$62:$D$67,1)+1)- INDEX(CB!$C$62:$C$67,MATCH('1'!AE52, CB!$D$62:$D$67,1)))/( INDEX(CB!$D$62:$D$67,MATCH('1'!AE52, CB!$D$62:$D$67,1)+1)- INDEX(CB!$D$62:$D$67,MATCH('1'!AE52,CB!$D$62:$D$67,1))),IF(AND('1'!AF52=CB!$A$68, '1'!AG52=CB!$B$68),INDEX(CB!$C$68:$C$73,MATCH('1'!AE52, CB!$D$68:$D$73,1))+('1'!AE52- INDEX(CB!$D$68:$D$73,MATCH('1'!AE52,CB!$D$68:$D$73,1)))*( INDEX(CB!$C$68:$C$73,MATCH('1'!AE52, CB!$D$68:$D$73,1)+1)- INDEX(CB!$C$68:$C$73,MATCH('1'!AE52, CB!$D$68:$D$73,1)))/(INDEX(CB!$D$68:$D$73,MATCH('1'!AE52, CB!$D$68:$D$73,1)+1)- INDEX(CB!$D$68:$D$73,MATCH('1'!AE52,CB!$D$68:$D$73,1))),IF(AND('1'!AF52=CB!$A$74, '1'!AG52=CB!$B$74),INDEX(CB!$C$74:$C$79,MATCH('1'!AE52, CB!$D$74:$D$79,1))+('1'!AE52- INDEX(CB!$D$74:$D$79,MATCH('1'!AE52,CB!$D$74:$D$79,1)))*( INDEX(CB!$C$74:$C$79,MATCH('1'!AE52, CB!$D$74:$D$79,1)+1)- INDEX(CB!$C$74:$C$79,MATCH('1'!AE52, CB!$D$74:$D$79,1)))/(INDEX(CB!$D$74:$D$79,MATCH('1'!AE52, CB!$D$74:$D$79,1)+1)- INDEX(CB!$D$74:$D$79,MATCH('1'!AE52,CB!$D$74:$D$79,1))),IF(AND('1'!AF52=CB!$A$80, '1'!AG52=CB!$B$80),INDEX(CB!$C$80:$C$85,MATCH('1'!AE52, CB!$D$80:$D$85,1))+('1'!AE52- INDEX(CB!$D$80:$D$85,MATCH('1'!AE52,CB!$D$80:$D$85,1)))*( INDEX(CB!$C$80:$C$85,MATCH('1'!AE52, CB!$D$80:$D$85,1)+1)- INDEX(CB!$C$80:$C$85,MATCH('1'!AE52, CB!$D$80:$D$85,1)))/(INDEX(CB!$D$80:$D$85,MATCH('1'!AE52, CB!$D$80:$D$85,1)+1)- INDEX(CB!$D$80:$D$85,MATCH('1'!AE52,CB!$D$80:$D$85,1))),IF(AND('1'!AF52=CB!$A$86, '1'!AG52=CB!$B$86),INDEX(CB!$C$86:$C$91,MATCH('1'!AE52, CB!$D$86:$D$91,1))+('1'!AE52- INDEX(CB!$D$86:$D$91,MATCH('1'!AE52,CB!$D$86:$D$91,1)))*( INDEX(CB!$C$86:$C$91,MATCH('1'!AE52, CB!$D$86:$D$91,1)+1)- INDEX(CB!$C$86:$C$91,MATCH('1'!AE52, CB!$D$86:$D$91,1)))/(INDEX(CB!$D$86:$D$91,MATCH('1'!AE52, CB!$D$86:$D$91,1)+1)- INDEX(CB!$D$86:$D$91,MATCH('1'!AE52,CB!$D$86:$D$91,1))),IF(AND('1'!AF52=CB!$A$92, '1'!AG52=CB!$B$92),INDEX(CB!$C$92:$C$97,MATCH('1'!AE52, CB!$D$92:$D$97,1))+('1'!AE52- INDEX(CB!$D$92:$D$97,MATCH('1'!AE52,CB!$D$92:$D$97,1)))*( INDEX(CB!$C$92:$C$97,MATCH('1'!AE52, CB!$D$92:$D$97,1)+1)- INDEX(CB!$C$92:$C$97,MATCH('1'!AE52, CB!$D$92:$D$97,1)))/(INDEX(CB!$D$92:$D$97,MATCH('1'!AE52, CB!$D$92:$D$97,1)+1)- INDEX(CB!$D$92:$D$97,MATCH('1'!AE52,CB!$D$92:$D$97,1))),IF(AND('1'!AF52=CB!$A$98, '1'!AG52=CB!$B$98),INDEX(CB!$C$98:$C$103,MATCH('1'!AE52, CB!$D$98:$D$103,1))+('1'!AE52- INDEX(CB!$D$98:$D$103,MATCH('1'!AE52,CB!$D$98:$D$103,1)))*( INDEX(CB!$C$98:$C$103,MATCH('1'!AE52, CB!$D$98:$D$103,1)+1)- INDEX(CB!$C$98:$C$103,MATCH('1'!AE52, CB!$D$98:$D$103,1)))/(INDEX(CB!$D$98:$D$103,MATCH('1'!AE52, CB!$D$98:$D$103,1)+1)- INDEX(CB!$D$98:$D$103,MATCH('1'!AE52,CB!$D$98:$D$103,1))),IF(AND('1'!AF52=CB!$A$104, '1'!AG52=CB!$B$104),INDEX(CB!$C$104:$C$109,MATCH('1'!AE52, CB!$D$104:$D$109,1))+('1'!AE52- INDEX(CB!$D$104:$D$109,MATCH('1'!AE52,CB!$D$104:$D$109,1)))*( INDEX(CB!$C$104:$C$109,MATCH('1'!AE52, CB!$D$104:$D$109,1)+1)- INDEX(CB!$C$104:$C$109,MATCH('1'!AE52, CB!$D$104:$D$109,1)))/(INDEX(CB!$D$104:$D$109,MATCH('1'!AE52, CB!$D$104:$D$109,1)+1)- INDEX(CB!$D$104:$D$109,MATCH('1'!AE52,CB!$D$104:$D$109,1))),0))))))))))))))))))</f>
        <v>0</v>
      </c>
      <c r="AL52" s="33">
        <f>IF(AND('1'!AF52=CB!$A$2, '1'!AG52=CB!$B$2),INDEX(CB!$M$2:$M$7,MATCH('1'!AE52, CB!$D$2:$D$7,1))+('1'!AE52- INDEX(CB!$D$2:$D$7,MATCH('1'!AE52,CB!$D$2:$D$7,1)))*( INDEX(CB!$M$2:$M$7,MATCH('1'!AE52, CB!$D$2:$D$7,1)+1)- INDEX(CB!$M$2:$M$7,MATCH('1'!AE52, CB!$D$2:$D$7,1)))/( INDEX(CB!$D$2:$D$7,MATCH('1'!AE52, CB!$D$2:$D$7,1)+1)- INDEX(CB!$D$2:$D$7,MATCH('1'!AE52,CB!$D$2:$D$7,1))),IF(AND('1'!AF52=CB!$A$8, '1'!AG52=CB!$B$8),INDEX(CB!$M$8:$M$13,MATCH('1'!AE52, CB!$D$8:$D$13,1))+('1'!AE52- INDEX(CB!$D$8:$D$13,MATCH('1'!AE52,CB!$D$8:$D$13,1)))*( INDEX(CB!$M$8:$M$13,MATCH('1'!AE52, CB!$D$8:$D$13,1)+1)- INDEX(CB!$M$8:$M$13,MATCH('1'!AE52, CB!$D$8:$D$13,1)))/( INDEX(CB!$D$8:$D$13,MATCH('1'!AE52, CB!$D$8:$D$13,1)+1)- INDEX(CB!$D$8:$D$13,MATCH('1'!AE52,CB!$D$8:$D$13,1))),IF(AND('1'!AF52=CB!$A$14, '1'!AG52=CB!$B$14),INDEX(CB!$M$14:$M$19,MATCH('1'!AE52, CB!$D$14:$D$19,1))+('1'!AE52- INDEX(CB!$D$14:$D$19,MATCH('1'!AE52,CB!$D$14:$D$19,1)))*( INDEX(CB!$M$14:$M$19,MATCH('1'!AE52, CB!$D$14:$D$19,1)+1)- INDEX(CB!$M$14:$M$19,MATCH('1'!AE52, CB!$D$14:$D$19,1)))/( INDEX(CB!$D$14:$D$19,MATCH('1'!AE52, CB!$D$14:$D$19,1)+1)- INDEX(CB!$D$14:$D$19,MATCH('1'!AE52,CB!$D$14:$D$19,1))),IF(AND('1'!AF52=CB!$A$20, '1'!AG52=CB!$B$20),INDEX(CB!$M$20:$M$25,MATCH('1'!AE52, CB!$D$20:$D$25,1))+('1'!AE52- INDEX(CB!$D$20:$D$25,MATCH('1'!AE52,CB!$D$20:$D$25,1)))*( INDEX(CB!$M$20:$M$25,MATCH('1'!AE52, CB!$D$20:$D$25,1)+1)- INDEX(CB!$M$20:$M$25,MATCH('1'!AE52, CB!$D$20:$D$25,1)))/( INDEX(CB!$D$20:$D$25,MATCH('1'!AE52, CB!$D$20:$D$25,1)+1)- INDEX(CB!$D$20:$D$25,MATCH('1'!AE52,CB!$D$20:$D$25,1))),IF(AND('1'!AF52=CB!$A$26, '1'!AG52=CB!$B$26),INDEX(CB!$M$26:$M$31,MATCH('1'!AE52, CB!$D$26:$D$31,1))+('1'!AE52- INDEX(CB!$D$26:$D$31,MATCH('1'!AE52,CB!$D$26:$D$31,1)))*( INDEX(CB!$M$26:$M$31,MATCH('1'!AE52, CB!$D$26:$D$31,1)+1)- INDEX(CB!$M$26:$M$31,MATCH('1'!AE52, CB!$D$26:$D$31,1)))/( INDEX(CB!$D$26:$D$31,MATCH('1'!AE52, CB!$D$26:$D$31,1)+1)- INDEX(CB!$D$26:$D$31,MATCH('1'!AE52,CB!$D$26:$D$31,1))),IF(AND('1'!AF52=CB!$A$32, '1'!AG52=CB!$B$32),INDEX(CB!$M$32:$M$37,MATCH('1'!AE52, CB!$D$32:$D$37,1))+('1'!AE52- INDEX(CB!$D$32:$D$37,MATCH('1'!AE52,CB!$D$32:$D$37,1)))*( INDEX(CB!$M$32:$M$37,MATCH('1'!AE52, CB!$D$32:$D$37,1)+1)- INDEX(CB!$M$32:$M$37,MATCH('1'!AE52, CB!$D$32:$D$37,1)))/( INDEX(CB!$D$32:$D$37,MATCH('1'!AE52, CB!$D$32:$D$37,1)+1)- INDEX(CB!$D$32:$D$37,MATCH('1'!AE52,CB!$D$32:$D$37,1))),IF(AND('1'!AF52=CB!$A$38, '1'!AG52=CB!$B$38),INDEX(CB!$M$38:$M$43,MATCH('1'!AE52, CB!$D$38:$D$43,1))+('1'!AE52- INDEX(CB!$D$38:$D$43,MATCH('1'!AE52,CB!$D$38:$D$43,1)))*( INDEX(CB!$M$38:$M$43,MATCH('1'!AE52, CB!$D$38:$D$43,1)+1)- INDEX(CB!$M$38:$M$43,MATCH('1'!AE52, CB!$D$38:$D$43,1)))/( INDEX(CB!$D$38:$D$43,MATCH('1'!AE52, CB!$D$38:$D$43,1)+1)- INDEX(CB!$D$38:$D$43,MATCH('1'!AE52,CB!$D$38:$D$43,1))),IF(AND('1'!AF52=CB!$A$44, '1'!AG52=CB!$B$44),INDEX(CB!$M$44:$M$49,MATCH('1'!AE52, CB!$D$44:$D$49,1))+('1'!AE52- INDEX(CB!$D$44:$D$49,MATCH('1'!AE52,CB!$D$44:$D$49,1)))*( INDEX(CB!$M$44:$M$49,MATCH('1'!AE52, CB!$D$44:$D$49,1)+1)- INDEX(CB!$M$44:$M$49,MATCH('1'!AE52, CB!$D$44:$D$49,1)))/( INDEX(CB!$D$44:$D$49,MATCH('1'!AE52, CB!$D$44:$D$49,1)+1)- INDEX(CB!$D$44:$D$49,MATCH('1'!AE52,CB!$D$44:$D$49,1))),IF(AND('1'!AF52=CB!$A$50, '1'!AG52=CB!$B$50),INDEX(CB!$M$50:$M$55,MATCH('1'!AE52, CB!$D$50:$D$55,1))+('1'!AE52- INDEX(CB!$D$50:$D$55,MATCH('1'!AE52,CB!$D$50:$D$55,1)))*( INDEX(CB!$M$50:$M$55,MATCH('1'!AE52, CB!$D$50:$D$55,1)+1)- INDEX(CB!$M$50:$M$55,MATCH('1'!AE52, CB!$D$50:$D$55,1)))/( INDEX(CB!$D$50:$D$55,MATCH('1'!AE52, CB!$D$50:$D$55,1)+1)- INDEX(CB!$D$50:$D$55,MATCH('1'!AE52,CB!$D$50:$D$55,1))),IF(AND('1'!AF52=CB!$A$56, '1'!AG52=CB!$B$56),INDEX(CB!$M$56:$M$61,MATCH('1'!AE52, CB!$D$56:$D$61,1))+('1'!AE52- INDEX(CB!$D$56:$D$61,MATCH('1'!AE52,CB!$D$56:$D$61,1)))*( INDEX(CB!$M$56:$M$61,MATCH('1'!AE52, CB!$D$56:$D$61,1)+1)- INDEX(CB!$M$56:$M$61,MATCH('1'!AE52, CB!$D$56:$D$61,1)))/( INDEX(CB!$D$56:$D$61,MATCH('1'!AE52, CB!$D$56:$D$61,1)+1)- INDEX(CB!$D$56:$D$61,MATCH('1'!AE52,CB!$D$56:$D$61,1))),IF(AND('1'!AF52=CB!$A$62, '1'!AG52=CB!$B$62),INDEX(CB!$M$62:$M$67,MATCH('1'!AE52, CB!$D$62:$D$67,1))+('1'!AE52- INDEX(CB!$D$62:$D$67,MATCH('1'!AE52,CB!$D$62:$D$67,1)))*( INDEX(CB!$M$62:$M$67,MATCH('1'!AE52, CB!$D$62:$D$67,1)+1)- INDEX(CB!$M$62:$M$67,MATCH('1'!AE52, CB!$D$62:$D$67,1)))/( INDEX(CB!$D$62:$D$67,MATCH('1'!AE52, CB!$D$62:$D$67,1)+1)- INDEX(CB!$D$62:$D$67,MATCH('1'!AE52,CB!$D$62:$D$67,1))),IF(AND('1'!AF52=CB!$A$68, '1'!AG52=CB!$B$68),INDEX(CB!$M$68:$M$73,MATCH('1'!AE52, CB!$D$68:$D$73,1))+('1'!AE52- INDEX(CB!$D$68:$D$73,MATCH('1'!AE52,CB!$D$68:$D$73,1)))*( INDEX(CB!$M$68:$M$73,MATCH('1'!AE52, CB!$D$68:$D$73,1)+1)- INDEX(CB!$M$68:$M$73,MATCH('1'!AE52, CB!$D$68:$D$73,1)))/(INDEX(CB!$D$68:$D$73,MATCH('1'!AE52, CB!$D$68:$D$73,1)+1)- INDEX(CB!$D$68:$D$73,MATCH('1'!AE52,CB!$D$68:$D$73,1))),IF(AND('1'!AF52=CB!$A$74, '1'!AG52=CB!$B$74),INDEX(CB!$M$74:$M$79,MATCH('1'!AE52, CB!$D$74:$D$79,1))+('1'!AE52- INDEX(CB!$D$74:$D$79,MATCH('1'!AE52,CB!$D$74:$D$79,1)))*( INDEX(CB!$M$74:$M$79,MATCH('1'!AE52, CB!$D$74:$D$79,1)+1)- INDEX(CB!$M$74:$M$79,MATCH('1'!AE52, CB!$D$74:$D$79,1)))/(INDEX(CB!$D$74:$D$79,MATCH('1'!AE52, CB!$D$74:$D$79,1)+1)- INDEX(CB!$D$74:$D$79,MATCH('1'!AE52,CB!$D$74:$D$79,1))),IF(AND('1'!AF52=CB!$A$80, '1'!AG52=CB!$B$80),INDEX(CB!$M$80:$M$85,MATCH('1'!AE52, CB!$D$80:$D$85,1))+('1'!AE52- INDEX(CB!$D$80:$D$85,MATCH('1'!AE52,CB!$D$80:$D$85,1)))*( INDEX(CB!$M$80:$M$85,MATCH('1'!AE52, CB!$D$80:$D$85,1)+1)- INDEX(CB!$M$80:$M$85,MATCH('1'!AE52, CB!$D$80:$D$85,1)))/(INDEX(CB!$D$80:$D$85,MATCH('1'!AE52, CB!$D$80:$D$85,1)+1)- INDEX(CB!$D$80:$D$85,MATCH('1'!AE52,CB!$D$80:$D$85,1))),IF(AND('1'!AF52=CB!$A$86, '1'!AG52=CB!$B$86),INDEX(CB!$M$86:$M$91,MATCH('1'!AE52, CB!$D$86:$D$91,1))+('1'!AE52- INDEX(CB!$D$86:$D$91,MATCH('1'!AE52,CB!$D$86:$D$91,1)))*( INDEX(CB!$M$86:$M$91,MATCH('1'!AE52, CB!$D$86:$D$91,1)+1)- INDEX(CB!$M$86:$M$91,MATCH('1'!AE52, CB!$D$86:$D$91,1)))/(INDEX(CB!$D$86:$D$91,MATCH('1'!AE52, CB!$D$86:$D$91,1)+1)- INDEX(CB!$D$86:$D$91,MATCH('1'!AE52,CB!$D$86:$D$91,1))),IF(AND('1'!AF52=CB!$A$92, '1'!AG52=CB!$B$92),INDEX(CB!$M$92:$M$97,MATCH('1'!AE52, CB!$D$92:$D$97,1))+('1'!AE52- INDEX(CB!$D$92:$D$97,MATCH('1'!AE52,CB!$D$92:$D$97,1)))*( INDEX(CB!$M$92:$M$97,MATCH('1'!AE52, CB!$D$92:$D$97,1)+1)- INDEX(CB!$M$92:$M$97,MATCH('1'!AE52, CB!$D$92:$D$97,1)))/(INDEX(CB!$D$92:$D$97,MATCH('1'!AE52, CB!$D$92:$D$97,1)+1)- INDEX(CB!$D$92:$D$97,MATCH('1'!AE52,CB!$D$92:$D$97,1))),IF(AND('1'!AF52=CB!$A$98, '1'!AG52=CB!$B$98),INDEX(CB!$M$98:$M$103,MATCH('1'!AE52, CB!$D$98:$D$103,1))+('1'!AE52- INDEX(CB!$D$98:$D$103,MATCH('1'!AE52,CB!$D$98:$D$103,1)))*( INDEX(CB!$M$98:$M$103,MATCH('1'!AE52, CB!$D$98:$D$103,1)+1)- INDEX(CB!$M$98:$M$103,MATCH('1'!AE52, CB!$D$98:$D$103,1)))/(INDEX(CB!$D$98:$D$103,MATCH('1'!AE52, CB!$D$98:$D$103,1)+1)- INDEX(CB!$D$98:$D$103,MATCH('1'!AE52,CB!$D$98:$D$103,1))),IF(AND('1'!AF52=CB!$A$104, '1'!AG52=CB!$B$104),INDEX(CB!$M$104:$M$109,MATCH('1'!AE52, CB!$D$104:$D$109,1))+('1'!AE52- INDEX(CB!$D$104:$D$109,MATCH('1'!AE52,CB!$D$104:$D$109,1)))*( INDEX(CB!$M$104:$M$109,MATCH('1'!AE52, CB!$D$104:$D$109,1)+1)- INDEX(CB!$M$104:$M$109,MATCH('1'!AE52, CB!$D$104:$D$109,1)))/(INDEX(CB!$D$104:$D$109,MATCH('1'!AE52, CB!$D$104:$D$109,1)+1)- INDEX(CB!$D$104:$D$109,MATCH('1'!AE52,CB!$D$104:$D$109,1))),0))))))))))))))))))</f>
        <v>0</v>
      </c>
      <c r="AM52" s="33">
        <f>IF(AND('1'!AF52=CB!$A$2, '1'!AG52=CB!$B$2),INDEX(CB!$G$2:$G$7,MATCH('1'!AE52, CB!$D$2:$D$7,1))+('1'!AE52- INDEX(CB!$D$2:$D$7,MATCH('1'!AE52,CB!$D$2:$D$7,1)))*( INDEX(CB!$G$2:$G$7,MATCH('1'!AE52, CB!$D$2:$D$7,1)+1)- INDEX(CB!$G$2:$G$7,MATCH('1'!AE52, CB!$D$2:$D$7,1)))/( INDEX(CB!$D$2:$D$7,MATCH('1'!AE52, CB!$D$2:$D$7,1)+1)- INDEX(CB!$D$2:$D$7,MATCH('1'!AE52,CB!$D$2:$D$7,1))),IF(AND('1'!AF52=CB!$A$8, '1'!AG52=CB!$B$8),INDEX(CB!$G$8:$G$13,MATCH('1'!AE52, CB!$D$8:$D$13,1))+('1'!AE52- INDEX(CB!$D$8:$D$13,MATCH('1'!AE52,CB!$D$8:$D$13,1)))*( INDEX(CB!$G$8:$G$13,MATCH('1'!AE52, CB!$D$8:$D$13,1)+1)- INDEX(CB!$G$8:$G$13,MATCH('1'!AE52, CB!$D$8:$D$13,1)))/( INDEX(CB!$D$8:$D$13,MATCH('1'!AE52, CB!$D$8:$D$13,1)+1)- INDEX(CB!$D$8:$D$13,MATCH('1'!AE52,CB!$D$8:$D$13,1))),IF(AND('1'!AF52=CB!$A$14, '1'!AG52=CB!$B$14),INDEX(CB!$G$14:$G$19,MATCH('1'!AE52, CB!$D$14:$D$19,1))+('1'!AE52- INDEX(CB!$D$14:$D$19,MATCH('1'!AE52,CB!$D$14:$D$19,1)))*( INDEX(CB!$G$14:$G$19,MATCH('1'!AE52, CB!$D$14:$D$19,1)+1)- INDEX(CB!$G$14:$G$19,MATCH('1'!AE52, CB!$D$14:$D$19,1)))/( INDEX(CB!$D$14:$D$19,MATCH('1'!AE52, CB!$D$14:$D$19,1)+1)- INDEX(CB!$D$14:$D$19,MATCH('1'!AE52,CB!$D$14:$D$19,1))),IF(AND('1'!AF52=CB!$A$20, '1'!AG52=CB!$B$20),INDEX(CB!$G$20:$G$25,MATCH('1'!AE52, CB!$D$20:$D$25,1))+('1'!AE52- INDEX(CB!$D$20:$D$25,MATCH('1'!AE52,CB!$D$20:$D$25,1)))*( INDEX(CB!$G$20:$G$25,MATCH('1'!AE52, CB!$D$20:$D$25,1)+1)- INDEX(CB!$G$20:$G$25,MATCH('1'!AE52, CB!$D$20:$D$25,1)))/( INDEX(CB!$D$20:$D$25,MATCH('1'!AE52, CB!$D$20:$D$25,1)+1)- INDEX(CB!$D$20:$D$25,MATCH('1'!AE52,CB!$D$20:$D$25,1))),IF(AND('1'!AF52=CB!$A$26, '1'!AG52=CB!$B$26),INDEX(CB!$G$26:$G$31,MATCH('1'!AE52, CB!$D$26:$D$31,1))+('1'!AE52- INDEX(CB!$D$26:$D$31,MATCH('1'!AE52,CB!$D$26:$D$31,1)))*( INDEX(CB!$G$26:$G$31,MATCH('1'!AE52, CB!$D$26:$D$31,1)+1)- INDEX(CB!$G$26:$G$31,MATCH('1'!AE52, CB!$D$26:$D$31,1)))/( INDEX(CB!$D$26:$D$31,MATCH('1'!AE52, CB!$D$26:$D$31,1)+1)- INDEX(CB!$D$26:$D$31,MATCH('1'!AE52,CB!$D$26:$D$31,1))),IF(AND('1'!AF52=CB!$A$32, '1'!AG52=CB!$B$32),INDEX(CB!$G$32:$G$37,MATCH('1'!AE52, CB!$D$32:$D$37,1))+('1'!AE52- INDEX(CB!$D$32:$D$37,MATCH('1'!AE52,CB!$D$32:$D$37,1)))*( INDEX(CB!$G$32:$G$37,MATCH('1'!AE52, CB!$D$32:$D$37,1)+1)- INDEX(CB!$G$32:$G$37,MATCH('1'!AE52, CB!$D$32:$D$37,1)))/( INDEX(CB!$D$32:$D$37,MATCH('1'!AE52, CB!$D$32:$D$37,1)+1)- INDEX(CB!$D$32:$D$37,MATCH('1'!AE52,CB!$D$32:$D$37,1))),IF(AND('1'!AF52=CB!$A$38, '1'!AG52=CB!$B$38),INDEX(CB!$G$38:$G$43,MATCH('1'!AE52, CB!$D$38:$D$43,1))+('1'!AE52- INDEX(CB!$D$38:$D$43,MATCH('1'!AE52,CB!$D$38:$D$43,1)))*( INDEX(CB!$G$38:$G$43,MATCH('1'!AE52, CB!$D$38:$D$43,1)+1)- INDEX(CB!$G$38:$G$43,MATCH('1'!AE52, CB!$D$38:$D$43,1)))/( INDEX(CB!$D$38:$D$43,MATCH('1'!AE52, CB!$D$38:$D$43,1)+1)- INDEX(CB!$D$38:$D$43,MATCH('1'!AE52,CB!$D$38:$D$43,1))),IF(AND('1'!AF52=CB!$A$44, '1'!AG52=CB!$B$44),INDEX(CB!$G$44:$G$49,MATCH('1'!AE52, CB!$D$44:$D$49,1))+('1'!AE52- INDEX(CB!$D$44:$D$49,MATCH('1'!AE52,CB!$D$44:$D$49,1)))*( INDEX(CB!$G$44:$G$49,MATCH('1'!AE52, CB!$D$44:$D$49,1)+1)- INDEX(CB!$G$44:$G$49,MATCH('1'!AE52, CB!$D$44:$D$49,1)))/( INDEX(CB!$D$44:$D$49,MATCH('1'!AE52, CB!$D$44:$D$49,1)+1)- INDEX(CB!$D$44:$D$49,MATCH('1'!AE52,CB!$D$44:$D$49,1))),IF(AND('1'!AF52=CB!$A$50, '1'!AG52=CB!$B$50),INDEX(CB!$G$50:$G$55,MATCH('1'!AE52, CB!$D$50:$D$55,1))+('1'!AE52- INDEX(CB!$D$50:$D$55,MATCH('1'!AE52,CB!$D$50:$D$55,1)))*( INDEX(CB!$G$50:$G$55,MATCH('1'!AE52, CB!$D$50:$D$55,1)+1)- INDEX(CB!$G$50:$G$55,MATCH('1'!AE52, CB!$D$50:$D$55,1)))/( INDEX(CB!$D$50:$D$55,MATCH('1'!AE52, CB!$D$50:$D$55,1)+1)- INDEX(CB!$D$50:$D$55,MATCH('1'!AE52,CB!$D$50:$D$55,1))),IF(AND('1'!AF52=CB!$A$56, '1'!AG52=CB!$B$56),INDEX(CB!$G$56:$G$61,MATCH('1'!AE52, CB!$D$56:$D$61,1))+('1'!AE52- INDEX(CB!$D$56:$D$61,MATCH('1'!AE52,CB!$D$56:$D$61,1)))*( INDEX(CB!$G$56:$G$61,MATCH('1'!AE52, CB!$D$56:$D$61,1)+1)- INDEX(CB!$G$56:$G$61,MATCH('1'!AE52, CB!$D$56:$D$61,1)))/( INDEX(CB!$D$56:$D$61,MATCH('1'!AE52, CB!$D$56:$D$61,1)+1)- INDEX(CB!$D$56:$D$61,MATCH('1'!AE52,CB!$D$56:$D$61,1))),IF(AND('1'!AF52=CB!$A$62, '1'!AG52=CB!$B$62),INDEX(CB!$G$62:$G$67,MATCH('1'!AE52, CB!$D$62:$D$67,1))+('1'!AE52- INDEX(CB!$D$62:$D$67,MATCH('1'!AE52,CB!$D$62:$D$67,1)))*( INDEX(CB!$G$62:$G$67,MATCH('1'!AE52, CB!$D$62:$D$67,1)+1)- INDEX(CB!$G$62:$G$67,MATCH('1'!AE52, CB!$D$62:$D$67,1)))/( INDEX(CB!$D$62:$D$67,MATCH('1'!AE52, CB!$D$62:$D$67,1)+1)- INDEX(CB!$D$62:$D$67,MATCH('1'!AE52,CB!$D$62:$D$67,1))),IF(AND('1'!AF52=CB!$A$68, '1'!AG52=CB!$B$68),INDEX(CB!$G$68:$G$73,MATCH('1'!AE52, CB!$D$68:$D$73,1))+('1'!AE52- INDEX(CB!$D$68:$D$73,MATCH('1'!AE52,CB!$D$68:$D$73,1)))*( INDEX(CB!$G$68:$G$73,MATCH('1'!AE52, CB!$D$68:$D$73,1)+1)- INDEX(CB!$G$68:$G$73,MATCH('1'!AE52, CB!$D$68:$D$73,1)))/(INDEX(CB!$D$68:$D$73,MATCH('1'!AE52, CB!$D$68:$D$73,1)+1)- INDEX(CB!$D$68:$D$73,MATCH('1'!AE52,CB!$D$68:$D$73,1))),IF(AND('1'!AF52=CB!$A$74, '1'!AG52=CB!$B$74),INDEX(CB!$G$74:$G$79,MATCH('1'!AE52, CB!$D$74:$D$79,1))+('1'!AE52- INDEX(CB!$D$74:$D$79,MATCH('1'!AE52,CB!$D$74:$D$79,1)))*( INDEX(CB!$G$74:$G$79,MATCH('1'!AE52, CB!$D$74:$D$79,1)+1)- INDEX(CB!$G$74:$G$79,MATCH('1'!AE52, CB!$D$74:$D$79,1)))/(INDEX(CB!$D$74:$D$79,MATCH('1'!AE52, CB!$D$74:$D$79,1)+1)- INDEX(CB!$D$74:$D$79,MATCH('1'!AE52,CB!$D$74:$D$79,1))),IF(AND('1'!AF52=CB!$A$80, '1'!AG52=CB!$B$80),INDEX(CB!$G$80:$G$85,MATCH('1'!AE52, CB!$D$80:$D$85,1))+('1'!AE52- INDEX(CB!$D$80:$D$85,MATCH('1'!AE52,CB!$D$80:$D$85,1)))*( INDEX(CB!$G$80:$G$85,MATCH('1'!AE52, CB!$D$80:$D$85,1)+1)- INDEX(CB!$G$80:$G$85,MATCH('1'!AE52, CB!$D$80:$D$85,1)))/(INDEX(CB!$D$80:$D$85,MATCH('1'!AE52, CB!$D$80:$D$85,1)+1)- INDEX(CB!$D$80:$D$85,MATCH('1'!AE52,CB!$D$80:$D$85,1))),IF(AND('1'!AF52=CB!$A$86, '1'!AG52=CB!$B$86),INDEX(CB!$G$86:$G$91,MATCH('1'!AE52, CB!$D$86:$D$91,1))+('1'!AE52- INDEX(CB!$D$86:$D$91,MATCH('1'!AE52,CB!$D$86:$D$91,1)))*( INDEX(CB!$G$86:$G$91,MATCH('1'!AE52, CB!$D$86:$D$91,1)+1)- INDEX(CB!$G$86:$G$91,MATCH('1'!AE52, CB!$D$86:$D$91,1)))/(INDEX(CB!$D$86:$D$91,MATCH('1'!AE52, CB!$D$86:$D$91,1)+1)- INDEX(CB!$D$86:$D$91,MATCH('1'!AE52,CB!$D$86:$D$91,1))),IF(AND('1'!AF52=CB!$A$92, '1'!AG52=CB!$B$92),INDEX(CB!$G$92:$G$97,MATCH('1'!AE52, CB!$D$92:$D$97,1))+('1'!AE52- INDEX(CB!$D$92:$D$97,MATCH('1'!AE52,CB!$D$92:$D$97,1)))*( INDEX(CB!$G$92:$G$97,MATCH('1'!AE52, CB!$D$92:$D$97,1)+1)- INDEX(CB!$G$92:$G$97,MATCH('1'!AE52, CB!$D$92:$D$97,1)))/(INDEX(CB!$D$92:$D$97,MATCH('1'!AE52, CB!$D$92:$D$97,1)+1)- INDEX(CB!$D$92:$D$97,MATCH('1'!AE52,CB!$D$92:$D$97,1))),IF(AND('1'!AF52=CB!$A$98, '1'!AG52=CB!$B$98),INDEX(CB!$G$98:$G$103,MATCH('1'!AE52, CB!$D$98:$D$103,1))+('1'!AE52- INDEX(CB!$D$98:$D$103,MATCH('1'!AE52,CB!$D$98:$D$103,1)))*( INDEX(CB!$G$98:$G$103,MATCH('1'!AE52, CB!$D$98:$D$103,1)+1)- INDEX(CB!$G$98:$G$103,MATCH('1'!AE52, CB!$D$98:$D$103,1)))/(INDEX(CB!$D$98:$D$103,MATCH('1'!AE52, CB!$D$98:$D$103,1)+1)- INDEX(CB!$D$98:$D$103,MATCH('1'!AE52,CB!$D$98:$D$103,1))),IF(AND('1'!AF52=CB!$A$104, '1'!AG52=CB!$B$104),INDEX(CB!$G$104:$G$109,MATCH('1'!AE52, CB!$D$104:$D$109,1))+('1'!AE52- INDEX(CB!$D$104:$D$109,MATCH('1'!AE52,CB!$D$104:$D$109,1)))*( INDEX(CB!$G$104:$G$109,MATCH('1'!AE52, CB!$D$104:$D$109,1)+1)- INDEX(CB!$G$104:$G$109,MATCH('1'!AE52, CB!$D$104:$D$109,1)))/(INDEX(CB!$D$104:$D$109,MATCH('1'!AE52, CB!$D$104:$D$109,1)+1)- INDEX(CB!$D$104:$D$109,MATCH('1'!AE52,CB!$D$104:$D$109,1))),0))))))))))))))))))</f>
        <v>0</v>
      </c>
      <c r="AN52" s="33">
        <f>IF(AND('1'!AF52=CB!$A$2, '1'!AG52=CB!$B$2),INDEX(CB!$F$2:$F$7,MATCH('1'!AE52, CB!$D$2:$D$7,1))+('1'!AE52- INDEX(CB!$D$2:$D$7,MATCH('1'!AE52,CB!$D$2:$D$7,1)))*( INDEX(CB!$F$2:$F$7,MATCH('1'!AE52, CB!$D$2:$D$7,1)+1)- INDEX(CB!$F$2:$F$7,MATCH('1'!AE52, CB!$D$2:$D$7,1)))/( INDEX(CB!$D$2:$D$7,MATCH('1'!AE52, CB!$D$2:$D$7,1)+1)- INDEX(CB!$D$2:$D$7,MATCH('1'!AE52,CB!$D$2:$D$7,1))),IF(AND('1'!AF52=CB!$A$8, '1'!AG52=CB!$B$8),INDEX(CB!$F$8:$F$13,MATCH('1'!AE52, CB!$D$8:$D$13,1))+('1'!AE52- INDEX(CB!$D$8:$D$13,MATCH('1'!AE52,CB!$D$8:$D$13,1)))*( INDEX(CB!$F$8:$F$13,MATCH('1'!AE52, CB!$D$8:$D$13,1)+1)- INDEX(CB!$F$8:$F$13,MATCH('1'!AE52, CB!$D$8:$D$13,1)))/( INDEX(CB!$D$8:$D$13,MATCH('1'!AE52, CB!$D$8:$D$13,1)+1)- INDEX(CB!$D$8:$D$13,MATCH('1'!AE52,CB!$D$8:$D$13,1))),IF(AND('1'!AF52=CB!$A$14, '1'!AG52=CB!$B$14),INDEX(CB!$F$14:$F$19,MATCH('1'!AE52, CB!$D$14:$D$19,1))+('1'!AE52- INDEX(CB!$D$14:$D$19,MATCH('1'!AE52,CB!$D$14:$D$19,1)))*( INDEX(CB!$F$14:$F$19,MATCH('1'!AE52, CB!$D$14:$D$19,1)+1)- INDEX(CB!$F$14:$F$19,MATCH('1'!AE52, CB!$D$14:$D$19,1)))/( INDEX(CB!$D$14:$D$19,MATCH('1'!AE52, CB!$D$14:$D$19,1)+1)- INDEX(CB!$D$14:$D$19,MATCH('1'!AE52,CB!$D$14:$D$19,1))),IF(AND('1'!AF52=CB!$A$20, '1'!AG52=CB!$B$20),INDEX(CB!$F$20:$F$25,MATCH('1'!AE52, CB!$D$20:$D$25,1))+('1'!AE52- INDEX(CB!$D$20:$D$25,MATCH('1'!AE52,CB!$D$20:$D$25,1)))*( INDEX(CB!$F$20:$F$25,MATCH('1'!AE52, CB!$D$20:$D$25,1)+1)- INDEX(CB!$F$20:$F$25,MATCH('1'!AE52, CB!$D$20:$D$25,1)))/( INDEX(CB!$D$20:$D$25,MATCH('1'!AE52, CB!$D$20:$D$25,1)+1)- INDEX(CB!$D$20:$D$25,MATCH('1'!AE52,CB!$D$20:$D$25,1))),IF(AND('1'!AF52=CB!$A$26, '1'!AG52=CB!$B$26),INDEX(CB!$F$26:$F$31,MATCH('1'!AE52, CB!$D$26:$D$31,1))+('1'!AE52- INDEX(CB!$D$26:$D$31,MATCH('1'!AE52,CB!$D$26:$D$31,1)))*( INDEX(CB!$F$26:$F$31,MATCH('1'!AE52, CB!$D$26:$D$31,1)+1)- INDEX(CB!$F$26:$F$31,MATCH('1'!AE52, CB!$D$26:$D$31,1)))/( INDEX(CB!$D$26:$D$31,MATCH('1'!AE52, CB!$D$26:$D$31,1)+1)- INDEX(CB!$D$26:$D$31,MATCH('1'!AE52,CB!$D$26:$D$31,1))),IF(AND('1'!AF52=CB!$A$32, '1'!AG52=CB!$B$32),INDEX(CB!$F$32:$F$37,MATCH('1'!AE52, CB!$D$32:$D$37,1))+('1'!AE52- INDEX(CB!$D$32:$D$37,MATCH('1'!AE52,CB!$D$32:$D$37,1)))*( INDEX(CB!$F$32:$F$37,MATCH('1'!AE52, CB!$D$32:$D$37,1)+1)- INDEX(CB!$F$32:$F$37,MATCH('1'!AE52, CB!$D$32:$D$37,1)))/( INDEX(CB!$D$32:$D$37,MATCH('1'!AE52, CB!$D$32:$D$37,1)+1)- INDEX(CB!$D$32:$D$37,MATCH('1'!AE52,CB!$D$32:$D$37,1))),IF(AND('1'!AF52=CB!$A$38, '1'!AG52=CB!$B$38),INDEX(CB!$F$38:$F$43,MATCH('1'!AE52, CB!$D$38:$D$43,1))+('1'!AE52- INDEX(CB!$D$38:$D$43,MATCH('1'!AE52,CB!$D$38:$D$43,1)))*( INDEX(CB!$F$38:$F$43,MATCH('1'!AE52, CB!$D$38:$D$43,1)+1)- INDEX(CB!$F$38:$F$43,MATCH('1'!AE52, CB!$D$38:$D$43,1)))/( INDEX(CB!$D$38:$D$43,MATCH('1'!AE52, CB!$D$38:$D$43,1)+1)- INDEX(CB!$D$38:$D$43,MATCH('1'!AE52,CB!$D$38:$D$43,1))),IF(AND('1'!AF52=CB!$A$44, '1'!AG52=CB!$B$44),INDEX(CB!$F$44:$F$49,MATCH('1'!AE52, CB!$D$44:$D$49,1))+('1'!AE52- INDEX(CB!$D$44:$D$49,MATCH('1'!AE52,CB!$D$44:$D$49,1)))*( INDEX(CB!$F$44:$F$49,MATCH('1'!AE52, CB!$D$44:$D$49,1)+1)- INDEX(CB!$F$44:$F$49,MATCH('1'!AE52, CB!$D$44:$D$49,1)))/( INDEX(CB!$D$44:$D$49,MATCH('1'!AE52, CB!$D$44:$D$49,1)+1)- INDEX(CB!$D$44:$D$49,MATCH('1'!AE52,CB!$D$44:$D$49,1))),IF(AND('1'!AF52=CB!$A$50, '1'!AG52=CB!$B$50),INDEX(CB!$F$50:$F$55,MATCH('1'!AE52, CB!$D$50:$D$55,1))+('1'!AE52- INDEX(CB!$D$50:$D$55,MATCH('1'!AE52,CB!$D$50:$D$55,1)))*( INDEX(CB!$F$50:$F$55,MATCH('1'!AE52, CB!$D$50:$D$55,1)+1)- INDEX(CB!$F$50:$F$55,MATCH('1'!AE52, CB!$D$50:$D$55,1)))/( INDEX(CB!$D$50:$D$55,MATCH('1'!AE52, CB!$D$50:$D$55,1)+1)- INDEX(CB!$D$50:$D$55,MATCH('1'!AE52,CB!$D$50:$D$55,1))),IF(AND('1'!AF52=CB!$A$56, '1'!AG52=CB!$B$56),INDEX(CB!$F$56:$F$61,MATCH('1'!AE52, CB!$D$56:$D$61,1))+('1'!AE52- INDEX(CB!$D$56:$D$61,MATCH('1'!AE52,CB!$D$56:$D$61,1)))*( INDEX(CB!$F$56:$F$61,MATCH('1'!AE52, CB!$D$56:$D$61,1)+1)- INDEX(CB!$F$56:$F$61,MATCH('1'!AE52, CB!$D$56:$D$61,1)))/( INDEX(CB!$D$56:$D$61,MATCH('1'!AE52, CB!$D$56:$D$61,1)+1)- INDEX(CB!$D$56:$D$61,MATCH('1'!AE52,CB!$D$56:$D$61,1))),IF(AND('1'!AF52=CB!$A$62, '1'!AG52=CB!$B$62),INDEX(CB!$F$62:$F$67,MATCH('1'!AE52, CB!$D$62:$D$67,1))+('1'!AE52- INDEX(CB!$D$62:$D$67,MATCH('1'!AE52,CB!$D$62:$D$67,1)))*( INDEX(CB!$F$62:$F$67,MATCH('1'!AE52, CB!$D$62:$D$67,1)+1)- INDEX(CB!$F$62:$F$67,MATCH('1'!AE52, CB!$D$62:$D$67,1)))/( INDEX(CB!$D$62:$D$67,MATCH('1'!AE52, CB!$D$62:$D$67,1)+1)- INDEX(CB!$D$62:$D$67,MATCH('1'!AE52,CB!$D$62:$D$67,1))),IF(AND('1'!AF52=CB!$A$68, '1'!AG52=CB!$B$68),INDEX(CB!$F$68:$F$73,MATCH('1'!AE52, CB!$D$68:$D$73,1))+('1'!AE52- INDEX(CB!$D$68:$D$73,MATCH('1'!AE52,CB!$D$68:$D$73,1)))*( INDEX(CB!$F$68:$F$73,MATCH('1'!AE52, CB!$D$68:$D$73,1)+1)- INDEX(CB!$F$68:$F$73,MATCH('1'!AE52, CB!$D$68:$D$73,1)))/(INDEX(CB!$D$68:$D$73,MATCH('1'!AE52, CB!$D$68:$D$73,1)+1)- INDEX(CB!$D$68:$D$73,MATCH('1'!AE52,CB!$D$68:$D$73,1))),IF(AND('1'!AF52=CB!$A$74, '1'!AG52=CB!$B$74),INDEX(CB!$F$74:$F$79,MATCH('1'!AE52, CB!$D$74:$D$79,1))+('1'!AE52- INDEX(CB!$D$74:$D$79,MATCH('1'!AE52,CB!$D$74:$D$79,1)))*( INDEX(CB!$F$74:$F$79,MATCH('1'!AE52, CB!$D$74:$D$79,1)+1)- INDEX(CB!$F$74:$F$79,MATCH('1'!AE52, CB!$D$74:$D$79,1)))/(INDEX(CB!$D$74:$D$79,MATCH('1'!AE52, CB!$D$74:$D$79,1)+1)- INDEX(CB!$D$74:$D$79,MATCH('1'!AE52,CB!$D$74:$D$79,1))),IF(AND('1'!AF52=CB!$A$80, '1'!AG52=CB!$B$80),INDEX(CB!$F$80:$F$85,MATCH('1'!AE52, CB!$D$80:$D$85,1))+('1'!AE52- INDEX(CB!$D$80:$D$85,MATCH('1'!AE52,CB!$D$80:$D$85,1)))*( INDEX(CB!$F$80:$F$85,MATCH('1'!AE52, CB!$D$80:$D$85,1)+1)- INDEX(CB!$F$80:$F$85,MATCH('1'!AE52, CB!$D$80:$D$85,1)))/(INDEX(CB!$D$80:$D$85,MATCH('1'!AE52, CB!$D$80:$D$85,1)+1)- INDEX(CB!$D$80:$D$85,MATCH('1'!AE52,CB!$D$80:$D$85,1))),IF(AND('1'!AF52=CB!$A$86, '1'!AG52=CB!$B$86),INDEX(CB!$F$86:$F$91,MATCH('1'!AE52, CB!$D$86:$D$91,1))+('1'!AE52- INDEX(CB!$D$86:$D$91,MATCH('1'!AE52,CB!$D$86:$D$91,1)))*( INDEX(CB!$F$86:$F$91,MATCH('1'!AE52, CB!$D$86:$D$91,1)+1)- INDEX(CB!$F$86:$F$91,MATCH('1'!AE52, CB!$D$86:$D$91,1)))/(INDEX(CB!$D$86:$D$91,MATCH('1'!AE52, CB!$D$86:$D$91,1)+1)- INDEX(CB!$D$86:$D$91,MATCH('1'!AE52,CB!$D$86:$D$91,1))),IF(AND('1'!AF52=CB!$A$92, '1'!AG52=CB!$B$92),INDEX(CB!$F$92:$F$97,MATCH('1'!AE52, CB!$D$92:$D$97,1))+('1'!AE52- INDEX(CB!$D$92:$D$97,MATCH('1'!AE52,CB!$D$92:$D$97,1)))*( INDEX(CB!$F$92:$F$97,MATCH('1'!AE52, CB!$D$92:$D$97,1)+1)- INDEX(CB!$F$92:$F$97,MATCH('1'!AE52, CB!$D$92:$D$97,1)))/(INDEX(CB!$D$92:$D$97,MATCH('1'!AE52, CB!$D$92:$D$97,1)+1)- INDEX(CB!$D$92:$D$97,MATCH('1'!AE52,CB!$D$92:$D$97,1))),IF(AND('1'!AF52=CB!$A$98, '1'!AG52=CB!$B$98),INDEX(CB!$F$98:$F$103,MATCH('1'!AE52, CB!$D$98:$D$103,1))+('1'!AE52- INDEX(CB!$D$98:$D$103,MATCH('1'!AE52,CB!$D$98:$D$103,1)))*( INDEX(CB!$F$98:$F$103,MATCH('1'!AE52, CB!$D$98:$D$103,1)+1)- INDEX(CB!$F$98:$F$103,MATCH('1'!AE52, CB!$D$98:$D$103,1)))/(INDEX(CB!$D$98:$D$103,MATCH('1'!AE52, CB!$D$98:$D$103,1)+1)- INDEX(CB!$D$98:$D$103,MATCH('1'!AE52,CB!$D$98:$D$103,1))),IF(AND('1'!AF52=CB!$A$104, '1'!AG52=CB!$B$104),INDEX(CB!$F$104:$F$109,MATCH('1'!AE52, CB!$D$104:$D$109,1))+('1'!AE52- INDEX(CB!$D$104:$D$109,MATCH('1'!AE52,CB!$D$104:$D$109,1)))*( INDEX(CB!$F$104:$F$109,MATCH('1'!AE52, CB!$D$104:$D$109,1)+1)- INDEX(CB!$F$104:$F$109,MATCH('1'!AE52, CB!$D$104:$D$109,1)))/(INDEX(CB!$D$104:$D$109,MATCH('1'!AE52, CB!$D$104:$D$109,1)+1)- INDEX(CB!$D$104:$D$109,MATCH('1'!AE52,CB!$D$104:$D$109,1))),0))))))))))))))))))</f>
        <v>0</v>
      </c>
      <c r="AO52" s="33">
        <f>IF(AND('1'!AF52=CB!$A$2, '1'!AG52=CB!$B$2),INDEX(CB!$E$2:$E$7,MATCH('1'!AE52, CB!$D$2:$D$7,1))+('1'!AE52- INDEX(CB!$D$2:$D$7,MATCH('1'!AE52,CB!$D$2:$D$7,1)))*( INDEX(CB!$E$2:$E$7,MATCH('1'!AE52, CB!$D$2:$D$7,1)+1)- INDEX(CB!$E$2:$E$7,MATCH('1'!AE52, CB!$D$2:$D$7,1)))/( INDEX(CB!$D$2:$D$7,MATCH('1'!AE52, CB!$D$2:$D$7,1)+1)- INDEX(CB!$D$2:$D$7,MATCH('1'!AE52,CB!$D$2:$D$7,1))),IF(AND('1'!AF52=CB!$A$8, '1'!AG52=CB!$B$8),INDEX(CB!$E$8:$E$13,MATCH('1'!AE52, CB!$D$8:$D$13,1))+('1'!AE52- INDEX(CB!$D$8:$D$13,MATCH('1'!AE52,CB!$D$8:$D$13,1)))*( INDEX(CB!$E$8:$E$13,MATCH('1'!AE52, CB!$D$8:$D$13,1)+1)- INDEX(CB!$E$8:$E$13,MATCH('1'!AE52, CB!$D$8:$D$13,1)))/( INDEX(CB!$D$8:$D$13,MATCH('1'!AE52, CB!$D$8:$D$13,1)+1)- INDEX(CB!$D$8:$D$13,MATCH('1'!AE52,CB!$D$8:$D$13,1))),IF(AND('1'!AF52=CB!$A$14, '1'!AG52=CB!$B$14),INDEX(CB!$E$14:$E$19,MATCH('1'!AE52, CB!$D$14:$D$19,1))+('1'!AE52- INDEX(CB!$D$14:$D$19,MATCH('1'!AE52,CB!$D$14:$D$19,1)))*( INDEX(CB!$E$14:$E$19,MATCH('1'!AE52, CB!$D$14:$D$19,1)+1)- INDEX(CB!$E$14:$E$19,MATCH('1'!AE52, CB!$D$14:$D$19,1)))/( INDEX(CB!$D$14:$D$19,MATCH('1'!AE52, CB!$D$14:$D$19,1)+1)- INDEX(CB!$D$14:$D$19,MATCH('1'!AE52,CB!$D$14:$D$19,1))),IF(AND('1'!AF52=CB!$A$20, '1'!AG52=CB!$B$20),INDEX(CB!$E$20:$E$25,MATCH('1'!AE52, CB!$D$20:$D$25,1))+('1'!AE52- INDEX(CB!$D$20:$D$25,MATCH('1'!AE52,CB!$D$20:$D$25,1)))*( INDEX(CB!$E$20:$E$25,MATCH('1'!AE52, CB!$D$20:$D$25,1)+1)- INDEX(CB!$E$20:$E$25,MATCH('1'!AE52, CB!$D$20:$D$25,1)))/( INDEX(CB!$D$20:$D$25,MATCH('1'!AE52, CB!$D$20:$D$25,1)+1)- INDEX(CB!$D$20:$D$25,MATCH('1'!AE52,CB!$D$20:$D$25,1))),IF(AND('1'!AF52=CB!$A$26, '1'!AG52=CB!$B$26),INDEX(CB!$E$26:$E$31,MATCH('1'!AE52, CB!$D$26:$D$31,1))+('1'!AE52- INDEX(CB!$D$26:$D$31,MATCH('1'!AE52,CB!$D$26:$D$31,1)))*( INDEX(CB!$E$26:$E$31,MATCH('1'!AE52, CB!$D$26:$D$31,1)+1)- INDEX(CB!$E$26:$E$31,MATCH('1'!AE52, CB!$D$26:$D$31,1)))/( INDEX(CB!$D$26:$D$31,MATCH('1'!AE52, CB!$D$26:$D$31,1)+1)- INDEX(CB!$D$26:$D$31,MATCH('1'!AE52,CB!$D$26:$D$31,1))),IF(AND('1'!AF52=CB!$A$32, '1'!AG52=CB!$B$32),INDEX(CB!$E$32:$E$37,MATCH('1'!AE52, CB!$D$32:$D$37,1))+('1'!AE52- INDEX(CB!$D$32:$D$37,MATCH('1'!AE52,CB!$D$32:$D$37,1)))*( INDEX(CB!$E$32:$E$37,MATCH('1'!AE52, CB!$D$32:$D$37,1)+1)- INDEX(CB!$E$32:$E$37,MATCH('1'!AE52, CB!$D$32:$D$37,1)))/( INDEX(CB!$D$32:$D$37,MATCH('1'!AE52, CB!$D$32:$D$37,1)+1)- INDEX(CB!$D$32:$D$37,MATCH('1'!AE52,CB!$D$32:$D$37,1))),IF(AND('1'!AF52=CB!$A$38, '1'!AG52=CB!$B$38),INDEX(CB!$E$38:$E$43,MATCH('1'!AE52, CB!$D$38:$D$43,1))+('1'!AE52- INDEX(CB!$D$38:$D$43,MATCH('1'!AE52,CB!$D$38:$D$43,1)))*( INDEX(CB!$E$38:$E$43,MATCH('1'!AE52, CB!$D$38:$D$43,1)+1)- INDEX(CB!$E$38:$E$43,MATCH('1'!AE52, CB!$D$38:$D$43,1)))/( INDEX(CB!$D$38:$D$43,MATCH('1'!AE52, CB!$D$38:$D$43,1)+1)- INDEX(CB!$D$38:$D$43,MATCH('1'!AE52,CB!$D$38:$D$43,1))),IF(AND('1'!AF52=CB!$A$44, '1'!AG52=CB!$B$44),INDEX(CB!$E$44:$E$49,MATCH('1'!AE52, CB!$D$44:$D$49,1))+('1'!AE52- INDEX(CB!$D$44:$D$49,MATCH('1'!AE52,CB!$D$44:$D$49,1)))*( INDEX(CB!$E$44:$E$49,MATCH('1'!AE52, CB!$D$44:$D$49,1)+1)- INDEX(CB!$E$44:$E$49,MATCH('1'!AE52, CB!$D$44:$D$49,1)))/( INDEX(CB!$D$44:$D$49,MATCH('1'!AE52, CB!$D$44:$D$49,1)+1)- INDEX(CB!$D$44:$D$49,MATCH('1'!AE52,CB!$D$44:$D$49,1))),IF(AND('1'!AF52=CB!$A$50, '1'!AG52=CB!$B$50),INDEX(CB!$E$50:$E$55,MATCH('1'!AE52, CB!$D$50:$D$55,1))+('1'!AE52- INDEX(CB!$D$50:$D$55,MATCH('1'!AE52,CB!$D$50:$D$55,1)))*( INDEX(CB!$E$50:$E$55,MATCH('1'!AE52, CB!$D$50:$D$55,1)+1)- INDEX(CB!$E$50:$E$55,MATCH('1'!AE52, CB!$D$50:$D$55,1)))/( INDEX(CB!$D$50:$D$55,MATCH('1'!AE52, CB!$D$50:$D$55,1)+1)- INDEX(CB!$D$50:$D$55,MATCH('1'!AE52,CB!$D$50:$D$55,1))),IF(AND('1'!AF52=CB!$A$56, '1'!AG52=CB!$B$56),INDEX(CB!$E$56:$E$61,MATCH('1'!AE52, CB!$D$56:$D$61,1))+('1'!AE52- INDEX(CB!$D$56:$D$61,MATCH('1'!AE52,CB!$D$56:$D$61,1)))*( INDEX(CB!$E$56:$E$61,MATCH('1'!AE52, CB!$D$56:$D$61,1)+1)- INDEX(CB!$E$56:$E$61,MATCH('1'!AE52, CB!$D$56:$D$61,1)))/( INDEX(CB!$D$56:$D$61,MATCH('1'!AE52, CB!$D$56:$D$61,1)+1)- INDEX(CB!$D$56:$D$61,MATCH('1'!AE52,CB!$D$56:$D$61,1))),IF(AND('1'!AF52=CB!$A$62, '1'!AG52=CB!$B$62),INDEX(CB!$E$62:$E$67,MATCH('1'!AE52, CB!$D$62:$D$67,1))+('1'!AE52- INDEX(CB!$D$62:$D$67,MATCH('1'!AE52,CB!$D$62:$D$67,1)))*( INDEX(CB!$E$62:$E$67,MATCH('1'!AE52, CB!$D$62:$D$67,1)+1)- INDEX(CB!$E$62:$E$67,MATCH('1'!AE52, CB!$D$62:$D$67,1)))/( INDEX(CB!$D$62:$D$67,MATCH('1'!AE52, CB!$D$62:$D$67,1)+1)- INDEX(CB!$D$62:$D$67,MATCH('1'!AE52,CB!$D$62:$D$67,1))),IF(AND('1'!AF52=CB!$A$68, '1'!AG52=CB!$B$68),INDEX(CB!$E$68:$E$73,MATCH('1'!AE52, CB!$D$68:$D$73,1))+('1'!AE52- INDEX(CB!$D$68:$D$73,MATCH('1'!AE52,CB!$D$68:$D$73,1)))*( INDEX(CB!$E$68:$E$73,MATCH('1'!AE52, CB!$D$68:$D$73,1)+1)- INDEX(CB!$E$68:$E$73,MATCH('1'!AE52, CB!$D$68:$D$73,1)))/(INDEX(CB!$D$68:$D$73,MATCH('1'!AE52, CB!$D$68:$D$73,1)+1)- INDEX(CB!$D$68:$D$73,MATCH('1'!AE52,CB!$D$68:$D$73,1))),IF(AND('1'!AF52=CB!$A$74, '1'!AG52=CB!$B$74),INDEX(CB!$E$74:$E$79,MATCH('1'!AE52, CB!$D$74:$D$79,1))+('1'!AE52- INDEX(CB!$D$74:$D$79,MATCH('1'!AE52,CB!$D$74:$D$79,1)))*( INDEX(CB!$E$74:$E$79,MATCH('1'!AE52, CB!$D$74:$D$79,1)+1)- INDEX(CB!$E$74:$E$79,MATCH('1'!AE52, CB!$D$74:$D$79,1)))/(INDEX(CB!$D$74:$D$79,MATCH('1'!AE52, CB!$D$74:$D$79,1)+1)- INDEX(CB!$D$74:$D$79,MATCH('1'!AE52,CB!$D$74:$D$79,1))),IF(AND('1'!AF52=CB!$A$80, '1'!AG52=CB!$B$80),INDEX(CB!$E$80:$E$85,MATCH('1'!AE52, CB!$D$80:$D$85,1))+('1'!AE52- INDEX(CB!$D$80:$D$85,MATCH('1'!AE52,CB!$D$80:$D$85,1)))*( INDEX(CB!$E$80:$E$85,MATCH('1'!AE52, CB!$D$80:$D$85,1)+1)- INDEX(CB!$E$80:$E$85,MATCH('1'!AE52, CB!$D$80:$D$85,1)))/(INDEX(CB!$D$80:$D$85,MATCH('1'!AE52, CB!$D$80:$D$85,1)+1)- INDEX(CB!$D$80:$D$85,MATCH('1'!AE52,CB!$D$80:$D$85,1))),IF(AND('1'!AF52=CB!$A$86, '1'!AG52=CB!$B$86),INDEX(CB!$E$86:$E$91,MATCH('1'!AE52, CB!$D$86:$D$91,1))+('1'!AE52- INDEX(CB!$D$86:$D$91,MATCH('1'!AE52,CB!$D$86:$D$91,1)))*( INDEX(CB!$E$86:$E$91,MATCH('1'!AE52, CB!$D$86:$D$91,1)+1)- INDEX(CB!$E$86:$E$91,MATCH('1'!AE52, CB!$D$86:$D$91,1)))/(INDEX(CB!$D$86:$D$91,MATCH('1'!AE52, CB!$D$86:$D$91,1)+1)- INDEX(CB!$D$86:$D$91,MATCH('1'!AE52,CB!$D$86:$D$91,1))),IF(AND('1'!AF52=CB!$A$92, '1'!AG52=CB!$B$92),INDEX(CB!$E$92:$E$97,MATCH('1'!AE52, CB!$D$92:$D$97,1))+('1'!AE52- INDEX(CB!$D$92:$D$97,MATCH('1'!AE52,CB!$D$92:$D$97,1)))*( INDEX(CB!$E$92:$E$97,MATCH('1'!AE52, CB!$D$92:$D$97,1)+1)- INDEX(CB!$E$92:$E$97,MATCH('1'!AE52, CB!$D$92:$D$97,1)))/(INDEX(CB!$D$92:$D$97,MATCH('1'!AE52, CB!$D$92:$D$97,1)+1)- INDEX(CB!$D$92:$D$97,MATCH('1'!AE52,CB!$D$92:$D$97,1))),IF(AND('1'!AF52=CB!$A$98, '1'!AG52=CB!$B$98),INDEX(CB!$E$98:$E$103,MATCH('1'!AE52, CB!$D$98:$D$103,1))+('1'!AE52- INDEX(CB!$D$98:$D$103,MATCH('1'!AE52,CB!$D$98:$D$103,1)))*( INDEX(CB!$E$98:$E$103,MATCH('1'!AE52, CB!$D$98:$D$103,1)+1)- INDEX(CB!$E$98:$E$103,MATCH('1'!AE52, CB!$D$98:$D$103,1)))/(INDEX(CB!$D$98:$D$103,MATCH('1'!AE52, CB!$D$98:$D$103,1)+1)- INDEX(CB!$D$98:$D$103,MATCH('1'!AE52,CB!$D$98:$D$103,1))),IF(AND('1'!AF52=CB!$A$104, '1'!AG52=CB!$B$104),INDEX(CB!$E$104:$E$109,MATCH('1'!AE52, CB!$D$104:$D$109,1))+('1'!AE52- INDEX(CB!$D$104:$D$109,MATCH('1'!AE52,CB!$D$104:$D$109,1)))*( INDEX(CB!$E$104:$E$109,MATCH('1'!AE52, CB!$D$104:$D$109,1)+1)- INDEX(CB!$E$104:$E$109,MATCH('1'!AE52, CB!$D$104:$D$109,1)))/(INDEX(CB!$D$104:$D$109,MATCH('1'!AE52, CB!$D$104:$D$109,1)+1)- INDEX(CB!$D$104:$D$109,MATCH('1'!AE52,CB!$D$104:$D$109,1))),0))))))))))))))))))</f>
        <v>0</v>
      </c>
      <c r="AP52" s="11" t="e">
        <f t="shared" si="16"/>
        <v>#VALUE!</v>
      </c>
      <c r="AQ52" s="11" t="e">
        <f>(-AP51+IF(AND('1'!AF52=CB!$A$2,'1'!AG52=CB!$B$2),MAX(CB!$D$2:$D$7),IF(AND('1'!AF52=CB!$A$8,'1'!AG52=CB!$B$8),MAX(CB!$D$8:$D$13),IF(AND('1'!AF52=CB!$A$14,'1'!AG52=CB!$B$14),MAX(CB!$D$14:$D$19),IF(AND('1'!AF52=CB!$A$20,'1'!AG52=CB!$B$20),MAX(CB!$D$20:$D$25),IF(AND('1'!AF52=CB!$A$26,'1'!AG52=CB!$B$26),MAX(CB!$D$26:$D$31),IF(AND('1'!AF52=CB!$A$32,'1'!AG52=CB!$B$32),CB!$D$36+(6-CB!$C$36)*(CB!$D$37-CB!$D$36)/(CB!$C$37-CB!$C$36),IF(AND('1'!AF52=CB!$A$38,'1'!AG52=CB!$B$38),CB!$D$42+(6-CB!$C$42)*(CB!$D$43-CB!$D$42)/(CB!$C$43-CB!$C$42),IF(AND('1'!AF52=CB!$A$44,'1'!AG52=CB!$B$44),CB!$D$48+(6-CB!$C$48)*(CB!$D$49-CB!$D$48)/(CB!$C$49-CB!$C$48),IF(AND('1'!AF52=CB!$A$50,'1'!AG52=CB!$B$50),CB!$D$54+(6-CB!$C$54)*(CB!$D$55-CB!$D$54)/(CB!$C$55-CB!$C$54),IF(AND('1'!AF52=CB!$A$56,'1'!AG52=CB!$B$56),CB!$D$60+(6-CB!$C$60)*(CB!$D$61-CB!$D$60)/(CB!$C$61-CB!$C$60),IF(AND('1'!AF52=CB!$A$62,'1'!AG52=CB!$B$62),MAX(CB!$D$62:$D$67),IF(AND('1'!AF52=CB!$A$68,'1'!AG52=CB!$B$68),MAX(CB!$D$68:$D$73),IF(AND('1'!AF52=CB!$A$74,'1'!AG52=CB!$B$74),MAX(CB!$D$74:$D$79),IF(AND('1'!AF52=CB!$A$80,'1'!AG52=CB!$B$80),MAX(CB!$D$80:$D$85),IF(AND('1'!AF52=CB!$A$86,'1'!AG52=CB!$B$86),MAX(CB!$D$86:$D$91),IF(AND('1'!AF52=CB!$A$92,'1'!AG52=CB!$B$92),MAX(CB!$D$92:$D$97),IF(AND('1'!AF52=CB!$A$98,'1'!AG52=CB!$B$98),MAX(CB!$D$98:$D$103),IF(AND('1'!AF52=CB!$A$104,'1'!AG52=CB!$B$104),MAX(CB!$D$104:$D$109),0)))))))))))))))))))/(F52*H52*D52)*43560+$B51</f>
        <v>#VALUE!</v>
      </c>
      <c r="AR52" s="38" t="e">
        <f>IF(AND('1'!AF52=CB!$A$2, '1'!AH52=CB!$B$2),INDEX(CB!$K$2:$K$7,MATCH('1'!AE52, CB!$D$2:$D$7,1))+('1'!AE52- INDEX(CB!$D$2:$D$7,MATCH('1'!AE52,CB!$D$2:$D$7,1)))*( INDEX(CB!$K$2:$K$7,MATCH('1'!AE52, CB!$D$2:$D$7,1)+1)- INDEX(CB!$K$2:$K$7,MATCH('1'!AE52, CB!$D$2:$D$7,1)))/( INDEX(CB!$D$2:$D$7,MATCH('1'!AE52, CB!$D$2:$D$7,1)+1)- INDEX(CB!$D$2:$D$7,MATCH('1'!AE52,CB!$D$2:$D$7,1))),IF(AND('1'!AF52=CB!$A$8, '1'!AH52=CB!$B$8),INDEX(CB!$K$8:$K$13,MATCH('1'!AE52, CB!$D$8:$D$13,1))+('1'!AE52- INDEX(CB!$D$8:$D$13,MATCH('1'!AE52,CB!$D$8:$D$13,1)))*( INDEX(CB!$K$8:$K$13,MATCH('1'!AE52, CB!$D$8:$D$13,1)+1)- INDEX(CB!$K$8:$K$13,MATCH('1'!AE52, CB!$D$8:$D$13,1)))/( INDEX(CB!$D$8:$D$13,MATCH('1'!AE52, CB!$D$8:$D$13,1)+1)- INDEX(CB!$D$8:$D$13,MATCH('1'!AE52,CB!$D$8:$D$13,1))),IF(AND('1'!AF52=CB!$A$14, '1'!AH52=CB!$B$14),INDEX(CB!$K$14:$K$19,MATCH('1'!AE52, CB!$D$14:$D$19,1))+('1'!AE52- INDEX(CB!$D$14:$D$19,MATCH('1'!AE52,CB!$D$14:$D$19,1)))*( INDEX(CB!$K$14:$K$19,MATCH('1'!AE52, CB!$D$14:$D$19,1)+1)- INDEX(CB!$K$14:$K$19,MATCH('1'!AE52, CB!$D$14:$D$19,1)))/( INDEX(CB!$D$14:$D$19,MATCH('1'!AE52, CB!$D$14:$D$19,1)+1)- INDEX(CB!$D$14:$D$19,MATCH('1'!AE52,CB!$D$14:$D$19,1))),IF(AND('1'!AF52=CB!$A$20, '1'!AH52=CB!$B$20),INDEX(CB!$K$20:$K$25,MATCH('1'!AE52, CB!$D$20:$D$25,1))+('1'!AE52- INDEX(CB!$D$20:$D$25,MATCH('1'!AE52,CB!$D$20:$D$25,1)))*( INDEX(CB!$K$20:$K$25,MATCH('1'!AE52, CB!$D$20:$D$25,1)+1)- INDEX(CB!$K$20:$K$25,MATCH('1'!AE52, CB!$D$20:$D$25,1)))/( INDEX(CB!$D$20:$D$25,MATCH('1'!AE52, CB!$D$20:$D$25,1)+1)- INDEX(CB!$D$20:$D$25,MATCH('1'!AE52,CB!$D$20:$D$25,1))),IF(AND('1'!AF52=CB!$A$26, '1'!AH52=CB!$B$26),INDEX(CB!$K$26:$K$31,MATCH('1'!AE52, CB!$D$26:$D$31,1))+('1'!AE52- INDEX(CB!$D$26:$D$31,MATCH('1'!AE52,CB!$D$26:$D$31,1)))*( INDEX(CB!$K$26:$K$31,MATCH('1'!AE52, CB!$D$26:$D$31,1)+1)- INDEX(CB!$K$26:$K$31,MATCH('1'!AE52, CB!$D$26:$D$31,1)))/( INDEX(CB!$D$26:$D$31,MATCH('1'!AE52, CB!$D$26:$D$31,1)+1)- INDEX(CB!$D$26:$D$31,MATCH('1'!AE52,CB!$D$26:$D$31,1))),IF(AND('1'!AF52=CB!$A$32, '1'!AH52=CB!$B$32),INDEX(CB!$K$32:$K$37,MATCH('1'!AE52, CB!$D$32:$D$37,1))+('1'!AE52- INDEX(CB!$D$32:$D$37,MATCH('1'!AE52,CB!$D$32:$D$37,1)))*( INDEX(CB!$K$32:$K$37,MATCH('1'!AE52, CB!$D$32:$D$37,1)+1)- INDEX(CB!$K$32:$K$37,MATCH('1'!AE52, CB!$D$32:$D$37,1)))/( INDEX(CB!$D$32:$D$37,MATCH('1'!AE52, CB!$D$32:$D$37,1)+1)- INDEX(CB!$D$32:$D$37,MATCH('1'!AE52,CB!$D$32:$D$37,1))),IF(AND('1'!AF52=CB!$A$38, '1'!AH52=CB!$B$38),INDEX(CB!$K$38:$K$43,MATCH('1'!AE52, CB!$D$38:$D$43,1))+('1'!AE52- INDEX(CB!$D$38:$D$43,MATCH('1'!AE52,CB!$D$38:$D$43,1)))*( INDEX(CB!$K$38:$K$43,MATCH('1'!AE52, CB!$D$38:$D$43,1)+1)- INDEX(CB!$K$38:$K$43,MATCH('1'!AE52, CB!$D$38:$D$43,1)))/( INDEX(CB!$D$38:$D$43,MATCH('1'!AE52, CB!$D$38:$D$43,1)+1)- INDEX(CB!$D$38:$D$43,MATCH('1'!AE52,CB!$D$38:$D$43,1))),IF(AND('1'!AF52=CB!$A$44, '1'!AH52=CB!$B$44),INDEX(CB!$K$44:$K$49,MATCH('1'!AE52, CB!$D$44:$D$49,1))+('1'!AE52- INDEX(CB!$D$44:$D$49,MATCH('1'!AE52,CB!$D$44:$D$49,1)))*( INDEX(CB!$K$44:$K$49,MATCH('1'!AE52, CB!$D$44:$D$49,1)+1)- INDEX(CB!$K$44:$K$49,MATCH('1'!AE52, CB!$D$44:$D$49,1)))/( INDEX(CB!$D$44:$D$49,MATCH('1'!AE52, CB!$D$44:$D$49,1)+1)- INDEX(CB!$D$44:$D$49,MATCH('1'!AE52,CB!$D$44:$D$49,1))),IF(AND('1'!AF52=CB!$A$50, '1'!AH52=CB!$B$50),INDEX(CB!$K$50:$K$55,MATCH('1'!AE52, CB!$D$50:$D$55,1))+('1'!AE52- INDEX(CB!$D$50:$D$55,MATCH('1'!AE52,CB!$D$50:$D$55,1)))*( INDEX(CB!$K$50:$K$55,MATCH('1'!AE52, CB!$D$50:$D$55,1)+1)- INDEX(CB!$K$50:$K$55,MATCH('1'!AE52, CB!$D$50:$D$55,1)))/( INDEX(CB!$D$50:$D$55,MATCH('1'!AE52, CB!$D$50:$D$55,1)+1)- INDEX(CB!$D$50:$D$55,MATCH('1'!AE52,CB!$D$50:$D$55,1))),IF(AND('1'!AF52=CB!$A$56, '1'!AH52=CB!$B$56),INDEX(CB!$K$56:$K$61,MATCH('1'!AE52, CB!$D$56:$D$61,1))+('1'!AE52- INDEX(CB!$D$56:$D$61,MATCH('1'!AE52,CB!$D$56:$D$61,1)))*( INDEX(CB!$K$56:$K$61,MATCH('1'!AE52, CB!$D$56:$D$61,1)+1)- INDEX(CB!$K$56:$K$61,MATCH('1'!AE52, CB!$D$56:$D$61,1)))/( INDEX(CB!$D$56:$D$61,MATCH('1'!AE52, CB!$D$56:$D$61,1)+1)- INDEX(CB!$D$56:$D$61,MATCH('1'!AE52,CB!$D$56:$D$61,1))),IF(AND('1'!AF52=CB!$A$62, '1'!AH52=CB!$B$62),INDEX(CB!$K$62:$K$67,MATCH('1'!AE52, CB!$D$62:$D$67,1))+('1'!AE52- INDEX(CB!$D$62:$D$67,MATCH('1'!AE52,CB!$D$62:$D$67,1)))*( INDEX(CB!$K$62:$K$67,MATCH('1'!AE52, CB!$D$62:$D$67,1)+1)- INDEX(CB!$K$62:$K$67,MATCH('1'!AE52, CB!$D$62:$D$67,1)))/( INDEX(CB!$D$62:$D$67,MATCH('1'!AE52, CB!$D$62:$D$67,1)+1)- INDEX(CB!$D$62:$D$67,MATCH('1'!AE52,CB!$D$62:$D$67,1))),IF(AND('1'!AF52=CB!$A$68, '1'!AH52=CB!$B$68),INDEX(CB!$K$68:$K$73,MATCH('1'!AE52, CB!$D$68:$D$73,1))+('1'!AE52- INDEX(CB!$D$68:$D$73,MATCH('1'!AE52,CB!$D$68:$D$73,1)))*( INDEX(CB!$K$68:$K$73,MATCH('1'!AE52, CB!$D$68:$D$73,1)+1)- INDEX(CB!$K$68:$K$73,MATCH('1'!AE52, CB!$D$68:$D$73,1)))/(INDEX(CB!$D$68:$D$73,MATCH('1'!AE52, CB!$D$68:$D$73,1)+1)- INDEX(CB!$D$68:$D$73,MATCH('1'!AE52,CB!$D$68:$D$73,1))),IF(AND('1'!AF52=CB!$A$74, '1'!AH52=CB!$B$74),INDEX(CB!$K$74:$K$79,MATCH('1'!AE52, CB!$D$74:$D$79,1))+('1'!AE52- INDEX(CB!$D$74:$D$79,MATCH('1'!AE52,CB!$D$74:$D$79,1)))*( INDEX(CB!$K$74:$K$79,MATCH('1'!AE52, CB!$D$74:$D$79,1)+1)- INDEX(CB!$K$74:$K$79,MATCH('1'!AE52, CB!$D$74:$D$79,1)))/(INDEX(CB!$D$74:$D$79,MATCH('1'!AE52, CB!$D$74:$D$79,1)+1)- INDEX(CB!$D$74:$D$79,MATCH('1'!AE52,CB!$D$74:$D$79,1))),IF(AND('1'!AF52=CB!$A$80, '1'!AH52=CB!$B$80),INDEX(CB!$K$80:$K$85,MATCH('1'!AE52, CB!$D$80:$D$85,1))+('1'!AE52- INDEX(CB!$D$80:$D$85,MATCH('1'!AE52,CB!$D$80:$D$85,1)))*( INDEX(CB!$K$80:$K$85,MATCH('1'!AE52, CB!$D$80:$D$85,1)+1)- INDEX(CB!$K$80:$K$85,MATCH('1'!AE52, CB!$D$80:$D$85,1)))/(INDEX(CB!$D$80:$D$85,MATCH('1'!AE52, CB!$D$80:$D$85,1)+1)- INDEX(CB!$D$80:$D$85,MATCH('1'!AE52,CB!$D$80:$D$85,1))),IF(AND('1'!AF52=CB!$A$86, '1'!AH52=CB!$B$86),INDEX(CB!$K$86:$K$91,MATCH('1'!AE52, CB!$D$86:$D$91,1))+('1'!AE52- INDEX(CB!$D$86:$D$91,MATCH('1'!AE52,CB!$D$86:$D$91,1)))*( INDEX(CB!$K$86:$K$91,MATCH('1'!AE52, CB!$D$86:$D$91,1)+1)- INDEX(CB!$K$86:$K$91,MATCH('1'!AE52, CB!$D$86:$D$91,1)))/(INDEX(CB!$D$86:$D$91,MATCH('1'!AE52, CB!$D$86:$D$91,1)+1)- INDEX(CB!$D$86:$D$91,MATCH('1'!AE52,CB!$D$86:$D$91,1))),IF(AND('1'!AF52=CB!$A$92, '1'!AH52=CB!$B$92),INDEX(CB!$K$92:$K$97,MATCH('1'!AE52, CB!$D$92:$D$97,1))+('1'!AE52- INDEX(CB!$D$92:$D$97,MATCH('1'!AE52,CB!$D$92:$D$97,1)))*( INDEX(CB!$K$92:$K$97,MATCH('1'!AE52, CB!$D$92:$D$97,1)+1)- INDEX(CB!$K$92:$K$97,MATCH('1'!AE52, CB!$D$92:$D$97,1)))/(INDEX(CB!$D$92:$D$97,MATCH('1'!AE52, CB!$D$92:$D$97,1)+1)- INDEX(CB!$D$92:$D$97,MATCH('1'!AE52,CB!$D$92:$D$97,1))),IF(AND('1'!AF52=CB!$A$98, '1'!AH52=CB!$B$98),INDEX(CB!$K$98:$K$103,MATCH('1'!AE52, CB!$D$98:$D$103,1))+('1'!AE52- INDEX(CB!$D$98:$D$103,MATCH('1'!AE52,CB!$D$98:$D$103,1)))*( INDEX(CB!$K$98:$K$103,MATCH('1'!AE52, CB!$D$98:$D$103,1)+1)- INDEX(CB!$K$98:$K$103,MATCH('1'!AE52, CB!$D$98:$D$103,1)))/(INDEX(CB!$D$98:$D$103,MATCH('1'!AE52, CB!$D$98:$D$103,1)+1)- INDEX(CB!$D$98:$D$103,MATCH('1'!AE52,CB!$D$98:$D$103,1))),IF(AND('1'!AF52=CB!$A$104, '1'!AH52=CB!$B$104),INDEX(CB!$K$104:$K$109,MATCH('1'!AE52, CB!$D$104:$D$109,1))+('1'!AE52- INDEX(CB!$D$104:$D$109,MATCH('1'!AE52,CB!$D$104:$D$109,1)))*( INDEX(CB!$K$104:$K$109,MATCH('1'!AE52, CB!$D$104:$D$109,1)+1)- INDEX(CB!$K$104:$K$109,MATCH('1'!AE52, CB!$D$104:$D$109,1)))/(INDEX(CB!$D$104:$D$109,MATCH('1'!AE52, CB!$D$104:$D$109,1)+1)- INDEX(CB!$D$104:$D$109,MATCH('1'!AE52,CB!$D$104:$D$109,1))),0))))))))))))))))))</f>
        <v>#N/A</v>
      </c>
      <c r="AS52" s="33" t="e">
        <f>IF(AND('1'!AF52=CB!$A$2, '1'!AH52=CB!$B$2),INDEX(CB!$I$2:$I$7,MATCH('1'!AE52, CB!$D$2:$D$7,1))+('1'!AE52- INDEX(CB!$D$2:$D$7,MATCH('1'!AE52,CB!$D$2:$D$7,1)))*( INDEX(CB!$I$2:$I$7,MATCH('1'!AE52, CB!$D$2:$D$7,1)+1)- INDEX(CB!$I$2:$I$7,MATCH('1'!AE52, CB!$D$2:$D$7,1)))/( INDEX(CB!$D$2:$D$7,MATCH('1'!AE52, CB!$D$2:$D$7,1)+1)- INDEX(CB!$D$2:$D$7,MATCH('1'!AE52,CB!$D$2:$D$7,1))),IF(AND('1'!AF52=CB!$A$8, '1'!AH52=CB!$B$8),INDEX(CB!$I$8:$I$13,MATCH('1'!AE52, CB!$D$8:$D$13,1))+('1'!AE52- INDEX(CB!$D$8:$D$13,MATCH('1'!AE52,CB!$D$8:$D$13,1)))*( INDEX(CB!$I$8:$I$13,MATCH('1'!AE52, CB!$D$8:$D$13,1)+1)- INDEX(CB!$I$8:$I$13,MATCH('1'!AE52, CB!$D$8:$D$13,1)))/( INDEX(CB!$D$8:$D$13,MATCH('1'!AE52, CB!$D$8:$D$13,1)+1)- INDEX(CB!$D$8:$D$13,MATCH('1'!AE52,CB!$D$8:$D$13,1))),IF(AND('1'!AF52=CB!$A$14, '1'!AH52=CB!$B$14),INDEX(CB!$I$14:$I$19,MATCH('1'!AE52, CB!$D$14:$D$19,1))+('1'!AE52- INDEX(CB!$D$14:$D$19,MATCH('1'!AE52,CB!$D$14:$D$19,1)))*( INDEX(CB!$I$14:$I$19,MATCH('1'!AE52, CB!$D$14:$D$19,1)+1)- INDEX(CB!$I$14:$I$19,MATCH('1'!AE52, CB!$D$14:$D$19,1)))/( INDEX(CB!$D$14:$D$19,MATCH('1'!AE52, CB!$D$14:$D$19,1)+1)- INDEX(CB!$D$14:$D$19,MATCH('1'!AE52,CB!$D$14:$D$19,1))),IF(AND('1'!AF52=CB!$A$20, '1'!AH52=CB!$B$20),INDEX(CB!$I$20:$I$25,MATCH('1'!AE52, CB!$D$20:$D$25,1))+('1'!AE52- INDEX(CB!$D$20:$D$25,MATCH('1'!AE52,CB!$D$20:$D$25,1)))*( INDEX(CB!$I$20:$I$25,MATCH('1'!AE52, CB!$D$20:$D$25,1)+1)- INDEX(CB!$I$20:$I$25,MATCH('1'!AE52, CB!$D$20:$D$25,1)))/( INDEX(CB!$D$20:$D$25,MATCH('1'!AE52, CB!$D$20:$D$25,1)+1)- INDEX(CB!$D$20:$D$25,MATCH('1'!AE52,CB!$D$20:$D$25,1))),IF(AND('1'!AF52=CB!$A$26, '1'!AH52=CB!$B$26),INDEX(CB!$I$26:$I$31,MATCH('1'!AE52, CB!$D$26:$D$31,1))+('1'!AE52- INDEX(CB!$D$26:$D$31,MATCH('1'!AE52,CB!$D$26:$D$31,1)))*( INDEX(CB!$I$26:$I$31,MATCH('1'!AE52, CB!$D$26:$D$31,1)+1)- INDEX(CB!$I$26:$I$31,MATCH('1'!AE52, CB!$D$26:$D$31,1)))/( INDEX(CB!$D$26:$D$31,MATCH('1'!AE52, CB!$D$26:$D$31,1)+1)- INDEX(CB!$D$26:$D$31,MATCH('1'!AE52,CB!$D$26:$D$31,1))),IF(AND('1'!AF52=CB!$A$32, '1'!AH52=CB!$B$32),INDEX(CB!$I$32:$I$37,MATCH('1'!AE52, CB!$D$32:$D$37,1))+('1'!AE52- INDEX(CB!$D$32:$D$37,MATCH('1'!AE52,CB!$D$32:$D$37,1)))*( INDEX(CB!$I$32:$I$37,MATCH('1'!AE52, CB!$D$32:$D$37,1)+1)- INDEX(CB!$I$32:$I$37,MATCH('1'!AE52, CB!$D$32:$D$37,1)))/( INDEX(CB!$D$32:$D$37,MATCH('1'!AE52, CB!$D$32:$D$37,1)+1)- INDEX(CB!$D$32:$D$37,MATCH('1'!AE52,CB!$D$32:$D$37,1))),IF(AND('1'!AF52=CB!$A$38, '1'!AH52=CB!$B$38),INDEX(CB!$I$38:$I$43,MATCH('1'!AE52, CB!$D$38:$D$43,1))+('1'!AE52- INDEX(CB!$D$38:$D$43,MATCH('1'!AE52,CB!$D$38:$D$43,1)))*( INDEX(CB!$I$38:$I$43,MATCH('1'!AE52, CB!$D$38:$D$43,1)+1)- INDEX(CB!$I$38:$I$43,MATCH('1'!AE52, CB!$D$38:$D$43,1)))/( INDEX(CB!$D$38:$D$43,MATCH('1'!AE52, CB!$D$38:$D$43,1)+1)- INDEX(CB!$D$38:$D$43,MATCH('1'!AE52,CB!$D$38:$D$43,1))),IF(AND('1'!AF52=CB!$A$44, '1'!AH52=CB!$B$44),INDEX(CB!$I$44:$I$49,MATCH('1'!AE52, CB!$D$44:$D$49,1))+('1'!AE52- INDEX(CB!$D$44:$D$49,MATCH('1'!AE52,CB!$D$44:$D$49,1)))*( INDEX(CB!$I$44:$I$49,MATCH('1'!AE52, CB!$D$44:$D$49,1)+1)- INDEX(CB!$I$44:$I$49,MATCH('1'!AE52, CB!$D$44:$D$49,1)))/( INDEX(CB!$D$44:$D$49,MATCH('1'!AE52, CB!$D$44:$D$49,1)+1)- INDEX(CB!$D$44:$D$49,MATCH('1'!AE52,CB!$D$44:$D$49,1))),IF(AND('1'!AF52=CB!$A$50, '1'!AH52=CB!$B$50),INDEX(CB!$I$50:$I$55,MATCH('1'!AE52, CB!$D$50:$D$55,1))+('1'!AE52- INDEX(CB!$D$50:$D$55,MATCH('1'!AE52,CB!$D$50:$D$55,1)))*( INDEX(CB!$I$50:$I$55,MATCH('1'!AE52, CB!$D$50:$D$55,1)+1)- INDEX(CB!$I$50:$I$55,MATCH('1'!AE52, CB!$D$50:$D$55,1)))/( INDEX(CB!$D$50:$D$55,MATCH('1'!AE52, CB!$D$50:$D$55,1)+1)- INDEX(CB!$D$50:$D$55,MATCH('1'!AE52,CB!$D$50:$D$55,1))),IF(AND('1'!AF52=CB!$A$56, '1'!AH52=CB!$B$56),INDEX(CB!$I$56:$I$61,MATCH('1'!AE52, CB!$D$56:$D$61,1))+('1'!AE52- INDEX(CB!$D$56:$D$61,MATCH('1'!AE52,CB!$D$56:$D$61,1)))*( INDEX(CB!$I$56:$I$61,MATCH('1'!AE52, CB!$D$56:$D$61,1)+1)- INDEX(CB!$I$56:$I$61,MATCH('1'!AE52, CB!$D$56:$D$61,1)))/( INDEX(CB!$D$56:$D$61,MATCH('1'!AE52, CB!$D$56:$D$61,1)+1)- INDEX(CB!$D$56:$D$61,MATCH('1'!AE52,CB!$D$56:$D$61,1))),IF(AND('1'!AF52=CB!$A$62, '1'!AH52=CB!$B$62),INDEX(CB!$I$62:$I$67,MATCH('1'!AE52, CB!$D$62:$D$67,1))+('1'!AE52- INDEX(CB!$D$62:$D$67,MATCH('1'!AE52,CB!$D$62:$D$67,1)))*( INDEX(CB!$I$62:$I$67,MATCH('1'!AE52, CB!$D$62:$D$67,1)+1)- INDEX(CB!$I$62:$I$67,MATCH('1'!AE52, CB!$D$62:$D$67,1)))/( INDEX(CB!$D$62:$D$67,MATCH('1'!AE52, CB!$D$62:$D$67,1)+1)- INDEX(CB!$D$62:$D$67,MATCH('1'!AE52,CB!$D$62:$D$67,1))),IF(AND('1'!AF52=CB!$A$68, '1'!AH52=CB!$B$68),INDEX(CB!$I$68:$I$73,MATCH('1'!AE52, CB!$D$68:$D$73,1))+('1'!AE52- INDEX(CB!$D$68:$D$73,MATCH('1'!AE52,CB!$D$68:$D$73,1)))*( INDEX(CB!$I$68:$I$73,MATCH('1'!AE52, CB!$D$68:$D$73,1)+1)- INDEX(CB!$I$68:$I$73,MATCH('1'!AE52, CB!$D$68:$D$73,1)))/(INDEX(CB!$D$68:$D$73,MATCH('1'!AE52, CB!$D$68:$D$73,1)+1)- INDEX(CB!$D$68:$D$73,MATCH('1'!AE52,CB!$D$68:$D$73,1))),IF(AND('1'!AF52=CB!$A$74, '1'!AH52=CB!$B$74),INDEX(CB!$I$74:$I$79,MATCH('1'!AE52, CB!$D$74:$D$79,1))+('1'!AE52- INDEX(CB!$D$74:$D$79,MATCH('1'!AE52,CB!$D$74:$D$79,1)))*( INDEX(CB!$I$74:$I$79,MATCH('1'!AE52, CB!$D$74:$D$79,1)+1)- INDEX(CB!$I$74:$I$79,MATCH('1'!AE52, CB!$D$74:$D$79,1)))/(INDEX(CB!$D$74:$D$79,MATCH('1'!AE52, CB!$D$74:$D$79,1)+1)- INDEX(CB!$D$74:$D$79,MATCH('1'!AE52,CB!$D$74:$D$79,1))),IF(AND('1'!AF52=CB!$A$80, '1'!AH52=CB!$B$80),INDEX(CB!$I$80:$I$85,MATCH('1'!AE52, CB!$D$80:$D$85,1))+('1'!AE52- INDEX(CB!$D$80:$D$85,MATCH('1'!AE52,CB!$D$80:$D$85,1)))*( INDEX(CB!$I$80:$I$85,MATCH('1'!AE52, CB!$D$80:$D$85,1)+1)- INDEX(CB!$I$80:$I$85,MATCH('1'!AE52, CB!$D$80:$D$85,1)))/(INDEX(CB!$D$80:$D$85,MATCH('1'!AE52, CB!$D$80:$D$85,1)+1)- INDEX(CB!$D$80:$D$85,MATCH('1'!AE52,CB!$D$80:$D$85,1))),IF(AND('1'!AF52=CB!$A$86, '1'!AH52=CB!$B$86),INDEX(CB!$I$86:$I$91,MATCH('1'!AE52, CB!$D$86:$D$91,1))+('1'!AE52- INDEX(CB!$D$86:$D$91,MATCH('1'!AE52,CB!$D$86:$D$91,1)))*( INDEX(CB!$I$86:$I$91,MATCH('1'!AE52, CB!$D$86:$D$91,1)+1)- INDEX(CB!$I$86:$I$91,MATCH('1'!AE52, CB!$D$86:$D$91,1)))/(INDEX(CB!$D$86:$D$91,MATCH('1'!AE52, CB!$D$86:$D$91,1)+1)- INDEX(CB!$D$86:$D$91,MATCH('1'!AE52,CB!$D$86:$D$91,1))),IF(AND('1'!AF52=CB!$A$92, '1'!AH52=CB!$B$92),INDEX(CB!$I$92:$I$97,MATCH('1'!AE52, CB!$D$92:$D$97,1))+('1'!AE52- INDEX(CB!$D$92:$D$97,MATCH('1'!AE52,CB!$D$92:$D$97,1)))*( INDEX(CB!$I$92:$I$97,MATCH('1'!AE52, CB!$D$92:$D$97,1)+1)- INDEX(CB!$I$92:$I$97,MATCH('1'!AE52, CB!$D$92:$D$97,1)))/(INDEX(CB!$D$92:$D$97,MATCH('1'!AE52, CB!$D$92:$D$97,1)+1)- INDEX(CB!$D$92:$D$97,MATCH('1'!AE52,CB!$D$92:$D$97,1))),IF(AND('1'!AF52=CB!$A$98, '1'!AH52=CB!$B$98),INDEX(CB!$I$98:$I$103,MATCH('1'!AE52, CB!$D$98:$D$103,1))+('1'!AE52- INDEX(CB!$D$98:$D$103,MATCH('1'!AE52,CB!$D$98:$D$103,1)))*( INDEX(CB!$I$98:$I$103,MATCH('1'!AE52, CB!$D$98:$D$103,1)+1)- INDEX(CB!$I$98:$I$103,MATCH('1'!AE52, CB!$D$98:$D$103,1)))/(INDEX(CB!$D$98:$D$103,MATCH('1'!AE52, CB!$D$98:$D$103,1)+1)- INDEX(CB!$D$98:$D$103,MATCH('1'!AE52,CB!$D$98:$D$103,1))),IF(AND('1'!AF52=CB!$A$104, '1'!AH52=CB!$B$104),INDEX(CB!$I$104:$I$109,MATCH('1'!AE52, CB!$D$104:$D$109,1))+('1'!AE52- INDEX(CB!$D$104:$D$109,MATCH('1'!AE52,CB!$D$104:$D$109,1)))*( INDEX(CB!$I$104:$I$109,MATCH('1'!AE52, CB!$D$104:$D$109,1)+1)- INDEX(CB!$I$104:$I$109,MATCH('1'!AE52, CB!$D$104:$D$109,1)))/(INDEX(CB!$D$104:$D$109,MATCH('1'!AE52, CB!$D$104:$D$109,1)+1)- INDEX(CB!$D$104:$D$109,MATCH('1'!AE52,CB!$D$104:$D$109,1))),0))))))))))))))))))</f>
        <v>#N/A</v>
      </c>
      <c r="AT52" s="33" t="e">
        <f>IF(AND('1'!AF52=CB!$A$2, '1'!AH52=CB!$B$2),INDEX(CB!$C$2:$C$7,MATCH('1'!AE52, CB!$D$2:$D$7,1))+('1'!AE52- INDEX(CB!$D$2:$D$7,MATCH('1'!AE52,CB!$D$2:$D$7,1)))*( INDEX(CB!$C$2:$C$7,MATCH('1'!AE52, CB!$D$2:$D$7,1)+1)- INDEX(CB!$C$2:$C$7,MATCH('1'!AE52, CB!$D$2:$D$7,1)))/( INDEX(CB!$D$2:$D$7,MATCH('1'!AE52, CB!$D$2:$D$7,1)+1)- INDEX(CB!$D$2:$D$7,MATCH('1'!AE52,CB!$D$2:$D$7,1))),IF(AND('1'!AF52=CB!$A$8, '1'!AH52=CB!$B$8),INDEX(CB!$C$8:$C$13,MATCH('1'!AE52, CB!$D$8:$D$13,1))+('1'!AE52- INDEX(CB!$D$8:$D$13,MATCH('1'!AE52,CB!$D$8:$D$13,1)))*( INDEX(CB!$C$8:$C$13,MATCH('1'!AE52, CB!$D$8:$D$13,1)+1)- INDEX(CB!$C$8:$C$13,MATCH('1'!AE52, CB!$D$8:$D$13,1)))/( INDEX(CB!$D$8:$D$13,MATCH('1'!AE52, CB!$D$8:$D$13,1)+1)- INDEX(CB!$D$8:$D$13,MATCH('1'!AE52,CB!$D$8:$D$13,1))),IF(AND('1'!AF52=CB!$A$14, '1'!AH52=CB!$B$14),INDEX(CB!$C$14:$C$19,MATCH('1'!AE52, CB!$D$14:$D$19,1))+('1'!AE52- INDEX(CB!$D$14:$D$19,MATCH('1'!AE52,CB!$D$14:$D$19,1)))*( INDEX(CB!$C$14:$C$19,MATCH('1'!AE52, CB!$D$14:$D$19,1)+1)- INDEX(CB!$C$14:$C$19,MATCH('1'!AE52, CB!$D$14:$D$19,1)))/( INDEX(CB!$D$14:$D$19,MATCH('1'!AE52, CB!$D$14:$D$19,1)+1)- INDEX(CB!$D$14:$D$19,MATCH('1'!AE52,CB!$D$14:$D$19,1))),IF(AND('1'!AF52=CB!$A$20, '1'!AH52=CB!$B$20),INDEX(CB!$C$20:$C$25,MATCH('1'!AE52, CB!$D$20:$D$25,1))+('1'!AE52- INDEX(CB!$D$20:$D$25,MATCH('1'!AE52,CB!$D$20:$D$25,1)))*( INDEX(CB!$C$20:$C$25,MATCH('1'!AE52, CB!$D$20:$D$25,1)+1)- INDEX(CB!$C$20:$C$25,MATCH('1'!AE52, CB!$D$20:$D$25,1)))/( INDEX(CB!$D$20:$D$25,MATCH('1'!AE52, CB!$D$20:$D$25,1)+1)- INDEX(CB!$D$20:$D$25,MATCH('1'!AE52,CB!$D$20:$D$25,1))),IF(AND('1'!AF52=CB!$A$26, '1'!AH52=CB!$B$26),INDEX(CB!$C$26:$C$31,MATCH('1'!AE52, CB!$D$26:$D$31,1))+('1'!AE52- INDEX(CB!$D$26:$D$31,MATCH('1'!AE52,CB!$D$26:$D$31,1)))*( INDEX(CB!$C$26:$C$31,MATCH('1'!AE52, CB!$D$26:$D$31,1)+1)- INDEX(CB!$C$26:$C$31,MATCH('1'!AE52, CB!$D$26:$D$31,1)))/( INDEX(CB!$D$26:$D$31,MATCH('1'!AE52, CB!$D$26:$D$31,1)+1)- INDEX(CB!$D$26:$D$31,MATCH('1'!AE52,CB!$D$26:$D$31,1))),IF(AND('1'!AF52=CB!$A$32, '1'!AH52=CB!$B$32),INDEX(CB!$C$32:$C$37,MATCH('1'!AE52, CB!$D$32:$D$37,1))+('1'!AE52- INDEX(CB!$D$32:$D$37,MATCH('1'!AE52,CB!$D$32:$D$37,1)))*( INDEX(CB!$C$32:$C$37,MATCH('1'!AE52, CB!$D$32:$D$37,1)+1)- INDEX(CB!$C$32:$C$37,MATCH('1'!AE52, CB!$D$32:$D$37,1)))/( INDEX(CB!$D$32:$D$37,MATCH('1'!AE52, CB!$D$32:$D$37,1)+1)- INDEX(CB!$D$32:$D$37,MATCH('1'!AE52,CB!$D$32:$D$37,1))),IF(AND('1'!AF52=CB!$A$38, '1'!AH52=CB!$B$38),INDEX(CB!$C$38:$C$43,MATCH('1'!AE52, CB!$D$38:$D$43,1))+('1'!AE52- INDEX(CB!$D$38:$D$43,MATCH('1'!AE52,CB!$D$38:$D$43,1)))*( INDEX(CB!$C$38:$C$43,MATCH('1'!AE52, CB!$D$38:$D$43,1)+1)- INDEX(CB!$C$38:$C$43,MATCH('1'!AE52, CB!$D$38:$D$43,1)))/( INDEX(CB!$D$38:$D$43,MATCH('1'!AE52, CB!$D$38:$D$43,1)+1)- INDEX(CB!$D$38:$D$43,MATCH('1'!AE52,CB!$D$38:$D$43,1))),IF(AND('1'!AF52=CB!$A$44, '1'!AH52=CB!$B$44),INDEX(CB!$C$44:$C$49,MATCH('1'!AE52, CB!$D$44:$D$49,1))+('1'!AE52- INDEX(CB!$D$44:$D$49,MATCH('1'!AE52,CB!$D$44:$D$49,1)))*( INDEX(CB!$C$44:$C$49,MATCH('1'!AE52, CB!$D$44:$D$49,1)+1)- INDEX(CB!$C$44:$C$49,MATCH('1'!AE52, CB!$D$44:$D$49,1)))/( INDEX(CB!$D$44:$D$49,MATCH('1'!AE52, CB!$D$44:$D$49,1)+1)- INDEX(CB!$D$44:$D$49,MATCH('1'!AE52,CB!$D$44:$D$49,1))),IF(AND('1'!AF52=CB!$A$50, '1'!AH52=CB!$B$50),INDEX(CB!$C$50:$C$55,MATCH('1'!AE52, CB!$D$50:$D$55,1))+('1'!AE52- INDEX(CB!$D$50:$D$55,MATCH('1'!AE52,CB!$D$50:$D$55,1)))*( INDEX(CB!$C$50:$C$55,MATCH('1'!AE52, CB!$D$50:$D$55,1)+1)- INDEX(CB!$C$50:$C$55,MATCH('1'!AE52, CB!$D$50:$D$55,1)))/( INDEX(CB!$D$50:$D$55,MATCH('1'!AE52, CB!$D$50:$D$55,1)+1)- INDEX(CB!$D$50:$D$55,MATCH('1'!AE52,CB!$D$50:$D$55,1))),IF(AND('1'!AF52=CB!$A$56, '1'!AH52=CB!$B$56),INDEX(CB!$C$56:$C$61,MATCH('1'!AE52, CB!$D$56:$D$61,1))+('1'!AE52- INDEX(CB!$D$56:$D$61,MATCH('1'!AE52,CB!$D$56:$D$61,1)))*( INDEX(CB!$C$56:$C$61,MATCH('1'!AE52, CB!$D$56:$D$61,1)+1)- INDEX(CB!$C$56:$C$61,MATCH('1'!AE52, CB!$D$56:$D$61,1)))/( INDEX(CB!$D$56:$D$61,MATCH('1'!AE52, CB!$D$56:$D$61,1)+1)- INDEX(CB!$D$56:$D$61,MATCH('1'!AE52,CB!$D$56:$D$61,1))),IF(AND('1'!AF52=CB!$A$62, '1'!AH52=CB!$B$62),INDEX(CB!$C$62:$C$67,MATCH('1'!AE52, CB!$D$62:$D$67,1))+('1'!AE52- INDEX(CB!$D$62:$D$67,MATCH('1'!AE52,CB!$D$62:$D$67,1)))*( INDEX(CB!$C$62:$C$67,MATCH('1'!AE52, CB!$D$62:$D$67,1)+1)- INDEX(CB!$C$62:$C$67,MATCH('1'!AE52, CB!$D$62:$D$67,1)))/( INDEX(CB!$D$62:$D$67,MATCH('1'!AE52, CB!$D$62:$D$67,1)+1)- INDEX(CB!$D$62:$D$67,MATCH('1'!AE52,CB!$D$62:$D$67,1))),IF(AND('1'!AF52=CB!$A$68, '1'!AH52=CB!$B$68),INDEX(CB!$C$68:$C$73,MATCH('1'!AE52, CB!$D$68:$D$73,1))+('1'!AE52- INDEX(CB!$D$68:$D$73,MATCH('1'!AE52,CB!$D$68:$D$73,1)))*( INDEX(CB!$C$68:$C$73,MATCH('1'!AE52, CB!$D$68:$D$73,1)+1)- INDEX(CB!$C$68:$C$73,MATCH('1'!AE52, CB!$D$68:$D$73,1)))/(INDEX(CB!$D$68:$D$73,MATCH('1'!AE52, CB!$D$68:$D$73,1)+1)- INDEX(CB!$D$68:$D$73,MATCH('1'!AE52,CB!$D$68:$D$73,1))),IF(AND('1'!AF52=CB!$A$74, '1'!AH52=CB!$B$74),INDEX(CB!$C$74:$C$79,MATCH('1'!AE52, CB!$D$74:$D$79,1))+('1'!AE52- INDEX(CB!$D$74:$D$79,MATCH('1'!AE52,CB!$D$74:$D$79,1)))*( INDEX(CB!$C$74:$C$79,MATCH('1'!AE52, CB!$D$74:$D$79,1)+1)- INDEX(CB!$C$74:$C$79,MATCH('1'!AE52, CB!$D$74:$D$79,1)))/(INDEX(CB!$D$74:$D$79,MATCH('1'!AE52, CB!$D$74:$D$79,1)+1)- INDEX(CB!$D$74:$D$79,MATCH('1'!AE52,CB!$D$74:$D$79,1))),IF(AND('1'!AF52=CB!$A$80, '1'!AH52=CB!$B$80),INDEX(CB!$C$80:$C$85,MATCH('1'!AE52, CB!$D$80:$D$85,1))+('1'!AE52- INDEX(CB!$D$80:$D$85,MATCH('1'!AE52,CB!$D$80:$D$85,1)))*( INDEX(CB!$C$80:$C$85,MATCH('1'!AE52, CB!$D$80:$D$85,1)+1)- INDEX(CB!$C$80:$C$85,MATCH('1'!AE52, CB!$D$80:$D$85,1)))/(INDEX(CB!$D$80:$D$85,MATCH('1'!AE52, CB!$D$80:$D$85,1)+1)- INDEX(CB!$D$80:$D$85,MATCH('1'!AE52,CB!$D$80:$D$85,1))),IF(AND('1'!AF52=CB!$A$86, '1'!AH52=CB!$B$86),INDEX(CB!$C$86:$C$91,MATCH('1'!AE52, CB!$D$86:$D$91,1))+('1'!AE52- INDEX(CB!$D$86:$D$91,MATCH('1'!AE52,CB!$D$86:$D$91,1)))*( INDEX(CB!$C$86:$C$91,MATCH('1'!AE52, CB!$D$86:$D$91,1)+1)- INDEX(CB!$C$86:$C$91,MATCH('1'!AE52, CB!$D$86:$D$91,1)))/(INDEX(CB!$D$86:$D$91,MATCH('1'!AE52, CB!$D$86:$D$91,1)+1)- INDEX(CB!$D$86:$D$91,MATCH('1'!AE52,CB!$D$86:$D$91,1))),IF(AND('1'!AF52=CB!$A$92, '1'!AH52=CB!$B$92),INDEX(CB!$C$92:$C$97,MATCH('1'!AE52, CB!$D$92:$D$97,1))+('1'!AE52- INDEX(CB!$D$92:$D$97,MATCH('1'!AE52,CB!$D$92:$D$97,1)))*( INDEX(CB!$C$92:$C$97,MATCH('1'!AE52, CB!$D$92:$D$97,1)+1)- INDEX(CB!$C$92:$C$97,MATCH('1'!AE52, CB!$D$92:$D$97,1)))/(INDEX(CB!$D$92:$D$97,MATCH('1'!AE52, CB!$D$92:$D$97,1)+1)- INDEX(CB!$D$92:$D$97,MATCH('1'!AE52,CB!$D$92:$D$97,1))),IF(AND('1'!AF52=CB!$A$98, '1'!AH52=CB!$B$98),INDEX(CB!$C$98:$C$103,MATCH('1'!AE52, CB!$D$98:$D$103,1))+('1'!AE52- INDEX(CB!$D$98:$D$103,MATCH('1'!AE52,CB!$D$98:$D$103,1)))*( INDEX(CB!$C$98:$C$103,MATCH('1'!AE52, CB!$D$98:$D$103,1)+1)- INDEX(CB!$C$98:$C$103,MATCH('1'!AE52, CB!$D$98:$D$103,1)))/(INDEX(CB!$D$98:$D$103,MATCH('1'!AE52, CB!$D$98:$D$103,1)+1)- INDEX(CB!$D$98:$D$103,MATCH('1'!AE52,CB!$D$98:$D$103,1))),IF(AND('1'!AF52=CB!$A$104, '1'!AH52=CB!$B$104),INDEX(CB!$C$104:$C$109,MATCH('1'!AE52, CB!$D$104:$D$109,1))+('1'!AE52- INDEX(CB!$D$104:$D$109,MATCH('1'!AE52,CB!$D$104:$D$109,1)))*( INDEX(CB!$C$104:$C$109,MATCH('1'!AE52, CB!$D$104:$D$109,1)+1)- INDEX(CB!$C$104:$C$109,MATCH('1'!AE52, CB!$D$104:$D$109,1)))/(INDEX(CB!$D$104:$D$109,MATCH('1'!AE52, CB!$D$104:$D$109,1)+1)- INDEX(CB!$D$104:$D$109,MATCH('1'!AE52,CB!$D$104:$D$109,1))),0))))))))))))))))))</f>
        <v>#N/A</v>
      </c>
      <c r="AU52" s="33" t="e">
        <f>IF(AND('1'!AF52=CB!$A$2, '1'!AH52=CB!$B$2),INDEX(CB!$M$2:$M$7,MATCH('1'!AE52, CB!$D$2:$D$7,1))+('1'!AE52- INDEX(CB!$D$2:$D$7,MATCH('1'!AE52,CB!$D$2:$D$7,1)))*( INDEX(CB!$M$2:$M$7,MATCH('1'!AE52, CB!$D$2:$D$7,1)+1)- INDEX(CB!$M$2:$M$7,MATCH('1'!AE52, CB!$D$2:$D$7,1)))/( INDEX(CB!$D$2:$D$7,MATCH('1'!AE52, CB!$D$2:$D$7,1)+1)- INDEX(CB!$D$2:$D$7,MATCH('1'!AE52,CB!$D$2:$D$7,1))),IF(AND('1'!AF52=CB!$A$8, '1'!AH52=CB!$B$8),INDEX(CB!$M$8:$M$13,MATCH('1'!AE52, CB!$D$8:$D$13,1))+('1'!AE52- INDEX(CB!$D$8:$D$13,MATCH('1'!AE52,CB!$D$8:$D$13,1)))*( INDEX(CB!$M$8:$M$13,MATCH('1'!AE52, CB!$D$8:$D$13,1)+1)- INDEX(CB!$M$8:$M$13,MATCH('1'!AE52, CB!$D$8:$D$13,1)))/( INDEX(CB!$D$8:$D$13,MATCH('1'!AE52, CB!$D$8:$D$13,1)+1)- INDEX(CB!$D$8:$D$13,MATCH('1'!AE52,CB!$D$8:$D$13,1))),IF(AND('1'!AF52=CB!$A$14, '1'!AH52=CB!$B$14),INDEX(CB!$M$14:$M$19,MATCH('1'!AE52, CB!$D$14:$D$19,1))+('1'!AE52- INDEX(CB!$D$14:$D$19,MATCH('1'!AE52,CB!$D$14:$D$19,1)))*( INDEX(CB!$M$14:$M$19,MATCH('1'!AE52, CB!$D$14:$D$19,1)+1)- INDEX(CB!$M$14:$M$19,MATCH('1'!AE52, CB!$D$14:$D$19,1)))/( INDEX(CB!$D$14:$D$19,MATCH('1'!AE52, CB!$D$14:$D$19,1)+1)- INDEX(CB!$D$14:$D$19,MATCH('1'!AE52,CB!$D$14:$D$19,1))),IF(AND('1'!AF52=CB!$A$20, '1'!AH52=CB!$B$20),INDEX(CB!$M$20:$M$25,MATCH('1'!AE52, CB!$D$20:$D$25,1))+('1'!AE52- INDEX(CB!$D$20:$D$25,MATCH('1'!AE52,CB!$D$20:$D$25,1)))*( INDEX(CB!$M$20:$M$25,MATCH('1'!AE52, CB!$D$20:$D$25,1)+1)- INDEX(CB!$M$20:$M$25,MATCH('1'!AE52, CB!$D$20:$D$25,1)))/( INDEX(CB!$D$20:$D$25,MATCH('1'!AE52, CB!$D$20:$D$25,1)+1)- INDEX(CB!$D$20:$D$25,MATCH('1'!AE52,CB!$D$20:$D$25,1))),IF(AND('1'!AF52=CB!$A$26, '1'!AH52=CB!$B$26),INDEX(CB!$M$26:$M$31,MATCH('1'!AE52, CB!$D$26:$D$31,1))+('1'!AE52- INDEX(CB!$D$26:$D$31,MATCH('1'!AE52,CB!$D$26:$D$31,1)))*( INDEX(CB!$M$26:$M$31,MATCH('1'!AE52, CB!$D$26:$D$31,1)+1)- INDEX(CB!$M$26:$M$31,MATCH('1'!AE52, CB!$D$26:$D$31,1)))/( INDEX(CB!$D$26:$D$31,MATCH('1'!AE52, CB!$D$26:$D$31,1)+1)- INDEX(CB!$D$26:$D$31,MATCH('1'!AE52,CB!$D$26:$D$31,1))),IF(AND('1'!AF52=CB!$A$32, '1'!AH52=CB!$B$32),INDEX(CB!$M$32:$M$37,MATCH('1'!AE52, CB!$D$32:$D$37,1))+('1'!AE52- INDEX(CB!$D$32:$D$37,MATCH('1'!AE52,CB!$D$32:$D$37,1)))*( INDEX(CB!$M$32:$M$37,MATCH('1'!AE52, CB!$D$32:$D$37,1)+1)- INDEX(CB!$M$32:$M$37,MATCH('1'!AE52, CB!$D$32:$D$37,1)))/( INDEX(CB!$D$32:$D$37,MATCH('1'!AE52, CB!$D$32:$D$37,1)+1)- INDEX(CB!$D$32:$D$37,MATCH('1'!AE52,CB!$D$32:$D$37,1))),IF(AND('1'!AF52=CB!$A$38, '1'!AH52=CB!$B$38),INDEX(CB!$M$38:$M$43,MATCH('1'!AE52, CB!$D$38:$D$43,1))+('1'!AE52- INDEX(CB!$D$38:$D$43,MATCH('1'!AE52,CB!$D$38:$D$43,1)))*( INDEX(CB!$M$38:$M$43,MATCH('1'!AE52, CB!$D$38:$D$43,1)+1)- INDEX(CB!$M$38:$M$43,MATCH('1'!AE52, CB!$D$38:$D$43,1)))/( INDEX(CB!$D$38:$D$43,MATCH('1'!AE52, CB!$D$38:$D$43,1)+1)- INDEX(CB!$D$38:$D$43,MATCH('1'!AE52,CB!$D$38:$D$43,1))),IF(AND('1'!AF52=CB!$A$44, '1'!AH52=CB!$B$44),INDEX(CB!$M$44:$M$49,MATCH('1'!AE52, CB!$D$44:$D$49,1))+('1'!AE52- INDEX(CB!$D$44:$D$49,MATCH('1'!AE52,CB!$D$44:$D$49,1)))*( INDEX(CB!$M$44:$M$49,MATCH('1'!AE52, CB!$D$44:$D$49,1)+1)- INDEX(CB!$M$44:$M$49,MATCH('1'!AE52, CB!$D$44:$D$49,1)))/( INDEX(CB!$D$44:$D$49,MATCH('1'!AE52, CB!$D$44:$D$49,1)+1)- INDEX(CB!$D$44:$D$49,MATCH('1'!AE52,CB!$D$44:$D$49,1))),IF(AND('1'!AF52=CB!$A$50, '1'!AH52=CB!$B$50),INDEX(CB!$M$50:$M$55,MATCH('1'!AE52, CB!$D$50:$D$55,1))+('1'!AE52- INDEX(CB!$D$50:$D$55,MATCH('1'!AE52,CB!$D$50:$D$55,1)))*( INDEX(CB!$M$50:$M$55,MATCH('1'!AE52, CB!$D$50:$D$55,1)+1)- INDEX(CB!$M$50:$M$55,MATCH('1'!AE52, CB!$D$50:$D$55,1)))/( INDEX(CB!$D$50:$D$55,MATCH('1'!AE52, CB!$D$50:$D$55,1)+1)- INDEX(CB!$D$50:$D$55,MATCH('1'!AE52,CB!$D$50:$D$55,1))),IF(AND('1'!AF52=CB!$A$56, '1'!AH52=CB!$B$56),INDEX(CB!$M$56:$M$61,MATCH('1'!AE52, CB!$D$56:$D$61,1))+('1'!AE52- INDEX(CB!$D$56:$D$61,MATCH('1'!AE52,CB!$D$56:$D$61,1)))*( INDEX(CB!$M$56:$M$61,MATCH('1'!AE52, CB!$D$56:$D$61,1)+1)- INDEX(CB!$M$56:$M$61,MATCH('1'!AE52, CB!$D$56:$D$61,1)))/( INDEX(CB!$D$56:$D$61,MATCH('1'!AE52, CB!$D$56:$D$61,1)+1)- INDEX(CB!$D$56:$D$61,MATCH('1'!AE52,CB!$D$56:$D$61,1))),IF(AND('1'!AF52=CB!$A$62, '1'!AH52=CB!$B$62),INDEX(CB!$M$62:$M$67,MATCH('1'!AE52, CB!$D$62:$D$67,1))+('1'!AE52- INDEX(CB!$D$62:$D$67,MATCH('1'!AE52,CB!$D$62:$D$67,1)))*( INDEX(CB!$M$62:$M$67,MATCH('1'!AE52, CB!$D$62:$D$67,1)+1)- INDEX(CB!$M$62:$M$67,MATCH('1'!AE52, CB!$D$62:$D$67,1)))/( INDEX(CB!$D$62:$D$67,MATCH('1'!AE52, CB!$D$62:$D$67,1)+1)- INDEX(CB!$D$62:$D$67,MATCH('1'!AE52,CB!$D$62:$D$67,1))),IF(AND('1'!AF52=CB!$A$68, '1'!AH52=CB!$B$68),INDEX(CB!$M$68:$M$73,MATCH('1'!AE52, CB!$D$68:$D$73,1))+('1'!AE52- INDEX(CB!$D$68:$D$73,MATCH('1'!AE52,CB!$D$68:$D$73,1)))*( INDEX(CB!$M$68:$M$73,MATCH('1'!AE52, CB!$D$68:$D$73,1)+1)- INDEX(CB!$M$68:$M$73,MATCH('1'!AE52, CB!$D$68:$D$73,1)))/(INDEX(CB!$D$68:$D$73,MATCH('1'!AE52, CB!$D$68:$D$73,1)+1)- INDEX(CB!$D$68:$D$73,MATCH('1'!AE52,CB!$D$68:$D$73,1))),IF(AND('1'!AF52=CB!$A$74, '1'!AH52=CB!$B$74),INDEX(CB!$M$74:$M$79,MATCH('1'!AE52, CB!$D$74:$D$79,1))+('1'!AE52- INDEX(CB!$D$74:$D$79,MATCH('1'!AE52,CB!$D$74:$D$79,1)))*( INDEX(CB!$M$74:$M$79,MATCH('1'!AE52, CB!$D$74:$D$79,1)+1)- INDEX(CB!$M$74:$M$79,MATCH('1'!AE52, CB!$D$74:$D$79,1)))/(INDEX(CB!$D$74:$D$79,MATCH('1'!AE52, CB!$D$74:$D$79,1)+1)- INDEX(CB!$D$74:$D$79,MATCH('1'!AE52,CB!$D$74:$D$79,1))),IF(AND('1'!AF52=CB!$A$80, '1'!AH52=CB!$B$80),INDEX(CB!$M$80:$M$85,MATCH('1'!AE52, CB!$D$80:$D$85,1))+('1'!AE52- INDEX(CB!$D$80:$D$85,MATCH('1'!AE52,CB!$D$80:$D$85,1)))*( INDEX(CB!$M$80:$M$85,MATCH('1'!AE52, CB!$D$80:$D$85,1)+1)- INDEX(CB!$M$80:$M$85,MATCH('1'!AE52, CB!$D$80:$D$85,1)))/(INDEX(CB!$D$80:$D$85,MATCH('1'!AE52, CB!$D$80:$D$85,1)+1)- INDEX(CB!$D$80:$D$85,MATCH('1'!AE52,CB!$D$80:$D$85,1))),IF(AND('1'!AF52=CB!$A$86, '1'!AH52=CB!$B$86),INDEX(CB!$M$86:$M$91,MATCH('1'!AE52, CB!$D$86:$D$91,1))+('1'!AE52- INDEX(CB!$D$86:$D$91,MATCH('1'!AE52,CB!$D$86:$D$91,1)))*( INDEX(CB!$M$86:$M$91,MATCH('1'!AE52, CB!$D$86:$D$91,1)+1)- INDEX(CB!$M$86:$M$91,MATCH('1'!AE52, CB!$D$86:$D$91,1)))/(INDEX(CB!$D$86:$D$91,MATCH('1'!AE52, CB!$D$86:$D$91,1)+1)- INDEX(CB!$D$86:$D$91,MATCH('1'!AE52,CB!$D$86:$D$91,1))),IF(AND('1'!AF52=CB!$A$92, '1'!AH52=CB!$B$92),INDEX(CB!$M$92:$M$97,MATCH('1'!AE52, CB!$D$92:$D$97,1))+('1'!AE52- INDEX(CB!$D$92:$D$97,MATCH('1'!AE52,CB!$D$92:$D$97,1)))*( INDEX(CB!$M$92:$M$97,MATCH('1'!AE52, CB!$D$92:$D$97,1)+1)- INDEX(CB!$M$92:$M$97,MATCH('1'!AE52, CB!$D$92:$D$97,1)))/(INDEX(CB!$D$92:$D$97,MATCH('1'!AE52, CB!$D$92:$D$97,1)+1)- INDEX(CB!$D$92:$D$97,MATCH('1'!AE52,CB!$D$92:$D$97,1))),IF(AND('1'!AF52=CB!$A$98, '1'!AH52=CB!$B$98),INDEX(CB!$M$98:$M$103,MATCH('1'!AE52, CB!$D$98:$D$103,1))+('1'!AE52- INDEX(CB!$D$98:$D$103,MATCH('1'!AE52,CB!$D$98:$D$103,1)))*( INDEX(CB!$M$98:$M$103,MATCH('1'!AE52, CB!$D$98:$D$103,1)+1)- INDEX(CB!$M$98:$M$103,MATCH('1'!AE52, CB!$D$98:$D$103,1)))/(INDEX(CB!$D$98:$D$103,MATCH('1'!AE52, CB!$D$98:$D$103,1)+1)- INDEX(CB!$D$98:$D$103,MATCH('1'!AE52,CB!$D$98:$D$103,1))),IF(AND('1'!AF52=CB!$A$104, '1'!AH52=CB!$B$104),INDEX(CB!$M$104:$M$109,MATCH('1'!AE52, CB!$D$104:$D$109,1))+('1'!AE52- INDEX(CB!$D$104:$D$109,MATCH('1'!AE52,CB!$D$104:$D$109,1)))*( INDEX(CB!$M$104:$M$109,MATCH('1'!AE52, CB!$D$104:$D$109,1)+1)- INDEX(CB!$M$104:$M$109,MATCH('1'!AE52, CB!$D$104:$D$109,1)))/(INDEX(CB!$D$104:$D$109,MATCH('1'!AE52, CB!$D$104:$D$109,1)+1)- INDEX(CB!$D$104:$D$109,MATCH('1'!AE52,CB!$D$104:$D$109,1))),0))))))))))))))))))</f>
        <v>#N/A</v>
      </c>
      <c r="AV52" s="33" t="e">
        <f>IF(AND('1'!AF52=CB!$A$2, '1'!AH52=CB!$B$2),INDEX(CB!$G$2:$G$7,MATCH('1'!AE52, CB!$D$2:$D$7,1))+('1'!AE52- INDEX(CB!$D$2:$D$7,MATCH('1'!AE52,CB!$D$2:$D$7,1)))*( INDEX(CB!$G$2:$G$7,MATCH('1'!AE52, CB!$D$2:$D$7,1)+1)- INDEX(CB!$G$2:$G$7,MATCH('1'!AE52, CB!$D$2:$D$7,1)))/( INDEX(CB!$D$2:$D$7,MATCH('1'!AE52, CB!$D$2:$D$7,1)+1)- INDEX(CB!$D$2:$D$7,MATCH('1'!AE52,CB!$D$2:$D$7,1))),IF(AND('1'!AF52=CB!$A$8, '1'!AH52=CB!$B$8),INDEX(CB!$G$8:$G$13,MATCH('1'!AE52, CB!$D$8:$D$13,1))+('1'!AE52- INDEX(CB!$D$8:$D$13,MATCH('1'!AE52,CB!$D$8:$D$13,1)))*( INDEX(CB!$G$8:$G$13,MATCH('1'!AE52, CB!$D$8:$D$13,1)+1)- INDEX(CB!$G$8:$G$13,MATCH('1'!AE52, CB!$D$8:$D$13,1)))/( INDEX(CB!$D$8:$D$13,MATCH('1'!AE52, CB!$D$8:$D$13,1)+1)- INDEX(CB!$D$8:$D$13,MATCH('1'!AE52,CB!$D$8:$D$13,1))),IF(AND('1'!AF52=CB!$A$14, '1'!AH52=CB!$B$14),INDEX(CB!$G$14:$G$19,MATCH('1'!AE52, CB!$D$14:$D$19,1))+('1'!AE52- INDEX(CB!$D$14:$D$19,MATCH('1'!AE52,CB!$D$14:$D$19,1)))*( INDEX(CB!$G$14:$G$19,MATCH('1'!AE52, CB!$D$14:$D$19,1)+1)- INDEX(CB!$G$14:$G$19,MATCH('1'!AE52, CB!$D$14:$D$19,1)))/( INDEX(CB!$D$14:$D$19,MATCH('1'!AE52, CB!$D$14:$D$19,1)+1)- INDEX(CB!$D$14:$D$19,MATCH('1'!AE52,CB!$D$14:$D$19,1))),IF(AND('1'!AF52=CB!$A$20, '1'!AH52=CB!$B$20),INDEX(CB!$G$20:$G$25,MATCH('1'!AE52, CB!$D$20:$D$25,1))+('1'!AE52- INDEX(CB!$D$20:$D$25,MATCH('1'!AE52,CB!$D$20:$D$25,1)))*( INDEX(CB!$G$20:$G$25,MATCH('1'!AE52, CB!$D$20:$D$25,1)+1)- INDEX(CB!$G$20:$G$25,MATCH('1'!AE52, CB!$D$20:$D$25,1)))/( INDEX(CB!$D$20:$D$25,MATCH('1'!AE52, CB!$D$20:$D$25,1)+1)- INDEX(CB!$D$20:$D$25,MATCH('1'!AE52,CB!$D$20:$D$25,1))),IF(AND('1'!AF52=CB!$A$26, '1'!AH52=CB!$B$26),INDEX(CB!$G$26:$G$31,MATCH('1'!AE52, CB!$D$26:$D$31,1))+('1'!AE52- INDEX(CB!$D$26:$D$31,MATCH('1'!AE52,CB!$D$26:$D$31,1)))*( INDEX(CB!$G$26:$G$31,MATCH('1'!AE52, CB!$D$26:$D$31,1)+1)- INDEX(CB!$G$26:$G$31,MATCH('1'!AE52, CB!$D$26:$D$31,1)))/( INDEX(CB!$D$26:$D$31,MATCH('1'!AE52, CB!$D$26:$D$31,1)+1)- INDEX(CB!$D$26:$D$31,MATCH('1'!AE52,CB!$D$26:$D$31,1))),IF(AND('1'!AF52=CB!$A$32, '1'!AH52=CB!$B$32),INDEX(CB!$G$32:$G$37,MATCH('1'!AE52, CB!$D$32:$D$37,1))+('1'!AE52- INDEX(CB!$D$32:$D$37,MATCH('1'!AE52,CB!$D$32:$D$37,1)))*( INDEX(CB!$G$32:$G$37,MATCH('1'!AE52, CB!$D$32:$D$37,1)+1)- INDEX(CB!$G$32:$G$37,MATCH('1'!AE52, CB!$D$32:$D$37,1)))/( INDEX(CB!$D$32:$D$37,MATCH('1'!AE52, CB!$D$32:$D$37,1)+1)- INDEX(CB!$D$32:$D$37,MATCH('1'!AE52,CB!$D$32:$D$37,1))),IF(AND('1'!AF52=CB!$A$38, '1'!AH52=CB!$B$38),INDEX(CB!$G$38:$G$43,MATCH('1'!AE52, CB!$D$38:$D$43,1))+('1'!AE52- INDEX(CB!$D$38:$D$43,MATCH('1'!AE52,CB!$D$38:$D$43,1)))*( INDEX(CB!$G$38:$G$43,MATCH('1'!AE52, CB!$D$38:$D$43,1)+1)- INDEX(CB!$G$38:$G$43,MATCH('1'!AE52, CB!$D$38:$D$43,1)))/( INDEX(CB!$D$38:$D$43,MATCH('1'!AE52, CB!$D$38:$D$43,1)+1)- INDEX(CB!$D$38:$D$43,MATCH('1'!AE52,CB!$D$38:$D$43,1))),IF(AND('1'!AF52=CB!$A$44, '1'!AH52=CB!$B$44),INDEX(CB!$G$44:$G$49,MATCH('1'!AE52, CB!$D$44:$D$49,1))+('1'!AE52- INDEX(CB!$D$44:$D$49,MATCH('1'!AE52,CB!$D$44:$D$49,1)))*( INDEX(CB!$G$44:$G$49,MATCH('1'!AE52, CB!$D$44:$D$49,1)+1)- INDEX(CB!$G$44:$G$49,MATCH('1'!AE52, CB!$D$44:$D$49,1)))/( INDEX(CB!$D$44:$D$49,MATCH('1'!AE52, CB!$D$44:$D$49,1)+1)- INDEX(CB!$D$44:$D$49,MATCH('1'!AE52,CB!$D$44:$D$49,1))),IF(AND('1'!AF52=CB!$A$50, '1'!AH52=CB!$B$50),INDEX(CB!$G$50:$G$55,MATCH('1'!AE52, CB!$D$50:$D$55,1))+('1'!AE52- INDEX(CB!$D$50:$D$55,MATCH('1'!AE52,CB!$D$50:$D$55,1)))*( INDEX(CB!$G$50:$G$55,MATCH('1'!AE52, CB!$D$50:$D$55,1)+1)- INDEX(CB!$G$50:$G$55,MATCH('1'!AE52, CB!$D$50:$D$55,1)))/( INDEX(CB!$D$50:$D$55,MATCH('1'!AE52, CB!$D$50:$D$55,1)+1)- INDEX(CB!$D$50:$D$55,MATCH('1'!AE52,CB!$D$50:$D$55,1))),IF(AND('1'!AF52=CB!$A$56, '1'!AH52=CB!$B$56),INDEX(CB!$G$56:$G$61,MATCH('1'!AE52, CB!$D$56:$D$61,1))+('1'!AE52- INDEX(CB!$D$56:$D$61,MATCH('1'!AE52,CB!$D$56:$D$61,1)))*( INDEX(CB!$G$56:$G$61,MATCH('1'!AE52, CB!$D$56:$D$61,1)+1)- INDEX(CB!$G$56:$G$61,MATCH('1'!AE52, CB!$D$56:$D$61,1)))/( INDEX(CB!$D$56:$D$61,MATCH('1'!AE52, CB!$D$56:$D$61,1)+1)- INDEX(CB!$D$56:$D$61,MATCH('1'!AE52,CB!$D$56:$D$61,1))),IF(AND('1'!AF52=CB!$A$62, '1'!AH52=CB!$B$62),INDEX(CB!$G$62:$G$67,MATCH('1'!AE52, CB!$D$62:$D$67,1))+('1'!AE52- INDEX(CB!$D$62:$D$67,MATCH('1'!AE52,CB!$D$62:$D$67,1)))*( INDEX(CB!$G$62:$G$67,MATCH('1'!AE52, CB!$D$62:$D$67,1)+1)- INDEX(CB!$G$62:$G$67,MATCH('1'!AE52, CB!$D$62:$D$67,1)))/( INDEX(CB!$D$62:$D$67,MATCH('1'!AE52, CB!$D$62:$D$67,1)+1)- INDEX(CB!$D$62:$D$67,MATCH('1'!AE52,CB!$D$62:$D$67,1))),IF(AND('1'!AF52=CB!$A$68, '1'!AH52=CB!$B$68),INDEX(CB!$G$68:$G$73,MATCH('1'!AE52, CB!$D$68:$D$73,1))+('1'!AE52- INDEX(CB!$D$68:$D$73,MATCH('1'!AE52,CB!$D$68:$D$73,1)))*( INDEX(CB!$G$68:$G$73,MATCH('1'!AE52, CB!$D$68:$D$73,1)+1)- INDEX(CB!$G$68:$G$73,MATCH('1'!AE52, CB!$D$68:$D$73,1)))/(INDEX(CB!$D$68:$D$73,MATCH('1'!AE52, CB!$D$68:$D$73,1)+1)- INDEX(CB!$D$68:$D$73,MATCH('1'!AE52,CB!$D$68:$D$73,1))),IF(AND('1'!AF52=CB!$A$74, '1'!AH52=CB!$B$74),INDEX(CB!$G$74:$G$79,MATCH('1'!AE52, CB!$D$74:$D$79,1))+('1'!AE52- INDEX(CB!$D$74:$D$79,MATCH('1'!AE52,CB!$D$74:$D$79,1)))*( INDEX(CB!$G$74:$G$79,MATCH('1'!AE52, CB!$D$74:$D$79,1)+1)- INDEX(CB!$G$74:$G$79,MATCH('1'!AE52, CB!$D$74:$D$79,1)))/(INDEX(CB!$D$74:$D$79,MATCH('1'!AE52, CB!$D$74:$D$79,1)+1)- INDEX(CB!$D$74:$D$79,MATCH('1'!AE52,CB!$D$74:$D$79,1))),IF(AND('1'!AF52=CB!$A$80, '1'!AH52=CB!$B$80),INDEX(CB!$G$80:$G$85,MATCH('1'!AE52, CB!$D$80:$D$85,1))+('1'!AE52- INDEX(CB!$D$80:$D$85,MATCH('1'!AE52,CB!$D$80:$D$85,1)))*( INDEX(CB!$G$80:$G$85,MATCH('1'!AE52, CB!$D$80:$D$85,1)+1)- INDEX(CB!$G$80:$G$85,MATCH('1'!AE52, CB!$D$80:$D$85,1)))/(INDEX(CB!$D$80:$D$85,MATCH('1'!AE52, CB!$D$80:$D$85,1)+1)- INDEX(CB!$D$80:$D$85,MATCH('1'!AE52,CB!$D$80:$D$85,1))),IF(AND('1'!AF52=CB!$A$86, '1'!AH52=CB!$B$86),INDEX(CB!$G$86:$G$91,MATCH('1'!AE52, CB!$D$86:$D$91,1))+('1'!AE52- INDEX(CB!$D$86:$D$91,MATCH('1'!AE52,CB!$D$86:$D$91,1)))*( INDEX(CB!$G$86:$G$91,MATCH('1'!AE52, CB!$D$86:$D$91,1)+1)- INDEX(CB!$G$86:$G$91,MATCH('1'!AE52, CB!$D$86:$D$91,1)))/(INDEX(CB!$D$86:$D$91,MATCH('1'!AE52, CB!$D$86:$D$91,1)+1)- INDEX(CB!$D$86:$D$91,MATCH('1'!AE52,CB!$D$86:$D$91,1))),IF(AND('1'!AF52=CB!$A$92, '1'!AH52=CB!$B$92),INDEX(CB!$G$92:$G$97,MATCH('1'!AE52, CB!$D$92:$D$97,1))+('1'!AE52- INDEX(CB!$D$92:$D$97,MATCH('1'!AE52,CB!$D$92:$D$97,1)))*( INDEX(CB!$G$92:$G$97,MATCH('1'!AE52, CB!$D$92:$D$97,1)+1)- INDEX(CB!$G$92:$G$97,MATCH('1'!AE52, CB!$D$92:$D$97,1)))/(INDEX(CB!$D$92:$D$97,MATCH('1'!AE52, CB!$D$92:$D$97,1)+1)- INDEX(CB!$D$92:$D$97,MATCH('1'!AE52,CB!$D$92:$D$97,1))),IF(AND('1'!AF52=CB!$A$98, '1'!AH52=CB!$B$98),INDEX(CB!$G$98:$G$103,MATCH('1'!AE52, CB!$D$98:$D$103,1))+('1'!AE52- INDEX(CB!$D$98:$D$103,MATCH('1'!AE52,CB!$D$98:$D$103,1)))*( INDEX(CB!$G$98:$G$103,MATCH('1'!AE52, CB!$D$98:$D$103,1)+1)- INDEX(CB!$G$98:$G$103,MATCH('1'!AE52, CB!$D$98:$D$103,1)))/(INDEX(CB!$D$98:$D$103,MATCH('1'!AE52, CB!$D$98:$D$103,1)+1)- INDEX(CB!$D$98:$D$103,MATCH('1'!AE52,CB!$D$98:$D$103,1))),IF(AND('1'!AF52=CB!$A$104, '1'!AH52=CB!$B$104),INDEX(CB!$G$104:$G$109,MATCH('1'!AE52, CB!$D$104:$D$109,1))+('1'!AE52- INDEX(CB!$D$104:$D$109,MATCH('1'!AE52,CB!$D$104:$D$109,1)))*( INDEX(CB!$G$104:$G$109,MATCH('1'!AE52, CB!$D$104:$D$109,1)+1)- INDEX(CB!$G$104:$G$109,MATCH('1'!AE52, CB!$D$104:$D$109,1)))/(INDEX(CB!$D$104:$D$109,MATCH('1'!AE52, CB!$D$104:$D$109,1)+1)- INDEX(CB!$D$104:$D$109,MATCH('1'!AE52,CB!$D$104:$D$109,1))),0))))))))))))))))))</f>
        <v>#N/A</v>
      </c>
      <c r="AW52" s="33" t="e">
        <f>IF(AND('1'!AF52=CB!$A$2, '1'!AH52=CB!$B$2),INDEX(CB!$F$2:$F$7,MATCH('1'!AE52, CB!$D$2:$D$7,1))+('1'!AE52- INDEX(CB!$D$2:$D$7,MATCH('1'!AE52,CB!$D$2:$D$7,1)))*( INDEX(CB!$F$2:$F$7,MATCH('1'!AE52, CB!$D$2:$D$7,1)+1)- INDEX(CB!$F$2:$F$7,MATCH('1'!AE52, CB!$D$2:$D$7,1)))/( INDEX(CB!$D$2:$D$7,MATCH('1'!AE52, CB!$D$2:$D$7,1)+1)- INDEX(CB!$D$2:$D$7,MATCH('1'!AE52,CB!$D$2:$D$7,1))),IF(AND('1'!AF52=CB!$A$8, '1'!AH52=CB!$B$8),INDEX(CB!$F$8:$F$13,MATCH('1'!AE52, CB!$D$8:$D$13,1))+('1'!AE52- INDEX(CB!$D$8:$D$13,MATCH('1'!AE52,CB!$D$8:$D$13,1)))*( INDEX(CB!$F$8:$F$13,MATCH('1'!AE52, CB!$D$8:$D$13,1)+1)- INDEX(CB!$F$8:$F$13,MATCH('1'!AE52, CB!$D$8:$D$13,1)))/( INDEX(CB!$D$8:$D$13,MATCH('1'!AE52, CB!$D$8:$D$13,1)+1)- INDEX(CB!$D$8:$D$13,MATCH('1'!AE52,CB!$D$8:$D$13,1))),IF(AND('1'!AF52=CB!$A$14, '1'!AH52=CB!$B$14),INDEX(CB!$F$14:$F$19,MATCH('1'!AE52, CB!$D$14:$D$19,1))+('1'!AE52- INDEX(CB!$D$14:$D$19,MATCH('1'!AE52,CB!$D$14:$D$19,1)))*( INDEX(CB!$F$14:$F$19,MATCH('1'!AE52, CB!$D$14:$D$19,1)+1)- INDEX(CB!$F$14:$F$19,MATCH('1'!AE52, CB!$D$14:$D$19,1)))/( INDEX(CB!$D$14:$D$19,MATCH('1'!AE52, CB!$D$14:$D$19,1)+1)- INDEX(CB!$D$14:$D$19,MATCH('1'!AE52,CB!$D$14:$D$19,1))),IF(AND('1'!AF52=CB!$A$20, '1'!AH52=CB!$B$20),INDEX(CB!$F$20:$F$25,MATCH('1'!AE52, CB!$D$20:$D$25,1))+('1'!AE52- INDEX(CB!$D$20:$D$25,MATCH('1'!AE52,CB!$D$20:$D$25,1)))*( INDEX(CB!$F$20:$F$25,MATCH('1'!AE52, CB!$D$20:$D$25,1)+1)- INDEX(CB!$F$20:$F$25,MATCH('1'!AE52, CB!$D$20:$D$25,1)))/( INDEX(CB!$D$20:$D$25,MATCH('1'!AE52, CB!$D$20:$D$25,1)+1)- INDEX(CB!$D$20:$D$25,MATCH('1'!AE52,CB!$D$20:$D$25,1))),IF(AND('1'!AF52=CB!$A$26, '1'!AH52=CB!$B$26),INDEX(CB!$F$26:$F$31,MATCH('1'!AE52, CB!$D$26:$D$31,1))+('1'!AE52- INDEX(CB!$D$26:$D$31,MATCH('1'!AE52,CB!$D$26:$D$31,1)))*( INDEX(CB!$F$26:$F$31,MATCH('1'!AE52, CB!$D$26:$D$31,1)+1)- INDEX(CB!$F$26:$F$31,MATCH('1'!AE52, CB!$D$26:$D$31,1)))/( INDEX(CB!$D$26:$D$31,MATCH('1'!AE52, CB!$D$26:$D$31,1)+1)- INDEX(CB!$D$26:$D$31,MATCH('1'!AE52,CB!$D$26:$D$31,1))),IF(AND('1'!AF52=CB!$A$32, '1'!AH52=CB!$B$32),INDEX(CB!$F$32:$F$37,MATCH('1'!AE52, CB!$D$32:$D$37,1))+('1'!AE52- INDEX(CB!$D$32:$D$37,MATCH('1'!AE52,CB!$D$32:$D$37,1)))*( INDEX(CB!$F$32:$F$37,MATCH('1'!AE52, CB!$D$32:$D$37,1)+1)- INDEX(CB!$F$32:$F$37,MATCH('1'!AE52, CB!$D$32:$D$37,1)))/( INDEX(CB!$D$32:$D$37,MATCH('1'!AE52, CB!$D$32:$D$37,1)+1)- INDEX(CB!$D$32:$D$37,MATCH('1'!AE52,CB!$D$32:$D$37,1))),IF(AND('1'!AF52=CB!$A$38, '1'!AH52=CB!$B$38),INDEX(CB!$F$38:$F$43,MATCH('1'!AE52, CB!$D$38:$D$43,1))+('1'!AE52- INDEX(CB!$D$38:$D$43,MATCH('1'!AE52,CB!$D$38:$D$43,1)))*( INDEX(CB!$F$38:$F$43,MATCH('1'!AE52, CB!$D$38:$D$43,1)+1)- INDEX(CB!$F$38:$F$43,MATCH('1'!AE52, CB!$D$38:$D$43,1)))/( INDEX(CB!$D$38:$D$43,MATCH('1'!AE52, CB!$D$38:$D$43,1)+1)- INDEX(CB!$D$38:$D$43,MATCH('1'!AE52,CB!$D$38:$D$43,1))),IF(AND('1'!AF52=CB!$A$44, '1'!AH52=CB!$B$44),INDEX(CB!$F$44:$F$49,MATCH('1'!AE52, CB!$D$44:$D$49,1))+('1'!AE52- INDEX(CB!$D$44:$D$49,MATCH('1'!AE52,CB!$D$44:$D$49,1)))*( INDEX(CB!$F$44:$F$49,MATCH('1'!AE52, CB!$D$44:$D$49,1)+1)- INDEX(CB!$F$44:$F$49,MATCH('1'!AE52, CB!$D$44:$D$49,1)))/( INDEX(CB!$D$44:$D$49,MATCH('1'!AE52, CB!$D$44:$D$49,1)+1)- INDEX(CB!$D$44:$D$49,MATCH('1'!AE52,CB!$D$44:$D$49,1))),IF(AND('1'!AF52=CB!$A$50, '1'!AH52=CB!$B$50),INDEX(CB!$F$50:$F$55,MATCH('1'!AE52, CB!$D$50:$D$55,1))+('1'!AE52- INDEX(CB!$D$50:$D$55,MATCH('1'!AE52,CB!$D$50:$D$55,1)))*( INDEX(CB!$F$50:$F$55,MATCH('1'!AE52, CB!$D$50:$D$55,1)+1)- INDEX(CB!$F$50:$F$55,MATCH('1'!AE52, CB!$D$50:$D$55,1)))/( INDEX(CB!$D$50:$D$55,MATCH('1'!AE52, CB!$D$50:$D$55,1)+1)- INDEX(CB!$D$50:$D$55,MATCH('1'!AE52,CB!$D$50:$D$55,1))),IF(AND('1'!AF52=CB!$A$56, '1'!AH52=CB!$B$56),INDEX(CB!$F$56:$F$61,MATCH('1'!AE52, CB!$D$56:$D$61,1))+('1'!AE52- INDEX(CB!$D$56:$D$61,MATCH('1'!AE52,CB!$D$56:$D$61,1)))*( INDEX(CB!$F$56:$F$61,MATCH('1'!AE52, CB!$D$56:$D$61,1)+1)- INDEX(CB!$F$56:$F$61,MATCH('1'!AE52, CB!$D$56:$D$61,1)))/( INDEX(CB!$D$56:$D$61,MATCH('1'!AE52, CB!$D$56:$D$61,1)+1)- INDEX(CB!$D$56:$D$61,MATCH('1'!AE52,CB!$D$56:$D$61,1))),IF(AND('1'!AF52=CB!$A$62, '1'!AH52=CB!$B$62),INDEX(CB!$F$62:$F$67,MATCH('1'!AE52, CB!$D$62:$D$67,1))+('1'!AE52- INDEX(CB!$D$62:$D$67,MATCH('1'!AE52,CB!$D$62:$D$67,1)))*( INDEX(CB!$F$62:$F$67,MATCH('1'!AE52, CB!$D$62:$D$67,1)+1)- INDEX(CB!$F$62:$F$67,MATCH('1'!AE52, CB!$D$62:$D$67,1)))/( INDEX(CB!$D$62:$D$67,MATCH('1'!AE52, CB!$D$62:$D$67,1)+1)- INDEX(CB!$D$62:$D$67,MATCH('1'!AE52,CB!$D$62:$D$67,1))),IF(AND('1'!AF52=CB!$A$68, '1'!AH52=CB!$B$68),INDEX(CB!$F$68:$F$73,MATCH('1'!AE52, CB!$D$68:$D$73,1))+('1'!AE52- INDEX(CB!$D$68:$D$73,MATCH('1'!AE52,CB!$D$68:$D$73,1)))*( INDEX(CB!$F$68:$F$73,MATCH('1'!AE52, CB!$D$68:$D$73,1)+1)- INDEX(CB!$F$68:$F$73,MATCH('1'!AE52, CB!$D$68:$D$73,1)))/(INDEX(CB!$D$68:$D$73,MATCH('1'!AE52, CB!$D$68:$D$73,1)+1)- INDEX(CB!$D$68:$D$73,MATCH('1'!AE52,CB!$D$68:$D$73,1))),IF(AND('1'!AF52=CB!$A$74, '1'!AH52=CB!$B$74),INDEX(CB!$F$74:$F$79,MATCH('1'!AE52, CB!$D$74:$D$79,1))+('1'!AE52- INDEX(CB!$D$74:$D$79,MATCH('1'!AE52,CB!$D$74:$D$79,1)))*( INDEX(CB!$F$74:$F$79,MATCH('1'!AE52, CB!$D$74:$D$79,1)+1)- INDEX(CB!$F$74:$F$79,MATCH('1'!AE52, CB!$D$74:$D$79,1)))/(INDEX(CB!$D$74:$D$79,MATCH('1'!AE52, CB!$D$74:$D$79,1)+1)- INDEX(CB!$D$74:$D$79,MATCH('1'!AE52,CB!$D$74:$D$79,1))),IF(AND('1'!AF52=CB!$A$80, '1'!AH52=CB!$B$80),INDEX(CB!$F$80:$F$85,MATCH('1'!AE52, CB!$D$80:$D$85,1))+('1'!AE52- INDEX(CB!$D$80:$D$85,MATCH('1'!AE52,CB!$D$80:$D$85,1)))*( INDEX(CB!$F$80:$F$85,MATCH('1'!AE52, CB!$D$80:$D$85,1)+1)- INDEX(CB!$F$80:$F$85,MATCH('1'!AE52, CB!$D$80:$D$85,1)))/(INDEX(CB!$D$80:$D$85,MATCH('1'!AE52, CB!$D$80:$D$85,1)+1)- INDEX(CB!$D$80:$D$85,MATCH('1'!AE52,CB!$D$80:$D$85,1))),IF(AND('1'!AF52=CB!$A$86, '1'!AH52=CB!$B$86),INDEX(CB!$F$86:$F$91,MATCH('1'!AE52, CB!$D$86:$D$91,1))+('1'!AE52- INDEX(CB!$D$86:$D$91,MATCH('1'!AE52,CB!$D$86:$D$91,1)))*( INDEX(CB!$F$86:$F$91,MATCH('1'!AE52, CB!$D$86:$D$91,1)+1)- INDEX(CB!$F$86:$F$91,MATCH('1'!AE52, CB!$D$86:$D$91,1)))/(INDEX(CB!$D$86:$D$91,MATCH('1'!AE52, CB!$D$86:$D$91,1)+1)- INDEX(CB!$D$86:$D$91,MATCH('1'!AE52,CB!$D$86:$D$91,1))),IF(AND('1'!AF52=CB!$A$92, '1'!AH52=CB!$B$92),INDEX(CB!$F$92:$F$97,MATCH('1'!AE52, CB!$D$92:$D$97,1))+('1'!AE52- INDEX(CB!$D$92:$D$97,MATCH('1'!AE52,CB!$D$92:$D$97,1)))*( INDEX(CB!$F$92:$F$97,MATCH('1'!AE52, CB!$D$92:$D$97,1)+1)- INDEX(CB!$F$92:$F$97,MATCH('1'!AE52, CB!$D$92:$D$97,1)))/(INDEX(CB!$D$92:$D$97,MATCH('1'!AE52, CB!$D$92:$D$97,1)+1)- INDEX(CB!$D$92:$D$97,MATCH('1'!AE52,CB!$D$92:$D$97,1))),IF(AND('1'!AF52=CB!$A$98, '1'!AH52=CB!$B$98),INDEX(CB!$F$98:$F$103,MATCH('1'!AE52, CB!$D$98:$D$103,1))+('1'!AE52- INDEX(CB!$D$98:$D$103,MATCH('1'!AE52,CB!$D$98:$D$103,1)))*( INDEX(CB!$F$98:$F$103,MATCH('1'!AE52, CB!$D$98:$D$103,1)+1)- INDEX(CB!$F$98:$F$103,MATCH('1'!AE52, CB!$D$98:$D$103,1)))/(INDEX(CB!$D$98:$D$103,MATCH('1'!AE52, CB!$D$98:$D$103,1)+1)- INDEX(CB!$D$98:$D$103,MATCH('1'!AE52,CB!$D$98:$D$103,1))),IF(AND('1'!AF52=CB!$A$104, '1'!AH52=CB!$B$104),INDEX(CB!$F$104:$F$109,MATCH('1'!AE52, CB!$D$104:$D$109,1))+('1'!AE52- INDEX(CB!$D$104:$D$109,MATCH('1'!AE52,CB!$D$104:$D$109,1)))*( INDEX(CB!$F$104:$F$109,MATCH('1'!AE52, CB!$D$104:$D$109,1)+1)- INDEX(CB!$F$104:$F$109,MATCH('1'!AE52, CB!$D$104:$D$109,1)))/(INDEX(CB!$D$104:$D$109,MATCH('1'!AE52, CB!$D$104:$D$109,1)+1)- INDEX(CB!$D$104:$D$109,MATCH('1'!AE52,CB!$D$104:$D$109,1))),0))))))))))))))))))</f>
        <v>#N/A</v>
      </c>
      <c r="AX52" s="33" t="e">
        <f>IF(AND('1'!AF52=CB!$A$2, '1'!AH52=CB!$B$2),INDEX(CB!$E$2:$E$7,MATCH('1'!AE52, CB!$D$2:$D$7,1))+('1'!AE52- INDEX(CB!$D$2:$D$7,MATCH('1'!AE52,CB!$D$2:$D$7,1)))*( INDEX(CB!$E$2:$E$7,MATCH('1'!AE52, CB!$D$2:$D$7,1)+1)- INDEX(CB!$E$2:$E$7,MATCH('1'!AE52, CB!$D$2:$D$7,1)))/( INDEX(CB!$D$2:$D$7,MATCH('1'!AE52, CB!$D$2:$D$7,1)+1)- INDEX(CB!$D$2:$D$7,MATCH('1'!AE52,CB!$D$2:$D$7,1))),IF(AND('1'!AF52=CB!$A$8, '1'!AH52=CB!$B$8),INDEX(CB!$E$8:$E$13,MATCH('1'!AE52, CB!$D$8:$D$13,1))+('1'!AE52- INDEX(CB!$D$8:$D$13,MATCH('1'!AE52,CB!$D$8:$D$13,1)))*( INDEX(CB!$E$8:$E$13,MATCH('1'!AE52, CB!$D$8:$D$13,1)+1)- INDEX(CB!$E$8:$E$13,MATCH('1'!AE52, CB!$D$8:$D$13,1)))/( INDEX(CB!$D$8:$D$13,MATCH('1'!AE52, CB!$D$8:$D$13,1)+1)- INDEX(CB!$D$8:$D$13,MATCH('1'!AE52,CB!$D$8:$D$13,1))),IF(AND('1'!AF52=CB!$A$14, '1'!AH52=CB!$B$14),INDEX(CB!$E$14:$E$19,MATCH('1'!AE52, CB!$D$14:$D$19,1))+('1'!AE52- INDEX(CB!$D$14:$D$19,MATCH('1'!AE52,CB!$D$14:$D$19,1)))*( INDEX(CB!$E$14:$E$19,MATCH('1'!AE52, CB!$D$14:$D$19,1)+1)- INDEX(CB!$E$14:$E$19,MATCH('1'!AE52, CB!$D$14:$D$19,1)))/( INDEX(CB!$D$14:$D$19,MATCH('1'!AE52, CB!$D$14:$D$19,1)+1)- INDEX(CB!$D$14:$D$19,MATCH('1'!AE52,CB!$D$14:$D$19,1))),IF(AND('1'!AF52=CB!$A$20, '1'!AH52=CB!$B$20),INDEX(CB!$E$20:$E$25,MATCH('1'!AE52, CB!$D$20:$D$25,1))+('1'!AE52- INDEX(CB!$D$20:$D$25,MATCH('1'!AE52,CB!$D$20:$D$25,1)))*( INDEX(CB!$E$20:$E$25,MATCH('1'!AE52, CB!$D$20:$D$25,1)+1)- INDEX(CB!$E$20:$E$25,MATCH('1'!AE52, CB!$D$20:$D$25,1)))/( INDEX(CB!$D$20:$D$25,MATCH('1'!AE52, CB!$D$20:$D$25,1)+1)- INDEX(CB!$D$20:$D$25,MATCH('1'!AE52,CB!$D$20:$D$25,1))),IF(AND('1'!AF52=CB!$A$26, '1'!AH52=CB!$B$26),INDEX(CB!$E$26:$E$31,MATCH('1'!AE52, CB!$D$26:$D$31,1))+('1'!AE52- INDEX(CB!$D$26:$D$31,MATCH('1'!AE52,CB!$D$26:$D$31,1)))*( INDEX(CB!$E$26:$E$31,MATCH('1'!AE52, CB!$D$26:$D$31,1)+1)- INDEX(CB!$E$26:$E$31,MATCH('1'!AE52, CB!$D$26:$D$31,1)))/( INDEX(CB!$D$26:$D$31,MATCH('1'!AE52, CB!$D$26:$D$31,1)+1)- INDEX(CB!$D$26:$D$31,MATCH('1'!AE52,CB!$D$26:$D$31,1))),IF(AND('1'!AF52=CB!$A$32, '1'!AH52=CB!$B$32),INDEX(CB!$E$32:$E$37,MATCH('1'!AE52, CB!$D$32:$D$37,1))+('1'!AE52- INDEX(CB!$D$32:$D$37,MATCH('1'!AE52,CB!$D$32:$D$37,1)))*( INDEX(CB!$E$32:$E$37,MATCH('1'!AE52, CB!$D$32:$D$37,1)+1)- INDEX(CB!$E$32:$E$37,MATCH('1'!AE52, CB!$D$32:$D$37,1)))/( INDEX(CB!$D$32:$D$37,MATCH('1'!AE52, CB!$D$32:$D$37,1)+1)- INDEX(CB!$D$32:$D$37,MATCH('1'!AE52,CB!$D$32:$D$37,1))),IF(AND('1'!AF52=CB!$A$38, '1'!AH52=CB!$B$38),INDEX(CB!$E$38:$E$43,MATCH('1'!AE52, CB!$D$38:$D$43,1))+('1'!AE52- INDEX(CB!$D$38:$D$43,MATCH('1'!AE52,CB!$D$38:$D$43,1)))*( INDEX(CB!$E$38:$E$43,MATCH('1'!AE52, CB!$D$38:$D$43,1)+1)- INDEX(CB!$E$38:$E$43,MATCH('1'!AE52, CB!$D$38:$D$43,1)))/( INDEX(CB!$D$38:$D$43,MATCH('1'!AE52, CB!$D$38:$D$43,1)+1)- INDEX(CB!$D$38:$D$43,MATCH('1'!AE52,CB!$D$38:$D$43,1))),IF(AND('1'!AF52=CB!$A$44, '1'!AH52=CB!$B$44),INDEX(CB!$E$44:$E$49,MATCH('1'!AE52, CB!$D$44:$D$49,1))+('1'!AE52- INDEX(CB!$D$44:$D$49,MATCH('1'!AE52,CB!$D$44:$D$49,1)))*( INDEX(CB!$E$44:$E$49,MATCH('1'!AE52, CB!$D$44:$D$49,1)+1)- INDEX(CB!$E$44:$E$49,MATCH('1'!AE52, CB!$D$44:$D$49,1)))/( INDEX(CB!$D$44:$D$49,MATCH('1'!AE52, CB!$D$44:$D$49,1)+1)- INDEX(CB!$D$44:$D$49,MATCH('1'!AE52,CB!$D$44:$D$49,1))),IF(AND('1'!AF52=CB!$A$50, '1'!AH52=CB!$B$50),INDEX(CB!$E$50:$E$55,MATCH('1'!AE52, CB!$D$50:$D$55,1))+('1'!AE52- INDEX(CB!$D$50:$D$55,MATCH('1'!AE52,CB!$D$50:$D$55,1)))*( INDEX(CB!$E$50:$E$55,MATCH('1'!AE52, CB!$D$50:$D$55,1)+1)- INDEX(CB!$E$50:$E$55,MATCH('1'!AE52, CB!$D$50:$D$55,1)))/( INDEX(CB!$D$50:$D$55,MATCH('1'!AE52, CB!$D$50:$D$55,1)+1)- INDEX(CB!$D$50:$D$55,MATCH('1'!AE52,CB!$D$50:$D$55,1))),IF(AND('1'!AF52=CB!$A$56, '1'!AH52=CB!$B$56),INDEX(CB!$E$56:$E$61,MATCH('1'!AE52, CB!$D$56:$D$61,1))+('1'!AE52- INDEX(CB!$D$56:$D$61,MATCH('1'!AE52,CB!$D$56:$D$61,1)))*( INDEX(CB!$E$56:$E$61,MATCH('1'!AE52, CB!$D$56:$D$61,1)+1)- INDEX(CB!$E$56:$E$61,MATCH('1'!AE52, CB!$D$56:$D$61,1)))/( INDEX(CB!$D$56:$D$61,MATCH('1'!AE52, CB!$D$56:$D$61,1)+1)- INDEX(CB!$D$56:$D$61,MATCH('1'!AE52,CB!$D$56:$D$61,1))),IF(AND('1'!AF52=CB!$A$62, '1'!AH52=CB!$B$62),INDEX(CB!$E$62:$E$67,MATCH('1'!AE52, CB!$D$62:$D$67,1))+('1'!AE52- INDEX(CB!$D$62:$D$67,MATCH('1'!AE52,CB!$D$62:$D$67,1)))*( INDEX(CB!$E$62:$E$67,MATCH('1'!AE52, CB!$D$62:$D$67,1)+1)- INDEX(CB!$E$62:$E$67,MATCH('1'!AE52, CB!$D$62:$D$67,1)))/( INDEX(CB!$D$62:$D$67,MATCH('1'!AE52, CB!$D$62:$D$67,1)+1)- INDEX(CB!$D$62:$D$67,MATCH('1'!AE52,CB!$D$62:$D$67,1))),IF(AND('1'!AF52=CB!$A$68, '1'!AH52=CB!$B$68),INDEX(CB!$E$68:$E$73,MATCH('1'!AE52, CB!$D$68:$D$73,1))+('1'!AE52- INDEX(CB!$D$68:$D$73,MATCH('1'!AE52,CB!$D$68:$D$73,1)))*( INDEX(CB!$E$68:$E$73,MATCH('1'!AE52, CB!$D$68:$D$73,1)+1)- INDEX(CB!$E$68:$E$73,MATCH('1'!AE52, CB!$D$68:$D$73,1)))/(INDEX(CB!$D$68:$D$73,MATCH('1'!AE52, CB!$D$68:$D$73,1)+1)- INDEX(CB!$D$68:$D$73,MATCH('1'!AE52,CB!$D$68:$D$73,1))),IF(AND('1'!AF52=CB!$A$74, '1'!AH52=CB!$B$74),INDEX(CB!$E$74:$E$79,MATCH('1'!AE52, CB!$D$74:$D$79,1))+('1'!AE52- INDEX(CB!$D$74:$D$79,MATCH('1'!AE52,CB!$D$74:$D$79,1)))*( INDEX(CB!$E$74:$E$79,MATCH('1'!AE52, CB!$D$74:$D$79,1)+1)- INDEX(CB!$E$74:$E$79,MATCH('1'!AE52, CB!$D$74:$D$79,1)))/(INDEX(CB!$D$74:$D$79,MATCH('1'!AE52, CB!$D$74:$D$79,1)+1)- INDEX(CB!$D$74:$D$79,MATCH('1'!AE52,CB!$D$74:$D$79,1))),IF(AND('1'!AF52=CB!$A$80, '1'!AH52=CB!$B$80),INDEX(CB!$E$80:$E$85,MATCH('1'!AE52, CB!$D$80:$D$85,1))+('1'!AE52- INDEX(CB!$D$80:$D$85,MATCH('1'!AE52,CB!$D$80:$D$85,1)))*( INDEX(CB!$E$80:$E$85,MATCH('1'!AE52, CB!$D$80:$D$85,1)+1)- INDEX(CB!$E$80:$E$85,MATCH('1'!AE52, CB!$D$80:$D$85,1)))/(INDEX(CB!$D$80:$D$85,MATCH('1'!AE52, CB!$D$80:$D$85,1)+1)- INDEX(CB!$D$80:$D$85,MATCH('1'!AE52,CB!$D$80:$D$85,1))),IF(AND('1'!AF52=CB!$A$86, '1'!AH52=CB!$B$86),INDEX(CB!$E$86:$E$91,MATCH('1'!AE52, CB!$D$86:$D$91,1))+('1'!AE52- INDEX(CB!$D$86:$D$91,MATCH('1'!AE52,CB!$D$86:$D$91,1)))*( INDEX(CB!$E$86:$E$91,MATCH('1'!AE52, CB!$D$86:$D$91,1)+1)- INDEX(CB!$E$86:$E$91,MATCH('1'!AE52, CB!$D$86:$D$91,1)))/(INDEX(CB!$D$86:$D$91,MATCH('1'!AE52, CB!$D$86:$D$91,1)+1)- INDEX(CB!$D$86:$D$91,MATCH('1'!AE52,CB!$D$86:$D$91,1))),IF(AND('1'!AF52=CB!$A$92, '1'!AH52=CB!$B$92),INDEX(CB!$E$92:$E$97,MATCH('1'!AE52, CB!$D$92:$D$97,1))+('1'!AE52- INDEX(CB!$D$92:$D$97,MATCH('1'!AE52,CB!$D$92:$D$97,1)))*( INDEX(CB!$E$92:$E$97,MATCH('1'!AE52, CB!$D$92:$D$97,1)+1)- INDEX(CB!$E$92:$E$97,MATCH('1'!AE52, CB!$D$92:$D$97,1)))/(INDEX(CB!$D$92:$D$97,MATCH('1'!AE52, CB!$D$92:$D$97,1)+1)- INDEX(CB!$D$92:$D$97,MATCH('1'!AE52,CB!$D$92:$D$97,1))),IF(AND('1'!AF52=CB!$A$98, '1'!AH52=CB!$B$98),INDEX(CB!$E$98:$E$103,MATCH('1'!AE52, CB!$D$98:$D$103,1))+('1'!AE52- INDEX(CB!$D$98:$D$103,MATCH('1'!AE52,CB!$D$98:$D$103,1)))*( INDEX(CB!$E$98:$E$103,MATCH('1'!AE52, CB!$D$98:$D$103,1)+1)- INDEX(CB!$E$98:$E$103,MATCH('1'!AE52, CB!$D$98:$D$103,1)))/(INDEX(CB!$D$98:$D$103,MATCH('1'!AE52, CB!$D$98:$D$103,1)+1)- INDEX(CB!$D$98:$D$103,MATCH('1'!AE52,CB!$D$98:$D$103,1))),IF(AND('1'!AF52=CB!$A$104, '1'!AH52=CB!$B$104),INDEX(CB!$E$104:$E$109,MATCH('1'!AE52, CB!$D$104:$D$109,1))+('1'!AE52- INDEX(CB!$D$104:$D$109,MATCH('1'!AE52,CB!$D$104:$D$109,1)))*( INDEX(CB!$E$104:$E$109,MATCH('1'!AE52, CB!$D$104:$D$109,1)+1)- INDEX(CB!$E$104:$E$109,MATCH('1'!AE52, CB!$D$104:$D$109,1)))/(INDEX(CB!$D$104:$D$109,MATCH('1'!AE52, CB!$D$104:$D$109,1)+1)- INDEX(CB!$D$104:$D$109,MATCH('1'!AE52,CB!$D$104:$D$109,1))),0))))))))))))))))))</f>
        <v>#N/A</v>
      </c>
      <c r="AY52" s="11" t="e">
        <f t="shared" si="17"/>
        <v>#VALUE!</v>
      </c>
      <c r="AZ52" s="11" t="e">
        <f>(-AY51+IF(AND('1'!AF52=CB!$A$2,'1'!AH52=CB!$B$2),MAX(CB!$D$2:$D$7),IF(AND('1'!AF52=CB!$A$8,'1'!AH52=CB!$B$8),MAX(CB!$D$8:$D$13),IF(AND('1'!AF52=CB!$A$14,'1'!AH52=CB!$B$14),MAX(CB!$D$14:$D$19),IF(AND('1'!AF52=CB!$A$20,'1'!AH52=CB!$B$20),MAX(CB!$D$20:$D$25),IF(AND('1'!AF52=CB!$A$26,'1'!AH52=CB!$B$26),MAX(CB!$D$26:$D$31),IF(AND('1'!AF52=CB!$A$32,'1'!AH52=CB!$B$32),CB!$D$36+(6-CB!$C$36)*(CB!$D$37-CB!$D$36)/(CB!$C$37-CB!$C$36),IF(AND('1'!AF52=CB!$A$38,'1'!AH52=CB!$B$38),CB!$D$42+(6-CB!$C$42)*(CB!$D$43-CB!$D$42)/(CB!$C$43-CB!$C$42),IF(AND('1'!AF52=CB!$A$44,'1'!AH52=CB!$B$44),CB!$D$48+(6-CB!$C$48)*(CB!$D$49-CB!$D$48)/(CB!$C$49-CB!$C$48),IF(AND('1'!AF52=CB!$A$50,'1'!AH52=CB!$B$50),CB!$D$54+(6-CB!$C$54)*(CB!$D$55-CB!$D$54)/(CB!$C$55-CB!$C$54),IF(AND('1'!AF52=CB!$A$56,'1'!AH52=CB!$B$56),CB!$D$60+(6-CB!$C$60)*(CB!$D$61-CB!$D$60)/(CB!$C$61-CB!$C$60),IF(AND('1'!AF52=CB!$A$62,'1'!AH52=CB!$B$62),MAX(CB!$D$62:$D$67),IF(AND('1'!AF52=CB!$A$68,'1'!AH52=CB!$B$68),MAX(CB!$D$68:$D$73),IF(AND('1'!AF52=CB!$A$74,'1'!AH52=CB!$B$74),MAX(CB!$D$74:$D$79),IF(AND('1'!AF52=CB!$A$80,'1'!AH52=CB!$B$80),MAX(CB!$D$80:$D$85),IF(AND('1'!AF52=CB!$A$86,'1'!AH52=CB!$B$86),MAX(CB!$D$86:$D$91),IF(AND('1'!AF52=CB!$A$92,'1'!AH52=CB!$B$92),MAX(CB!$D$92:$D$97),IF(AND('1'!AF52=CB!$A$98,'1'!AH52=CB!$B$98),MAX(CB!$D$98:$D$103),IF(AND('1'!AF52=CB!$A$104,'1'!AH52=CB!$B$104),MAX(CB!$D$104:$D$109),0)))))))))))))))))))/(F52*H52*D52)*43560+$B51</f>
        <v>#VALUE!</v>
      </c>
      <c r="BA52" s="38" t="e">
        <f t="shared" si="26"/>
        <v>#N/A</v>
      </c>
      <c r="BB52" s="39" t="e">
        <f t="shared" si="27"/>
        <v>#N/A</v>
      </c>
      <c r="BC52" s="39" t="e">
        <f t="shared" si="28"/>
        <v>#N/A</v>
      </c>
      <c r="BD52" s="39" t="e">
        <f t="shared" si="29"/>
        <v>#N/A</v>
      </c>
      <c r="BE52" s="39" t="e">
        <f t="shared" si="30"/>
        <v>#N/A</v>
      </c>
      <c r="BF52" s="39" t="e">
        <f t="shared" si="31"/>
        <v>#N/A</v>
      </c>
      <c r="BG52" s="39" t="e">
        <f t="shared" si="32"/>
        <v>#N/A</v>
      </c>
      <c r="BH52" s="39" t="e">
        <f t="shared" si="33"/>
        <v>#VALUE!</v>
      </c>
      <c r="BI52" s="56" t="e">
        <f t="shared" si="18"/>
        <v>#VALUE!</v>
      </c>
    </row>
    <row r="53" spans="1:61" x14ac:dyDescent="0.3">
      <c r="A53" s="65">
        <v>42</v>
      </c>
      <c r="B53" s="35"/>
      <c r="C53" s="23" t="str">
        <f t="shared" si="20"/>
        <v/>
      </c>
      <c r="D53" s="95" t="str">
        <f t="shared" si="21"/>
        <v/>
      </c>
      <c r="E53" s="23" t="str">
        <f t="shared" si="22"/>
        <v/>
      </c>
      <c r="F53" s="35"/>
      <c r="G53" s="48" t="str">
        <f t="shared" si="12"/>
        <v/>
      </c>
      <c r="H53" s="93" t="str">
        <f>IF(B53&lt;&gt;0,INDEX(RainfallIntensity!$A$4:$B$49,MATCH($K$8,RainfallIntensity!$A$4:$A$49),2),"")</f>
        <v/>
      </c>
      <c r="I53" s="23" t="str">
        <f t="shared" si="23"/>
        <v/>
      </c>
      <c r="J53" s="23" t="str">
        <f t="shared" si="24"/>
        <v/>
      </c>
      <c r="K53" s="23" t="str">
        <f t="shared" si="25"/>
        <v/>
      </c>
      <c r="L53" s="35"/>
      <c r="M53" s="35" t="s">
        <v>119</v>
      </c>
      <c r="N53" s="83"/>
      <c r="O53" s="24" t="str">
        <f>IF(B53&lt;&gt;0,'1'!BA53,"")</f>
        <v/>
      </c>
      <c r="P53" s="55" t="str">
        <f>IF(B53&lt;&gt;0,'1'!BB53,"")</f>
        <v/>
      </c>
      <c r="Q53" s="24" t="str">
        <f>IF(B53&lt;&gt;0,'1'!BC53,"")</f>
        <v/>
      </c>
      <c r="R53" s="24" t="str">
        <f>IF(B53&lt;&gt;0,INDEX(CB!$N$2:$N$109,MATCH('1'!M53, CB!$A$2:$A$109,1)),"")</f>
        <v/>
      </c>
      <c r="S53" s="24" t="str">
        <f>IF(B53&lt;&gt;0,'1'!BD53,"")</f>
        <v/>
      </c>
      <c r="T53" s="24" t="str">
        <f>IF(B53&lt;&gt;0,'1'!BE53,"")</f>
        <v/>
      </c>
      <c r="U53" s="24" t="str">
        <f>IF(B53&lt;&gt;0,'1'!BF53,"")</f>
        <v/>
      </c>
      <c r="V53" s="24" t="str">
        <f>IF(B53&lt;&gt;0,'1'!BG53,"")</f>
        <v/>
      </c>
      <c r="W53" s="24" t="str">
        <f>IF(B53&lt;&gt;0,'1'!BH53,"")</f>
        <v/>
      </c>
      <c r="X53" s="53" t="str">
        <f t="shared" si="15"/>
        <v/>
      </c>
      <c r="Y53" s="63"/>
      <c r="Z53" s="94" t="str">
        <f t="shared" si="0"/>
        <v/>
      </c>
      <c r="AE53" s="11" t="str">
        <f>'1'!K53</f>
        <v/>
      </c>
      <c r="AF53" s="33">
        <f t="array" ref="AF53">MAX(IF(CB!$A$2:$A$109&lt;='1'!M53,CB!$A$2:$A$109))</f>
        <v>10</v>
      </c>
      <c r="AG53" s="33">
        <f t="array" ref="AG53">IF('1'!M53&lt;10,MAX(IF(CB!$B$2:$B$91&lt;='1'!N53,CB!$B$2:$B$91)),MAX(IF(CB!$B$92:$B$109&lt;='1'!N53,CB!$B$92:$B$109)))</f>
        <v>0</v>
      </c>
      <c r="AH53" s="100">
        <f t="array" ref="AH53">IF('1'!M53&lt;10,MIN(IF(CB!$B$2:$B$91&gt;='1'!N53,CB!$B$2:$B$91),0.07),MIN(IF(CB!$B$92:$B$109&gt;='1'!N53,CB!$B$92:$B$109,0.03)))</f>
        <v>3.0000000000000001E-3</v>
      </c>
      <c r="AI53" s="38">
        <f>IF(AND('1'!AF53=CB!$A$2, '1'!AG53=CB!$B$2),INDEX(CB!$K$2:$K$7,MATCH('1'!AE53, CB!$D$2:$D$7,1))+('1'!AE53- INDEX(CB!$D$2:$D$7,MATCH('1'!AE53,CB!$D$2:$D$7,1)))*( INDEX(CB!$K$2:$K$7,MATCH('1'!AE53, CB!$D$2:$D$7,1)+1)- INDEX(CB!$K$2:$K$7,MATCH('1'!AE53, CB!$D$2:$D$7,1)))/( INDEX(CB!$D$2:$D$7,MATCH('1'!AE53, CB!$D$2:$D$7,1)+1)- INDEX(CB!$D$2:$D$7,MATCH('1'!AE53,CB!$D$2:$D$7,1))),IF(AND('1'!AF53=CB!$A$8, '1'!AG53=CB!$B$8),INDEX(CB!$K$8:$K$13,MATCH('1'!AE53, CB!$D$8:$D$13,1))+('1'!AE53- INDEX(CB!$D$8:$D$13,MATCH('1'!AE53,CB!$D$8:$D$13,1)))*( INDEX(CB!$K$8:$K$13,MATCH('1'!AE53, CB!$D$8:$D$13,1)+1)- INDEX(CB!$K$8:$K$13,MATCH('1'!AE53, CB!$D$8:$D$13,1)))/( INDEX(CB!$D$8:$D$13,MATCH('1'!AE53, CB!$D$8:$D$13,1)+1)- INDEX(CB!$D$8:$D$13,MATCH('1'!AE53,CB!$D$8:$D$13,1))),IF(AND('1'!AF53=CB!$A$14, '1'!AG53=CB!$B$14),INDEX(CB!$K$14:$K$19,MATCH('1'!AE53, CB!$D$14:$D$19,1))+('1'!AE53- INDEX(CB!$D$14:$D$19,MATCH('1'!AE53,CB!$D$14:$D$19,1)))*( INDEX(CB!$K$14:$K$19,MATCH('1'!AE53, CB!$D$14:$D$19,1)+1)- INDEX(CB!$K$14:$K$19,MATCH('1'!AE53, CB!$D$14:$D$19,1)))/( INDEX(CB!$D$14:$D$19,MATCH('1'!AE53, CB!$D$14:$D$19,1)+1)- INDEX(CB!$D$14:$D$19,MATCH('1'!AE53,CB!$D$14:$D$19,1))),IF(AND('1'!AF53=CB!$A$20, '1'!AG53=CB!$B$20),INDEX(CB!$K$20:$K$25,MATCH('1'!AE53, CB!$D$20:$D$25,1))+('1'!AE53- INDEX(CB!$D$20:$D$25,MATCH('1'!AE53,CB!$D$20:$D$25,1)))*( INDEX(CB!$K$20:$K$25,MATCH('1'!AE53, CB!$D$20:$D$25,1)+1)- INDEX(CB!$K$20:$K$25,MATCH('1'!AE53, CB!$D$20:$D$25,1)))/( INDEX(CB!$D$20:$D$25,MATCH('1'!AE53, CB!$D$20:$D$25,1)+1)- INDEX(CB!$D$20:$D$25,MATCH('1'!AE53,CB!$D$20:$D$25,1))),IF(AND('1'!AF53=CB!$A$26, '1'!AG53=CB!$B$26),INDEX(CB!$K$26:$K$31,MATCH('1'!AE53, CB!$D$26:$D$31,1))+('1'!AE53- INDEX(CB!$D$26:$D$31,MATCH('1'!AE53,CB!$D$26:$D$31,1)))*( INDEX(CB!$K$26:$K$31,MATCH('1'!AE53, CB!$D$26:$D$31,1)+1)- INDEX(CB!$K$26:$K$31,MATCH('1'!AE53, CB!$D$26:$D$31,1)))/( INDEX(CB!$D$26:$D$31,MATCH('1'!AE53, CB!$D$26:$D$31,1)+1)- INDEX(CB!$D$26:$D$31,MATCH('1'!AE53,CB!$D$26:$D$31,1))),IF(AND('1'!AF53=CB!$A$32, '1'!AG53=CB!$B$32),INDEX(CB!$K$32:$K$37,MATCH('1'!AE53, CB!$D$32:$D$37,1))+('1'!AE53- INDEX(CB!$D$32:$D$37,MATCH('1'!AE53,CB!$D$32:$D$37,1)))*( INDEX(CB!$K$32:$K$37,MATCH('1'!AE53, CB!$D$32:$D$37,1)+1)- INDEX(CB!$K$32:$K$37,MATCH('1'!AE53, CB!$D$32:$D$37,1)))/( INDEX(CB!$D$32:$D$37,MATCH('1'!AE53, CB!$D$32:$D$37,1)+1)- INDEX(CB!$D$32:$D$37,MATCH('1'!AE53,CB!$D$32:$D$37,1))),IF(AND('1'!AF53=CB!$A$38, '1'!AG53=CB!$B$38),INDEX(CB!$K$38:$K$43,MATCH('1'!AE53, CB!$D$38:$D$43,1))+('1'!AE53- INDEX(CB!$D$38:$D$43,MATCH('1'!AE53,CB!$D$38:$D$43,1)))*( INDEX(CB!$K$38:$K$43,MATCH('1'!AE53, CB!$D$38:$D$43,1)+1)- INDEX(CB!$K$38:$K$43,MATCH('1'!AE53, CB!$D$38:$D$43,1)))/( INDEX(CB!$D$38:$D$43,MATCH('1'!AE53, CB!$D$38:$D$43,1)+1)- INDEX(CB!$D$38:$D$43,MATCH('1'!AE53,CB!$D$38:$D$43,1))),IF(AND('1'!AF53=CB!$A$44, '1'!AG53=CB!$B$44),INDEX(CB!$K$44:$K$49,MATCH('1'!AE53, CB!$D$44:$D$49,1))+('1'!AE53- INDEX(CB!$D$44:$D$49,MATCH('1'!AE53,CB!$D$44:$D$49,1)))*( INDEX(CB!$K$44:$K$49,MATCH('1'!AE53, CB!$D$44:$D$49,1)+1)- INDEX(CB!$K$44:$K$49,MATCH('1'!AE53, CB!$D$44:$D$49,1)))/( INDEX(CB!$D$44:$D$49,MATCH('1'!AE53, CB!$D$44:$D$49,1)+1)- INDEX(CB!$D$44:$D$49,MATCH('1'!AE53,CB!$D$44:$D$49,1))),IF(AND('1'!AF53=CB!$A$50, '1'!AG53=CB!$B$50),INDEX(CB!$K$50:$K$55,MATCH('1'!AE53, CB!$D$50:$D$55,1))+('1'!AE53- INDEX(CB!$D$50:$D$55,MATCH('1'!AE53,CB!$D$50:$D$55,1)))*( INDEX(CB!$K$50:$K$55,MATCH('1'!AE53, CB!$D$50:$D$55,1)+1)- INDEX(CB!$K$50:$K$55,MATCH('1'!AE53, CB!$D$50:$D$55,1)))/( INDEX(CB!$D$50:$D$55,MATCH('1'!AE53, CB!$D$50:$D$55,1)+1)- INDEX(CB!$D$50:$D$55,MATCH('1'!AE53,CB!$D$50:$D$55,1))),IF(AND('1'!AF53=CB!$A$56, '1'!AG53=CB!$B$56),INDEX(CB!$K$56:$K$61,MATCH('1'!AE53, CB!$D$56:$D$61,1))+('1'!AE53- INDEX(CB!$D$56:$D$61,MATCH('1'!AE53,CB!$D$56:$D$61,1)))*( INDEX(CB!$K$56:$K$61,MATCH('1'!AE53, CB!$D$56:$D$61,1)+1)- INDEX(CB!$K$56:$K$61,MATCH('1'!AE53, CB!$D$56:$D$61,1)))/( INDEX(CB!$D$56:$D$61,MATCH('1'!AE53, CB!$D$56:$D$61,1)+1)- INDEX(CB!$D$56:$D$61,MATCH('1'!AE53,CB!$D$56:$D$61,1))),IF(AND('1'!AF53=CB!$A$62, '1'!AG53=CB!$B$62),INDEX(CB!$K$62:$K$67,MATCH('1'!AE53, CB!$D$62:$D$67,1))+('1'!AE53- INDEX(CB!$D$62:$D$67,MATCH('1'!AE53,CB!$D$62:$D$67,1)))*( INDEX(CB!$K$62:$K$67,MATCH('1'!AE53, CB!$D$62:$D$67,1)+1)- INDEX(CB!$K$62:$K$67,MATCH('1'!AE53, CB!$D$62:$D$67,1)))/( INDEX(CB!$D$62:$D$67,MATCH('1'!AE53, CB!$D$62:$D$67,1)+1)- INDEX(CB!$D$62:$D$67,MATCH('1'!AE53,CB!$D$62:$D$67,1))),IF(AND('1'!AF53=CB!$A$68, '1'!AG53=CB!$B$68),INDEX(CB!$K$68:$K$73,MATCH('1'!AE53, CB!$D$68:$D$73,1))+('1'!AE53- INDEX(CB!$D$68:$D$73,MATCH('1'!AE53,CB!$D$68:$D$73,1)))*( INDEX(CB!$K$68:$K$73,MATCH('1'!AE53, CB!$D$68:$D$73,1)+1)- INDEX(CB!$K$68:$K$73,MATCH('1'!AE53, CB!$D$68:$D$73,1)))/(INDEX(CB!$D$68:$D$73,MATCH('1'!AE53, CB!$D$68:$D$73,1)+1)- INDEX(CB!$D$68:$D$73,MATCH('1'!AE53,CB!$D$68:$D$73,1))),IF(AND('1'!AF53=CB!$A$74, '1'!AG53=CB!$B$74),INDEX(CB!$K$74:$K$79,MATCH('1'!AE53, CB!$D$74:$D$79,1))+('1'!AE53- INDEX(CB!$D$74:$D$79,MATCH('1'!AE53,CB!$D$74:$D$79,1)))*( INDEX(CB!$K$74:$K$79,MATCH('1'!AE53, CB!$D$74:$D$79,1)+1)- INDEX(CB!$K$74:$K$79,MATCH('1'!AE53, CB!$D$74:$D$79,1)))/(INDEX(CB!$D$74:$D$79,MATCH('1'!AE53, CB!$D$74:$D$79,1)+1)- INDEX(CB!$D$74:$D$79,MATCH('1'!AE53,CB!$D$74:$D$79,1))),IF(AND('1'!AF53=CB!$A$80, '1'!AG53=CB!$B$80),INDEX(CB!$K$80:$K$85,MATCH('1'!AE53, CB!$D$80:$D$85,1))+('1'!AE53- INDEX(CB!$D$80:$D$85,MATCH('1'!AE53,CB!$D$80:$D$85,1)))*( INDEX(CB!$K$80:$K$85,MATCH('1'!AE53, CB!$D$80:$D$85,1)+1)- INDEX(CB!$K$80:$K$85,MATCH('1'!AE53, CB!$D$80:$D$85,1)))/(INDEX(CB!$D$80:$D$85,MATCH('1'!AE53, CB!$D$80:$D$85,1)+1)- INDEX(CB!$D$80:$D$85,MATCH('1'!AE53,CB!$D$80:$D$85,1))),IF(AND('1'!AF53=CB!$A$86, '1'!AG53=CB!$B$86),INDEX(CB!$K$86:$K$91,MATCH('1'!AE53, CB!$D$86:$D$91,1))+('1'!AE53- INDEX(CB!$D$86:$D$91,MATCH('1'!AE53,CB!$D$86:$D$91,1)))*( INDEX(CB!$K$86:$K$91,MATCH('1'!AE53, CB!$D$86:$D$91,1)+1)- INDEX(CB!$K$86:$K$91,MATCH('1'!AE53, CB!$D$86:$D$91,1)))/(INDEX(CB!$D$86:$D$91,MATCH('1'!AE53, CB!$D$86:$D$91,1)+1)- INDEX(CB!$D$86:$D$91,MATCH('1'!AE53,CB!$D$86:$D$91,1))),IF(AND('1'!AF53=CB!$A$92, '1'!AG53=CB!$B$92),INDEX(CB!$K$92:$K$97,MATCH('1'!AE53, CB!$D$92:$D$97,1))+('1'!AE53- INDEX(CB!$D$92:$D$97,MATCH('1'!AE53,CB!$D$92:$D$97,1)))*( INDEX(CB!$K$92:$K$97,MATCH('1'!AE53, CB!$D$92:$D$97,1)+1)- INDEX(CB!$K$92:$K$97,MATCH('1'!AE53, CB!$D$92:$D$97,1)))/(INDEX(CB!$D$92:$D$97,MATCH('1'!AE53, CB!$D$92:$D$97,1)+1)- INDEX(CB!$D$92:$D$97,MATCH('1'!AE53,CB!$D$92:$D$97,1))),IF(AND('1'!AF53=CB!$A$98, '1'!AG53=CB!$B$98),INDEX(CB!$K$98:$K$103,MATCH('1'!AE53, CB!$D$98:$D$103,1))+('1'!AE53- INDEX(CB!$D$98:$D$103,MATCH('1'!AE53,CB!$D$98:$D$103,1)))*( INDEX(CB!$K$98:$K$103,MATCH('1'!AE53, CB!$D$98:$D$103,1)+1)- INDEX(CB!$K$98:$K$103,MATCH('1'!AE53, CB!$D$98:$D$103,1)))/(INDEX(CB!$D$98:$D$103,MATCH('1'!AE53, CB!$D$98:$D$103,1)+1)- INDEX(CB!$D$98:$D$103,MATCH('1'!AE53,CB!$D$98:$D$103,1))),IF(AND('1'!AF53=CB!$A$104, '1'!AG53=CB!$B$104),INDEX(CB!$K$104:$K$109,MATCH('1'!AE53, CB!$D$104:$D$109,1))+('1'!AE53- INDEX(CB!$D$104:$D$109,MATCH('1'!AE53,CB!$D$104:$D$109,1)))*( INDEX(CB!$K$104:$K$109,MATCH('1'!AE53, CB!$D$104:$D$109,1)+1)- INDEX(CB!$K$104:$K$109,MATCH('1'!AE53, CB!$D$104:$D$109,1)))/(INDEX(CB!$D$104:$D$109,MATCH('1'!AE53, CB!$D$104:$D$109,1)+1)- INDEX(CB!$D$104:$D$109,MATCH('1'!AE53,CB!$D$104:$D$109,1))),0))))))))))))))))))</f>
        <v>0</v>
      </c>
      <c r="AJ53" s="33">
        <f>IF(AND('1'!AF53=CB!$A$2, '1'!AG53=CB!$B$2),INDEX(CB!$I$2:$I$7,MATCH('1'!AE53, CB!$D$2:$D$7,1))+('1'!AE53- INDEX(CB!$D$2:$D$7,MATCH('1'!AE53,CB!$D$2:$D$7,1)))*( INDEX(CB!$I$2:$I$7,MATCH('1'!AE53, CB!$D$2:$D$7,1)+1)- INDEX(CB!$I$2:$I$7,MATCH('1'!AE53, CB!$D$2:$D$7,1)))/( INDEX(CB!$D$2:$D$7,MATCH('1'!AE53, CB!$D$2:$D$7,1)+1)- INDEX(CB!$D$2:$D$7,MATCH('1'!AE53,CB!$D$2:$D$7,1))),IF(AND('1'!AF53=CB!$A$8, '1'!AG53=CB!$B$8),INDEX(CB!$I$8:$I$13,MATCH('1'!AE53, CB!$D$8:$D$13,1))+('1'!AE53- INDEX(CB!$D$8:$D$13,MATCH('1'!AE53,CB!$D$8:$D$13,1)))*( INDEX(CB!$I$8:$I$13,MATCH('1'!AE53, CB!$D$8:$D$13,1)+1)- INDEX(CB!$I$8:$I$13,MATCH('1'!AE53, CB!$D$8:$D$13,1)))/( INDEX(CB!$D$8:$D$13,MATCH('1'!AE53, CB!$D$8:$D$13,1)+1)- INDEX(CB!$D$8:$D$13,MATCH('1'!AE53,CB!$D$8:$D$13,1))),IF(AND('1'!AF53=CB!$A$14, '1'!AG53=CB!$B$14),INDEX(CB!$I$14:$I$19,MATCH('1'!AE53, CB!$D$14:$D$19,1))+('1'!AE53- INDEX(CB!$D$14:$D$19,MATCH('1'!AE53,CB!$D$14:$D$19,1)))*( INDEX(CB!$I$14:$I$19,MATCH('1'!AE53, CB!$D$14:$D$19,1)+1)- INDEX(CB!$I$14:$I$19,MATCH('1'!AE53, CB!$D$14:$D$19,1)))/( INDEX(CB!$D$14:$D$19,MATCH('1'!AE53, CB!$D$14:$D$19,1)+1)- INDEX(CB!$D$14:$D$19,MATCH('1'!AE53,CB!$D$14:$D$19,1))),IF(AND('1'!AF53=CB!$A$20, '1'!AG53=CB!$B$20),INDEX(CB!$I$20:$I$25,MATCH('1'!AE53, CB!$D$20:$D$25,1))+('1'!AE53- INDEX(CB!$D$20:$D$25,MATCH('1'!AE53,CB!$D$20:$D$25,1)))*( INDEX(CB!$I$20:$I$25,MATCH('1'!AE53, CB!$D$20:$D$25,1)+1)- INDEX(CB!$I$20:$I$25,MATCH('1'!AE53, CB!$D$20:$D$25,1)))/( INDEX(CB!$D$20:$D$25,MATCH('1'!AE53, CB!$D$20:$D$25,1)+1)- INDEX(CB!$D$20:$D$25,MATCH('1'!AE53,CB!$D$20:$D$25,1))),IF(AND('1'!AF53=CB!$A$26, '1'!AG53=CB!$B$26),INDEX(CB!$I$26:$I$31,MATCH('1'!AE53, CB!$D$26:$D$31,1))+('1'!AE53- INDEX(CB!$D$26:$D$31,MATCH('1'!AE53,CB!$D$26:$D$31,1)))*( INDEX(CB!$I$26:$I$31,MATCH('1'!AE53, CB!$D$26:$D$31,1)+1)- INDEX(CB!$I$26:$I$31,MATCH('1'!AE53, CB!$D$26:$D$31,1)))/( INDEX(CB!$D$26:$D$31,MATCH('1'!AE53, CB!$D$26:$D$31,1)+1)- INDEX(CB!$D$26:$D$31,MATCH('1'!AE53,CB!$D$26:$D$31,1))),IF(AND('1'!AF53=CB!$A$32, '1'!AG53=CB!$B$32),INDEX(CB!$I$32:$I$37,MATCH('1'!AE53, CB!$D$32:$D$37,1))+('1'!AE53- INDEX(CB!$D$32:$D$37,MATCH('1'!AE53,CB!$D$32:$D$37,1)))*( INDEX(CB!$I$32:$I$37,MATCH('1'!AE53, CB!$D$32:$D$37,1)+1)- INDEX(CB!$I$32:$I$37,MATCH('1'!AE53, CB!$D$32:$D$37,1)))/( INDEX(CB!$D$32:$D$37,MATCH('1'!AE53, CB!$D$32:$D$37,1)+1)- INDEX(CB!$D$32:$D$37,MATCH('1'!AE53,CB!$D$32:$D$37,1))),IF(AND('1'!AF53=CB!$A$38, '1'!AG53=CB!$B$38),INDEX(CB!$I$38:$I$43,MATCH('1'!AE53, CB!$D$38:$D$43,1))+('1'!AE53- INDEX(CB!$D$38:$D$43,MATCH('1'!AE53,CB!$D$38:$D$43,1)))*( INDEX(CB!$I$38:$I$43,MATCH('1'!AE53, CB!$D$38:$D$43,1)+1)- INDEX(CB!$I$38:$I$43,MATCH('1'!AE53, CB!$D$38:$D$43,1)))/( INDEX(CB!$D$38:$D$43,MATCH('1'!AE53, CB!$D$38:$D$43,1)+1)- INDEX(CB!$D$38:$D$43,MATCH('1'!AE53,CB!$D$38:$D$43,1))),IF(AND('1'!AF53=CB!$A$44, '1'!AG53=CB!$B$44),INDEX(CB!$I$44:$I$49,MATCH('1'!AE53, CB!$D$44:$D$49,1))+('1'!AE53- INDEX(CB!$D$44:$D$49,MATCH('1'!AE53,CB!$D$44:$D$49,1)))*( INDEX(CB!$I$44:$I$49,MATCH('1'!AE53, CB!$D$44:$D$49,1)+1)- INDEX(CB!$I$44:$I$49,MATCH('1'!AE53, CB!$D$44:$D$49,1)))/( INDEX(CB!$D$44:$D$49,MATCH('1'!AE53, CB!$D$44:$D$49,1)+1)- INDEX(CB!$D$44:$D$49,MATCH('1'!AE53,CB!$D$44:$D$49,1))),IF(AND('1'!AF53=CB!$A$50, '1'!AG53=CB!$B$50),INDEX(CB!$I$50:$I$55,MATCH('1'!AE53, CB!$D$50:$D$55,1))+('1'!AE53- INDEX(CB!$D$50:$D$55,MATCH('1'!AE53,CB!$D$50:$D$55,1)))*( INDEX(CB!$I$50:$I$55,MATCH('1'!AE53, CB!$D$50:$D$55,1)+1)- INDEX(CB!$I$50:$I$55,MATCH('1'!AE53, CB!$D$50:$D$55,1)))/( INDEX(CB!$D$50:$D$55,MATCH('1'!AE53, CB!$D$50:$D$55,1)+1)- INDEX(CB!$D$50:$D$55,MATCH('1'!AE53,CB!$D$50:$D$55,1))),IF(AND('1'!AF53=CB!$A$56, '1'!AG53=CB!$B$56),INDEX(CB!$I$56:$I$61,MATCH('1'!AE53, CB!$D$56:$D$61,1))+('1'!AE53- INDEX(CB!$D$56:$D$61,MATCH('1'!AE53,CB!$D$56:$D$61,1)))*( INDEX(CB!$I$56:$I$61,MATCH('1'!AE53, CB!$D$56:$D$61,1)+1)- INDEX(CB!$I$56:$I$61,MATCH('1'!AE53, CB!$D$56:$D$61,1)))/( INDEX(CB!$D$56:$D$61,MATCH('1'!AE53, CB!$D$56:$D$61,1)+1)- INDEX(CB!$D$56:$D$61,MATCH('1'!AE53,CB!$D$56:$D$61,1))),IF(AND('1'!AF53=CB!$A$62, '1'!AG53=CB!$B$62),INDEX(CB!$I$62:$I$67,MATCH('1'!AE53, CB!$D$62:$D$67,1))+('1'!AE53- INDEX(CB!$D$62:$D$67,MATCH('1'!AE53,CB!$D$62:$D$67,1)))*( INDEX(CB!$I$62:$I$67,MATCH('1'!AE53, CB!$D$62:$D$67,1)+1)- INDEX(CB!$I$62:$I$67,MATCH('1'!AE53, CB!$D$62:$D$67,1)))/( INDEX(CB!$D$62:$D$67,MATCH('1'!AE53, CB!$D$62:$D$67,1)+1)- INDEX(CB!$D$62:$D$67,MATCH('1'!AE53,CB!$D$62:$D$67,1))),IF(AND('1'!AF53=CB!$A$68, '1'!AG53=CB!$B$68),INDEX(CB!$I$68:$I$73,MATCH('1'!AE53, CB!$D$68:$D$73,1))+('1'!AE53- INDEX(CB!$D$68:$D$73,MATCH('1'!AE53,CB!$D$68:$D$73,1)))*( INDEX(CB!$I$68:$I$73,MATCH('1'!AE53, CB!$D$68:$D$73,1)+1)- INDEX(CB!$I$68:$I$73,MATCH('1'!AE53, CB!$D$68:$D$73,1)))/(INDEX(CB!$D$68:$D$73,MATCH('1'!AE53, CB!$D$68:$D$73,1)+1)- INDEX(CB!$D$68:$D$73,MATCH('1'!AE53,CB!$D$68:$D$73,1))),IF(AND('1'!AF53=CB!$A$74, '1'!AG53=CB!$B$74),INDEX(CB!$I$74:$I$79,MATCH('1'!AE53, CB!$D$74:$D$79,1))+('1'!AE53- INDEX(CB!$D$74:$D$79,MATCH('1'!AE53,CB!$D$74:$D$79,1)))*( INDEX(CB!$I$74:$I$79,MATCH('1'!AE53, CB!$D$74:$D$79,1)+1)- INDEX(CB!$I$74:$I$79,MATCH('1'!AE53, CB!$D$74:$D$79,1)))/(INDEX(CB!$D$74:$D$79,MATCH('1'!AE53, CB!$D$74:$D$79,1)+1)- INDEX(CB!$D$74:$D$79,MATCH('1'!AE53,CB!$D$74:$D$79,1))),IF(AND('1'!AF53=CB!$A$80, '1'!AG53=CB!$B$80),INDEX(CB!$I$80:$I$85,MATCH('1'!AE53, CB!$D$80:$D$85,1))+('1'!AE53- INDEX(CB!$D$80:$D$85,MATCH('1'!AE53,CB!$D$80:$D$85,1)))*( INDEX(CB!$I$80:$I$85,MATCH('1'!AE53, CB!$D$80:$D$85,1)+1)- INDEX(CB!$I$80:$I$85,MATCH('1'!AE53, CB!$D$80:$D$85,1)))/(INDEX(CB!$D$80:$D$85,MATCH('1'!AE53, CB!$D$80:$D$85,1)+1)- INDEX(CB!$D$80:$D$85,MATCH('1'!AE53,CB!$D$80:$D$85,1))),IF(AND('1'!AF53=CB!$A$86, '1'!AG53=CB!$B$86),INDEX(CB!$I$86:$I$91,MATCH('1'!AE53, CB!$D$86:$D$91,1))+('1'!AE53- INDEX(CB!$D$86:$D$91,MATCH('1'!AE53,CB!$D$86:$D$91,1)))*( INDEX(CB!$I$86:$I$91,MATCH('1'!AE53, CB!$D$86:$D$91,1)+1)- INDEX(CB!$I$86:$I$91,MATCH('1'!AE53, CB!$D$86:$D$91,1)))/(INDEX(CB!$D$86:$D$91,MATCH('1'!AE53, CB!$D$86:$D$91,1)+1)- INDEX(CB!$D$86:$D$91,MATCH('1'!AE53,CB!$D$86:$D$91,1))),IF(AND('1'!AF53=CB!$A$92, '1'!AG53=CB!$B$92),INDEX(CB!$I$92:$I$97,MATCH('1'!AE53, CB!$D$92:$D$97,1))+('1'!AE53- INDEX(CB!$D$92:$D$97,MATCH('1'!AE53,CB!$D$92:$D$97,1)))*( INDEX(CB!$I$92:$I$97,MATCH('1'!AE53, CB!$D$92:$D$97,1)+1)- INDEX(CB!$I$92:$I$97,MATCH('1'!AE53, CB!$D$92:$D$97,1)))/(INDEX(CB!$D$92:$D$97,MATCH('1'!AE53, CB!$D$92:$D$97,1)+1)- INDEX(CB!$D$92:$D$97,MATCH('1'!AE53,CB!$D$92:$D$97,1))),IF(AND('1'!AF53=CB!$A$98, '1'!AG53=CB!$B$98),INDEX(CB!$I$98:$I$103,MATCH('1'!AE53, CB!$D$98:$D$103,1))+('1'!AE53- INDEX(CB!$D$98:$D$103,MATCH('1'!AE53,CB!$D$98:$D$103,1)))*( INDEX(CB!$I$98:$I$103,MATCH('1'!AE53, CB!$D$98:$D$103,1)+1)- INDEX(CB!$I$98:$I$103,MATCH('1'!AE53, CB!$D$98:$D$103,1)))/(INDEX(CB!$D$98:$D$103,MATCH('1'!AE53, CB!$D$98:$D$103,1)+1)- INDEX(CB!$D$98:$D$103,MATCH('1'!AE53,CB!$D$98:$D$103,1))),IF(AND('1'!AF53=CB!$A$104, '1'!AG53=CB!$B$104),INDEX(CB!$I$104:$I$109,MATCH('1'!AE53, CB!$D$104:$D$109,1))+('1'!AE53- INDEX(CB!$D$104:$D$109,MATCH('1'!AE53,CB!$D$104:$D$109,1)))*( INDEX(CB!$I$104:$I$109,MATCH('1'!AE53, CB!$D$104:$D$109,1)+1)- INDEX(CB!$I$104:$I$109,MATCH('1'!AE53, CB!$D$104:$D$109,1)))/(INDEX(CB!$D$104:$D$109,MATCH('1'!AE53, CB!$D$104:$D$109,1)+1)- INDEX(CB!$D$104:$D$109,MATCH('1'!AE53,CB!$D$104:$D$109,1))),0))))))))))))))))))</f>
        <v>0</v>
      </c>
      <c r="AK53" s="33">
        <f>IF(AND('1'!AF53=CB!$A$2, '1'!AG53=CB!$B$2),INDEX(CB!$C$2:$C$7,MATCH('1'!AE53, CB!$D$2:$D$7,1))+('1'!AE53- INDEX(CB!$D$2:$D$7,MATCH('1'!AE53,CB!$D$2:$D$7,1)))*( INDEX(CB!$C$2:$C$7,MATCH('1'!AE53, CB!$D$2:$D$7,1)+1)- INDEX(CB!$C$2:$C$7,MATCH('1'!AE53, CB!$D$2:$D$7,1)))/( INDEX(CB!$D$2:$D$7,MATCH('1'!AE53, CB!$D$2:$D$7,1)+1)- INDEX(CB!$D$2:$D$7,MATCH('1'!AE53,CB!$D$2:$D$7,1))),IF(AND('1'!AF53=CB!$A$8, '1'!AG53=CB!$B$8),INDEX(CB!$C$8:$C$13,MATCH('1'!AE53, CB!$D$8:$D$13,1))+('1'!AE53- INDEX(CB!$D$8:$D$13,MATCH('1'!AE53,CB!$D$8:$D$13,1)))*( INDEX(CB!$C$8:$C$13,MATCH('1'!AE53, CB!$D$8:$D$13,1)+1)- INDEX(CB!$C$8:$C$13,MATCH('1'!AE53, CB!$D$8:$D$13,1)))/( INDEX(CB!$D$8:$D$13,MATCH('1'!AE53, CB!$D$8:$D$13,1)+1)- INDEX(CB!$D$8:$D$13,MATCH('1'!AE53,CB!$D$8:$D$13,1))),IF(AND('1'!AF53=CB!$A$14, '1'!AG53=CB!$B$14),INDEX(CB!$C$14:$C$19,MATCH('1'!AE53, CB!$D$14:$D$19,1))+('1'!AE53- INDEX(CB!$D$14:$D$19,MATCH('1'!AE53,CB!$D$14:$D$19,1)))*( INDEX(CB!$C$14:$C$19,MATCH('1'!AE53, CB!$D$14:$D$19,1)+1)- INDEX(CB!$C$14:$C$19,MATCH('1'!AE53, CB!$D$14:$D$19,1)))/( INDEX(CB!$D$14:$D$19,MATCH('1'!AE53, CB!$D$14:$D$19,1)+1)- INDEX(CB!$D$14:$D$19,MATCH('1'!AE53,CB!$D$14:$D$19,1))),IF(AND('1'!AF53=CB!$A$20, '1'!AG53=CB!$B$20),INDEX(CB!$C$20:$C$25,MATCH('1'!AE53, CB!$D$20:$D$25,1))+('1'!AE53- INDEX(CB!$D$20:$D$25,MATCH('1'!AE53,CB!$D$20:$D$25,1)))*( INDEX(CB!$C$20:$C$25,MATCH('1'!AE53, CB!$D$20:$D$25,1)+1)- INDEX(CB!$C$20:$C$25,MATCH('1'!AE53, CB!$D$20:$D$25,1)))/( INDEX(CB!$D$20:$D$25,MATCH('1'!AE53, CB!$D$20:$D$25,1)+1)- INDEX(CB!$D$20:$D$25,MATCH('1'!AE53,CB!$D$20:$D$25,1))),IF(AND('1'!AF53=CB!$A$26, '1'!AG53=CB!$B$26),INDEX(CB!$C$26:$C$31,MATCH('1'!AE53, CB!$D$26:$D$31,1))+('1'!AE53- INDEX(CB!$D$26:$D$31,MATCH('1'!AE53,CB!$D$26:$D$31,1)))*( INDEX(CB!$C$26:$C$31,MATCH('1'!AE53, CB!$D$26:$D$31,1)+1)- INDEX(CB!$C$26:$C$31,MATCH('1'!AE53, CB!$D$26:$D$31,1)))/( INDEX(CB!$D$26:$D$31,MATCH('1'!AE53, CB!$D$26:$D$31,1)+1)- INDEX(CB!$D$26:$D$31,MATCH('1'!AE53,CB!$D$26:$D$31,1))),IF(AND('1'!AF53=CB!$A$32, '1'!AG53=CB!$B$32),INDEX(CB!$C$32:$C$37,MATCH('1'!AE53, CB!$D$32:$D$37,1))+('1'!AE53- INDEX(CB!$D$32:$D$37,MATCH('1'!AE53,CB!$D$32:$D$37,1)))*( INDEX(CB!$C$32:$C$37,MATCH('1'!AE53, CB!$D$32:$D$37,1)+1)- INDEX(CB!$C$32:$C$37,MATCH('1'!AE53, CB!$D$32:$D$37,1)))/( INDEX(CB!$D$32:$D$37,MATCH('1'!AE53, CB!$D$32:$D$37,1)+1)- INDEX(CB!$D$32:$D$37,MATCH('1'!AE53,CB!$D$32:$D$37,1))),IF(AND('1'!AF53=CB!$A$38, '1'!AG53=CB!$B$38),INDEX(CB!$C$38:$C$43,MATCH('1'!AE53, CB!$D$38:$D$43,1))+('1'!AE53- INDEX(CB!$D$38:$D$43,MATCH('1'!AE53,CB!$D$38:$D$43,1)))*( INDEX(CB!$C$38:$C$43,MATCH('1'!AE53, CB!$D$38:$D$43,1)+1)- INDEX(CB!$C$38:$C$43,MATCH('1'!AE53, CB!$D$38:$D$43,1)))/( INDEX(CB!$D$38:$D$43,MATCH('1'!AE53, CB!$D$38:$D$43,1)+1)- INDEX(CB!$D$38:$D$43,MATCH('1'!AE53,CB!$D$38:$D$43,1))),IF(AND('1'!AF53=CB!$A$44, '1'!AG53=CB!$B$44),INDEX(CB!$C$44:$C$49,MATCH('1'!AE53, CB!$D$44:$D$49,1))+('1'!AE53- INDEX(CB!$D$44:$D$49,MATCH('1'!AE53,CB!$D$44:$D$49,1)))*( INDEX(CB!$C$44:$C$49,MATCH('1'!AE53, CB!$D$44:$D$49,1)+1)- INDEX(CB!$C$44:$C$49,MATCH('1'!AE53, CB!$D$44:$D$49,1)))/( INDEX(CB!$D$44:$D$49,MATCH('1'!AE53, CB!$D$44:$D$49,1)+1)- INDEX(CB!$D$44:$D$49,MATCH('1'!AE53,CB!$D$44:$D$49,1))),IF(AND('1'!AF53=CB!$A$50, '1'!AG53=CB!$B$50),INDEX(CB!$C$50:$C$55,MATCH('1'!AE53, CB!$D$50:$D$55,1))+('1'!AE53- INDEX(CB!$D$50:$D$55,MATCH('1'!AE53,CB!$D$50:$D$55,1)))*( INDEX(CB!$C$50:$C$55,MATCH('1'!AE53, CB!$D$50:$D$55,1)+1)- INDEX(CB!$C$50:$C$55,MATCH('1'!AE53, CB!$D$50:$D$55,1)))/( INDEX(CB!$D$50:$D$55,MATCH('1'!AE53, CB!$D$50:$D$55,1)+1)- INDEX(CB!$D$50:$D$55,MATCH('1'!AE53,CB!$D$50:$D$55,1))),IF(AND('1'!AF53=CB!$A$56, '1'!AG53=CB!$B$56),INDEX(CB!$C$56:$C$61,MATCH('1'!AE53, CB!$D$56:$D$61,1))+('1'!AE53- INDEX(CB!$D$56:$D$61,MATCH('1'!AE53,CB!$D$56:$D$61,1)))*( INDEX(CB!$C$56:$C$61,MATCH('1'!AE53, CB!$D$56:$D$61,1)+1)- INDEX(CB!$C$56:$C$61,MATCH('1'!AE53, CB!$D$56:$D$61,1)))/( INDEX(CB!$D$56:$D$61,MATCH('1'!AE53, CB!$D$56:$D$61,1)+1)- INDEX(CB!$D$56:$D$61,MATCH('1'!AE53,CB!$D$56:$D$61,1))),IF(AND('1'!AF53=CB!$A$62, '1'!AG53=CB!$B$62),INDEX(CB!$C$62:$C$67,MATCH('1'!AE53, CB!$D$62:$D$67,1))+('1'!AE53- INDEX(CB!$D$62:$D$67,MATCH('1'!AE53,CB!$D$62:$D$67,1)))*( INDEX(CB!$C$62:$C$67,MATCH('1'!AE53, CB!$D$62:$D$67,1)+1)- INDEX(CB!$C$62:$C$67,MATCH('1'!AE53, CB!$D$62:$D$67,1)))/( INDEX(CB!$D$62:$D$67,MATCH('1'!AE53, CB!$D$62:$D$67,1)+1)- INDEX(CB!$D$62:$D$67,MATCH('1'!AE53,CB!$D$62:$D$67,1))),IF(AND('1'!AF53=CB!$A$68, '1'!AG53=CB!$B$68),INDEX(CB!$C$68:$C$73,MATCH('1'!AE53, CB!$D$68:$D$73,1))+('1'!AE53- INDEX(CB!$D$68:$D$73,MATCH('1'!AE53,CB!$D$68:$D$73,1)))*( INDEX(CB!$C$68:$C$73,MATCH('1'!AE53, CB!$D$68:$D$73,1)+1)- INDEX(CB!$C$68:$C$73,MATCH('1'!AE53, CB!$D$68:$D$73,1)))/(INDEX(CB!$D$68:$D$73,MATCH('1'!AE53, CB!$D$68:$D$73,1)+1)- INDEX(CB!$D$68:$D$73,MATCH('1'!AE53,CB!$D$68:$D$73,1))),IF(AND('1'!AF53=CB!$A$74, '1'!AG53=CB!$B$74),INDEX(CB!$C$74:$C$79,MATCH('1'!AE53, CB!$D$74:$D$79,1))+('1'!AE53- INDEX(CB!$D$74:$D$79,MATCH('1'!AE53,CB!$D$74:$D$79,1)))*( INDEX(CB!$C$74:$C$79,MATCH('1'!AE53, CB!$D$74:$D$79,1)+1)- INDEX(CB!$C$74:$C$79,MATCH('1'!AE53, CB!$D$74:$D$79,1)))/(INDEX(CB!$D$74:$D$79,MATCH('1'!AE53, CB!$D$74:$D$79,1)+1)- INDEX(CB!$D$74:$D$79,MATCH('1'!AE53,CB!$D$74:$D$79,1))),IF(AND('1'!AF53=CB!$A$80, '1'!AG53=CB!$B$80),INDEX(CB!$C$80:$C$85,MATCH('1'!AE53, CB!$D$80:$D$85,1))+('1'!AE53- INDEX(CB!$D$80:$D$85,MATCH('1'!AE53,CB!$D$80:$D$85,1)))*( INDEX(CB!$C$80:$C$85,MATCH('1'!AE53, CB!$D$80:$D$85,1)+1)- INDEX(CB!$C$80:$C$85,MATCH('1'!AE53, CB!$D$80:$D$85,1)))/(INDEX(CB!$D$80:$D$85,MATCH('1'!AE53, CB!$D$80:$D$85,1)+1)- INDEX(CB!$D$80:$D$85,MATCH('1'!AE53,CB!$D$80:$D$85,1))),IF(AND('1'!AF53=CB!$A$86, '1'!AG53=CB!$B$86),INDEX(CB!$C$86:$C$91,MATCH('1'!AE53, CB!$D$86:$D$91,1))+('1'!AE53- INDEX(CB!$D$86:$D$91,MATCH('1'!AE53,CB!$D$86:$D$91,1)))*( INDEX(CB!$C$86:$C$91,MATCH('1'!AE53, CB!$D$86:$D$91,1)+1)- INDEX(CB!$C$86:$C$91,MATCH('1'!AE53, CB!$D$86:$D$91,1)))/(INDEX(CB!$D$86:$D$91,MATCH('1'!AE53, CB!$D$86:$D$91,1)+1)- INDEX(CB!$D$86:$D$91,MATCH('1'!AE53,CB!$D$86:$D$91,1))),IF(AND('1'!AF53=CB!$A$92, '1'!AG53=CB!$B$92),INDEX(CB!$C$92:$C$97,MATCH('1'!AE53, CB!$D$92:$D$97,1))+('1'!AE53- INDEX(CB!$D$92:$D$97,MATCH('1'!AE53,CB!$D$92:$D$97,1)))*( INDEX(CB!$C$92:$C$97,MATCH('1'!AE53, CB!$D$92:$D$97,1)+1)- INDEX(CB!$C$92:$C$97,MATCH('1'!AE53, CB!$D$92:$D$97,1)))/(INDEX(CB!$D$92:$D$97,MATCH('1'!AE53, CB!$D$92:$D$97,1)+1)- INDEX(CB!$D$92:$D$97,MATCH('1'!AE53,CB!$D$92:$D$97,1))),IF(AND('1'!AF53=CB!$A$98, '1'!AG53=CB!$B$98),INDEX(CB!$C$98:$C$103,MATCH('1'!AE53, CB!$D$98:$D$103,1))+('1'!AE53- INDEX(CB!$D$98:$D$103,MATCH('1'!AE53,CB!$D$98:$D$103,1)))*( INDEX(CB!$C$98:$C$103,MATCH('1'!AE53, CB!$D$98:$D$103,1)+1)- INDEX(CB!$C$98:$C$103,MATCH('1'!AE53, CB!$D$98:$D$103,1)))/(INDEX(CB!$D$98:$D$103,MATCH('1'!AE53, CB!$D$98:$D$103,1)+1)- INDEX(CB!$D$98:$D$103,MATCH('1'!AE53,CB!$D$98:$D$103,1))),IF(AND('1'!AF53=CB!$A$104, '1'!AG53=CB!$B$104),INDEX(CB!$C$104:$C$109,MATCH('1'!AE53, CB!$D$104:$D$109,1))+('1'!AE53- INDEX(CB!$D$104:$D$109,MATCH('1'!AE53,CB!$D$104:$D$109,1)))*( INDEX(CB!$C$104:$C$109,MATCH('1'!AE53, CB!$D$104:$D$109,1)+1)- INDEX(CB!$C$104:$C$109,MATCH('1'!AE53, CB!$D$104:$D$109,1)))/(INDEX(CB!$D$104:$D$109,MATCH('1'!AE53, CB!$D$104:$D$109,1)+1)- INDEX(CB!$D$104:$D$109,MATCH('1'!AE53,CB!$D$104:$D$109,1))),0))))))))))))))))))</f>
        <v>0</v>
      </c>
      <c r="AL53" s="33">
        <f>IF(AND('1'!AF53=CB!$A$2, '1'!AG53=CB!$B$2),INDEX(CB!$M$2:$M$7,MATCH('1'!AE53, CB!$D$2:$D$7,1))+('1'!AE53- INDEX(CB!$D$2:$D$7,MATCH('1'!AE53,CB!$D$2:$D$7,1)))*( INDEX(CB!$M$2:$M$7,MATCH('1'!AE53, CB!$D$2:$D$7,1)+1)- INDEX(CB!$M$2:$M$7,MATCH('1'!AE53, CB!$D$2:$D$7,1)))/( INDEX(CB!$D$2:$D$7,MATCH('1'!AE53, CB!$D$2:$D$7,1)+1)- INDEX(CB!$D$2:$D$7,MATCH('1'!AE53,CB!$D$2:$D$7,1))),IF(AND('1'!AF53=CB!$A$8, '1'!AG53=CB!$B$8),INDEX(CB!$M$8:$M$13,MATCH('1'!AE53, CB!$D$8:$D$13,1))+('1'!AE53- INDEX(CB!$D$8:$D$13,MATCH('1'!AE53,CB!$D$8:$D$13,1)))*( INDEX(CB!$M$8:$M$13,MATCH('1'!AE53, CB!$D$8:$D$13,1)+1)- INDEX(CB!$M$8:$M$13,MATCH('1'!AE53, CB!$D$8:$D$13,1)))/( INDEX(CB!$D$8:$D$13,MATCH('1'!AE53, CB!$D$8:$D$13,1)+1)- INDEX(CB!$D$8:$D$13,MATCH('1'!AE53,CB!$D$8:$D$13,1))),IF(AND('1'!AF53=CB!$A$14, '1'!AG53=CB!$B$14),INDEX(CB!$M$14:$M$19,MATCH('1'!AE53, CB!$D$14:$D$19,1))+('1'!AE53- INDEX(CB!$D$14:$D$19,MATCH('1'!AE53,CB!$D$14:$D$19,1)))*( INDEX(CB!$M$14:$M$19,MATCH('1'!AE53, CB!$D$14:$D$19,1)+1)- INDEX(CB!$M$14:$M$19,MATCH('1'!AE53, CB!$D$14:$D$19,1)))/( INDEX(CB!$D$14:$D$19,MATCH('1'!AE53, CB!$D$14:$D$19,1)+1)- INDEX(CB!$D$14:$D$19,MATCH('1'!AE53,CB!$D$14:$D$19,1))),IF(AND('1'!AF53=CB!$A$20, '1'!AG53=CB!$B$20),INDEX(CB!$M$20:$M$25,MATCH('1'!AE53, CB!$D$20:$D$25,1))+('1'!AE53- INDEX(CB!$D$20:$D$25,MATCH('1'!AE53,CB!$D$20:$D$25,1)))*( INDEX(CB!$M$20:$M$25,MATCH('1'!AE53, CB!$D$20:$D$25,1)+1)- INDEX(CB!$M$20:$M$25,MATCH('1'!AE53, CB!$D$20:$D$25,1)))/( INDEX(CB!$D$20:$D$25,MATCH('1'!AE53, CB!$D$20:$D$25,1)+1)- INDEX(CB!$D$20:$D$25,MATCH('1'!AE53,CB!$D$20:$D$25,1))),IF(AND('1'!AF53=CB!$A$26, '1'!AG53=CB!$B$26),INDEX(CB!$M$26:$M$31,MATCH('1'!AE53, CB!$D$26:$D$31,1))+('1'!AE53- INDEX(CB!$D$26:$D$31,MATCH('1'!AE53,CB!$D$26:$D$31,1)))*( INDEX(CB!$M$26:$M$31,MATCH('1'!AE53, CB!$D$26:$D$31,1)+1)- INDEX(CB!$M$26:$M$31,MATCH('1'!AE53, CB!$D$26:$D$31,1)))/( INDEX(CB!$D$26:$D$31,MATCH('1'!AE53, CB!$D$26:$D$31,1)+1)- INDEX(CB!$D$26:$D$31,MATCH('1'!AE53,CB!$D$26:$D$31,1))),IF(AND('1'!AF53=CB!$A$32, '1'!AG53=CB!$B$32),INDEX(CB!$M$32:$M$37,MATCH('1'!AE53, CB!$D$32:$D$37,1))+('1'!AE53- INDEX(CB!$D$32:$D$37,MATCH('1'!AE53,CB!$D$32:$D$37,1)))*( INDEX(CB!$M$32:$M$37,MATCH('1'!AE53, CB!$D$32:$D$37,1)+1)- INDEX(CB!$M$32:$M$37,MATCH('1'!AE53, CB!$D$32:$D$37,1)))/( INDEX(CB!$D$32:$D$37,MATCH('1'!AE53, CB!$D$32:$D$37,1)+1)- INDEX(CB!$D$32:$D$37,MATCH('1'!AE53,CB!$D$32:$D$37,1))),IF(AND('1'!AF53=CB!$A$38, '1'!AG53=CB!$B$38),INDEX(CB!$M$38:$M$43,MATCH('1'!AE53, CB!$D$38:$D$43,1))+('1'!AE53- INDEX(CB!$D$38:$D$43,MATCH('1'!AE53,CB!$D$38:$D$43,1)))*( INDEX(CB!$M$38:$M$43,MATCH('1'!AE53, CB!$D$38:$D$43,1)+1)- INDEX(CB!$M$38:$M$43,MATCH('1'!AE53, CB!$D$38:$D$43,1)))/( INDEX(CB!$D$38:$D$43,MATCH('1'!AE53, CB!$D$38:$D$43,1)+1)- INDEX(CB!$D$38:$D$43,MATCH('1'!AE53,CB!$D$38:$D$43,1))),IF(AND('1'!AF53=CB!$A$44, '1'!AG53=CB!$B$44),INDEX(CB!$M$44:$M$49,MATCH('1'!AE53, CB!$D$44:$D$49,1))+('1'!AE53- INDEX(CB!$D$44:$D$49,MATCH('1'!AE53,CB!$D$44:$D$49,1)))*( INDEX(CB!$M$44:$M$49,MATCH('1'!AE53, CB!$D$44:$D$49,1)+1)- INDEX(CB!$M$44:$M$49,MATCH('1'!AE53, CB!$D$44:$D$49,1)))/( INDEX(CB!$D$44:$D$49,MATCH('1'!AE53, CB!$D$44:$D$49,1)+1)- INDEX(CB!$D$44:$D$49,MATCH('1'!AE53,CB!$D$44:$D$49,1))),IF(AND('1'!AF53=CB!$A$50, '1'!AG53=CB!$B$50),INDEX(CB!$M$50:$M$55,MATCH('1'!AE53, CB!$D$50:$D$55,1))+('1'!AE53- INDEX(CB!$D$50:$D$55,MATCH('1'!AE53,CB!$D$50:$D$55,1)))*( INDEX(CB!$M$50:$M$55,MATCH('1'!AE53, CB!$D$50:$D$55,1)+1)- INDEX(CB!$M$50:$M$55,MATCH('1'!AE53, CB!$D$50:$D$55,1)))/( INDEX(CB!$D$50:$D$55,MATCH('1'!AE53, CB!$D$50:$D$55,1)+1)- INDEX(CB!$D$50:$D$55,MATCH('1'!AE53,CB!$D$50:$D$55,1))),IF(AND('1'!AF53=CB!$A$56, '1'!AG53=CB!$B$56),INDEX(CB!$M$56:$M$61,MATCH('1'!AE53, CB!$D$56:$D$61,1))+('1'!AE53- INDEX(CB!$D$56:$D$61,MATCH('1'!AE53,CB!$D$56:$D$61,1)))*( INDEX(CB!$M$56:$M$61,MATCH('1'!AE53, CB!$D$56:$D$61,1)+1)- INDEX(CB!$M$56:$M$61,MATCH('1'!AE53, CB!$D$56:$D$61,1)))/( INDEX(CB!$D$56:$D$61,MATCH('1'!AE53, CB!$D$56:$D$61,1)+1)- INDEX(CB!$D$56:$D$61,MATCH('1'!AE53,CB!$D$56:$D$61,1))),IF(AND('1'!AF53=CB!$A$62, '1'!AG53=CB!$B$62),INDEX(CB!$M$62:$M$67,MATCH('1'!AE53, CB!$D$62:$D$67,1))+('1'!AE53- INDEX(CB!$D$62:$D$67,MATCH('1'!AE53,CB!$D$62:$D$67,1)))*( INDEX(CB!$M$62:$M$67,MATCH('1'!AE53, CB!$D$62:$D$67,1)+1)- INDEX(CB!$M$62:$M$67,MATCH('1'!AE53, CB!$D$62:$D$67,1)))/( INDEX(CB!$D$62:$D$67,MATCH('1'!AE53, CB!$D$62:$D$67,1)+1)- INDEX(CB!$D$62:$D$67,MATCH('1'!AE53,CB!$D$62:$D$67,1))),IF(AND('1'!AF53=CB!$A$68, '1'!AG53=CB!$B$68),INDEX(CB!$M$68:$M$73,MATCH('1'!AE53, CB!$D$68:$D$73,1))+('1'!AE53- INDEX(CB!$D$68:$D$73,MATCH('1'!AE53,CB!$D$68:$D$73,1)))*( INDEX(CB!$M$68:$M$73,MATCH('1'!AE53, CB!$D$68:$D$73,1)+1)- INDEX(CB!$M$68:$M$73,MATCH('1'!AE53, CB!$D$68:$D$73,1)))/(INDEX(CB!$D$68:$D$73,MATCH('1'!AE53, CB!$D$68:$D$73,1)+1)- INDEX(CB!$D$68:$D$73,MATCH('1'!AE53,CB!$D$68:$D$73,1))),IF(AND('1'!AF53=CB!$A$74, '1'!AG53=CB!$B$74),INDEX(CB!$M$74:$M$79,MATCH('1'!AE53, CB!$D$74:$D$79,1))+('1'!AE53- INDEX(CB!$D$74:$D$79,MATCH('1'!AE53,CB!$D$74:$D$79,1)))*( INDEX(CB!$M$74:$M$79,MATCH('1'!AE53, CB!$D$74:$D$79,1)+1)- INDEX(CB!$M$74:$M$79,MATCH('1'!AE53, CB!$D$74:$D$79,1)))/(INDEX(CB!$D$74:$D$79,MATCH('1'!AE53, CB!$D$74:$D$79,1)+1)- INDEX(CB!$D$74:$D$79,MATCH('1'!AE53,CB!$D$74:$D$79,1))),IF(AND('1'!AF53=CB!$A$80, '1'!AG53=CB!$B$80),INDEX(CB!$M$80:$M$85,MATCH('1'!AE53, CB!$D$80:$D$85,1))+('1'!AE53- INDEX(CB!$D$80:$D$85,MATCH('1'!AE53,CB!$D$80:$D$85,1)))*( INDEX(CB!$M$80:$M$85,MATCH('1'!AE53, CB!$D$80:$D$85,1)+1)- INDEX(CB!$M$80:$M$85,MATCH('1'!AE53, CB!$D$80:$D$85,1)))/(INDEX(CB!$D$80:$D$85,MATCH('1'!AE53, CB!$D$80:$D$85,1)+1)- INDEX(CB!$D$80:$D$85,MATCH('1'!AE53,CB!$D$80:$D$85,1))),IF(AND('1'!AF53=CB!$A$86, '1'!AG53=CB!$B$86),INDEX(CB!$M$86:$M$91,MATCH('1'!AE53, CB!$D$86:$D$91,1))+('1'!AE53- INDEX(CB!$D$86:$D$91,MATCH('1'!AE53,CB!$D$86:$D$91,1)))*( INDEX(CB!$M$86:$M$91,MATCH('1'!AE53, CB!$D$86:$D$91,1)+1)- INDEX(CB!$M$86:$M$91,MATCH('1'!AE53, CB!$D$86:$D$91,1)))/(INDEX(CB!$D$86:$D$91,MATCH('1'!AE53, CB!$D$86:$D$91,1)+1)- INDEX(CB!$D$86:$D$91,MATCH('1'!AE53,CB!$D$86:$D$91,1))),IF(AND('1'!AF53=CB!$A$92, '1'!AG53=CB!$B$92),INDEX(CB!$M$92:$M$97,MATCH('1'!AE53, CB!$D$92:$D$97,1))+('1'!AE53- INDEX(CB!$D$92:$D$97,MATCH('1'!AE53,CB!$D$92:$D$97,1)))*( INDEX(CB!$M$92:$M$97,MATCH('1'!AE53, CB!$D$92:$D$97,1)+1)- INDEX(CB!$M$92:$M$97,MATCH('1'!AE53, CB!$D$92:$D$97,1)))/(INDEX(CB!$D$92:$D$97,MATCH('1'!AE53, CB!$D$92:$D$97,1)+1)- INDEX(CB!$D$92:$D$97,MATCH('1'!AE53,CB!$D$92:$D$97,1))),IF(AND('1'!AF53=CB!$A$98, '1'!AG53=CB!$B$98),INDEX(CB!$M$98:$M$103,MATCH('1'!AE53, CB!$D$98:$D$103,1))+('1'!AE53- INDEX(CB!$D$98:$D$103,MATCH('1'!AE53,CB!$D$98:$D$103,1)))*( INDEX(CB!$M$98:$M$103,MATCH('1'!AE53, CB!$D$98:$D$103,1)+1)- INDEX(CB!$M$98:$M$103,MATCH('1'!AE53, CB!$D$98:$D$103,1)))/(INDEX(CB!$D$98:$D$103,MATCH('1'!AE53, CB!$D$98:$D$103,1)+1)- INDEX(CB!$D$98:$D$103,MATCH('1'!AE53,CB!$D$98:$D$103,1))),IF(AND('1'!AF53=CB!$A$104, '1'!AG53=CB!$B$104),INDEX(CB!$M$104:$M$109,MATCH('1'!AE53, CB!$D$104:$D$109,1))+('1'!AE53- INDEX(CB!$D$104:$D$109,MATCH('1'!AE53,CB!$D$104:$D$109,1)))*( INDEX(CB!$M$104:$M$109,MATCH('1'!AE53, CB!$D$104:$D$109,1)+1)- INDEX(CB!$M$104:$M$109,MATCH('1'!AE53, CB!$D$104:$D$109,1)))/(INDEX(CB!$D$104:$D$109,MATCH('1'!AE53, CB!$D$104:$D$109,1)+1)- INDEX(CB!$D$104:$D$109,MATCH('1'!AE53,CB!$D$104:$D$109,1))),0))))))))))))))))))</f>
        <v>0</v>
      </c>
      <c r="AM53" s="33">
        <f>IF(AND('1'!AF53=CB!$A$2, '1'!AG53=CB!$B$2),INDEX(CB!$G$2:$G$7,MATCH('1'!AE53, CB!$D$2:$D$7,1))+('1'!AE53- INDEX(CB!$D$2:$D$7,MATCH('1'!AE53,CB!$D$2:$D$7,1)))*( INDEX(CB!$G$2:$G$7,MATCH('1'!AE53, CB!$D$2:$D$7,1)+1)- INDEX(CB!$G$2:$G$7,MATCH('1'!AE53, CB!$D$2:$D$7,1)))/( INDEX(CB!$D$2:$D$7,MATCH('1'!AE53, CB!$D$2:$D$7,1)+1)- INDEX(CB!$D$2:$D$7,MATCH('1'!AE53,CB!$D$2:$D$7,1))),IF(AND('1'!AF53=CB!$A$8, '1'!AG53=CB!$B$8),INDEX(CB!$G$8:$G$13,MATCH('1'!AE53, CB!$D$8:$D$13,1))+('1'!AE53- INDEX(CB!$D$8:$D$13,MATCH('1'!AE53,CB!$D$8:$D$13,1)))*( INDEX(CB!$G$8:$G$13,MATCH('1'!AE53, CB!$D$8:$D$13,1)+1)- INDEX(CB!$G$8:$G$13,MATCH('1'!AE53, CB!$D$8:$D$13,1)))/( INDEX(CB!$D$8:$D$13,MATCH('1'!AE53, CB!$D$8:$D$13,1)+1)- INDEX(CB!$D$8:$D$13,MATCH('1'!AE53,CB!$D$8:$D$13,1))),IF(AND('1'!AF53=CB!$A$14, '1'!AG53=CB!$B$14),INDEX(CB!$G$14:$G$19,MATCH('1'!AE53, CB!$D$14:$D$19,1))+('1'!AE53- INDEX(CB!$D$14:$D$19,MATCH('1'!AE53,CB!$D$14:$D$19,1)))*( INDEX(CB!$G$14:$G$19,MATCH('1'!AE53, CB!$D$14:$D$19,1)+1)- INDEX(CB!$G$14:$G$19,MATCH('1'!AE53, CB!$D$14:$D$19,1)))/( INDEX(CB!$D$14:$D$19,MATCH('1'!AE53, CB!$D$14:$D$19,1)+1)- INDEX(CB!$D$14:$D$19,MATCH('1'!AE53,CB!$D$14:$D$19,1))),IF(AND('1'!AF53=CB!$A$20, '1'!AG53=CB!$B$20),INDEX(CB!$G$20:$G$25,MATCH('1'!AE53, CB!$D$20:$D$25,1))+('1'!AE53- INDEX(CB!$D$20:$D$25,MATCH('1'!AE53,CB!$D$20:$D$25,1)))*( INDEX(CB!$G$20:$G$25,MATCH('1'!AE53, CB!$D$20:$D$25,1)+1)- INDEX(CB!$G$20:$G$25,MATCH('1'!AE53, CB!$D$20:$D$25,1)))/( INDEX(CB!$D$20:$D$25,MATCH('1'!AE53, CB!$D$20:$D$25,1)+1)- INDEX(CB!$D$20:$D$25,MATCH('1'!AE53,CB!$D$20:$D$25,1))),IF(AND('1'!AF53=CB!$A$26, '1'!AG53=CB!$B$26),INDEX(CB!$G$26:$G$31,MATCH('1'!AE53, CB!$D$26:$D$31,1))+('1'!AE53- INDEX(CB!$D$26:$D$31,MATCH('1'!AE53,CB!$D$26:$D$31,1)))*( INDEX(CB!$G$26:$G$31,MATCH('1'!AE53, CB!$D$26:$D$31,1)+1)- INDEX(CB!$G$26:$G$31,MATCH('1'!AE53, CB!$D$26:$D$31,1)))/( INDEX(CB!$D$26:$D$31,MATCH('1'!AE53, CB!$D$26:$D$31,1)+1)- INDEX(CB!$D$26:$D$31,MATCH('1'!AE53,CB!$D$26:$D$31,1))),IF(AND('1'!AF53=CB!$A$32, '1'!AG53=CB!$B$32),INDEX(CB!$G$32:$G$37,MATCH('1'!AE53, CB!$D$32:$D$37,1))+('1'!AE53- INDEX(CB!$D$32:$D$37,MATCH('1'!AE53,CB!$D$32:$D$37,1)))*( INDEX(CB!$G$32:$G$37,MATCH('1'!AE53, CB!$D$32:$D$37,1)+1)- INDEX(CB!$G$32:$G$37,MATCH('1'!AE53, CB!$D$32:$D$37,1)))/( INDEX(CB!$D$32:$D$37,MATCH('1'!AE53, CB!$D$32:$D$37,1)+1)- INDEX(CB!$D$32:$D$37,MATCH('1'!AE53,CB!$D$32:$D$37,1))),IF(AND('1'!AF53=CB!$A$38, '1'!AG53=CB!$B$38),INDEX(CB!$G$38:$G$43,MATCH('1'!AE53, CB!$D$38:$D$43,1))+('1'!AE53- INDEX(CB!$D$38:$D$43,MATCH('1'!AE53,CB!$D$38:$D$43,1)))*( INDEX(CB!$G$38:$G$43,MATCH('1'!AE53, CB!$D$38:$D$43,1)+1)- INDEX(CB!$G$38:$G$43,MATCH('1'!AE53, CB!$D$38:$D$43,1)))/( INDEX(CB!$D$38:$D$43,MATCH('1'!AE53, CB!$D$38:$D$43,1)+1)- INDEX(CB!$D$38:$D$43,MATCH('1'!AE53,CB!$D$38:$D$43,1))),IF(AND('1'!AF53=CB!$A$44, '1'!AG53=CB!$B$44),INDEX(CB!$G$44:$G$49,MATCH('1'!AE53, CB!$D$44:$D$49,1))+('1'!AE53- INDEX(CB!$D$44:$D$49,MATCH('1'!AE53,CB!$D$44:$D$49,1)))*( INDEX(CB!$G$44:$G$49,MATCH('1'!AE53, CB!$D$44:$D$49,1)+1)- INDEX(CB!$G$44:$G$49,MATCH('1'!AE53, CB!$D$44:$D$49,1)))/( INDEX(CB!$D$44:$D$49,MATCH('1'!AE53, CB!$D$44:$D$49,1)+1)- INDEX(CB!$D$44:$D$49,MATCH('1'!AE53,CB!$D$44:$D$49,1))),IF(AND('1'!AF53=CB!$A$50, '1'!AG53=CB!$B$50),INDEX(CB!$G$50:$G$55,MATCH('1'!AE53, CB!$D$50:$D$55,1))+('1'!AE53- INDEX(CB!$D$50:$D$55,MATCH('1'!AE53,CB!$D$50:$D$55,1)))*( INDEX(CB!$G$50:$G$55,MATCH('1'!AE53, CB!$D$50:$D$55,1)+1)- INDEX(CB!$G$50:$G$55,MATCH('1'!AE53, CB!$D$50:$D$55,1)))/( INDEX(CB!$D$50:$D$55,MATCH('1'!AE53, CB!$D$50:$D$55,1)+1)- INDEX(CB!$D$50:$D$55,MATCH('1'!AE53,CB!$D$50:$D$55,1))),IF(AND('1'!AF53=CB!$A$56, '1'!AG53=CB!$B$56),INDEX(CB!$G$56:$G$61,MATCH('1'!AE53, CB!$D$56:$D$61,1))+('1'!AE53- INDEX(CB!$D$56:$D$61,MATCH('1'!AE53,CB!$D$56:$D$61,1)))*( INDEX(CB!$G$56:$G$61,MATCH('1'!AE53, CB!$D$56:$D$61,1)+1)- INDEX(CB!$G$56:$G$61,MATCH('1'!AE53, CB!$D$56:$D$61,1)))/( INDEX(CB!$D$56:$D$61,MATCH('1'!AE53, CB!$D$56:$D$61,1)+1)- INDEX(CB!$D$56:$D$61,MATCH('1'!AE53,CB!$D$56:$D$61,1))),IF(AND('1'!AF53=CB!$A$62, '1'!AG53=CB!$B$62),INDEX(CB!$G$62:$G$67,MATCH('1'!AE53, CB!$D$62:$D$67,1))+('1'!AE53- INDEX(CB!$D$62:$D$67,MATCH('1'!AE53,CB!$D$62:$D$67,1)))*( INDEX(CB!$G$62:$G$67,MATCH('1'!AE53, CB!$D$62:$D$67,1)+1)- INDEX(CB!$G$62:$G$67,MATCH('1'!AE53, CB!$D$62:$D$67,1)))/( INDEX(CB!$D$62:$D$67,MATCH('1'!AE53, CB!$D$62:$D$67,1)+1)- INDEX(CB!$D$62:$D$67,MATCH('1'!AE53,CB!$D$62:$D$67,1))),IF(AND('1'!AF53=CB!$A$68, '1'!AG53=CB!$B$68),INDEX(CB!$G$68:$G$73,MATCH('1'!AE53, CB!$D$68:$D$73,1))+('1'!AE53- INDEX(CB!$D$68:$D$73,MATCH('1'!AE53,CB!$D$68:$D$73,1)))*( INDEX(CB!$G$68:$G$73,MATCH('1'!AE53, CB!$D$68:$D$73,1)+1)- INDEX(CB!$G$68:$G$73,MATCH('1'!AE53, CB!$D$68:$D$73,1)))/(INDEX(CB!$D$68:$D$73,MATCH('1'!AE53, CB!$D$68:$D$73,1)+1)- INDEX(CB!$D$68:$D$73,MATCH('1'!AE53,CB!$D$68:$D$73,1))),IF(AND('1'!AF53=CB!$A$74, '1'!AG53=CB!$B$74),INDEX(CB!$G$74:$G$79,MATCH('1'!AE53, CB!$D$74:$D$79,1))+('1'!AE53- INDEX(CB!$D$74:$D$79,MATCH('1'!AE53,CB!$D$74:$D$79,1)))*( INDEX(CB!$G$74:$G$79,MATCH('1'!AE53, CB!$D$74:$D$79,1)+1)- INDEX(CB!$G$74:$G$79,MATCH('1'!AE53, CB!$D$74:$D$79,1)))/(INDEX(CB!$D$74:$D$79,MATCH('1'!AE53, CB!$D$74:$D$79,1)+1)- INDEX(CB!$D$74:$D$79,MATCH('1'!AE53,CB!$D$74:$D$79,1))),IF(AND('1'!AF53=CB!$A$80, '1'!AG53=CB!$B$80),INDEX(CB!$G$80:$G$85,MATCH('1'!AE53, CB!$D$80:$D$85,1))+('1'!AE53- INDEX(CB!$D$80:$D$85,MATCH('1'!AE53,CB!$D$80:$D$85,1)))*( INDEX(CB!$G$80:$G$85,MATCH('1'!AE53, CB!$D$80:$D$85,1)+1)- INDEX(CB!$G$80:$G$85,MATCH('1'!AE53, CB!$D$80:$D$85,1)))/(INDEX(CB!$D$80:$D$85,MATCH('1'!AE53, CB!$D$80:$D$85,1)+1)- INDEX(CB!$D$80:$D$85,MATCH('1'!AE53,CB!$D$80:$D$85,1))),IF(AND('1'!AF53=CB!$A$86, '1'!AG53=CB!$B$86),INDEX(CB!$G$86:$G$91,MATCH('1'!AE53, CB!$D$86:$D$91,1))+('1'!AE53- INDEX(CB!$D$86:$D$91,MATCH('1'!AE53,CB!$D$86:$D$91,1)))*( INDEX(CB!$G$86:$G$91,MATCH('1'!AE53, CB!$D$86:$D$91,1)+1)- INDEX(CB!$G$86:$G$91,MATCH('1'!AE53, CB!$D$86:$D$91,1)))/(INDEX(CB!$D$86:$D$91,MATCH('1'!AE53, CB!$D$86:$D$91,1)+1)- INDEX(CB!$D$86:$D$91,MATCH('1'!AE53,CB!$D$86:$D$91,1))),IF(AND('1'!AF53=CB!$A$92, '1'!AG53=CB!$B$92),INDEX(CB!$G$92:$G$97,MATCH('1'!AE53, CB!$D$92:$D$97,1))+('1'!AE53- INDEX(CB!$D$92:$D$97,MATCH('1'!AE53,CB!$D$92:$D$97,1)))*( INDEX(CB!$G$92:$G$97,MATCH('1'!AE53, CB!$D$92:$D$97,1)+1)- INDEX(CB!$G$92:$G$97,MATCH('1'!AE53, CB!$D$92:$D$97,1)))/(INDEX(CB!$D$92:$D$97,MATCH('1'!AE53, CB!$D$92:$D$97,1)+1)- INDEX(CB!$D$92:$D$97,MATCH('1'!AE53,CB!$D$92:$D$97,1))),IF(AND('1'!AF53=CB!$A$98, '1'!AG53=CB!$B$98),INDEX(CB!$G$98:$G$103,MATCH('1'!AE53, CB!$D$98:$D$103,1))+('1'!AE53- INDEX(CB!$D$98:$D$103,MATCH('1'!AE53,CB!$D$98:$D$103,1)))*( INDEX(CB!$G$98:$G$103,MATCH('1'!AE53, CB!$D$98:$D$103,1)+1)- INDEX(CB!$G$98:$G$103,MATCH('1'!AE53, CB!$D$98:$D$103,1)))/(INDEX(CB!$D$98:$D$103,MATCH('1'!AE53, CB!$D$98:$D$103,1)+1)- INDEX(CB!$D$98:$D$103,MATCH('1'!AE53,CB!$D$98:$D$103,1))),IF(AND('1'!AF53=CB!$A$104, '1'!AG53=CB!$B$104),INDEX(CB!$G$104:$G$109,MATCH('1'!AE53, CB!$D$104:$D$109,1))+('1'!AE53- INDEX(CB!$D$104:$D$109,MATCH('1'!AE53,CB!$D$104:$D$109,1)))*( INDEX(CB!$G$104:$G$109,MATCH('1'!AE53, CB!$D$104:$D$109,1)+1)- INDEX(CB!$G$104:$G$109,MATCH('1'!AE53, CB!$D$104:$D$109,1)))/(INDEX(CB!$D$104:$D$109,MATCH('1'!AE53, CB!$D$104:$D$109,1)+1)- INDEX(CB!$D$104:$D$109,MATCH('1'!AE53,CB!$D$104:$D$109,1))),0))))))))))))))))))</f>
        <v>0</v>
      </c>
      <c r="AN53" s="33">
        <f>IF(AND('1'!AF53=CB!$A$2, '1'!AG53=CB!$B$2),INDEX(CB!$F$2:$F$7,MATCH('1'!AE53, CB!$D$2:$D$7,1))+('1'!AE53- INDEX(CB!$D$2:$D$7,MATCH('1'!AE53,CB!$D$2:$D$7,1)))*( INDEX(CB!$F$2:$F$7,MATCH('1'!AE53, CB!$D$2:$D$7,1)+1)- INDEX(CB!$F$2:$F$7,MATCH('1'!AE53, CB!$D$2:$D$7,1)))/( INDEX(CB!$D$2:$D$7,MATCH('1'!AE53, CB!$D$2:$D$7,1)+1)- INDEX(CB!$D$2:$D$7,MATCH('1'!AE53,CB!$D$2:$D$7,1))),IF(AND('1'!AF53=CB!$A$8, '1'!AG53=CB!$B$8),INDEX(CB!$F$8:$F$13,MATCH('1'!AE53, CB!$D$8:$D$13,1))+('1'!AE53- INDEX(CB!$D$8:$D$13,MATCH('1'!AE53,CB!$D$8:$D$13,1)))*( INDEX(CB!$F$8:$F$13,MATCH('1'!AE53, CB!$D$8:$D$13,1)+1)- INDEX(CB!$F$8:$F$13,MATCH('1'!AE53, CB!$D$8:$D$13,1)))/( INDEX(CB!$D$8:$D$13,MATCH('1'!AE53, CB!$D$8:$D$13,1)+1)- INDEX(CB!$D$8:$D$13,MATCH('1'!AE53,CB!$D$8:$D$13,1))),IF(AND('1'!AF53=CB!$A$14, '1'!AG53=CB!$B$14),INDEX(CB!$F$14:$F$19,MATCH('1'!AE53, CB!$D$14:$D$19,1))+('1'!AE53- INDEX(CB!$D$14:$D$19,MATCH('1'!AE53,CB!$D$14:$D$19,1)))*( INDEX(CB!$F$14:$F$19,MATCH('1'!AE53, CB!$D$14:$D$19,1)+1)- INDEX(CB!$F$14:$F$19,MATCH('1'!AE53, CB!$D$14:$D$19,1)))/( INDEX(CB!$D$14:$D$19,MATCH('1'!AE53, CB!$D$14:$D$19,1)+1)- INDEX(CB!$D$14:$D$19,MATCH('1'!AE53,CB!$D$14:$D$19,1))),IF(AND('1'!AF53=CB!$A$20, '1'!AG53=CB!$B$20),INDEX(CB!$F$20:$F$25,MATCH('1'!AE53, CB!$D$20:$D$25,1))+('1'!AE53- INDEX(CB!$D$20:$D$25,MATCH('1'!AE53,CB!$D$20:$D$25,1)))*( INDEX(CB!$F$20:$F$25,MATCH('1'!AE53, CB!$D$20:$D$25,1)+1)- INDEX(CB!$F$20:$F$25,MATCH('1'!AE53, CB!$D$20:$D$25,1)))/( INDEX(CB!$D$20:$D$25,MATCH('1'!AE53, CB!$D$20:$D$25,1)+1)- INDEX(CB!$D$20:$D$25,MATCH('1'!AE53,CB!$D$20:$D$25,1))),IF(AND('1'!AF53=CB!$A$26, '1'!AG53=CB!$B$26),INDEX(CB!$F$26:$F$31,MATCH('1'!AE53, CB!$D$26:$D$31,1))+('1'!AE53- INDEX(CB!$D$26:$D$31,MATCH('1'!AE53,CB!$D$26:$D$31,1)))*( INDEX(CB!$F$26:$F$31,MATCH('1'!AE53, CB!$D$26:$D$31,1)+1)- INDEX(CB!$F$26:$F$31,MATCH('1'!AE53, CB!$D$26:$D$31,1)))/( INDEX(CB!$D$26:$D$31,MATCH('1'!AE53, CB!$D$26:$D$31,1)+1)- INDEX(CB!$D$26:$D$31,MATCH('1'!AE53,CB!$D$26:$D$31,1))),IF(AND('1'!AF53=CB!$A$32, '1'!AG53=CB!$B$32),INDEX(CB!$F$32:$F$37,MATCH('1'!AE53, CB!$D$32:$D$37,1))+('1'!AE53- INDEX(CB!$D$32:$D$37,MATCH('1'!AE53,CB!$D$32:$D$37,1)))*( INDEX(CB!$F$32:$F$37,MATCH('1'!AE53, CB!$D$32:$D$37,1)+1)- INDEX(CB!$F$32:$F$37,MATCH('1'!AE53, CB!$D$32:$D$37,1)))/( INDEX(CB!$D$32:$D$37,MATCH('1'!AE53, CB!$D$32:$D$37,1)+1)- INDEX(CB!$D$32:$D$37,MATCH('1'!AE53,CB!$D$32:$D$37,1))),IF(AND('1'!AF53=CB!$A$38, '1'!AG53=CB!$B$38),INDEX(CB!$F$38:$F$43,MATCH('1'!AE53, CB!$D$38:$D$43,1))+('1'!AE53- INDEX(CB!$D$38:$D$43,MATCH('1'!AE53,CB!$D$38:$D$43,1)))*( INDEX(CB!$F$38:$F$43,MATCH('1'!AE53, CB!$D$38:$D$43,1)+1)- INDEX(CB!$F$38:$F$43,MATCH('1'!AE53, CB!$D$38:$D$43,1)))/( INDEX(CB!$D$38:$D$43,MATCH('1'!AE53, CB!$D$38:$D$43,1)+1)- INDEX(CB!$D$38:$D$43,MATCH('1'!AE53,CB!$D$38:$D$43,1))),IF(AND('1'!AF53=CB!$A$44, '1'!AG53=CB!$B$44),INDEX(CB!$F$44:$F$49,MATCH('1'!AE53, CB!$D$44:$D$49,1))+('1'!AE53- INDEX(CB!$D$44:$D$49,MATCH('1'!AE53,CB!$D$44:$D$49,1)))*( INDEX(CB!$F$44:$F$49,MATCH('1'!AE53, CB!$D$44:$D$49,1)+1)- INDEX(CB!$F$44:$F$49,MATCH('1'!AE53, CB!$D$44:$D$49,1)))/( INDEX(CB!$D$44:$D$49,MATCH('1'!AE53, CB!$D$44:$D$49,1)+1)- INDEX(CB!$D$44:$D$49,MATCH('1'!AE53,CB!$D$44:$D$49,1))),IF(AND('1'!AF53=CB!$A$50, '1'!AG53=CB!$B$50),INDEX(CB!$F$50:$F$55,MATCH('1'!AE53, CB!$D$50:$D$55,1))+('1'!AE53- INDEX(CB!$D$50:$D$55,MATCH('1'!AE53,CB!$D$50:$D$55,1)))*( INDEX(CB!$F$50:$F$55,MATCH('1'!AE53, CB!$D$50:$D$55,1)+1)- INDEX(CB!$F$50:$F$55,MATCH('1'!AE53, CB!$D$50:$D$55,1)))/( INDEX(CB!$D$50:$D$55,MATCH('1'!AE53, CB!$D$50:$D$55,1)+1)- INDEX(CB!$D$50:$D$55,MATCH('1'!AE53,CB!$D$50:$D$55,1))),IF(AND('1'!AF53=CB!$A$56, '1'!AG53=CB!$B$56),INDEX(CB!$F$56:$F$61,MATCH('1'!AE53, CB!$D$56:$D$61,1))+('1'!AE53- INDEX(CB!$D$56:$D$61,MATCH('1'!AE53,CB!$D$56:$D$61,1)))*( INDEX(CB!$F$56:$F$61,MATCH('1'!AE53, CB!$D$56:$D$61,1)+1)- INDEX(CB!$F$56:$F$61,MATCH('1'!AE53, CB!$D$56:$D$61,1)))/( INDEX(CB!$D$56:$D$61,MATCH('1'!AE53, CB!$D$56:$D$61,1)+1)- INDEX(CB!$D$56:$D$61,MATCH('1'!AE53,CB!$D$56:$D$61,1))),IF(AND('1'!AF53=CB!$A$62, '1'!AG53=CB!$B$62),INDEX(CB!$F$62:$F$67,MATCH('1'!AE53, CB!$D$62:$D$67,1))+('1'!AE53- INDEX(CB!$D$62:$D$67,MATCH('1'!AE53,CB!$D$62:$D$67,1)))*( INDEX(CB!$F$62:$F$67,MATCH('1'!AE53, CB!$D$62:$D$67,1)+1)- INDEX(CB!$F$62:$F$67,MATCH('1'!AE53, CB!$D$62:$D$67,1)))/( INDEX(CB!$D$62:$D$67,MATCH('1'!AE53, CB!$D$62:$D$67,1)+1)- INDEX(CB!$D$62:$D$67,MATCH('1'!AE53,CB!$D$62:$D$67,1))),IF(AND('1'!AF53=CB!$A$68, '1'!AG53=CB!$B$68),INDEX(CB!$F$68:$F$73,MATCH('1'!AE53, CB!$D$68:$D$73,1))+('1'!AE53- INDEX(CB!$D$68:$D$73,MATCH('1'!AE53,CB!$D$68:$D$73,1)))*( INDEX(CB!$F$68:$F$73,MATCH('1'!AE53, CB!$D$68:$D$73,1)+1)- INDEX(CB!$F$68:$F$73,MATCH('1'!AE53, CB!$D$68:$D$73,1)))/(INDEX(CB!$D$68:$D$73,MATCH('1'!AE53, CB!$D$68:$D$73,1)+1)- INDEX(CB!$D$68:$D$73,MATCH('1'!AE53,CB!$D$68:$D$73,1))),IF(AND('1'!AF53=CB!$A$74, '1'!AG53=CB!$B$74),INDEX(CB!$F$74:$F$79,MATCH('1'!AE53, CB!$D$74:$D$79,1))+('1'!AE53- INDEX(CB!$D$74:$D$79,MATCH('1'!AE53,CB!$D$74:$D$79,1)))*( INDEX(CB!$F$74:$F$79,MATCH('1'!AE53, CB!$D$74:$D$79,1)+1)- INDEX(CB!$F$74:$F$79,MATCH('1'!AE53, CB!$D$74:$D$79,1)))/(INDEX(CB!$D$74:$D$79,MATCH('1'!AE53, CB!$D$74:$D$79,1)+1)- INDEX(CB!$D$74:$D$79,MATCH('1'!AE53,CB!$D$74:$D$79,1))),IF(AND('1'!AF53=CB!$A$80, '1'!AG53=CB!$B$80),INDEX(CB!$F$80:$F$85,MATCH('1'!AE53, CB!$D$80:$D$85,1))+('1'!AE53- INDEX(CB!$D$80:$D$85,MATCH('1'!AE53,CB!$D$80:$D$85,1)))*( INDEX(CB!$F$80:$F$85,MATCH('1'!AE53, CB!$D$80:$D$85,1)+1)- INDEX(CB!$F$80:$F$85,MATCH('1'!AE53, CB!$D$80:$D$85,1)))/(INDEX(CB!$D$80:$D$85,MATCH('1'!AE53, CB!$D$80:$D$85,1)+1)- INDEX(CB!$D$80:$D$85,MATCH('1'!AE53,CB!$D$80:$D$85,1))),IF(AND('1'!AF53=CB!$A$86, '1'!AG53=CB!$B$86),INDEX(CB!$F$86:$F$91,MATCH('1'!AE53, CB!$D$86:$D$91,1))+('1'!AE53- INDEX(CB!$D$86:$D$91,MATCH('1'!AE53,CB!$D$86:$D$91,1)))*( INDEX(CB!$F$86:$F$91,MATCH('1'!AE53, CB!$D$86:$D$91,1)+1)- INDEX(CB!$F$86:$F$91,MATCH('1'!AE53, CB!$D$86:$D$91,1)))/(INDEX(CB!$D$86:$D$91,MATCH('1'!AE53, CB!$D$86:$D$91,1)+1)- INDEX(CB!$D$86:$D$91,MATCH('1'!AE53,CB!$D$86:$D$91,1))),IF(AND('1'!AF53=CB!$A$92, '1'!AG53=CB!$B$92),INDEX(CB!$F$92:$F$97,MATCH('1'!AE53, CB!$D$92:$D$97,1))+('1'!AE53- INDEX(CB!$D$92:$D$97,MATCH('1'!AE53,CB!$D$92:$D$97,1)))*( INDEX(CB!$F$92:$F$97,MATCH('1'!AE53, CB!$D$92:$D$97,1)+1)- INDEX(CB!$F$92:$F$97,MATCH('1'!AE53, CB!$D$92:$D$97,1)))/(INDEX(CB!$D$92:$D$97,MATCH('1'!AE53, CB!$D$92:$D$97,1)+1)- INDEX(CB!$D$92:$D$97,MATCH('1'!AE53,CB!$D$92:$D$97,1))),IF(AND('1'!AF53=CB!$A$98, '1'!AG53=CB!$B$98),INDEX(CB!$F$98:$F$103,MATCH('1'!AE53, CB!$D$98:$D$103,1))+('1'!AE53- INDEX(CB!$D$98:$D$103,MATCH('1'!AE53,CB!$D$98:$D$103,1)))*( INDEX(CB!$F$98:$F$103,MATCH('1'!AE53, CB!$D$98:$D$103,1)+1)- INDEX(CB!$F$98:$F$103,MATCH('1'!AE53, CB!$D$98:$D$103,1)))/(INDEX(CB!$D$98:$D$103,MATCH('1'!AE53, CB!$D$98:$D$103,1)+1)- INDEX(CB!$D$98:$D$103,MATCH('1'!AE53,CB!$D$98:$D$103,1))),IF(AND('1'!AF53=CB!$A$104, '1'!AG53=CB!$B$104),INDEX(CB!$F$104:$F$109,MATCH('1'!AE53, CB!$D$104:$D$109,1))+('1'!AE53- INDEX(CB!$D$104:$D$109,MATCH('1'!AE53,CB!$D$104:$D$109,1)))*( INDEX(CB!$F$104:$F$109,MATCH('1'!AE53, CB!$D$104:$D$109,1)+1)- INDEX(CB!$F$104:$F$109,MATCH('1'!AE53, CB!$D$104:$D$109,1)))/(INDEX(CB!$D$104:$D$109,MATCH('1'!AE53, CB!$D$104:$D$109,1)+1)- INDEX(CB!$D$104:$D$109,MATCH('1'!AE53,CB!$D$104:$D$109,1))),0))))))))))))))))))</f>
        <v>0</v>
      </c>
      <c r="AO53" s="33">
        <f>IF(AND('1'!AF53=CB!$A$2, '1'!AG53=CB!$B$2),INDEX(CB!$E$2:$E$7,MATCH('1'!AE53, CB!$D$2:$D$7,1))+('1'!AE53- INDEX(CB!$D$2:$D$7,MATCH('1'!AE53,CB!$D$2:$D$7,1)))*( INDEX(CB!$E$2:$E$7,MATCH('1'!AE53, CB!$D$2:$D$7,1)+1)- INDEX(CB!$E$2:$E$7,MATCH('1'!AE53, CB!$D$2:$D$7,1)))/( INDEX(CB!$D$2:$D$7,MATCH('1'!AE53, CB!$D$2:$D$7,1)+1)- INDEX(CB!$D$2:$D$7,MATCH('1'!AE53,CB!$D$2:$D$7,1))),IF(AND('1'!AF53=CB!$A$8, '1'!AG53=CB!$B$8),INDEX(CB!$E$8:$E$13,MATCH('1'!AE53, CB!$D$8:$D$13,1))+('1'!AE53- INDEX(CB!$D$8:$D$13,MATCH('1'!AE53,CB!$D$8:$D$13,1)))*( INDEX(CB!$E$8:$E$13,MATCH('1'!AE53, CB!$D$8:$D$13,1)+1)- INDEX(CB!$E$8:$E$13,MATCH('1'!AE53, CB!$D$8:$D$13,1)))/( INDEX(CB!$D$8:$D$13,MATCH('1'!AE53, CB!$D$8:$D$13,1)+1)- INDEX(CB!$D$8:$D$13,MATCH('1'!AE53,CB!$D$8:$D$13,1))),IF(AND('1'!AF53=CB!$A$14, '1'!AG53=CB!$B$14),INDEX(CB!$E$14:$E$19,MATCH('1'!AE53, CB!$D$14:$D$19,1))+('1'!AE53- INDEX(CB!$D$14:$D$19,MATCH('1'!AE53,CB!$D$14:$D$19,1)))*( INDEX(CB!$E$14:$E$19,MATCH('1'!AE53, CB!$D$14:$D$19,1)+1)- INDEX(CB!$E$14:$E$19,MATCH('1'!AE53, CB!$D$14:$D$19,1)))/( INDEX(CB!$D$14:$D$19,MATCH('1'!AE53, CB!$D$14:$D$19,1)+1)- INDEX(CB!$D$14:$D$19,MATCH('1'!AE53,CB!$D$14:$D$19,1))),IF(AND('1'!AF53=CB!$A$20, '1'!AG53=CB!$B$20),INDEX(CB!$E$20:$E$25,MATCH('1'!AE53, CB!$D$20:$D$25,1))+('1'!AE53- INDEX(CB!$D$20:$D$25,MATCH('1'!AE53,CB!$D$20:$D$25,1)))*( INDEX(CB!$E$20:$E$25,MATCH('1'!AE53, CB!$D$20:$D$25,1)+1)- INDEX(CB!$E$20:$E$25,MATCH('1'!AE53, CB!$D$20:$D$25,1)))/( INDEX(CB!$D$20:$D$25,MATCH('1'!AE53, CB!$D$20:$D$25,1)+1)- INDEX(CB!$D$20:$D$25,MATCH('1'!AE53,CB!$D$20:$D$25,1))),IF(AND('1'!AF53=CB!$A$26, '1'!AG53=CB!$B$26),INDEX(CB!$E$26:$E$31,MATCH('1'!AE53, CB!$D$26:$D$31,1))+('1'!AE53- INDEX(CB!$D$26:$D$31,MATCH('1'!AE53,CB!$D$26:$D$31,1)))*( INDEX(CB!$E$26:$E$31,MATCH('1'!AE53, CB!$D$26:$D$31,1)+1)- INDEX(CB!$E$26:$E$31,MATCH('1'!AE53, CB!$D$26:$D$31,1)))/( INDEX(CB!$D$26:$D$31,MATCH('1'!AE53, CB!$D$26:$D$31,1)+1)- INDEX(CB!$D$26:$D$31,MATCH('1'!AE53,CB!$D$26:$D$31,1))),IF(AND('1'!AF53=CB!$A$32, '1'!AG53=CB!$B$32),INDEX(CB!$E$32:$E$37,MATCH('1'!AE53, CB!$D$32:$D$37,1))+('1'!AE53- INDEX(CB!$D$32:$D$37,MATCH('1'!AE53,CB!$D$32:$D$37,1)))*( INDEX(CB!$E$32:$E$37,MATCH('1'!AE53, CB!$D$32:$D$37,1)+1)- INDEX(CB!$E$32:$E$37,MATCH('1'!AE53, CB!$D$32:$D$37,1)))/( INDEX(CB!$D$32:$D$37,MATCH('1'!AE53, CB!$D$32:$D$37,1)+1)- INDEX(CB!$D$32:$D$37,MATCH('1'!AE53,CB!$D$32:$D$37,1))),IF(AND('1'!AF53=CB!$A$38, '1'!AG53=CB!$B$38),INDEX(CB!$E$38:$E$43,MATCH('1'!AE53, CB!$D$38:$D$43,1))+('1'!AE53- INDEX(CB!$D$38:$D$43,MATCH('1'!AE53,CB!$D$38:$D$43,1)))*( INDEX(CB!$E$38:$E$43,MATCH('1'!AE53, CB!$D$38:$D$43,1)+1)- INDEX(CB!$E$38:$E$43,MATCH('1'!AE53, CB!$D$38:$D$43,1)))/( INDEX(CB!$D$38:$D$43,MATCH('1'!AE53, CB!$D$38:$D$43,1)+1)- INDEX(CB!$D$38:$D$43,MATCH('1'!AE53,CB!$D$38:$D$43,1))),IF(AND('1'!AF53=CB!$A$44, '1'!AG53=CB!$B$44),INDEX(CB!$E$44:$E$49,MATCH('1'!AE53, CB!$D$44:$D$49,1))+('1'!AE53- INDEX(CB!$D$44:$D$49,MATCH('1'!AE53,CB!$D$44:$D$49,1)))*( INDEX(CB!$E$44:$E$49,MATCH('1'!AE53, CB!$D$44:$D$49,1)+1)- INDEX(CB!$E$44:$E$49,MATCH('1'!AE53, CB!$D$44:$D$49,1)))/( INDEX(CB!$D$44:$D$49,MATCH('1'!AE53, CB!$D$44:$D$49,1)+1)- INDEX(CB!$D$44:$D$49,MATCH('1'!AE53,CB!$D$44:$D$49,1))),IF(AND('1'!AF53=CB!$A$50, '1'!AG53=CB!$B$50),INDEX(CB!$E$50:$E$55,MATCH('1'!AE53, CB!$D$50:$D$55,1))+('1'!AE53- INDEX(CB!$D$50:$D$55,MATCH('1'!AE53,CB!$D$50:$D$55,1)))*( INDEX(CB!$E$50:$E$55,MATCH('1'!AE53, CB!$D$50:$D$55,1)+1)- INDEX(CB!$E$50:$E$55,MATCH('1'!AE53, CB!$D$50:$D$55,1)))/( INDEX(CB!$D$50:$D$55,MATCH('1'!AE53, CB!$D$50:$D$55,1)+1)- INDEX(CB!$D$50:$D$55,MATCH('1'!AE53,CB!$D$50:$D$55,1))),IF(AND('1'!AF53=CB!$A$56, '1'!AG53=CB!$B$56),INDEX(CB!$E$56:$E$61,MATCH('1'!AE53, CB!$D$56:$D$61,1))+('1'!AE53- INDEX(CB!$D$56:$D$61,MATCH('1'!AE53,CB!$D$56:$D$61,1)))*( INDEX(CB!$E$56:$E$61,MATCH('1'!AE53, CB!$D$56:$D$61,1)+1)- INDEX(CB!$E$56:$E$61,MATCH('1'!AE53, CB!$D$56:$D$61,1)))/( INDEX(CB!$D$56:$D$61,MATCH('1'!AE53, CB!$D$56:$D$61,1)+1)- INDEX(CB!$D$56:$D$61,MATCH('1'!AE53,CB!$D$56:$D$61,1))),IF(AND('1'!AF53=CB!$A$62, '1'!AG53=CB!$B$62),INDEX(CB!$E$62:$E$67,MATCH('1'!AE53, CB!$D$62:$D$67,1))+('1'!AE53- INDEX(CB!$D$62:$D$67,MATCH('1'!AE53,CB!$D$62:$D$67,1)))*( INDEX(CB!$E$62:$E$67,MATCH('1'!AE53, CB!$D$62:$D$67,1)+1)- INDEX(CB!$E$62:$E$67,MATCH('1'!AE53, CB!$D$62:$D$67,1)))/( INDEX(CB!$D$62:$D$67,MATCH('1'!AE53, CB!$D$62:$D$67,1)+1)- INDEX(CB!$D$62:$D$67,MATCH('1'!AE53,CB!$D$62:$D$67,1))),IF(AND('1'!AF53=CB!$A$68, '1'!AG53=CB!$B$68),INDEX(CB!$E$68:$E$73,MATCH('1'!AE53, CB!$D$68:$D$73,1))+('1'!AE53- INDEX(CB!$D$68:$D$73,MATCH('1'!AE53,CB!$D$68:$D$73,1)))*( INDEX(CB!$E$68:$E$73,MATCH('1'!AE53, CB!$D$68:$D$73,1)+1)- INDEX(CB!$E$68:$E$73,MATCH('1'!AE53, CB!$D$68:$D$73,1)))/(INDEX(CB!$D$68:$D$73,MATCH('1'!AE53, CB!$D$68:$D$73,1)+1)- INDEX(CB!$D$68:$D$73,MATCH('1'!AE53,CB!$D$68:$D$73,1))),IF(AND('1'!AF53=CB!$A$74, '1'!AG53=CB!$B$74),INDEX(CB!$E$74:$E$79,MATCH('1'!AE53, CB!$D$74:$D$79,1))+('1'!AE53- INDEX(CB!$D$74:$D$79,MATCH('1'!AE53,CB!$D$74:$D$79,1)))*( INDEX(CB!$E$74:$E$79,MATCH('1'!AE53, CB!$D$74:$D$79,1)+1)- INDEX(CB!$E$74:$E$79,MATCH('1'!AE53, CB!$D$74:$D$79,1)))/(INDEX(CB!$D$74:$D$79,MATCH('1'!AE53, CB!$D$74:$D$79,1)+1)- INDEX(CB!$D$74:$D$79,MATCH('1'!AE53,CB!$D$74:$D$79,1))),IF(AND('1'!AF53=CB!$A$80, '1'!AG53=CB!$B$80),INDEX(CB!$E$80:$E$85,MATCH('1'!AE53, CB!$D$80:$D$85,1))+('1'!AE53- INDEX(CB!$D$80:$D$85,MATCH('1'!AE53,CB!$D$80:$D$85,1)))*( INDEX(CB!$E$80:$E$85,MATCH('1'!AE53, CB!$D$80:$D$85,1)+1)- INDEX(CB!$E$80:$E$85,MATCH('1'!AE53, CB!$D$80:$D$85,1)))/(INDEX(CB!$D$80:$D$85,MATCH('1'!AE53, CB!$D$80:$D$85,1)+1)- INDEX(CB!$D$80:$D$85,MATCH('1'!AE53,CB!$D$80:$D$85,1))),IF(AND('1'!AF53=CB!$A$86, '1'!AG53=CB!$B$86),INDEX(CB!$E$86:$E$91,MATCH('1'!AE53, CB!$D$86:$D$91,1))+('1'!AE53- INDEX(CB!$D$86:$D$91,MATCH('1'!AE53,CB!$D$86:$D$91,1)))*( INDEX(CB!$E$86:$E$91,MATCH('1'!AE53, CB!$D$86:$D$91,1)+1)- INDEX(CB!$E$86:$E$91,MATCH('1'!AE53, CB!$D$86:$D$91,1)))/(INDEX(CB!$D$86:$D$91,MATCH('1'!AE53, CB!$D$86:$D$91,1)+1)- INDEX(CB!$D$86:$D$91,MATCH('1'!AE53,CB!$D$86:$D$91,1))),IF(AND('1'!AF53=CB!$A$92, '1'!AG53=CB!$B$92),INDEX(CB!$E$92:$E$97,MATCH('1'!AE53, CB!$D$92:$D$97,1))+('1'!AE53- INDEX(CB!$D$92:$D$97,MATCH('1'!AE53,CB!$D$92:$D$97,1)))*( INDEX(CB!$E$92:$E$97,MATCH('1'!AE53, CB!$D$92:$D$97,1)+1)- INDEX(CB!$E$92:$E$97,MATCH('1'!AE53, CB!$D$92:$D$97,1)))/(INDEX(CB!$D$92:$D$97,MATCH('1'!AE53, CB!$D$92:$D$97,1)+1)- INDEX(CB!$D$92:$D$97,MATCH('1'!AE53,CB!$D$92:$D$97,1))),IF(AND('1'!AF53=CB!$A$98, '1'!AG53=CB!$B$98),INDEX(CB!$E$98:$E$103,MATCH('1'!AE53, CB!$D$98:$D$103,1))+('1'!AE53- INDEX(CB!$D$98:$D$103,MATCH('1'!AE53,CB!$D$98:$D$103,1)))*( INDEX(CB!$E$98:$E$103,MATCH('1'!AE53, CB!$D$98:$D$103,1)+1)- INDEX(CB!$E$98:$E$103,MATCH('1'!AE53, CB!$D$98:$D$103,1)))/(INDEX(CB!$D$98:$D$103,MATCH('1'!AE53, CB!$D$98:$D$103,1)+1)- INDEX(CB!$D$98:$D$103,MATCH('1'!AE53,CB!$D$98:$D$103,1))),IF(AND('1'!AF53=CB!$A$104, '1'!AG53=CB!$B$104),INDEX(CB!$E$104:$E$109,MATCH('1'!AE53, CB!$D$104:$D$109,1))+('1'!AE53- INDEX(CB!$D$104:$D$109,MATCH('1'!AE53,CB!$D$104:$D$109,1)))*( INDEX(CB!$E$104:$E$109,MATCH('1'!AE53, CB!$D$104:$D$109,1)+1)- INDEX(CB!$E$104:$E$109,MATCH('1'!AE53, CB!$D$104:$D$109,1)))/(INDEX(CB!$D$104:$D$109,MATCH('1'!AE53, CB!$D$104:$D$109,1)+1)- INDEX(CB!$D$104:$D$109,MATCH('1'!AE53,CB!$D$104:$D$109,1))),0))))))))))))))))))</f>
        <v>0</v>
      </c>
      <c r="AP53" s="11" t="e">
        <f t="shared" si="16"/>
        <v>#VALUE!</v>
      </c>
      <c r="AQ53" s="11" t="e">
        <f>(-AP52+IF(AND('1'!AF53=CB!$A$2,'1'!AG53=CB!$B$2),MAX(CB!$D$2:$D$7),IF(AND('1'!AF53=CB!$A$8,'1'!AG53=CB!$B$8),MAX(CB!$D$8:$D$13),IF(AND('1'!AF53=CB!$A$14,'1'!AG53=CB!$B$14),MAX(CB!$D$14:$D$19),IF(AND('1'!AF53=CB!$A$20,'1'!AG53=CB!$B$20),MAX(CB!$D$20:$D$25),IF(AND('1'!AF53=CB!$A$26,'1'!AG53=CB!$B$26),MAX(CB!$D$26:$D$31),IF(AND('1'!AF53=CB!$A$32,'1'!AG53=CB!$B$32),CB!$D$36+(6-CB!$C$36)*(CB!$D$37-CB!$D$36)/(CB!$C$37-CB!$C$36),IF(AND('1'!AF53=CB!$A$38,'1'!AG53=CB!$B$38),CB!$D$42+(6-CB!$C$42)*(CB!$D$43-CB!$D$42)/(CB!$C$43-CB!$C$42),IF(AND('1'!AF53=CB!$A$44,'1'!AG53=CB!$B$44),CB!$D$48+(6-CB!$C$48)*(CB!$D$49-CB!$D$48)/(CB!$C$49-CB!$C$48),IF(AND('1'!AF53=CB!$A$50,'1'!AG53=CB!$B$50),CB!$D$54+(6-CB!$C$54)*(CB!$D$55-CB!$D$54)/(CB!$C$55-CB!$C$54),IF(AND('1'!AF53=CB!$A$56,'1'!AG53=CB!$B$56),CB!$D$60+(6-CB!$C$60)*(CB!$D$61-CB!$D$60)/(CB!$C$61-CB!$C$60),IF(AND('1'!AF53=CB!$A$62,'1'!AG53=CB!$B$62),MAX(CB!$D$62:$D$67),IF(AND('1'!AF53=CB!$A$68,'1'!AG53=CB!$B$68),MAX(CB!$D$68:$D$73),IF(AND('1'!AF53=CB!$A$74,'1'!AG53=CB!$B$74),MAX(CB!$D$74:$D$79),IF(AND('1'!AF53=CB!$A$80,'1'!AG53=CB!$B$80),MAX(CB!$D$80:$D$85),IF(AND('1'!AF53=CB!$A$86,'1'!AG53=CB!$B$86),MAX(CB!$D$86:$D$91),IF(AND('1'!AF53=CB!$A$92,'1'!AG53=CB!$B$92),MAX(CB!$D$92:$D$97),IF(AND('1'!AF53=CB!$A$98,'1'!AG53=CB!$B$98),MAX(CB!$D$98:$D$103),IF(AND('1'!AF53=CB!$A$104,'1'!AG53=CB!$B$104),MAX(CB!$D$104:$D$109),0)))))))))))))))))))/(F53*H53*D53)*43560+$B52</f>
        <v>#VALUE!</v>
      </c>
      <c r="AR53" s="38" t="e">
        <f>IF(AND('1'!AF53=CB!$A$2, '1'!AH53=CB!$B$2),INDEX(CB!$K$2:$K$7,MATCH('1'!AE53, CB!$D$2:$D$7,1))+('1'!AE53- INDEX(CB!$D$2:$D$7,MATCH('1'!AE53,CB!$D$2:$D$7,1)))*( INDEX(CB!$K$2:$K$7,MATCH('1'!AE53, CB!$D$2:$D$7,1)+1)- INDEX(CB!$K$2:$K$7,MATCH('1'!AE53, CB!$D$2:$D$7,1)))/( INDEX(CB!$D$2:$D$7,MATCH('1'!AE53, CB!$D$2:$D$7,1)+1)- INDEX(CB!$D$2:$D$7,MATCH('1'!AE53,CB!$D$2:$D$7,1))),IF(AND('1'!AF53=CB!$A$8, '1'!AH53=CB!$B$8),INDEX(CB!$K$8:$K$13,MATCH('1'!AE53, CB!$D$8:$D$13,1))+('1'!AE53- INDEX(CB!$D$8:$D$13,MATCH('1'!AE53,CB!$D$8:$D$13,1)))*( INDEX(CB!$K$8:$K$13,MATCH('1'!AE53, CB!$D$8:$D$13,1)+1)- INDEX(CB!$K$8:$K$13,MATCH('1'!AE53, CB!$D$8:$D$13,1)))/( INDEX(CB!$D$8:$D$13,MATCH('1'!AE53, CB!$D$8:$D$13,1)+1)- INDEX(CB!$D$8:$D$13,MATCH('1'!AE53,CB!$D$8:$D$13,1))),IF(AND('1'!AF53=CB!$A$14, '1'!AH53=CB!$B$14),INDEX(CB!$K$14:$K$19,MATCH('1'!AE53, CB!$D$14:$D$19,1))+('1'!AE53- INDEX(CB!$D$14:$D$19,MATCH('1'!AE53,CB!$D$14:$D$19,1)))*( INDEX(CB!$K$14:$K$19,MATCH('1'!AE53, CB!$D$14:$D$19,1)+1)- INDEX(CB!$K$14:$K$19,MATCH('1'!AE53, CB!$D$14:$D$19,1)))/( INDEX(CB!$D$14:$D$19,MATCH('1'!AE53, CB!$D$14:$D$19,1)+1)- INDEX(CB!$D$14:$D$19,MATCH('1'!AE53,CB!$D$14:$D$19,1))),IF(AND('1'!AF53=CB!$A$20, '1'!AH53=CB!$B$20),INDEX(CB!$K$20:$K$25,MATCH('1'!AE53, CB!$D$20:$D$25,1))+('1'!AE53- INDEX(CB!$D$20:$D$25,MATCH('1'!AE53,CB!$D$20:$D$25,1)))*( INDEX(CB!$K$20:$K$25,MATCH('1'!AE53, CB!$D$20:$D$25,1)+1)- INDEX(CB!$K$20:$K$25,MATCH('1'!AE53, CB!$D$20:$D$25,1)))/( INDEX(CB!$D$20:$D$25,MATCH('1'!AE53, CB!$D$20:$D$25,1)+1)- INDEX(CB!$D$20:$D$25,MATCH('1'!AE53,CB!$D$20:$D$25,1))),IF(AND('1'!AF53=CB!$A$26, '1'!AH53=CB!$B$26),INDEX(CB!$K$26:$K$31,MATCH('1'!AE53, CB!$D$26:$D$31,1))+('1'!AE53- INDEX(CB!$D$26:$D$31,MATCH('1'!AE53,CB!$D$26:$D$31,1)))*( INDEX(CB!$K$26:$K$31,MATCH('1'!AE53, CB!$D$26:$D$31,1)+1)- INDEX(CB!$K$26:$K$31,MATCH('1'!AE53, CB!$D$26:$D$31,1)))/( INDEX(CB!$D$26:$D$31,MATCH('1'!AE53, CB!$D$26:$D$31,1)+1)- INDEX(CB!$D$26:$D$31,MATCH('1'!AE53,CB!$D$26:$D$31,1))),IF(AND('1'!AF53=CB!$A$32, '1'!AH53=CB!$B$32),INDEX(CB!$K$32:$K$37,MATCH('1'!AE53, CB!$D$32:$D$37,1))+('1'!AE53- INDEX(CB!$D$32:$D$37,MATCH('1'!AE53,CB!$D$32:$D$37,1)))*( INDEX(CB!$K$32:$K$37,MATCH('1'!AE53, CB!$D$32:$D$37,1)+1)- INDEX(CB!$K$32:$K$37,MATCH('1'!AE53, CB!$D$32:$D$37,1)))/( INDEX(CB!$D$32:$D$37,MATCH('1'!AE53, CB!$D$32:$D$37,1)+1)- INDEX(CB!$D$32:$D$37,MATCH('1'!AE53,CB!$D$32:$D$37,1))),IF(AND('1'!AF53=CB!$A$38, '1'!AH53=CB!$B$38),INDEX(CB!$K$38:$K$43,MATCH('1'!AE53, CB!$D$38:$D$43,1))+('1'!AE53- INDEX(CB!$D$38:$D$43,MATCH('1'!AE53,CB!$D$38:$D$43,1)))*( INDEX(CB!$K$38:$K$43,MATCH('1'!AE53, CB!$D$38:$D$43,1)+1)- INDEX(CB!$K$38:$K$43,MATCH('1'!AE53, CB!$D$38:$D$43,1)))/( INDEX(CB!$D$38:$D$43,MATCH('1'!AE53, CB!$D$38:$D$43,1)+1)- INDEX(CB!$D$38:$D$43,MATCH('1'!AE53,CB!$D$38:$D$43,1))),IF(AND('1'!AF53=CB!$A$44, '1'!AH53=CB!$B$44),INDEX(CB!$K$44:$K$49,MATCH('1'!AE53, CB!$D$44:$D$49,1))+('1'!AE53- INDEX(CB!$D$44:$D$49,MATCH('1'!AE53,CB!$D$44:$D$49,1)))*( INDEX(CB!$K$44:$K$49,MATCH('1'!AE53, CB!$D$44:$D$49,1)+1)- INDEX(CB!$K$44:$K$49,MATCH('1'!AE53, CB!$D$44:$D$49,1)))/( INDEX(CB!$D$44:$D$49,MATCH('1'!AE53, CB!$D$44:$D$49,1)+1)- INDEX(CB!$D$44:$D$49,MATCH('1'!AE53,CB!$D$44:$D$49,1))),IF(AND('1'!AF53=CB!$A$50, '1'!AH53=CB!$B$50),INDEX(CB!$K$50:$K$55,MATCH('1'!AE53, CB!$D$50:$D$55,1))+('1'!AE53- INDEX(CB!$D$50:$D$55,MATCH('1'!AE53,CB!$D$50:$D$55,1)))*( INDEX(CB!$K$50:$K$55,MATCH('1'!AE53, CB!$D$50:$D$55,1)+1)- INDEX(CB!$K$50:$K$55,MATCH('1'!AE53, CB!$D$50:$D$55,1)))/( INDEX(CB!$D$50:$D$55,MATCH('1'!AE53, CB!$D$50:$D$55,1)+1)- INDEX(CB!$D$50:$D$55,MATCH('1'!AE53,CB!$D$50:$D$55,1))),IF(AND('1'!AF53=CB!$A$56, '1'!AH53=CB!$B$56),INDEX(CB!$K$56:$K$61,MATCH('1'!AE53, CB!$D$56:$D$61,1))+('1'!AE53- INDEX(CB!$D$56:$D$61,MATCH('1'!AE53,CB!$D$56:$D$61,1)))*( INDEX(CB!$K$56:$K$61,MATCH('1'!AE53, CB!$D$56:$D$61,1)+1)- INDEX(CB!$K$56:$K$61,MATCH('1'!AE53, CB!$D$56:$D$61,1)))/( INDEX(CB!$D$56:$D$61,MATCH('1'!AE53, CB!$D$56:$D$61,1)+1)- INDEX(CB!$D$56:$D$61,MATCH('1'!AE53,CB!$D$56:$D$61,1))),IF(AND('1'!AF53=CB!$A$62, '1'!AH53=CB!$B$62),INDEX(CB!$K$62:$K$67,MATCH('1'!AE53, CB!$D$62:$D$67,1))+('1'!AE53- INDEX(CB!$D$62:$D$67,MATCH('1'!AE53,CB!$D$62:$D$67,1)))*( INDEX(CB!$K$62:$K$67,MATCH('1'!AE53, CB!$D$62:$D$67,1)+1)- INDEX(CB!$K$62:$K$67,MATCH('1'!AE53, CB!$D$62:$D$67,1)))/( INDEX(CB!$D$62:$D$67,MATCH('1'!AE53, CB!$D$62:$D$67,1)+1)- INDEX(CB!$D$62:$D$67,MATCH('1'!AE53,CB!$D$62:$D$67,1))),IF(AND('1'!AF53=CB!$A$68, '1'!AH53=CB!$B$68),INDEX(CB!$K$68:$K$73,MATCH('1'!AE53, CB!$D$68:$D$73,1))+('1'!AE53- INDEX(CB!$D$68:$D$73,MATCH('1'!AE53,CB!$D$68:$D$73,1)))*( INDEX(CB!$K$68:$K$73,MATCH('1'!AE53, CB!$D$68:$D$73,1)+1)- INDEX(CB!$K$68:$K$73,MATCH('1'!AE53, CB!$D$68:$D$73,1)))/(INDEX(CB!$D$68:$D$73,MATCH('1'!AE53, CB!$D$68:$D$73,1)+1)- INDEX(CB!$D$68:$D$73,MATCH('1'!AE53,CB!$D$68:$D$73,1))),IF(AND('1'!AF53=CB!$A$74, '1'!AH53=CB!$B$74),INDEX(CB!$K$74:$K$79,MATCH('1'!AE53, CB!$D$74:$D$79,1))+('1'!AE53- INDEX(CB!$D$74:$D$79,MATCH('1'!AE53,CB!$D$74:$D$79,1)))*( INDEX(CB!$K$74:$K$79,MATCH('1'!AE53, CB!$D$74:$D$79,1)+1)- INDEX(CB!$K$74:$K$79,MATCH('1'!AE53, CB!$D$74:$D$79,1)))/(INDEX(CB!$D$74:$D$79,MATCH('1'!AE53, CB!$D$74:$D$79,1)+1)- INDEX(CB!$D$74:$D$79,MATCH('1'!AE53,CB!$D$74:$D$79,1))),IF(AND('1'!AF53=CB!$A$80, '1'!AH53=CB!$B$80),INDEX(CB!$K$80:$K$85,MATCH('1'!AE53, CB!$D$80:$D$85,1))+('1'!AE53- INDEX(CB!$D$80:$D$85,MATCH('1'!AE53,CB!$D$80:$D$85,1)))*( INDEX(CB!$K$80:$K$85,MATCH('1'!AE53, CB!$D$80:$D$85,1)+1)- INDEX(CB!$K$80:$K$85,MATCH('1'!AE53, CB!$D$80:$D$85,1)))/(INDEX(CB!$D$80:$D$85,MATCH('1'!AE53, CB!$D$80:$D$85,1)+1)- INDEX(CB!$D$80:$D$85,MATCH('1'!AE53,CB!$D$80:$D$85,1))),IF(AND('1'!AF53=CB!$A$86, '1'!AH53=CB!$B$86),INDEX(CB!$K$86:$K$91,MATCH('1'!AE53, CB!$D$86:$D$91,1))+('1'!AE53- INDEX(CB!$D$86:$D$91,MATCH('1'!AE53,CB!$D$86:$D$91,1)))*( INDEX(CB!$K$86:$K$91,MATCH('1'!AE53, CB!$D$86:$D$91,1)+1)- INDEX(CB!$K$86:$K$91,MATCH('1'!AE53, CB!$D$86:$D$91,1)))/(INDEX(CB!$D$86:$D$91,MATCH('1'!AE53, CB!$D$86:$D$91,1)+1)- INDEX(CB!$D$86:$D$91,MATCH('1'!AE53,CB!$D$86:$D$91,1))),IF(AND('1'!AF53=CB!$A$92, '1'!AH53=CB!$B$92),INDEX(CB!$K$92:$K$97,MATCH('1'!AE53, CB!$D$92:$D$97,1))+('1'!AE53- INDEX(CB!$D$92:$D$97,MATCH('1'!AE53,CB!$D$92:$D$97,1)))*( INDEX(CB!$K$92:$K$97,MATCH('1'!AE53, CB!$D$92:$D$97,1)+1)- INDEX(CB!$K$92:$K$97,MATCH('1'!AE53, CB!$D$92:$D$97,1)))/(INDEX(CB!$D$92:$D$97,MATCH('1'!AE53, CB!$D$92:$D$97,1)+1)- INDEX(CB!$D$92:$D$97,MATCH('1'!AE53,CB!$D$92:$D$97,1))),IF(AND('1'!AF53=CB!$A$98, '1'!AH53=CB!$B$98),INDEX(CB!$K$98:$K$103,MATCH('1'!AE53, CB!$D$98:$D$103,1))+('1'!AE53- INDEX(CB!$D$98:$D$103,MATCH('1'!AE53,CB!$D$98:$D$103,1)))*( INDEX(CB!$K$98:$K$103,MATCH('1'!AE53, CB!$D$98:$D$103,1)+1)- INDEX(CB!$K$98:$K$103,MATCH('1'!AE53, CB!$D$98:$D$103,1)))/(INDEX(CB!$D$98:$D$103,MATCH('1'!AE53, CB!$D$98:$D$103,1)+1)- INDEX(CB!$D$98:$D$103,MATCH('1'!AE53,CB!$D$98:$D$103,1))),IF(AND('1'!AF53=CB!$A$104, '1'!AH53=CB!$B$104),INDEX(CB!$K$104:$K$109,MATCH('1'!AE53, CB!$D$104:$D$109,1))+('1'!AE53- INDEX(CB!$D$104:$D$109,MATCH('1'!AE53,CB!$D$104:$D$109,1)))*( INDEX(CB!$K$104:$K$109,MATCH('1'!AE53, CB!$D$104:$D$109,1)+1)- INDEX(CB!$K$104:$K$109,MATCH('1'!AE53, CB!$D$104:$D$109,1)))/(INDEX(CB!$D$104:$D$109,MATCH('1'!AE53, CB!$D$104:$D$109,1)+1)- INDEX(CB!$D$104:$D$109,MATCH('1'!AE53,CB!$D$104:$D$109,1))),0))))))))))))))))))</f>
        <v>#N/A</v>
      </c>
      <c r="AS53" s="33" t="e">
        <f>IF(AND('1'!AF53=CB!$A$2, '1'!AH53=CB!$B$2),INDEX(CB!$I$2:$I$7,MATCH('1'!AE53, CB!$D$2:$D$7,1))+('1'!AE53- INDEX(CB!$D$2:$D$7,MATCH('1'!AE53,CB!$D$2:$D$7,1)))*( INDEX(CB!$I$2:$I$7,MATCH('1'!AE53, CB!$D$2:$D$7,1)+1)- INDEX(CB!$I$2:$I$7,MATCH('1'!AE53, CB!$D$2:$D$7,1)))/( INDEX(CB!$D$2:$D$7,MATCH('1'!AE53, CB!$D$2:$D$7,1)+1)- INDEX(CB!$D$2:$D$7,MATCH('1'!AE53,CB!$D$2:$D$7,1))),IF(AND('1'!AF53=CB!$A$8, '1'!AH53=CB!$B$8),INDEX(CB!$I$8:$I$13,MATCH('1'!AE53, CB!$D$8:$D$13,1))+('1'!AE53- INDEX(CB!$D$8:$D$13,MATCH('1'!AE53,CB!$D$8:$D$13,1)))*( INDEX(CB!$I$8:$I$13,MATCH('1'!AE53, CB!$D$8:$D$13,1)+1)- INDEX(CB!$I$8:$I$13,MATCH('1'!AE53, CB!$D$8:$D$13,1)))/( INDEX(CB!$D$8:$D$13,MATCH('1'!AE53, CB!$D$8:$D$13,1)+1)- INDEX(CB!$D$8:$D$13,MATCH('1'!AE53,CB!$D$8:$D$13,1))),IF(AND('1'!AF53=CB!$A$14, '1'!AH53=CB!$B$14),INDEX(CB!$I$14:$I$19,MATCH('1'!AE53, CB!$D$14:$D$19,1))+('1'!AE53- INDEX(CB!$D$14:$D$19,MATCH('1'!AE53,CB!$D$14:$D$19,1)))*( INDEX(CB!$I$14:$I$19,MATCH('1'!AE53, CB!$D$14:$D$19,1)+1)- INDEX(CB!$I$14:$I$19,MATCH('1'!AE53, CB!$D$14:$D$19,1)))/( INDEX(CB!$D$14:$D$19,MATCH('1'!AE53, CB!$D$14:$D$19,1)+1)- INDEX(CB!$D$14:$D$19,MATCH('1'!AE53,CB!$D$14:$D$19,1))),IF(AND('1'!AF53=CB!$A$20, '1'!AH53=CB!$B$20),INDEX(CB!$I$20:$I$25,MATCH('1'!AE53, CB!$D$20:$D$25,1))+('1'!AE53- INDEX(CB!$D$20:$D$25,MATCH('1'!AE53,CB!$D$20:$D$25,1)))*( INDEX(CB!$I$20:$I$25,MATCH('1'!AE53, CB!$D$20:$D$25,1)+1)- INDEX(CB!$I$20:$I$25,MATCH('1'!AE53, CB!$D$20:$D$25,1)))/( INDEX(CB!$D$20:$D$25,MATCH('1'!AE53, CB!$D$20:$D$25,1)+1)- INDEX(CB!$D$20:$D$25,MATCH('1'!AE53,CB!$D$20:$D$25,1))),IF(AND('1'!AF53=CB!$A$26, '1'!AH53=CB!$B$26),INDEX(CB!$I$26:$I$31,MATCH('1'!AE53, CB!$D$26:$D$31,1))+('1'!AE53- INDEX(CB!$D$26:$D$31,MATCH('1'!AE53,CB!$D$26:$D$31,1)))*( INDEX(CB!$I$26:$I$31,MATCH('1'!AE53, CB!$D$26:$D$31,1)+1)- INDEX(CB!$I$26:$I$31,MATCH('1'!AE53, CB!$D$26:$D$31,1)))/( INDEX(CB!$D$26:$D$31,MATCH('1'!AE53, CB!$D$26:$D$31,1)+1)- INDEX(CB!$D$26:$D$31,MATCH('1'!AE53,CB!$D$26:$D$31,1))),IF(AND('1'!AF53=CB!$A$32, '1'!AH53=CB!$B$32),INDEX(CB!$I$32:$I$37,MATCH('1'!AE53, CB!$D$32:$D$37,1))+('1'!AE53- INDEX(CB!$D$32:$D$37,MATCH('1'!AE53,CB!$D$32:$D$37,1)))*( INDEX(CB!$I$32:$I$37,MATCH('1'!AE53, CB!$D$32:$D$37,1)+1)- INDEX(CB!$I$32:$I$37,MATCH('1'!AE53, CB!$D$32:$D$37,1)))/( INDEX(CB!$D$32:$D$37,MATCH('1'!AE53, CB!$D$32:$D$37,1)+1)- INDEX(CB!$D$32:$D$37,MATCH('1'!AE53,CB!$D$32:$D$37,1))),IF(AND('1'!AF53=CB!$A$38, '1'!AH53=CB!$B$38),INDEX(CB!$I$38:$I$43,MATCH('1'!AE53, CB!$D$38:$D$43,1))+('1'!AE53- INDEX(CB!$D$38:$D$43,MATCH('1'!AE53,CB!$D$38:$D$43,1)))*( INDEX(CB!$I$38:$I$43,MATCH('1'!AE53, CB!$D$38:$D$43,1)+1)- INDEX(CB!$I$38:$I$43,MATCH('1'!AE53, CB!$D$38:$D$43,1)))/( INDEX(CB!$D$38:$D$43,MATCH('1'!AE53, CB!$D$38:$D$43,1)+1)- INDEX(CB!$D$38:$D$43,MATCH('1'!AE53,CB!$D$38:$D$43,1))),IF(AND('1'!AF53=CB!$A$44, '1'!AH53=CB!$B$44),INDEX(CB!$I$44:$I$49,MATCH('1'!AE53, CB!$D$44:$D$49,1))+('1'!AE53- INDEX(CB!$D$44:$D$49,MATCH('1'!AE53,CB!$D$44:$D$49,1)))*( INDEX(CB!$I$44:$I$49,MATCH('1'!AE53, CB!$D$44:$D$49,1)+1)- INDEX(CB!$I$44:$I$49,MATCH('1'!AE53, CB!$D$44:$D$49,1)))/( INDEX(CB!$D$44:$D$49,MATCH('1'!AE53, CB!$D$44:$D$49,1)+1)- INDEX(CB!$D$44:$D$49,MATCH('1'!AE53,CB!$D$44:$D$49,1))),IF(AND('1'!AF53=CB!$A$50, '1'!AH53=CB!$B$50),INDEX(CB!$I$50:$I$55,MATCH('1'!AE53, CB!$D$50:$D$55,1))+('1'!AE53- INDEX(CB!$D$50:$D$55,MATCH('1'!AE53,CB!$D$50:$D$55,1)))*( INDEX(CB!$I$50:$I$55,MATCH('1'!AE53, CB!$D$50:$D$55,1)+1)- INDEX(CB!$I$50:$I$55,MATCH('1'!AE53, CB!$D$50:$D$55,1)))/( INDEX(CB!$D$50:$D$55,MATCH('1'!AE53, CB!$D$50:$D$55,1)+1)- INDEX(CB!$D$50:$D$55,MATCH('1'!AE53,CB!$D$50:$D$55,1))),IF(AND('1'!AF53=CB!$A$56, '1'!AH53=CB!$B$56),INDEX(CB!$I$56:$I$61,MATCH('1'!AE53, CB!$D$56:$D$61,1))+('1'!AE53- INDEX(CB!$D$56:$D$61,MATCH('1'!AE53,CB!$D$56:$D$61,1)))*( INDEX(CB!$I$56:$I$61,MATCH('1'!AE53, CB!$D$56:$D$61,1)+1)- INDEX(CB!$I$56:$I$61,MATCH('1'!AE53, CB!$D$56:$D$61,1)))/( INDEX(CB!$D$56:$D$61,MATCH('1'!AE53, CB!$D$56:$D$61,1)+1)- INDEX(CB!$D$56:$D$61,MATCH('1'!AE53,CB!$D$56:$D$61,1))),IF(AND('1'!AF53=CB!$A$62, '1'!AH53=CB!$B$62),INDEX(CB!$I$62:$I$67,MATCH('1'!AE53, CB!$D$62:$D$67,1))+('1'!AE53- INDEX(CB!$D$62:$D$67,MATCH('1'!AE53,CB!$D$62:$D$67,1)))*( INDEX(CB!$I$62:$I$67,MATCH('1'!AE53, CB!$D$62:$D$67,1)+1)- INDEX(CB!$I$62:$I$67,MATCH('1'!AE53, CB!$D$62:$D$67,1)))/( INDEX(CB!$D$62:$D$67,MATCH('1'!AE53, CB!$D$62:$D$67,1)+1)- INDEX(CB!$D$62:$D$67,MATCH('1'!AE53,CB!$D$62:$D$67,1))),IF(AND('1'!AF53=CB!$A$68, '1'!AH53=CB!$B$68),INDEX(CB!$I$68:$I$73,MATCH('1'!AE53, CB!$D$68:$D$73,1))+('1'!AE53- INDEX(CB!$D$68:$D$73,MATCH('1'!AE53,CB!$D$68:$D$73,1)))*( INDEX(CB!$I$68:$I$73,MATCH('1'!AE53, CB!$D$68:$D$73,1)+1)- INDEX(CB!$I$68:$I$73,MATCH('1'!AE53, CB!$D$68:$D$73,1)))/(INDEX(CB!$D$68:$D$73,MATCH('1'!AE53, CB!$D$68:$D$73,1)+1)- INDEX(CB!$D$68:$D$73,MATCH('1'!AE53,CB!$D$68:$D$73,1))),IF(AND('1'!AF53=CB!$A$74, '1'!AH53=CB!$B$74),INDEX(CB!$I$74:$I$79,MATCH('1'!AE53, CB!$D$74:$D$79,1))+('1'!AE53- INDEX(CB!$D$74:$D$79,MATCH('1'!AE53,CB!$D$74:$D$79,1)))*( INDEX(CB!$I$74:$I$79,MATCH('1'!AE53, CB!$D$74:$D$79,1)+1)- INDEX(CB!$I$74:$I$79,MATCH('1'!AE53, CB!$D$74:$D$79,1)))/(INDEX(CB!$D$74:$D$79,MATCH('1'!AE53, CB!$D$74:$D$79,1)+1)- INDEX(CB!$D$74:$D$79,MATCH('1'!AE53,CB!$D$74:$D$79,1))),IF(AND('1'!AF53=CB!$A$80, '1'!AH53=CB!$B$80),INDEX(CB!$I$80:$I$85,MATCH('1'!AE53, CB!$D$80:$D$85,1))+('1'!AE53- INDEX(CB!$D$80:$D$85,MATCH('1'!AE53,CB!$D$80:$D$85,1)))*( INDEX(CB!$I$80:$I$85,MATCH('1'!AE53, CB!$D$80:$D$85,1)+1)- INDEX(CB!$I$80:$I$85,MATCH('1'!AE53, CB!$D$80:$D$85,1)))/(INDEX(CB!$D$80:$D$85,MATCH('1'!AE53, CB!$D$80:$D$85,1)+1)- INDEX(CB!$D$80:$D$85,MATCH('1'!AE53,CB!$D$80:$D$85,1))),IF(AND('1'!AF53=CB!$A$86, '1'!AH53=CB!$B$86),INDEX(CB!$I$86:$I$91,MATCH('1'!AE53, CB!$D$86:$D$91,1))+('1'!AE53- INDEX(CB!$D$86:$D$91,MATCH('1'!AE53,CB!$D$86:$D$91,1)))*( INDEX(CB!$I$86:$I$91,MATCH('1'!AE53, CB!$D$86:$D$91,1)+1)- INDEX(CB!$I$86:$I$91,MATCH('1'!AE53, CB!$D$86:$D$91,1)))/(INDEX(CB!$D$86:$D$91,MATCH('1'!AE53, CB!$D$86:$D$91,1)+1)- INDEX(CB!$D$86:$D$91,MATCH('1'!AE53,CB!$D$86:$D$91,1))),IF(AND('1'!AF53=CB!$A$92, '1'!AH53=CB!$B$92),INDEX(CB!$I$92:$I$97,MATCH('1'!AE53, CB!$D$92:$D$97,1))+('1'!AE53- INDEX(CB!$D$92:$D$97,MATCH('1'!AE53,CB!$D$92:$D$97,1)))*( INDEX(CB!$I$92:$I$97,MATCH('1'!AE53, CB!$D$92:$D$97,1)+1)- INDEX(CB!$I$92:$I$97,MATCH('1'!AE53, CB!$D$92:$D$97,1)))/(INDEX(CB!$D$92:$D$97,MATCH('1'!AE53, CB!$D$92:$D$97,1)+1)- INDEX(CB!$D$92:$D$97,MATCH('1'!AE53,CB!$D$92:$D$97,1))),IF(AND('1'!AF53=CB!$A$98, '1'!AH53=CB!$B$98),INDEX(CB!$I$98:$I$103,MATCH('1'!AE53, CB!$D$98:$D$103,1))+('1'!AE53- INDEX(CB!$D$98:$D$103,MATCH('1'!AE53,CB!$D$98:$D$103,1)))*( INDEX(CB!$I$98:$I$103,MATCH('1'!AE53, CB!$D$98:$D$103,1)+1)- INDEX(CB!$I$98:$I$103,MATCH('1'!AE53, CB!$D$98:$D$103,1)))/(INDEX(CB!$D$98:$D$103,MATCH('1'!AE53, CB!$D$98:$D$103,1)+1)- INDEX(CB!$D$98:$D$103,MATCH('1'!AE53,CB!$D$98:$D$103,1))),IF(AND('1'!AF53=CB!$A$104, '1'!AH53=CB!$B$104),INDEX(CB!$I$104:$I$109,MATCH('1'!AE53, CB!$D$104:$D$109,1))+('1'!AE53- INDEX(CB!$D$104:$D$109,MATCH('1'!AE53,CB!$D$104:$D$109,1)))*( INDEX(CB!$I$104:$I$109,MATCH('1'!AE53, CB!$D$104:$D$109,1)+1)- INDEX(CB!$I$104:$I$109,MATCH('1'!AE53, CB!$D$104:$D$109,1)))/(INDEX(CB!$D$104:$D$109,MATCH('1'!AE53, CB!$D$104:$D$109,1)+1)- INDEX(CB!$D$104:$D$109,MATCH('1'!AE53,CB!$D$104:$D$109,1))),0))))))))))))))))))</f>
        <v>#N/A</v>
      </c>
      <c r="AT53" s="33" t="e">
        <f>IF(AND('1'!AF53=CB!$A$2, '1'!AH53=CB!$B$2),INDEX(CB!$C$2:$C$7,MATCH('1'!AE53, CB!$D$2:$D$7,1))+('1'!AE53- INDEX(CB!$D$2:$D$7,MATCH('1'!AE53,CB!$D$2:$D$7,1)))*( INDEX(CB!$C$2:$C$7,MATCH('1'!AE53, CB!$D$2:$D$7,1)+1)- INDEX(CB!$C$2:$C$7,MATCH('1'!AE53, CB!$D$2:$D$7,1)))/( INDEX(CB!$D$2:$D$7,MATCH('1'!AE53, CB!$D$2:$D$7,1)+1)- INDEX(CB!$D$2:$D$7,MATCH('1'!AE53,CB!$D$2:$D$7,1))),IF(AND('1'!AF53=CB!$A$8, '1'!AH53=CB!$B$8),INDEX(CB!$C$8:$C$13,MATCH('1'!AE53, CB!$D$8:$D$13,1))+('1'!AE53- INDEX(CB!$D$8:$D$13,MATCH('1'!AE53,CB!$D$8:$D$13,1)))*( INDEX(CB!$C$8:$C$13,MATCH('1'!AE53, CB!$D$8:$D$13,1)+1)- INDEX(CB!$C$8:$C$13,MATCH('1'!AE53, CB!$D$8:$D$13,1)))/( INDEX(CB!$D$8:$D$13,MATCH('1'!AE53, CB!$D$8:$D$13,1)+1)- INDEX(CB!$D$8:$D$13,MATCH('1'!AE53,CB!$D$8:$D$13,1))),IF(AND('1'!AF53=CB!$A$14, '1'!AH53=CB!$B$14),INDEX(CB!$C$14:$C$19,MATCH('1'!AE53, CB!$D$14:$D$19,1))+('1'!AE53- INDEX(CB!$D$14:$D$19,MATCH('1'!AE53,CB!$D$14:$D$19,1)))*( INDEX(CB!$C$14:$C$19,MATCH('1'!AE53, CB!$D$14:$D$19,1)+1)- INDEX(CB!$C$14:$C$19,MATCH('1'!AE53, CB!$D$14:$D$19,1)))/( INDEX(CB!$D$14:$D$19,MATCH('1'!AE53, CB!$D$14:$D$19,1)+1)- INDEX(CB!$D$14:$D$19,MATCH('1'!AE53,CB!$D$14:$D$19,1))),IF(AND('1'!AF53=CB!$A$20, '1'!AH53=CB!$B$20),INDEX(CB!$C$20:$C$25,MATCH('1'!AE53, CB!$D$20:$D$25,1))+('1'!AE53- INDEX(CB!$D$20:$D$25,MATCH('1'!AE53,CB!$D$20:$D$25,1)))*( INDEX(CB!$C$20:$C$25,MATCH('1'!AE53, CB!$D$20:$D$25,1)+1)- INDEX(CB!$C$20:$C$25,MATCH('1'!AE53, CB!$D$20:$D$25,1)))/( INDEX(CB!$D$20:$D$25,MATCH('1'!AE53, CB!$D$20:$D$25,1)+1)- INDEX(CB!$D$20:$D$25,MATCH('1'!AE53,CB!$D$20:$D$25,1))),IF(AND('1'!AF53=CB!$A$26, '1'!AH53=CB!$B$26),INDEX(CB!$C$26:$C$31,MATCH('1'!AE53, CB!$D$26:$D$31,1))+('1'!AE53- INDEX(CB!$D$26:$D$31,MATCH('1'!AE53,CB!$D$26:$D$31,1)))*( INDEX(CB!$C$26:$C$31,MATCH('1'!AE53, CB!$D$26:$D$31,1)+1)- INDEX(CB!$C$26:$C$31,MATCH('1'!AE53, CB!$D$26:$D$31,1)))/( INDEX(CB!$D$26:$D$31,MATCH('1'!AE53, CB!$D$26:$D$31,1)+1)- INDEX(CB!$D$26:$D$31,MATCH('1'!AE53,CB!$D$26:$D$31,1))),IF(AND('1'!AF53=CB!$A$32, '1'!AH53=CB!$B$32),INDEX(CB!$C$32:$C$37,MATCH('1'!AE53, CB!$D$32:$D$37,1))+('1'!AE53- INDEX(CB!$D$32:$D$37,MATCH('1'!AE53,CB!$D$32:$D$37,1)))*( INDEX(CB!$C$32:$C$37,MATCH('1'!AE53, CB!$D$32:$D$37,1)+1)- INDEX(CB!$C$32:$C$37,MATCH('1'!AE53, CB!$D$32:$D$37,1)))/( INDEX(CB!$D$32:$D$37,MATCH('1'!AE53, CB!$D$32:$D$37,1)+1)- INDEX(CB!$D$32:$D$37,MATCH('1'!AE53,CB!$D$32:$D$37,1))),IF(AND('1'!AF53=CB!$A$38, '1'!AH53=CB!$B$38),INDEX(CB!$C$38:$C$43,MATCH('1'!AE53, CB!$D$38:$D$43,1))+('1'!AE53- INDEX(CB!$D$38:$D$43,MATCH('1'!AE53,CB!$D$38:$D$43,1)))*( INDEX(CB!$C$38:$C$43,MATCH('1'!AE53, CB!$D$38:$D$43,1)+1)- INDEX(CB!$C$38:$C$43,MATCH('1'!AE53, CB!$D$38:$D$43,1)))/( INDEX(CB!$D$38:$D$43,MATCH('1'!AE53, CB!$D$38:$D$43,1)+1)- INDEX(CB!$D$38:$D$43,MATCH('1'!AE53,CB!$D$38:$D$43,1))),IF(AND('1'!AF53=CB!$A$44, '1'!AH53=CB!$B$44),INDEX(CB!$C$44:$C$49,MATCH('1'!AE53, CB!$D$44:$D$49,1))+('1'!AE53- INDEX(CB!$D$44:$D$49,MATCH('1'!AE53,CB!$D$44:$D$49,1)))*( INDEX(CB!$C$44:$C$49,MATCH('1'!AE53, CB!$D$44:$D$49,1)+1)- INDEX(CB!$C$44:$C$49,MATCH('1'!AE53, CB!$D$44:$D$49,1)))/( INDEX(CB!$D$44:$D$49,MATCH('1'!AE53, CB!$D$44:$D$49,1)+1)- INDEX(CB!$D$44:$D$49,MATCH('1'!AE53,CB!$D$44:$D$49,1))),IF(AND('1'!AF53=CB!$A$50, '1'!AH53=CB!$B$50),INDEX(CB!$C$50:$C$55,MATCH('1'!AE53, CB!$D$50:$D$55,1))+('1'!AE53- INDEX(CB!$D$50:$D$55,MATCH('1'!AE53,CB!$D$50:$D$55,1)))*( INDEX(CB!$C$50:$C$55,MATCH('1'!AE53, CB!$D$50:$D$55,1)+1)- INDEX(CB!$C$50:$C$55,MATCH('1'!AE53, CB!$D$50:$D$55,1)))/( INDEX(CB!$D$50:$D$55,MATCH('1'!AE53, CB!$D$50:$D$55,1)+1)- INDEX(CB!$D$50:$D$55,MATCH('1'!AE53,CB!$D$50:$D$55,1))),IF(AND('1'!AF53=CB!$A$56, '1'!AH53=CB!$B$56),INDEX(CB!$C$56:$C$61,MATCH('1'!AE53, CB!$D$56:$D$61,1))+('1'!AE53- INDEX(CB!$D$56:$D$61,MATCH('1'!AE53,CB!$D$56:$D$61,1)))*( INDEX(CB!$C$56:$C$61,MATCH('1'!AE53, CB!$D$56:$D$61,1)+1)- INDEX(CB!$C$56:$C$61,MATCH('1'!AE53, CB!$D$56:$D$61,1)))/( INDEX(CB!$D$56:$D$61,MATCH('1'!AE53, CB!$D$56:$D$61,1)+1)- INDEX(CB!$D$56:$D$61,MATCH('1'!AE53,CB!$D$56:$D$61,1))),IF(AND('1'!AF53=CB!$A$62, '1'!AH53=CB!$B$62),INDEX(CB!$C$62:$C$67,MATCH('1'!AE53, CB!$D$62:$D$67,1))+('1'!AE53- INDEX(CB!$D$62:$D$67,MATCH('1'!AE53,CB!$D$62:$D$67,1)))*( INDEX(CB!$C$62:$C$67,MATCH('1'!AE53, CB!$D$62:$D$67,1)+1)- INDEX(CB!$C$62:$C$67,MATCH('1'!AE53, CB!$D$62:$D$67,1)))/( INDEX(CB!$D$62:$D$67,MATCH('1'!AE53, CB!$D$62:$D$67,1)+1)- INDEX(CB!$D$62:$D$67,MATCH('1'!AE53,CB!$D$62:$D$67,1))),IF(AND('1'!AF53=CB!$A$68, '1'!AH53=CB!$B$68),INDEX(CB!$C$68:$C$73,MATCH('1'!AE53, CB!$D$68:$D$73,1))+('1'!AE53- INDEX(CB!$D$68:$D$73,MATCH('1'!AE53,CB!$D$68:$D$73,1)))*( INDEX(CB!$C$68:$C$73,MATCH('1'!AE53, CB!$D$68:$D$73,1)+1)- INDEX(CB!$C$68:$C$73,MATCH('1'!AE53, CB!$D$68:$D$73,1)))/(INDEX(CB!$D$68:$D$73,MATCH('1'!AE53, CB!$D$68:$D$73,1)+1)- INDEX(CB!$D$68:$D$73,MATCH('1'!AE53,CB!$D$68:$D$73,1))),IF(AND('1'!AF53=CB!$A$74, '1'!AH53=CB!$B$74),INDEX(CB!$C$74:$C$79,MATCH('1'!AE53, CB!$D$74:$D$79,1))+('1'!AE53- INDEX(CB!$D$74:$D$79,MATCH('1'!AE53,CB!$D$74:$D$79,1)))*( INDEX(CB!$C$74:$C$79,MATCH('1'!AE53, CB!$D$74:$D$79,1)+1)- INDEX(CB!$C$74:$C$79,MATCH('1'!AE53, CB!$D$74:$D$79,1)))/(INDEX(CB!$D$74:$D$79,MATCH('1'!AE53, CB!$D$74:$D$79,1)+1)- INDEX(CB!$D$74:$D$79,MATCH('1'!AE53,CB!$D$74:$D$79,1))),IF(AND('1'!AF53=CB!$A$80, '1'!AH53=CB!$B$80),INDEX(CB!$C$80:$C$85,MATCH('1'!AE53, CB!$D$80:$D$85,1))+('1'!AE53- INDEX(CB!$D$80:$D$85,MATCH('1'!AE53,CB!$D$80:$D$85,1)))*( INDEX(CB!$C$80:$C$85,MATCH('1'!AE53, CB!$D$80:$D$85,1)+1)- INDEX(CB!$C$80:$C$85,MATCH('1'!AE53, CB!$D$80:$D$85,1)))/(INDEX(CB!$D$80:$D$85,MATCH('1'!AE53, CB!$D$80:$D$85,1)+1)- INDEX(CB!$D$80:$D$85,MATCH('1'!AE53,CB!$D$80:$D$85,1))),IF(AND('1'!AF53=CB!$A$86, '1'!AH53=CB!$B$86),INDEX(CB!$C$86:$C$91,MATCH('1'!AE53, CB!$D$86:$D$91,1))+('1'!AE53- INDEX(CB!$D$86:$D$91,MATCH('1'!AE53,CB!$D$86:$D$91,1)))*( INDEX(CB!$C$86:$C$91,MATCH('1'!AE53, CB!$D$86:$D$91,1)+1)- INDEX(CB!$C$86:$C$91,MATCH('1'!AE53, CB!$D$86:$D$91,1)))/(INDEX(CB!$D$86:$D$91,MATCH('1'!AE53, CB!$D$86:$D$91,1)+1)- INDEX(CB!$D$86:$D$91,MATCH('1'!AE53,CB!$D$86:$D$91,1))),IF(AND('1'!AF53=CB!$A$92, '1'!AH53=CB!$B$92),INDEX(CB!$C$92:$C$97,MATCH('1'!AE53, CB!$D$92:$D$97,1))+('1'!AE53- INDEX(CB!$D$92:$D$97,MATCH('1'!AE53,CB!$D$92:$D$97,1)))*( INDEX(CB!$C$92:$C$97,MATCH('1'!AE53, CB!$D$92:$D$97,1)+1)- INDEX(CB!$C$92:$C$97,MATCH('1'!AE53, CB!$D$92:$D$97,1)))/(INDEX(CB!$D$92:$D$97,MATCH('1'!AE53, CB!$D$92:$D$97,1)+1)- INDEX(CB!$D$92:$D$97,MATCH('1'!AE53,CB!$D$92:$D$97,1))),IF(AND('1'!AF53=CB!$A$98, '1'!AH53=CB!$B$98),INDEX(CB!$C$98:$C$103,MATCH('1'!AE53, CB!$D$98:$D$103,1))+('1'!AE53- INDEX(CB!$D$98:$D$103,MATCH('1'!AE53,CB!$D$98:$D$103,1)))*( INDEX(CB!$C$98:$C$103,MATCH('1'!AE53, CB!$D$98:$D$103,1)+1)- INDEX(CB!$C$98:$C$103,MATCH('1'!AE53, CB!$D$98:$D$103,1)))/(INDEX(CB!$D$98:$D$103,MATCH('1'!AE53, CB!$D$98:$D$103,1)+1)- INDEX(CB!$D$98:$D$103,MATCH('1'!AE53,CB!$D$98:$D$103,1))),IF(AND('1'!AF53=CB!$A$104, '1'!AH53=CB!$B$104),INDEX(CB!$C$104:$C$109,MATCH('1'!AE53, CB!$D$104:$D$109,1))+('1'!AE53- INDEX(CB!$D$104:$D$109,MATCH('1'!AE53,CB!$D$104:$D$109,1)))*( INDEX(CB!$C$104:$C$109,MATCH('1'!AE53, CB!$D$104:$D$109,1)+1)- INDEX(CB!$C$104:$C$109,MATCH('1'!AE53, CB!$D$104:$D$109,1)))/(INDEX(CB!$D$104:$D$109,MATCH('1'!AE53, CB!$D$104:$D$109,1)+1)- INDEX(CB!$D$104:$D$109,MATCH('1'!AE53,CB!$D$104:$D$109,1))),0))))))))))))))))))</f>
        <v>#N/A</v>
      </c>
      <c r="AU53" s="33" t="e">
        <f>IF(AND('1'!AF53=CB!$A$2, '1'!AH53=CB!$B$2),INDEX(CB!$M$2:$M$7,MATCH('1'!AE53, CB!$D$2:$D$7,1))+('1'!AE53- INDEX(CB!$D$2:$D$7,MATCH('1'!AE53,CB!$D$2:$D$7,1)))*( INDEX(CB!$M$2:$M$7,MATCH('1'!AE53, CB!$D$2:$D$7,1)+1)- INDEX(CB!$M$2:$M$7,MATCH('1'!AE53, CB!$D$2:$D$7,1)))/( INDEX(CB!$D$2:$D$7,MATCH('1'!AE53, CB!$D$2:$D$7,1)+1)- INDEX(CB!$D$2:$D$7,MATCH('1'!AE53,CB!$D$2:$D$7,1))),IF(AND('1'!AF53=CB!$A$8, '1'!AH53=CB!$B$8),INDEX(CB!$M$8:$M$13,MATCH('1'!AE53, CB!$D$8:$D$13,1))+('1'!AE53- INDEX(CB!$D$8:$D$13,MATCH('1'!AE53,CB!$D$8:$D$13,1)))*( INDEX(CB!$M$8:$M$13,MATCH('1'!AE53, CB!$D$8:$D$13,1)+1)- INDEX(CB!$M$8:$M$13,MATCH('1'!AE53, CB!$D$8:$D$13,1)))/( INDEX(CB!$D$8:$D$13,MATCH('1'!AE53, CB!$D$8:$D$13,1)+1)- INDEX(CB!$D$8:$D$13,MATCH('1'!AE53,CB!$D$8:$D$13,1))),IF(AND('1'!AF53=CB!$A$14, '1'!AH53=CB!$B$14),INDEX(CB!$M$14:$M$19,MATCH('1'!AE53, CB!$D$14:$D$19,1))+('1'!AE53- INDEX(CB!$D$14:$D$19,MATCH('1'!AE53,CB!$D$14:$D$19,1)))*( INDEX(CB!$M$14:$M$19,MATCH('1'!AE53, CB!$D$14:$D$19,1)+1)- INDEX(CB!$M$14:$M$19,MATCH('1'!AE53, CB!$D$14:$D$19,1)))/( INDEX(CB!$D$14:$D$19,MATCH('1'!AE53, CB!$D$14:$D$19,1)+1)- INDEX(CB!$D$14:$D$19,MATCH('1'!AE53,CB!$D$14:$D$19,1))),IF(AND('1'!AF53=CB!$A$20, '1'!AH53=CB!$B$20),INDEX(CB!$M$20:$M$25,MATCH('1'!AE53, CB!$D$20:$D$25,1))+('1'!AE53- INDEX(CB!$D$20:$D$25,MATCH('1'!AE53,CB!$D$20:$D$25,1)))*( INDEX(CB!$M$20:$M$25,MATCH('1'!AE53, CB!$D$20:$D$25,1)+1)- INDEX(CB!$M$20:$M$25,MATCH('1'!AE53, CB!$D$20:$D$25,1)))/( INDEX(CB!$D$20:$D$25,MATCH('1'!AE53, CB!$D$20:$D$25,1)+1)- INDEX(CB!$D$20:$D$25,MATCH('1'!AE53,CB!$D$20:$D$25,1))),IF(AND('1'!AF53=CB!$A$26, '1'!AH53=CB!$B$26),INDEX(CB!$M$26:$M$31,MATCH('1'!AE53, CB!$D$26:$D$31,1))+('1'!AE53- INDEX(CB!$D$26:$D$31,MATCH('1'!AE53,CB!$D$26:$D$31,1)))*( INDEX(CB!$M$26:$M$31,MATCH('1'!AE53, CB!$D$26:$D$31,1)+1)- INDEX(CB!$M$26:$M$31,MATCH('1'!AE53, CB!$D$26:$D$31,1)))/( INDEX(CB!$D$26:$D$31,MATCH('1'!AE53, CB!$D$26:$D$31,1)+1)- INDEX(CB!$D$26:$D$31,MATCH('1'!AE53,CB!$D$26:$D$31,1))),IF(AND('1'!AF53=CB!$A$32, '1'!AH53=CB!$B$32),INDEX(CB!$M$32:$M$37,MATCH('1'!AE53, CB!$D$32:$D$37,1))+('1'!AE53- INDEX(CB!$D$32:$D$37,MATCH('1'!AE53,CB!$D$32:$D$37,1)))*( INDEX(CB!$M$32:$M$37,MATCH('1'!AE53, CB!$D$32:$D$37,1)+1)- INDEX(CB!$M$32:$M$37,MATCH('1'!AE53, CB!$D$32:$D$37,1)))/( INDEX(CB!$D$32:$D$37,MATCH('1'!AE53, CB!$D$32:$D$37,1)+1)- INDEX(CB!$D$32:$D$37,MATCH('1'!AE53,CB!$D$32:$D$37,1))),IF(AND('1'!AF53=CB!$A$38, '1'!AH53=CB!$B$38),INDEX(CB!$M$38:$M$43,MATCH('1'!AE53, CB!$D$38:$D$43,1))+('1'!AE53- INDEX(CB!$D$38:$D$43,MATCH('1'!AE53,CB!$D$38:$D$43,1)))*( INDEX(CB!$M$38:$M$43,MATCH('1'!AE53, CB!$D$38:$D$43,1)+1)- INDEX(CB!$M$38:$M$43,MATCH('1'!AE53, CB!$D$38:$D$43,1)))/( INDEX(CB!$D$38:$D$43,MATCH('1'!AE53, CB!$D$38:$D$43,1)+1)- INDEX(CB!$D$38:$D$43,MATCH('1'!AE53,CB!$D$38:$D$43,1))),IF(AND('1'!AF53=CB!$A$44, '1'!AH53=CB!$B$44),INDEX(CB!$M$44:$M$49,MATCH('1'!AE53, CB!$D$44:$D$49,1))+('1'!AE53- INDEX(CB!$D$44:$D$49,MATCH('1'!AE53,CB!$D$44:$D$49,1)))*( INDEX(CB!$M$44:$M$49,MATCH('1'!AE53, CB!$D$44:$D$49,1)+1)- INDEX(CB!$M$44:$M$49,MATCH('1'!AE53, CB!$D$44:$D$49,1)))/( INDEX(CB!$D$44:$D$49,MATCH('1'!AE53, CB!$D$44:$D$49,1)+1)- INDEX(CB!$D$44:$D$49,MATCH('1'!AE53,CB!$D$44:$D$49,1))),IF(AND('1'!AF53=CB!$A$50, '1'!AH53=CB!$B$50),INDEX(CB!$M$50:$M$55,MATCH('1'!AE53, CB!$D$50:$D$55,1))+('1'!AE53- INDEX(CB!$D$50:$D$55,MATCH('1'!AE53,CB!$D$50:$D$55,1)))*( INDEX(CB!$M$50:$M$55,MATCH('1'!AE53, CB!$D$50:$D$55,1)+1)- INDEX(CB!$M$50:$M$55,MATCH('1'!AE53, CB!$D$50:$D$55,1)))/( INDEX(CB!$D$50:$D$55,MATCH('1'!AE53, CB!$D$50:$D$55,1)+1)- INDEX(CB!$D$50:$D$55,MATCH('1'!AE53,CB!$D$50:$D$55,1))),IF(AND('1'!AF53=CB!$A$56, '1'!AH53=CB!$B$56),INDEX(CB!$M$56:$M$61,MATCH('1'!AE53, CB!$D$56:$D$61,1))+('1'!AE53- INDEX(CB!$D$56:$D$61,MATCH('1'!AE53,CB!$D$56:$D$61,1)))*( INDEX(CB!$M$56:$M$61,MATCH('1'!AE53, CB!$D$56:$D$61,1)+1)- INDEX(CB!$M$56:$M$61,MATCH('1'!AE53, CB!$D$56:$D$61,1)))/( INDEX(CB!$D$56:$D$61,MATCH('1'!AE53, CB!$D$56:$D$61,1)+1)- INDEX(CB!$D$56:$D$61,MATCH('1'!AE53,CB!$D$56:$D$61,1))),IF(AND('1'!AF53=CB!$A$62, '1'!AH53=CB!$B$62),INDEX(CB!$M$62:$M$67,MATCH('1'!AE53, CB!$D$62:$D$67,1))+('1'!AE53- INDEX(CB!$D$62:$D$67,MATCH('1'!AE53,CB!$D$62:$D$67,1)))*( INDEX(CB!$M$62:$M$67,MATCH('1'!AE53, CB!$D$62:$D$67,1)+1)- INDEX(CB!$M$62:$M$67,MATCH('1'!AE53, CB!$D$62:$D$67,1)))/( INDEX(CB!$D$62:$D$67,MATCH('1'!AE53, CB!$D$62:$D$67,1)+1)- INDEX(CB!$D$62:$D$67,MATCH('1'!AE53,CB!$D$62:$D$67,1))),IF(AND('1'!AF53=CB!$A$68, '1'!AH53=CB!$B$68),INDEX(CB!$M$68:$M$73,MATCH('1'!AE53, CB!$D$68:$D$73,1))+('1'!AE53- INDEX(CB!$D$68:$D$73,MATCH('1'!AE53,CB!$D$68:$D$73,1)))*( INDEX(CB!$M$68:$M$73,MATCH('1'!AE53, CB!$D$68:$D$73,1)+1)- INDEX(CB!$M$68:$M$73,MATCH('1'!AE53, CB!$D$68:$D$73,1)))/(INDEX(CB!$D$68:$D$73,MATCH('1'!AE53, CB!$D$68:$D$73,1)+1)- INDEX(CB!$D$68:$D$73,MATCH('1'!AE53,CB!$D$68:$D$73,1))),IF(AND('1'!AF53=CB!$A$74, '1'!AH53=CB!$B$74),INDEX(CB!$M$74:$M$79,MATCH('1'!AE53, CB!$D$74:$D$79,1))+('1'!AE53- INDEX(CB!$D$74:$D$79,MATCH('1'!AE53,CB!$D$74:$D$79,1)))*( INDEX(CB!$M$74:$M$79,MATCH('1'!AE53, CB!$D$74:$D$79,1)+1)- INDEX(CB!$M$74:$M$79,MATCH('1'!AE53, CB!$D$74:$D$79,1)))/(INDEX(CB!$D$74:$D$79,MATCH('1'!AE53, CB!$D$74:$D$79,1)+1)- INDEX(CB!$D$74:$D$79,MATCH('1'!AE53,CB!$D$74:$D$79,1))),IF(AND('1'!AF53=CB!$A$80, '1'!AH53=CB!$B$80),INDEX(CB!$M$80:$M$85,MATCH('1'!AE53, CB!$D$80:$D$85,1))+('1'!AE53- INDEX(CB!$D$80:$D$85,MATCH('1'!AE53,CB!$D$80:$D$85,1)))*( INDEX(CB!$M$80:$M$85,MATCH('1'!AE53, CB!$D$80:$D$85,1)+1)- INDEX(CB!$M$80:$M$85,MATCH('1'!AE53, CB!$D$80:$D$85,1)))/(INDEX(CB!$D$80:$D$85,MATCH('1'!AE53, CB!$D$80:$D$85,1)+1)- INDEX(CB!$D$80:$D$85,MATCH('1'!AE53,CB!$D$80:$D$85,1))),IF(AND('1'!AF53=CB!$A$86, '1'!AH53=CB!$B$86),INDEX(CB!$M$86:$M$91,MATCH('1'!AE53, CB!$D$86:$D$91,1))+('1'!AE53- INDEX(CB!$D$86:$D$91,MATCH('1'!AE53,CB!$D$86:$D$91,1)))*( INDEX(CB!$M$86:$M$91,MATCH('1'!AE53, CB!$D$86:$D$91,1)+1)- INDEX(CB!$M$86:$M$91,MATCH('1'!AE53, CB!$D$86:$D$91,1)))/(INDEX(CB!$D$86:$D$91,MATCH('1'!AE53, CB!$D$86:$D$91,1)+1)- INDEX(CB!$D$86:$D$91,MATCH('1'!AE53,CB!$D$86:$D$91,1))),IF(AND('1'!AF53=CB!$A$92, '1'!AH53=CB!$B$92),INDEX(CB!$M$92:$M$97,MATCH('1'!AE53, CB!$D$92:$D$97,1))+('1'!AE53- INDEX(CB!$D$92:$D$97,MATCH('1'!AE53,CB!$D$92:$D$97,1)))*( INDEX(CB!$M$92:$M$97,MATCH('1'!AE53, CB!$D$92:$D$97,1)+1)- INDEX(CB!$M$92:$M$97,MATCH('1'!AE53, CB!$D$92:$D$97,1)))/(INDEX(CB!$D$92:$D$97,MATCH('1'!AE53, CB!$D$92:$D$97,1)+1)- INDEX(CB!$D$92:$D$97,MATCH('1'!AE53,CB!$D$92:$D$97,1))),IF(AND('1'!AF53=CB!$A$98, '1'!AH53=CB!$B$98),INDEX(CB!$M$98:$M$103,MATCH('1'!AE53, CB!$D$98:$D$103,1))+('1'!AE53- INDEX(CB!$D$98:$D$103,MATCH('1'!AE53,CB!$D$98:$D$103,1)))*( INDEX(CB!$M$98:$M$103,MATCH('1'!AE53, CB!$D$98:$D$103,1)+1)- INDEX(CB!$M$98:$M$103,MATCH('1'!AE53, CB!$D$98:$D$103,1)))/(INDEX(CB!$D$98:$D$103,MATCH('1'!AE53, CB!$D$98:$D$103,1)+1)- INDEX(CB!$D$98:$D$103,MATCH('1'!AE53,CB!$D$98:$D$103,1))),IF(AND('1'!AF53=CB!$A$104, '1'!AH53=CB!$B$104),INDEX(CB!$M$104:$M$109,MATCH('1'!AE53, CB!$D$104:$D$109,1))+('1'!AE53- INDEX(CB!$D$104:$D$109,MATCH('1'!AE53,CB!$D$104:$D$109,1)))*( INDEX(CB!$M$104:$M$109,MATCH('1'!AE53, CB!$D$104:$D$109,1)+1)- INDEX(CB!$M$104:$M$109,MATCH('1'!AE53, CB!$D$104:$D$109,1)))/(INDEX(CB!$D$104:$D$109,MATCH('1'!AE53, CB!$D$104:$D$109,1)+1)- INDEX(CB!$D$104:$D$109,MATCH('1'!AE53,CB!$D$104:$D$109,1))),0))))))))))))))))))</f>
        <v>#N/A</v>
      </c>
      <c r="AV53" s="33" t="e">
        <f>IF(AND('1'!AF53=CB!$A$2, '1'!AH53=CB!$B$2),INDEX(CB!$G$2:$G$7,MATCH('1'!AE53, CB!$D$2:$D$7,1))+('1'!AE53- INDEX(CB!$D$2:$D$7,MATCH('1'!AE53,CB!$D$2:$D$7,1)))*( INDEX(CB!$G$2:$G$7,MATCH('1'!AE53, CB!$D$2:$D$7,1)+1)- INDEX(CB!$G$2:$G$7,MATCH('1'!AE53, CB!$D$2:$D$7,1)))/( INDEX(CB!$D$2:$D$7,MATCH('1'!AE53, CB!$D$2:$D$7,1)+1)- INDEX(CB!$D$2:$D$7,MATCH('1'!AE53,CB!$D$2:$D$7,1))),IF(AND('1'!AF53=CB!$A$8, '1'!AH53=CB!$B$8),INDEX(CB!$G$8:$G$13,MATCH('1'!AE53, CB!$D$8:$D$13,1))+('1'!AE53- INDEX(CB!$D$8:$D$13,MATCH('1'!AE53,CB!$D$8:$D$13,1)))*( INDEX(CB!$G$8:$G$13,MATCH('1'!AE53, CB!$D$8:$D$13,1)+1)- INDEX(CB!$G$8:$G$13,MATCH('1'!AE53, CB!$D$8:$D$13,1)))/( INDEX(CB!$D$8:$D$13,MATCH('1'!AE53, CB!$D$8:$D$13,1)+1)- INDEX(CB!$D$8:$D$13,MATCH('1'!AE53,CB!$D$8:$D$13,1))),IF(AND('1'!AF53=CB!$A$14, '1'!AH53=CB!$B$14),INDEX(CB!$G$14:$G$19,MATCH('1'!AE53, CB!$D$14:$D$19,1))+('1'!AE53- INDEX(CB!$D$14:$D$19,MATCH('1'!AE53,CB!$D$14:$D$19,1)))*( INDEX(CB!$G$14:$G$19,MATCH('1'!AE53, CB!$D$14:$D$19,1)+1)- INDEX(CB!$G$14:$G$19,MATCH('1'!AE53, CB!$D$14:$D$19,1)))/( INDEX(CB!$D$14:$D$19,MATCH('1'!AE53, CB!$D$14:$D$19,1)+1)- INDEX(CB!$D$14:$D$19,MATCH('1'!AE53,CB!$D$14:$D$19,1))),IF(AND('1'!AF53=CB!$A$20, '1'!AH53=CB!$B$20),INDEX(CB!$G$20:$G$25,MATCH('1'!AE53, CB!$D$20:$D$25,1))+('1'!AE53- INDEX(CB!$D$20:$D$25,MATCH('1'!AE53,CB!$D$20:$D$25,1)))*( INDEX(CB!$G$20:$G$25,MATCH('1'!AE53, CB!$D$20:$D$25,1)+1)- INDEX(CB!$G$20:$G$25,MATCH('1'!AE53, CB!$D$20:$D$25,1)))/( INDEX(CB!$D$20:$D$25,MATCH('1'!AE53, CB!$D$20:$D$25,1)+1)- INDEX(CB!$D$20:$D$25,MATCH('1'!AE53,CB!$D$20:$D$25,1))),IF(AND('1'!AF53=CB!$A$26, '1'!AH53=CB!$B$26),INDEX(CB!$G$26:$G$31,MATCH('1'!AE53, CB!$D$26:$D$31,1))+('1'!AE53- INDEX(CB!$D$26:$D$31,MATCH('1'!AE53,CB!$D$26:$D$31,1)))*( INDEX(CB!$G$26:$G$31,MATCH('1'!AE53, CB!$D$26:$D$31,1)+1)- INDEX(CB!$G$26:$G$31,MATCH('1'!AE53, CB!$D$26:$D$31,1)))/( INDEX(CB!$D$26:$D$31,MATCH('1'!AE53, CB!$D$26:$D$31,1)+1)- INDEX(CB!$D$26:$D$31,MATCH('1'!AE53,CB!$D$26:$D$31,1))),IF(AND('1'!AF53=CB!$A$32, '1'!AH53=CB!$B$32),INDEX(CB!$G$32:$G$37,MATCH('1'!AE53, CB!$D$32:$D$37,1))+('1'!AE53- INDEX(CB!$D$32:$D$37,MATCH('1'!AE53,CB!$D$32:$D$37,1)))*( INDEX(CB!$G$32:$G$37,MATCH('1'!AE53, CB!$D$32:$D$37,1)+1)- INDEX(CB!$G$32:$G$37,MATCH('1'!AE53, CB!$D$32:$D$37,1)))/( INDEX(CB!$D$32:$D$37,MATCH('1'!AE53, CB!$D$32:$D$37,1)+1)- INDEX(CB!$D$32:$D$37,MATCH('1'!AE53,CB!$D$32:$D$37,1))),IF(AND('1'!AF53=CB!$A$38, '1'!AH53=CB!$B$38),INDEX(CB!$G$38:$G$43,MATCH('1'!AE53, CB!$D$38:$D$43,1))+('1'!AE53- INDEX(CB!$D$38:$D$43,MATCH('1'!AE53,CB!$D$38:$D$43,1)))*( INDEX(CB!$G$38:$G$43,MATCH('1'!AE53, CB!$D$38:$D$43,1)+1)- INDEX(CB!$G$38:$G$43,MATCH('1'!AE53, CB!$D$38:$D$43,1)))/( INDEX(CB!$D$38:$D$43,MATCH('1'!AE53, CB!$D$38:$D$43,1)+1)- INDEX(CB!$D$38:$D$43,MATCH('1'!AE53,CB!$D$38:$D$43,1))),IF(AND('1'!AF53=CB!$A$44, '1'!AH53=CB!$B$44),INDEX(CB!$G$44:$G$49,MATCH('1'!AE53, CB!$D$44:$D$49,1))+('1'!AE53- INDEX(CB!$D$44:$D$49,MATCH('1'!AE53,CB!$D$44:$D$49,1)))*( INDEX(CB!$G$44:$G$49,MATCH('1'!AE53, CB!$D$44:$D$49,1)+1)- INDEX(CB!$G$44:$G$49,MATCH('1'!AE53, CB!$D$44:$D$49,1)))/( INDEX(CB!$D$44:$D$49,MATCH('1'!AE53, CB!$D$44:$D$49,1)+1)- INDEX(CB!$D$44:$D$49,MATCH('1'!AE53,CB!$D$44:$D$49,1))),IF(AND('1'!AF53=CB!$A$50, '1'!AH53=CB!$B$50),INDEX(CB!$G$50:$G$55,MATCH('1'!AE53, CB!$D$50:$D$55,1))+('1'!AE53- INDEX(CB!$D$50:$D$55,MATCH('1'!AE53,CB!$D$50:$D$55,1)))*( INDEX(CB!$G$50:$G$55,MATCH('1'!AE53, CB!$D$50:$D$55,1)+1)- INDEX(CB!$G$50:$G$55,MATCH('1'!AE53, CB!$D$50:$D$55,1)))/( INDEX(CB!$D$50:$D$55,MATCH('1'!AE53, CB!$D$50:$D$55,1)+1)- INDEX(CB!$D$50:$D$55,MATCH('1'!AE53,CB!$D$50:$D$55,1))),IF(AND('1'!AF53=CB!$A$56, '1'!AH53=CB!$B$56),INDEX(CB!$G$56:$G$61,MATCH('1'!AE53, CB!$D$56:$D$61,1))+('1'!AE53- INDEX(CB!$D$56:$D$61,MATCH('1'!AE53,CB!$D$56:$D$61,1)))*( INDEX(CB!$G$56:$G$61,MATCH('1'!AE53, CB!$D$56:$D$61,1)+1)- INDEX(CB!$G$56:$G$61,MATCH('1'!AE53, CB!$D$56:$D$61,1)))/( INDEX(CB!$D$56:$D$61,MATCH('1'!AE53, CB!$D$56:$D$61,1)+1)- INDEX(CB!$D$56:$D$61,MATCH('1'!AE53,CB!$D$56:$D$61,1))),IF(AND('1'!AF53=CB!$A$62, '1'!AH53=CB!$B$62),INDEX(CB!$G$62:$G$67,MATCH('1'!AE53, CB!$D$62:$D$67,1))+('1'!AE53- INDEX(CB!$D$62:$D$67,MATCH('1'!AE53,CB!$D$62:$D$67,1)))*( INDEX(CB!$G$62:$G$67,MATCH('1'!AE53, CB!$D$62:$D$67,1)+1)- INDEX(CB!$G$62:$G$67,MATCH('1'!AE53, CB!$D$62:$D$67,1)))/( INDEX(CB!$D$62:$D$67,MATCH('1'!AE53, CB!$D$62:$D$67,1)+1)- INDEX(CB!$D$62:$D$67,MATCH('1'!AE53,CB!$D$62:$D$67,1))),IF(AND('1'!AF53=CB!$A$68, '1'!AH53=CB!$B$68),INDEX(CB!$G$68:$G$73,MATCH('1'!AE53, CB!$D$68:$D$73,1))+('1'!AE53- INDEX(CB!$D$68:$D$73,MATCH('1'!AE53,CB!$D$68:$D$73,1)))*( INDEX(CB!$G$68:$G$73,MATCH('1'!AE53, CB!$D$68:$D$73,1)+1)- INDEX(CB!$G$68:$G$73,MATCH('1'!AE53, CB!$D$68:$D$73,1)))/(INDEX(CB!$D$68:$D$73,MATCH('1'!AE53, CB!$D$68:$D$73,1)+1)- INDEX(CB!$D$68:$D$73,MATCH('1'!AE53,CB!$D$68:$D$73,1))),IF(AND('1'!AF53=CB!$A$74, '1'!AH53=CB!$B$74),INDEX(CB!$G$74:$G$79,MATCH('1'!AE53, CB!$D$74:$D$79,1))+('1'!AE53- INDEX(CB!$D$74:$D$79,MATCH('1'!AE53,CB!$D$74:$D$79,1)))*( INDEX(CB!$G$74:$G$79,MATCH('1'!AE53, CB!$D$74:$D$79,1)+1)- INDEX(CB!$G$74:$G$79,MATCH('1'!AE53, CB!$D$74:$D$79,1)))/(INDEX(CB!$D$74:$D$79,MATCH('1'!AE53, CB!$D$74:$D$79,1)+1)- INDEX(CB!$D$74:$D$79,MATCH('1'!AE53,CB!$D$74:$D$79,1))),IF(AND('1'!AF53=CB!$A$80, '1'!AH53=CB!$B$80),INDEX(CB!$G$80:$G$85,MATCH('1'!AE53, CB!$D$80:$D$85,1))+('1'!AE53- INDEX(CB!$D$80:$D$85,MATCH('1'!AE53,CB!$D$80:$D$85,1)))*( INDEX(CB!$G$80:$G$85,MATCH('1'!AE53, CB!$D$80:$D$85,1)+1)- INDEX(CB!$G$80:$G$85,MATCH('1'!AE53, CB!$D$80:$D$85,1)))/(INDEX(CB!$D$80:$D$85,MATCH('1'!AE53, CB!$D$80:$D$85,1)+1)- INDEX(CB!$D$80:$D$85,MATCH('1'!AE53,CB!$D$80:$D$85,1))),IF(AND('1'!AF53=CB!$A$86, '1'!AH53=CB!$B$86),INDEX(CB!$G$86:$G$91,MATCH('1'!AE53, CB!$D$86:$D$91,1))+('1'!AE53- INDEX(CB!$D$86:$D$91,MATCH('1'!AE53,CB!$D$86:$D$91,1)))*( INDEX(CB!$G$86:$G$91,MATCH('1'!AE53, CB!$D$86:$D$91,1)+1)- INDEX(CB!$G$86:$G$91,MATCH('1'!AE53, CB!$D$86:$D$91,1)))/(INDEX(CB!$D$86:$D$91,MATCH('1'!AE53, CB!$D$86:$D$91,1)+1)- INDEX(CB!$D$86:$D$91,MATCH('1'!AE53,CB!$D$86:$D$91,1))),IF(AND('1'!AF53=CB!$A$92, '1'!AH53=CB!$B$92),INDEX(CB!$G$92:$G$97,MATCH('1'!AE53, CB!$D$92:$D$97,1))+('1'!AE53- INDEX(CB!$D$92:$D$97,MATCH('1'!AE53,CB!$D$92:$D$97,1)))*( INDEX(CB!$G$92:$G$97,MATCH('1'!AE53, CB!$D$92:$D$97,1)+1)- INDEX(CB!$G$92:$G$97,MATCH('1'!AE53, CB!$D$92:$D$97,1)))/(INDEX(CB!$D$92:$D$97,MATCH('1'!AE53, CB!$D$92:$D$97,1)+1)- INDEX(CB!$D$92:$D$97,MATCH('1'!AE53,CB!$D$92:$D$97,1))),IF(AND('1'!AF53=CB!$A$98, '1'!AH53=CB!$B$98),INDEX(CB!$G$98:$G$103,MATCH('1'!AE53, CB!$D$98:$D$103,1))+('1'!AE53- INDEX(CB!$D$98:$D$103,MATCH('1'!AE53,CB!$D$98:$D$103,1)))*( INDEX(CB!$G$98:$G$103,MATCH('1'!AE53, CB!$D$98:$D$103,1)+1)- INDEX(CB!$G$98:$G$103,MATCH('1'!AE53, CB!$D$98:$D$103,1)))/(INDEX(CB!$D$98:$D$103,MATCH('1'!AE53, CB!$D$98:$D$103,1)+1)- INDEX(CB!$D$98:$D$103,MATCH('1'!AE53,CB!$D$98:$D$103,1))),IF(AND('1'!AF53=CB!$A$104, '1'!AH53=CB!$B$104),INDEX(CB!$G$104:$G$109,MATCH('1'!AE53, CB!$D$104:$D$109,1))+('1'!AE53- INDEX(CB!$D$104:$D$109,MATCH('1'!AE53,CB!$D$104:$D$109,1)))*( INDEX(CB!$G$104:$G$109,MATCH('1'!AE53, CB!$D$104:$D$109,1)+1)- INDEX(CB!$G$104:$G$109,MATCH('1'!AE53, CB!$D$104:$D$109,1)))/(INDEX(CB!$D$104:$D$109,MATCH('1'!AE53, CB!$D$104:$D$109,1)+1)- INDEX(CB!$D$104:$D$109,MATCH('1'!AE53,CB!$D$104:$D$109,1))),0))))))))))))))))))</f>
        <v>#N/A</v>
      </c>
      <c r="AW53" s="33" t="e">
        <f>IF(AND('1'!AF53=CB!$A$2, '1'!AH53=CB!$B$2),INDEX(CB!$F$2:$F$7,MATCH('1'!AE53, CB!$D$2:$D$7,1))+('1'!AE53- INDEX(CB!$D$2:$D$7,MATCH('1'!AE53,CB!$D$2:$D$7,1)))*( INDEX(CB!$F$2:$F$7,MATCH('1'!AE53, CB!$D$2:$D$7,1)+1)- INDEX(CB!$F$2:$F$7,MATCH('1'!AE53, CB!$D$2:$D$7,1)))/( INDEX(CB!$D$2:$D$7,MATCH('1'!AE53, CB!$D$2:$D$7,1)+1)- INDEX(CB!$D$2:$D$7,MATCH('1'!AE53,CB!$D$2:$D$7,1))),IF(AND('1'!AF53=CB!$A$8, '1'!AH53=CB!$B$8),INDEX(CB!$F$8:$F$13,MATCH('1'!AE53, CB!$D$8:$D$13,1))+('1'!AE53- INDEX(CB!$D$8:$D$13,MATCH('1'!AE53,CB!$D$8:$D$13,1)))*( INDEX(CB!$F$8:$F$13,MATCH('1'!AE53, CB!$D$8:$D$13,1)+1)- INDEX(CB!$F$8:$F$13,MATCH('1'!AE53, CB!$D$8:$D$13,1)))/( INDEX(CB!$D$8:$D$13,MATCH('1'!AE53, CB!$D$8:$D$13,1)+1)- INDEX(CB!$D$8:$D$13,MATCH('1'!AE53,CB!$D$8:$D$13,1))),IF(AND('1'!AF53=CB!$A$14, '1'!AH53=CB!$B$14),INDEX(CB!$F$14:$F$19,MATCH('1'!AE53, CB!$D$14:$D$19,1))+('1'!AE53- INDEX(CB!$D$14:$D$19,MATCH('1'!AE53,CB!$D$14:$D$19,1)))*( INDEX(CB!$F$14:$F$19,MATCH('1'!AE53, CB!$D$14:$D$19,1)+1)- INDEX(CB!$F$14:$F$19,MATCH('1'!AE53, CB!$D$14:$D$19,1)))/( INDEX(CB!$D$14:$D$19,MATCH('1'!AE53, CB!$D$14:$D$19,1)+1)- INDEX(CB!$D$14:$D$19,MATCH('1'!AE53,CB!$D$14:$D$19,1))),IF(AND('1'!AF53=CB!$A$20, '1'!AH53=CB!$B$20),INDEX(CB!$F$20:$F$25,MATCH('1'!AE53, CB!$D$20:$D$25,1))+('1'!AE53- INDEX(CB!$D$20:$D$25,MATCH('1'!AE53,CB!$D$20:$D$25,1)))*( INDEX(CB!$F$20:$F$25,MATCH('1'!AE53, CB!$D$20:$D$25,1)+1)- INDEX(CB!$F$20:$F$25,MATCH('1'!AE53, CB!$D$20:$D$25,1)))/( INDEX(CB!$D$20:$D$25,MATCH('1'!AE53, CB!$D$20:$D$25,1)+1)- INDEX(CB!$D$20:$D$25,MATCH('1'!AE53,CB!$D$20:$D$25,1))),IF(AND('1'!AF53=CB!$A$26, '1'!AH53=CB!$B$26),INDEX(CB!$F$26:$F$31,MATCH('1'!AE53, CB!$D$26:$D$31,1))+('1'!AE53- INDEX(CB!$D$26:$D$31,MATCH('1'!AE53,CB!$D$26:$D$31,1)))*( INDEX(CB!$F$26:$F$31,MATCH('1'!AE53, CB!$D$26:$D$31,1)+1)- INDEX(CB!$F$26:$F$31,MATCH('1'!AE53, CB!$D$26:$D$31,1)))/( INDEX(CB!$D$26:$D$31,MATCH('1'!AE53, CB!$D$26:$D$31,1)+1)- INDEX(CB!$D$26:$D$31,MATCH('1'!AE53,CB!$D$26:$D$31,1))),IF(AND('1'!AF53=CB!$A$32, '1'!AH53=CB!$B$32),INDEX(CB!$F$32:$F$37,MATCH('1'!AE53, CB!$D$32:$D$37,1))+('1'!AE53- INDEX(CB!$D$32:$D$37,MATCH('1'!AE53,CB!$D$32:$D$37,1)))*( INDEX(CB!$F$32:$F$37,MATCH('1'!AE53, CB!$D$32:$D$37,1)+1)- INDEX(CB!$F$32:$F$37,MATCH('1'!AE53, CB!$D$32:$D$37,1)))/( INDEX(CB!$D$32:$D$37,MATCH('1'!AE53, CB!$D$32:$D$37,1)+1)- INDEX(CB!$D$32:$D$37,MATCH('1'!AE53,CB!$D$32:$D$37,1))),IF(AND('1'!AF53=CB!$A$38, '1'!AH53=CB!$B$38),INDEX(CB!$F$38:$F$43,MATCH('1'!AE53, CB!$D$38:$D$43,1))+('1'!AE53- INDEX(CB!$D$38:$D$43,MATCH('1'!AE53,CB!$D$38:$D$43,1)))*( INDEX(CB!$F$38:$F$43,MATCH('1'!AE53, CB!$D$38:$D$43,1)+1)- INDEX(CB!$F$38:$F$43,MATCH('1'!AE53, CB!$D$38:$D$43,1)))/( INDEX(CB!$D$38:$D$43,MATCH('1'!AE53, CB!$D$38:$D$43,1)+1)- INDEX(CB!$D$38:$D$43,MATCH('1'!AE53,CB!$D$38:$D$43,1))),IF(AND('1'!AF53=CB!$A$44, '1'!AH53=CB!$B$44),INDEX(CB!$F$44:$F$49,MATCH('1'!AE53, CB!$D$44:$D$49,1))+('1'!AE53- INDEX(CB!$D$44:$D$49,MATCH('1'!AE53,CB!$D$44:$D$49,1)))*( INDEX(CB!$F$44:$F$49,MATCH('1'!AE53, CB!$D$44:$D$49,1)+1)- INDEX(CB!$F$44:$F$49,MATCH('1'!AE53, CB!$D$44:$D$49,1)))/( INDEX(CB!$D$44:$D$49,MATCH('1'!AE53, CB!$D$44:$D$49,1)+1)- INDEX(CB!$D$44:$D$49,MATCH('1'!AE53,CB!$D$44:$D$49,1))),IF(AND('1'!AF53=CB!$A$50, '1'!AH53=CB!$B$50),INDEX(CB!$F$50:$F$55,MATCH('1'!AE53, CB!$D$50:$D$55,1))+('1'!AE53- INDEX(CB!$D$50:$D$55,MATCH('1'!AE53,CB!$D$50:$D$55,1)))*( INDEX(CB!$F$50:$F$55,MATCH('1'!AE53, CB!$D$50:$D$55,1)+1)- INDEX(CB!$F$50:$F$55,MATCH('1'!AE53, CB!$D$50:$D$55,1)))/( INDEX(CB!$D$50:$D$55,MATCH('1'!AE53, CB!$D$50:$D$55,1)+1)- INDEX(CB!$D$50:$D$55,MATCH('1'!AE53,CB!$D$50:$D$55,1))),IF(AND('1'!AF53=CB!$A$56, '1'!AH53=CB!$B$56),INDEX(CB!$F$56:$F$61,MATCH('1'!AE53, CB!$D$56:$D$61,1))+('1'!AE53- INDEX(CB!$D$56:$D$61,MATCH('1'!AE53,CB!$D$56:$D$61,1)))*( INDEX(CB!$F$56:$F$61,MATCH('1'!AE53, CB!$D$56:$D$61,1)+1)- INDEX(CB!$F$56:$F$61,MATCH('1'!AE53, CB!$D$56:$D$61,1)))/( INDEX(CB!$D$56:$D$61,MATCH('1'!AE53, CB!$D$56:$D$61,1)+1)- INDEX(CB!$D$56:$D$61,MATCH('1'!AE53,CB!$D$56:$D$61,1))),IF(AND('1'!AF53=CB!$A$62, '1'!AH53=CB!$B$62),INDEX(CB!$F$62:$F$67,MATCH('1'!AE53, CB!$D$62:$D$67,1))+('1'!AE53- INDEX(CB!$D$62:$D$67,MATCH('1'!AE53,CB!$D$62:$D$67,1)))*( INDEX(CB!$F$62:$F$67,MATCH('1'!AE53, CB!$D$62:$D$67,1)+1)- INDEX(CB!$F$62:$F$67,MATCH('1'!AE53, CB!$D$62:$D$67,1)))/( INDEX(CB!$D$62:$D$67,MATCH('1'!AE53, CB!$D$62:$D$67,1)+1)- INDEX(CB!$D$62:$D$67,MATCH('1'!AE53,CB!$D$62:$D$67,1))),IF(AND('1'!AF53=CB!$A$68, '1'!AH53=CB!$B$68),INDEX(CB!$F$68:$F$73,MATCH('1'!AE53, CB!$D$68:$D$73,1))+('1'!AE53- INDEX(CB!$D$68:$D$73,MATCH('1'!AE53,CB!$D$68:$D$73,1)))*( INDEX(CB!$F$68:$F$73,MATCH('1'!AE53, CB!$D$68:$D$73,1)+1)- INDEX(CB!$F$68:$F$73,MATCH('1'!AE53, CB!$D$68:$D$73,1)))/(INDEX(CB!$D$68:$D$73,MATCH('1'!AE53, CB!$D$68:$D$73,1)+1)- INDEX(CB!$D$68:$D$73,MATCH('1'!AE53,CB!$D$68:$D$73,1))),IF(AND('1'!AF53=CB!$A$74, '1'!AH53=CB!$B$74),INDEX(CB!$F$74:$F$79,MATCH('1'!AE53, CB!$D$74:$D$79,1))+('1'!AE53- INDEX(CB!$D$74:$D$79,MATCH('1'!AE53,CB!$D$74:$D$79,1)))*( INDEX(CB!$F$74:$F$79,MATCH('1'!AE53, CB!$D$74:$D$79,1)+1)- INDEX(CB!$F$74:$F$79,MATCH('1'!AE53, CB!$D$74:$D$79,1)))/(INDEX(CB!$D$74:$D$79,MATCH('1'!AE53, CB!$D$74:$D$79,1)+1)- INDEX(CB!$D$74:$D$79,MATCH('1'!AE53,CB!$D$74:$D$79,1))),IF(AND('1'!AF53=CB!$A$80, '1'!AH53=CB!$B$80),INDEX(CB!$F$80:$F$85,MATCH('1'!AE53, CB!$D$80:$D$85,1))+('1'!AE53- INDEX(CB!$D$80:$D$85,MATCH('1'!AE53,CB!$D$80:$D$85,1)))*( INDEX(CB!$F$80:$F$85,MATCH('1'!AE53, CB!$D$80:$D$85,1)+1)- INDEX(CB!$F$80:$F$85,MATCH('1'!AE53, CB!$D$80:$D$85,1)))/(INDEX(CB!$D$80:$D$85,MATCH('1'!AE53, CB!$D$80:$D$85,1)+1)- INDEX(CB!$D$80:$D$85,MATCH('1'!AE53,CB!$D$80:$D$85,1))),IF(AND('1'!AF53=CB!$A$86, '1'!AH53=CB!$B$86),INDEX(CB!$F$86:$F$91,MATCH('1'!AE53, CB!$D$86:$D$91,1))+('1'!AE53- INDEX(CB!$D$86:$D$91,MATCH('1'!AE53,CB!$D$86:$D$91,1)))*( INDEX(CB!$F$86:$F$91,MATCH('1'!AE53, CB!$D$86:$D$91,1)+1)- INDEX(CB!$F$86:$F$91,MATCH('1'!AE53, CB!$D$86:$D$91,1)))/(INDEX(CB!$D$86:$D$91,MATCH('1'!AE53, CB!$D$86:$D$91,1)+1)- INDEX(CB!$D$86:$D$91,MATCH('1'!AE53,CB!$D$86:$D$91,1))),IF(AND('1'!AF53=CB!$A$92, '1'!AH53=CB!$B$92),INDEX(CB!$F$92:$F$97,MATCH('1'!AE53, CB!$D$92:$D$97,1))+('1'!AE53- INDEX(CB!$D$92:$D$97,MATCH('1'!AE53,CB!$D$92:$D$97,1)))*( INDEX(CB!$F$92:$F$97,MATCH('1'!AE53, CB!$D$92:$D$97,1)+1)- INDEX(CB!$F$92:$F$97,MATCH('1'!AE53, CB!$D$92:$D$97,1)))/(INDEX(CB!$D$92:$D$97,MATCH('1'!AE53, CB!$D$92:$D$97,1)+1)- INDEX(CB!$D$92:$D$97,MATCH('1'!AE53,CB!$D$92:$D$97,1))),IF(AND('1'!AF53=CB!$A$98, '1'!AH53=CB!$B$98),INDEX(CB!$F$98:$F$103,MATCH('1'!AE53, CB!$D$98:$D$103,1))+('1'!AE53- INDEX(CB!$D$98:$D$103,MATCH('1'!AE53,CB!$D$98:$D$103,1)))*( INDEX(CB!$F$98:$F$103,MATCH('1'!AE53, CB!$D$98:$D$103,1)+1)- INDEX(CB!$F$98:$F$103,MATCH('1'!AE53, CB!$D$98:$D$103,1)))/(INDEX(CB!$D$98:$D$103,MATCH('1'!AE53, CB!$D$98:$D$103,1)+1)- INDEX(CB!$D$98:$D$103,MATCH('1'!AE53,CB!$D$98:$D$103,1))),IF(AND('1'!AF53=CB!$A$104, '1'!AH53=CB!$B$104),INDEX(CB!$F$104:$F$109,MATCH('1'!AE53, CB!$D$104:$D$109,1))+('1'!AE53- INDEX(CB!$D$104:$D$109,MATCH('1'!AE53,CB!$D$104:$D$109,1)))*( INDEX(CB!$F$104:$F$109,MATCH('1'!AE53, CB!$D$104:$D$109,1)+1)- INDEX(CB!$F$104:$F$109,MATCH('1'!AE53, CB!$D$104:$D$109,1)))/(INDEX(CB!$D$104:$D$109,MATCH('1'!AE53, CB!$D$104:$D$109,1)+1)- INDEX(CB!$D$104:$D$109,MATCH('1'!AE53,CB!$D$104:$D$109,1))),0))))))))))))))))))</f>
        <v>#N/A</v>
      </c>
      <c r="AX53" s="33" t="e">
        <f>IF(AND('1'!AF53=CB!$A$2, '1'!AH53=CB!$B$2),INDEX(CB!$E$2:$E$7,MATCH('1'!AE53, CB!$D$2:$D$7,1))+('1'!AE53- INDEX(CB!$D$2:$D$7,MATCH('1'!AE53,CB!$D$2:$D$7,1)))*( INDEX(CB!$E$2:$E$7,MATCH('1'!AE53, CB!$D$2:$D$7,1)+1)- INDEX(CB!$E$2:$E$7,MATCH('1'!AE53, CB!$D$2:$D$7,1)))/( INDEX(CB!$D$2:$D$7,MATCH('1'!AE53, CB!$D$2:$D$7,1)+1)- INDEX(CB!$D$2:$D$7,MATCH('1'!AE53,CB!$D$2:$D$7,1))),IF(AND('1'!AF53=CB!$A$8, '1'!AH53=CB!$B$8),INDEX(CB!$E$8:$E$13,MATCH('1'!AE53, CB!$D$8:$D$13,1))+('1'!AE53- INDEX(CB!$D$8:$D$13,MATCH('1'!AE53,CB!$D$8:$D$13,1)))*( INDEX(CB!$E$8:$E$13,MATCH('1'!AE53, CB!$D$8:$D$13,1)+1)- INDEX(CB!$E$8:$E$13,MATCH('1'!AE53, CB!$D$8:$D$13,1)))/( INDEX(CB!$D$8:$D$13,MATCH('1'!AE53, CB!$D$8:$D$13,1)+1)- INDEX(CB!$D$8:$D$13,MATCH('1'!AE53,CB!$D$8:$D$13,1))),IF(AND('1'!AF53=CB!$A$14, '1'!AH53=CB!$B$14),INDEX(CB!$E$14:$E$19,MATCH('1'!AE53, CB!$D$14:$D$19,1))+('1'!AE53- INDEX(CB!$D$14:$D$19,MATCH('1'!AE53,CB!$D$14:$D$19,1)))*( INDEX(CB!$E$14:$E$19,MATCH('1'!AE53, CB!$D$14:$D$19,1)+1)- INDEX(CB!$E$14:$E$19,MATCH('1'!AE53, CB!$D$14:$D$19,1)))/( INDEX(CB!$D$14:$D$19,MATCH('1'!AE53, CB!$D$14:$D$19,1)+1)- INDEX(CB!$D$14:$D$19,MATCH('1'!AE53,CB!$D$14:$D$19,1))),IF(AND('1'!AF53=CB!$A$20, '1'!AH53=CB!$B$20),INDEX(CB!$E$20:$E$25,MATCH('1'!AE53, CB!$D$20:$D$25,1))+('1'!AE53- INDEX(CB!$D$20:$D$25,MATCH('1'!AE53,CB!$D$20:$D$25,1)))*( INDEX(CB!$E$20:$E$25,MATCH('1'!AE53, CB!$D$20:$D$25,1)+1)- INDEX(CB!$E$20:$E$25,MATCH('1'!AE53, CB!$D$20:$D$25,1)))/( INDEX(CB!$D$20:$D$25,MATCH('1'!AE53, CB!$D$20:$D$25,1)+1)- INDEX(CB!$D$20:$D$25,MATCH('1'!AE53,CB!$D$20:$D$25,1))),IF(AND('1'!AF53=CB!$A$26, '1'!AH53=CB!$B$26),INDEX(CB!$E$26:$E$31,MATCH('1'!AE53, CB!$D$26:$D$31,1))+('1'!AE53- INDEX(CB!$D$26:$D$31,MATCH('1'!AE53,CB!$D$26:$D$31,1)))*( INDEX(CB!$E$26:$E$31,MATCH('1'!AE53, CB!$D$26:$D$31,1)+1)- INDEX(CB!$E$26:$E$31,MATCH('1'!AE53, CB!$D$26:$D$31,1)))/( INDEX(CB!$D$26:$D$31,MATCH('1'!AE53, CB!$D$26:$D$31,1)+1)- INDEX(CB!$D$26:$D$31,MATCH('1'!AE53,CB!$D$26:$D$31,1))),IF(AND('1'!AF53=CB!$A$32, '1'!AH53=CB!$B$32),INDEX(CB!$E$32:$E$37,MATCH('1'!AE53, CB!$D$32:$D$37,1))+('1'!AE53- INDEX(CB!$D$32:$D$37,MATCH('1'!AE53,CB!$D$32:$D$37,1)))*( INDEX(CB!$E$32:$E$37,MATCH('1'!AE53, CB!$D$32:$D$37,1)+1)- INDEX(CB!$E$32:$E$37,MATCH('1'!AE53, CB!$D$32:$D$37,1)))/( INDEX(CB!$D$32:$D$37,MATCH('1'!AE53, CB!$D$32:$D$37,1)+1)- INDEX(CB!$D$32:$D$37,MATCH('1'!AE53,CB!$D$32:$D$37,1))),IF(AND('1'!AF53=CB!$A$38, '1'!AH53=CB!$B$38),INDEX(CB!$E$38:$E$43,MATCH('1'!AE53, CB!$D$38:$D$43,1))+('1'!AE53- INDEX(CB!$D$38:$D$43,MATCH('1'!AE53,CB!$D$38:$D$43,1)))*( INDEX(CB!$E$38:$E$43,MATCH('1'!AE53, CB!$D$38:$D$43,1)+1)- INDEX(CB!$E$38:$E$43,MATCH('1'!AE53, CB!$D$38:$D$43,1)))/( INDEX(CB!$D$38:$D$43,MATCH('1'!AE53, CB!$D$38:$D$43,1)+1)- INDEX(CB!$D$38:$D$43,MATCH('1'!AE53,CB!$D$38:$D$43,1))),IF(AND('1'!AF53=CB!$A$44, '1'!AH53=CB!$B$44),INDEX(CB!$E$44:$E$49,MATCH('1'!AE53, CB!$D$44:$D$49,1))+('1'!AE53- INDEX(CB!$D$44:$D$49,MATCH('1'!AE53,CB!$D$44:$D$49,1)))*( INDEX(CB!$E$44:$E$49,MATCH('1'!AE53, CB!$D$44:$D$49,1)+1)- INDEX(CB!$E$44:$E$49,MATCH('1'!AE53, CB!$D$44:$D$49,1)))/( INDEX(CB!$D$44:$D$49,MATCH('1'!AE53, CB!$D$44:$D$49,1)+1)- INDEX(CB!$D$44:$D$49,MATCH('1'!AE53,CB!$D$44:$D$49,1))),IF(AND('1'!AF53=CB!$A$50, '1'!AH53=CB!$B$50),INDEX(CB!$E$50:$E$55,MATCH('1'!AE53, CB!$D$50:$D$55,1))+('1'!AE53- INDEX(CB!$D$50:$D$55,MATCH('1'!AE53,CB!$D$50:$D$55,1)))*( INDEX(CB!$E$50:$E$55,MATCH('1'!AE53, CB!$D$50:$D$55,1)+1)- INDEX(CB!$E$50:$E$55,MATCH('1'!AE53, CB!$D$50:$D$55,1)))/( INDEX(CB!$D$50:$D$55,MATCH('1'!AE53, CB!$D$50:$D$55,1)+1)- INDEX(CB!$D$50:$D$55,MATCH('1'!AE53,CB!$D$50:$D$55,1))),IF(AND('1'!AF53=CB!$A$56, '1'!AH53=CB!$B$56),INDEX(CB!$E$56:$E$61,MATCH('1'!AE53, CB!$D$56:$D$61,1))+('1'!AE53- INDEX(CB!$D$56:$D$61,MATCH('1'!AE53,CB!$D$56:$D$61,1)))*( INDEX(CB!$E$56:$E$61,MATCH('1'!AE53, CB!$D$56:$D$61,1)+1)- INDEX(CB!$E$56:$E$61,MATCH('1'!AE53, CB!$D$56:$D$61,1)))/( INDEX(CB!$D$56:$D$61,MATCH('1'!AE53, CB!$D$56:$D$61,1)+1)- INDEX(CB!$D$56:$D$61,MATCH('1'!AE53,CB!$D$56:$D$61,1))),IF(AND('1'!AF53=CB!$A$62, '1'!AH53=CB!$B$62),INDEX(CB!$E$62:$E$67,MATCH('1'!AE53, CB!$D$62:$D$67,1))+('1'!AE53- INDEX(CB!$D$62:$D$67,MATCH('1'!AE53,CB!$D$62:$D$67,1)))*( INDEX(CB!$E$62:$E$67,MATCH('1'!AE53, CB!$D$62:$D$67,1)+1)- INDEX(CB!$E$62:$E$67,MATCH('1'!AE53, CB!$D$62:$D$67,1)))/( INDEX(CB!$D$62:$D$67,MATCH('1'!AE53, CB!$D$62:$D$67,1)+1)- INDEX(CB!$D$62:$D$67,MATCH('1'!AE53,CB!$D$62:$D$67,1))),IF(AND('1'!AF53=CB!$A$68, '1'!AH53=CB!$B$68),INDEX(CB!$E$68:$E$73,MATCH('1'!AE53, CB!$D$68:$D$73,1))+('1'!AE53- INDEX(CB!$D$68:$D$73,MATCH('1'!AE53,CB!$D$68:$D$73,1)))*( INDEX(CB!$E$68:$E$73,MATCH('1'!AE53, CB!$D$68:$D$73,1)+1)- INDEX(CB!$E$68:$E$73,MATCH('1'!AE53, CB!$D$68:$D$73,1)))/(INDEX(CB!$D$68:$D$73,MATCH('1'!AE53, CB!$D$68:$D$73,1)+1)- INDEX(CB!$D$68:$D$73,MATCH('1'!AE53,CB!$D$68:$D$73,1))),IF(AND('1'!AF53=CB!$A$74, '1'!AH53=CB!$B$74),INDEX(CB!$E$74:$E$79,MATCH('1'!AE53, CB!$D$74:$D$79,1))+('1'!AE53- INDEX(CB!$D$74:$D$79,MATCH('1'!AE53,CB!$D$74:$D$79,1)))*( INDEX(CB!$E$74:$E$79,MATCH('1'!AE53, CB!$D$74:$D$79,1)+1)- INDEX(CB!$E$74:$E$79,MATCH('1'!AE53, CB!$D$74:$D$79,1)))/(INDEX(CB!$D$74:$D$79,MATCH('1'!AE53, CB!$D$74:$D$79,1)+1)- INDEX(CB!$D$74:$D$79,MATCH('1'!AE53,CB!$D$74:$D$79,1))),IF(AND('1'!AF53=CB!$A$80, '1'!AH53=CB!$B$80),INDEX(CB!$E$80:$E$85,MATCH('1'!AE53, CB!$D$80:$D$85,1))+('1'!AE53- INDEX(CB!$D$80:$D$85,MATCH('1'!AE53,CB!$D$80:$D$85,1)))*( INDEX(CB!$E$80:$E$85,MATCH('1'!AE53, CB!$D$80:$D$85,1)+1)- INDEX(CB!$E$80:$E$85,MATCH('1'!AE53, CB!$D$80:$D$85,1)))/(INDEX(CB!$D$80:$D$85,MATCH('1'!AE53, CB!$D$80:$D$85,1)+1)- INDEX(CB!$D$80:$D$85,MATCH('1'!AE53,CB!$D$80:$D$85,1))),IF(AND('1'!AF53=CB!$A$86, '1'!AH53=CB!$B$86),INDEX(CB!$E$86:$E$91,MATCH('1'!AE53, CB!$D$86:$D$91,1))+('1'!AE53- INDEX(CB!$D$86:$D$91,MATCH('1'!AE53,CB!$D$86:$D$91,1)))*( INDEX(CB!$E$86:$E$91,MATCH('1'!AE53, CB!$D$86:$D$91,1)+1)- INDEX(CB!$E$86:$E$91,MATCH('1'!AE53, CB!$D$86:$D$91,1)))/(INDEX(CB!$D$86:$D$91,MATCH('1'!AE53, CB!$D$86:$D$91,1)+1)- INDEX(CB!$D$86:$D$91,MATCH('1'!AE53,CB!$D$86:$D$91,1))),IF(AND('1'!AF53=CB!$A$92, '1'!AH53=CB!$B$92),INDEX(CB!$E$92:$E$97,MATCH('1'!AE53, CB!$D$92:$D$97,1))+('1'!AE53- INDEX(CB!$D$92:$D$97,MATCH('1'!AE53,CB!$D$92:$D$97,1)))*( INDEX(CB!$E$92:$E$97,MATCH('1'!AE53, CB!$D$92:$D$97,1)+1)- INDEX(CB!$E$92:$E$97,MATCH('1'!AE53, CB!$D$92:$D$97,1)))/(INDEX(CB!$D$92:$D$97,MATCH('1'!AE53, CB!$D$92:$D$97,1)+1)- INDEX(CB!$D$92:$D$97,MATCH('1'!AE53,CB!$D$92:$D$97,1))),IF(AND('1'!AF53=CB!$A$98, '1'!AH53=CB!$B$98),INDEX(CB!$E$98:$E$103,MATCH('1'!AE53, CB!$D$98:$D$103,1))+('1'!AE53- INDEX(CB!$D$98:$D$103,MATCH('1'!AE53,CB!$D$98:$D$103,1)))*( INDEX(CB!$E$98:$E$103,MATCH('1'!AE53, CB!$D$98:$D$103,1)+1)- INDEX(CB!$E$98:$E$103,MATCH('1'!AE53, CB!$D$98:$D$103,1)))/(INDEX(CB!$D$98:$D$103,MATCH('1'!AE53, CB!$D$98:$D$103,1)+1)- INDEX(CB!$D$98:$D$103,MATCH('1'!AE53,CB!$D$98:$D$103,1))),IF(AND('1'!AF53=CB!$A$104, '1'!AH53=CB!$B$104),INDEX(CB!$E$104:$E$109,MATCH('1'!AE53, CB!$D$104:$D$109,1))+('1'!AE53- INDEX(CB!$D$104:$D$109,MATCH('1'!AE53,CB!$D$104:$D$109,1)))*( INDEX(CB!$E$104:$E$109,MATCH('1'!AE53, CB!$D$104:$D$109,1)+1)- INDEX(CB!$E$104:$E$109,MATCH('1'!AE53, CB!$D$104:$D$109,1)))/(INDEX(CB!$D$104:$D$109,MATCH('1'!AE53, CB!$D$104:$D$109,1)+1)- INDEX(CB!$D$104:$D$109,MATCH('1'!AE53,CB!$D$104:$D$109,1))),0))))))))))))))))))</f>
        <v>#N/A</v>
      </c>
      <c r="AY53" s="11" t="e">
        <f t="shared" si="17"/>
        <v>#VALUE!</v>
      </c>
      <c r="AZ53" s="11" t="e">
        <f>(-AY52+IF(AND('1'!AF53=CB!$A$2,'1'!AH53=CB!$B$2),MAX(CB!$D$2:$D$7),IF(AND('1'!AF53=CB!$A$8,'1'!AH53=CB!$B$8),MAX(CB!$D$8:$D$13),IF(AND('1'!AF53=CB!$A$14,'1'!AH53=CB!$B$14),MAX(CB!$D$14:$D$19),IF(AND('1'!AF53=CB!$A$20,'1'!AH53=CB!$B$20),MAX(CB!$D$20:$D$25),IF(AND('1'!AF53=CB!$A$26,'1'!AH53=CB!$B$26),MAX(CB!$D$26:$D$31),IF(AND('1'!AF53=CB!$A$32,'1'!AH53=CB!$B$32),CB!$D$36+(6-CB!$C$36)*(CB!$D$37-CB!$D$36)/(CB!$C$37-CB!$C$36),IF(AND('1'!AF53=CB!$A$38,'1'!AH53=CB!$B$38),CB!$D$42+(6-CB!$C$42)*(CB!$D$43-CB!$D$42)/(CB!$C$43-CB!$C$42),IF(AND('1'!AF53=CB!$A$44,'1'!AH53=CB!$B$44),CB!$D$48+(6-CB!$C$48)*(CB!$D$49-CB!$D$48)/(CB!$C$49-CB!$C$48),IF(AND('1'!AF53=CB!$A$50,'1'!AH53=CB!$B$50),CB!$D$54+(6-CB!$C$54)*(CB!$D$55-CB!$D$54)/(CB!$C$55-CB!$C$54),IF(AND('1'!AF53=CB!$A$56,'1'!AH53=CB!$B$56),CB!$D$60+(6-CB!$C$60)*(CB!$D$61-CB!$D$60)/(CB!$C$61-CB!$C$60),IF(AND('1'!AF53=CB!$A$62,'1'!AH53=CB!$B$62),MAX(CB!$D$62:$D$67),IF(AND('1'!AF53=CB!$A$68,'1'!AH53=CB!$B$68),MAX(CB!$D$68:$D$73),IF(AND('1'!AF53=CB!$A$74,'1'!AH53=CB!$B$74),MAX(CB!$D$74:$D$79),IF(AND('1'!AF53=CB!$A$80,'1'!AH53=CB!$B$80),MAX(CB!$D$80:$D$85),IF(AND('1'!AF53=CB!$A$86,'1'!AH53=CB!$B$86),MAX(CB!$D$86:$D$91),IF(AND('1'!AF53=CB!$A$92,'1'!AH53=CB!$B$92),MAX(CB!$D$92:$D$97),IF(AND('1'!AF53=CB!$A$98,'1'!AH53=CB!$B$98),MAX(CB!$D$98:$D$103),IF(AND('1'!AF53=CB!$A$104,'1'!AH53=CB!$B$104),MAX(CB!$D$104:$D$109),0)))))))))))))))))))/(F53*H53*D53)*43560+$B52</f>
        <v>#VALUE!</v>
      </c>
      <c r="BA53" s="38" t="e">
        <f t="shared" si="26"/>
        <v>#N/A</v>
      </c>
      <c r="BB53" s="39" t="e">
        <f t="shared" si="27"/>
        <v>#N/A</v>
      </c>
      <c r="BC53" s="39" t="e">
        <f t="shared" si="28"/>
        <v>#N/A</v>
      </c>
      <c r="BD53" s="39" t="e">
        <f t="shared" si="29"/>
        <v>#N/A</v>
      </c>
      <c r="BE53" s="39" t="e">
        <f t="shared" si="30"/>
        <v>#N/A</v>
      </c>
      <c r="BF53" s="39" t="e">
        <f t="shared" si="31"/>
        <v>#N/A</v>
      </c>
      <c r="BG53" s="39" t="e">
        <f t="shared" si="32"/>
        <v>#N/A</v>
      </c>
      <c r="BH53" s="39" t="e">
        <f t="shared" si="33"/>
        <v>#VALUE!</v>
      </c>
      <c r="BI53" s="56" t="e">
        <f t="shared" si="18"/>
        <v>#VALUE!</v>
      </c>
    </row>
    <row r="54" spans="1:61" x14ac:dyDescent="0.3">
      <c r="A54" s="66">
        <v>43</v>
      </c>
      <c r="B54" s="35"/>
      <c r="C54" s="23" t="str">
        <f t="shared" si="20"/>
        <v/>
      </c>
      <c r="D54" s="95" t="str">
        <f t="shared" si="21"/>
        <v/>
      </c>
      <c r="E54" s="23" t="str">
        <f t="shared" si="22"/>
        <v/>
      </c>
      <c r="F54" s="35"/>
      <c r="G54" s="48" t="str">
        <f t="shared" si="12"/>
        <v/>
      </c>
      <c r="H54" s="93" t="str">
        <f>IF(B54&lt;&gt;0,INDEX(RainfallIntensity!$A$4:$B$49,MATCH($K$8,RainfallIntensity!$A$4:$A$49),2),"")</f>
        <v/>
      </c>
      <c r="I54" s="23" t="str">
        <f t="shared" si="23"/>
        <v/>
      </c>
      <c r="J54" s="23" t="str">
        <f t="shared" si="24"/>
        <v/>
      </c>
      <c r="K54" s="23" t="str">
        <f t="shared" si="25"/>
        <v/>
      </c>
      <c r="L54" s="35"/>
      <c r="M54" s="35" t="s">
        <v>119</v>
      </c>
      <c r="N54" s="83"/>
      <c r="O54" s="24" t="str">
        <f>IF(B54&lt;&gt;0,'1'!BA54,"")</f>
        <v/>
      </c>
      <c r="P54" s="55" t="str">
        <f>IF(B54&lt;&gt;0,'1'!BB54,"")</f>
        <v/>
      </c>
      <c r="Q54" s="24" t="str">
        <f>IF(B54&lt;&gt;0,'1'!BC54,"")</f>
        <v/>
      </c>
      <c r="R54" s="24" t="str">
        <f>IF(B54&lt;&gt;0,INDEX(CB!$N$2:$N$109,MATCH('1'!M54, CB!$A$2:$A$109,1)),"")</f>
        <v/>
      </c>
      <c r="S54" s="24" t="str">
        <f>IF(B54&lt;&gt;0,'1'!BD54,"")</f>
        <v/>
      </c>
      <c r="T54" s="24" t="str">
        <f>IF(B54&lt;&gt;0,'1'!BE54,"")</f>
        <v/>
      </c>
      <c r="U54" s="24" t="str">
        <f>IF(B54&lt;&gt;0,'1'!BF54,"")</f>
        <v/>
      </c>
      <c r="V54" s="24" t="str">
        <f>IF(B54&lt;&gt;0,'1'!BG54,"")</f>
        <v/>
      </c>
      <c r="W54" s="24" t="str">
        <f>IF(B54&lt;&gt;0,'1'!BH54,"")</f>
        <v/>
      </c>
      <c r="X54" s="53" t="str">
        <f t="shared" si="15"/>
        <v/>
      </c>
      <c r="Y54" s="63"/>
      <c r="Z54" s="94" t="str">
        <f t="shared" si="0"/>
        <v/>
      </c>
      <c r="AE54" s="11" t="str">
        <f>'1'!K54</f>
        <v/>
      </c>
      <c r="AF54" s="33">
        <f t="array" ref="AF54">MAX(IF(CB!$A$2:$A$109&lt;='1'!M54,CB!$A$2:$A$109))</f>
        <v>10</v>
      </c>
      <c r="AG54" s="33">
        <f t="array" ref="AG54">IF('1'!M54&lt;10,MAX(IF(CB!$B$2:$B$91&lt;='1'!N54,CB!$B$2:$B$91)),MAX(IF(CB!$B$92:$B$109&lt;='1'!N54,CB!$B$92:$B$109)))</f>
        <v>0</v>
      </c>
      <c r="AH54" s="100">
        <f t="array" ref="AH54">IF('1'!M54&lt;10,MIN(IF(CB!$B$2:$B$91&gt;='1'!N54,CB!$B$2:$B$91),0.07),MIN(IF(CB!$B$92:$B$109&gt;='1'!N54,CB!$B$92:$B$109,0.03)))</f>
        <v>3.0000000000000001E-3</v>
      </c>
      <c r="AI54" s="38">
        <f>IF(AND('1'!AF54=CB!$A$2, '1'!AG54=CB!$B$2),INDEX(CB!$K$2:$K$7,MATCH('1'!AE54, CB!$D$2:$D$7,1))+('1'!AE54- INDEX(CB!$D$2:$D$7,MATCH('1'!AE54,CB!$D$2:$D$7,1)))*( INDEX(CB!$K$2:$K$7,MATCH('1'!AE54, CB!$D$2:$D$7,1)+1)- INDEX(CB!$K$2:$K$7,MATCH('1'!AE54, CB!$D$2:$D$7,1)))/( INDEX(CB!$D$2:$D$7,MATCH('1'!AE54, CB!$D$2:$D$7,1)+1)- INDEX(CB!$D$2:$D$7,MATCH('1'!AE54,CB!$D$2:$D$7,1))),IF(AND('1'!AF54=CB!$A$8, '1'!AG54=CB!$B$8),INDEX(CB!$K$8:$K$13,MATCH('1'!AE54, CB!$D$8:$D$13,1))+('1'!AE54- INDEX(CB!$D$8:$D$13,MATCH('1'!AE54,CB!$D$8:$D$13,1)))*( INDEX(CB!$K$8:$K$13,MATCH('1'!AE54, CB!$D$8:$D$13,1)+1)- INDEX(CB!$K$8:$K$13,MATCH('1'!AE54, CB!$D$8:$D$13,1)))/( INDEX(CB!$D$8:$D$13,MATCH('1'!AE54, CB!$D$8:$D$13,1)+1)- INDEX(CB!$D$8:$D$13,MATCH('1'!AE54,CB!$D$8:$D$13,1))),IF(AND('1'!AF54=CB!$A$14, '1'!AG54=CB!$B$14),INDEX(CB!$K$14:$K$19,MATCH('1'!AE54, CB!$D$14:$D$19,1))+('1'!AE54- INDEX(CB!$D$14:$D$19,MATCH('1'!AE54,CB!$D$14:$D$19,1)))*( INDEX(CB!$K$14:$K$19,MATCH('1'!AE54, CB!$D$14:$D$19,1)+1)- INDEX(CB!$K$14:$K$19,MATCH('1'!AE54, CB!$D$14:$D$19,1)))/( INDEX(CB!$D$14:$D$19,MATCH('1'!AE54, CB!$D$14:$D$19,1)+1)- INDEX(CB!$D$14:$D$19,MATCH('1'!AE54,CB!$D$14:$D$19,1))),IF(AND('1'!AF54=CB!$A$20, '1'!AG54=CB!$B$20),INDEX(CB!$K$20:$K$25,MATCH('1'!AE54, CB!$D$20:$D$25,1))+('1'!AE54- INDEX(CB!$D$20:$D$25,MATCH('1'!AE54,CB!$D$20:$D$25,1)))*( INDEX(CB!$K$20:$K$25,MATCH('1'!AE54, CB!$D$20:$D$25,1)+1)- INDEX(CB!$K$20:$K$25,MATCH('1'!AE54, CB!$D$20:$D$25,1)))/( INDEX(CB!$D$20:$D$25,MATCH('1'!AE54, CB!$D$20:$D$25,1)+1)- INDEX(CB!$D$20:$D$25,MATCH('1'!AE54,CB!$D$20:$D$25,1))),IF(AND('1'!AF54=CB!$A$26, '1'!AG54=CB!$B$26),INDEX(CB!$K$26:$K$31,MATCH('1'!AE54, CB!$D$26:$D$31,1))+('1'!AE54- INDEX(CB!$D$26:$D$31,MATCH('1'!AE54,CB!$D$26:$D$31,1)))*( INDEX(CB!$K$26:$K$31,MATCH('1'!AE54, CB!$D$26:$D$31,1)+1)- INDEX(CB!$K$26:$K$31,MATCH('1'!AE54, CB!$D$26:$D$31,1)))/( INDEX(CB!$D$26:$D$31,MATCH('1'!AE54, CB!$D$26:$D$31,1)+1)- INDEX(CB!$D$26:$D$31,MATCH('1'!AE54,CB!$D$26:$D$31,1))),IF(AND('1'!AF54=CB!$A$32, '1'!AG54=CB!$B$32),INDEX(CB!$K$32:$K$37,MATCH('1'!AE54, CB!$D$32:$D$37,1))+('1'!AE54- INDEX(CB!$D$32:$D$37,MATCH('1'!AE54,CB!$D$32:$D$37,1)))*( INDEX(CB!$K$32:$K$37,MATCH('1'!AE54, CB!$D$32:$D$37,1)+1)- INDEX(CB!$K$32:$K$37,MATCH('1'!AE54, CB!$D$32:$D$37,1)))/( INDEX(CB!$D$32:$D$37,MATCH('1'!AE54, CB!$D$32:$D$37,1)+1)- INDEX(CB!$D$32:$D$37,MATCH('1'!AE54,CB!$D$32:$D$37,1))),IF(AND('1'!AF54=CB!$A$38, '1'!AG54=CB!$B$38),INDEX(CB!$K$38:$K$43,MATCH('1'!AE54, CB!$D$38:$D$43,1))+('1'!AE54- INDEX(CB!$D$38:$D$43,MATCH('1'!AE54,CB!$D$38:$D$43,1)))*( INDEX(CB!$K$38:$K$43,MATCH('1'!AE54, CB!$D$38:$D$43,1)+1)- INDEX(CB!$K$38:$K$43,MATCH('1'!AE54, CB!$D$38:$D$43,1)))/( INDEX(CB!$D$38:$D$43,MATCH('1'!AE54, CB!$D$38:$D$43,1)+1)- INDEX(CB!$D$38:$D$43,MATCH('1'!AE54,CB!$D$38:$D$43,1))),IF(AND('1'!AF54=CB!$A$44, '1'!AG54=CB!$B$44),INDEX(CB!$K$44:$K$49,MATCH('1'!AE54, CB!$D$44:$D$49,1))+('1'!AE54- INDEX(CB!$D$44:$D$49,MATCH('1'!AE54,CB!$D$44:$D$49,1)))*( INDEX(CB!$K$44:$K$49,MATCH('1'!AE54, CB!$D$44:$D$49,1)+1)- INDEX(CB!$K$44:$K$49,MATCH('1'!AE54, CB!$D$44:$D$49,1)))/( INDEX(CB!$D$44:$D$49,MATCH('1'!AE54, CB!$D$44:$D$49,1)+1)- INDEX(CB!$D$44:$D$49,MATCH('1'!AE54,CB!$D$44:$D$49,1))),IF(AND('1'!AF54=CB!$A$50, '1'!AG54=CB!$B$50),INDEX(CB!$K$50:$K$55,MATCH('1'!AE54, CB!$D$50:$D$55,1))+('1'!AE54- INDEX(CB!$D$50:$D$55,MATCH('1'!AE54,CB!$D$50:$D$55,1)))*( INDEX(CB!$K$50:$K$55,MATCH('1'!AE54, CB!$D$50:$D$55,1)+1)- INDEX(CB!$K$50:$K$55,MATCH('1'!AE54, CB!$D$50:$D$55,1)))/( INDEX(CB!$D$50:$D$55,MATCH('1'!AE54, CB!$D$50:$D$55,1)+1)- INDEX(CB!$D$50:$D$55,MATCH('1'!AE54,CB!$D$50:$D$55,1))),IF(AND('1'!AF54=CB!$A$56, '1'!AG54=CB!$B$56),INDEX(CB!$K$56:$K$61,MATCH('1'!AE54, CB!$D$56:$D$61,1))+('1'!AE54- INDEX(CB!$D$56:$D$61,MATCH('1'!AE54,CB!$D$56:$D$61,1)))*( INDEX(CB!$K$56:$K$61,MATCH('1'!AE54, CB!$D$56:$D$61,1)+1)- INDEX(CB!$K$56:$K$61,MATCH('1'!AE54, CB!$D$56:$D$61,1)))/( INDEX(CB!$D$56:$D$61,MATCH('1'!AE54, CB!$D$56:$D$61,1)+1)- INDEX(CB!$D$56:$D$61,MATCH('1'!AE54,CB!$D$56:$D$61,1))),IF(AND('1'!AF54=CB!$A$62, '1'!AG54=CB!$B$62),INDEX(CB!$K$62:$K$67,MATCH('1'!AE54, CB!$D$62:$D$67,1))+('1'!AE54- INDEX(CB!$D$62:$D$67,MATCH('1'!AE54,CB!$D$62:$D$67,1)))*( INDEX(CB!$K$62:$K$67,MATCH('1'!AE54, CB!$D$62:$D$67,1)+1)- INDEX(CB!$K$62:$K$67,MATCH('1'!AE54, CB!$D$62:$D$67,1)))/( INDEX(CB!$D$62:$D$67,MATCH('1'!AE54, CB!$D$62:$D$67,1)+1)- INDEX(CB!$D$62:$D$67,MATCH('1'!AE54,CB!$D$62:$D$67,1))),IF(AND('1'!AF54=CB!$A$68, '1'!AG54=CB!$B$68),INDEX(CB!$K$68:$K$73,MATCH('1'!AE54, CB!$D$68:$D$73,1))+('1'!AE54- INDEX(CB!$D$68:$D$73,MATCH('1'!AE54,CB!$D$68:$D$73,1)))*( INDEX(CB!$K$68:$K$73,MATCH('1'!AE54, CB!$D$68:$D$73,1)+1)- INDEX(CB!$K$68:$K$73,MATCH('1'!AE54, CB!$D$68:$D$73,1)))/(INDEX(CB!$D$68:$D$73,MATCH('1'!AE54, CB!$D$68:$D$73,1)+1)- INDEX(CB!$D$68:$D$73,MATCH('1'!AE54,CB!$D$68:$D$73,1))),IF(AND('1'!AF54=CB!$A$74, '1'!AG54=CB!$B$74),INDEX(CB!$K$74:$K$79,MATCH('1'!AE54, CB!$D$74:$D$79,1))+('1'!AE54- INDEX(CB!$D$74:$D$79,MATCH('1'!AE54,CB!$D$74:$D$79,1)))*( INDEX(CB!$K$74:$K$79,MATCH('1'!AE54, CB!$D$74:$D$79,1)+1)- INDEX(CB!$K$74:$K$79,MATCH('1'!AE54, CB!$D$74:$D$79,1)))/(INDEX(CB!$D$74:$D$79,MATCH('1'!AE54, CB!$D$74:$D$79,1)+1)- INDEX(CB!$D$74:$D$79,MATCH('1'!AE54,CB!$D$74:$D$79,1))),IF(AND('1'!AF54=CB!$A$80, '1'!AG54=CB!$B$80),INDEX(CB!$K$80:$K$85,MATCH('1'!AE54, CB!$D$80:$D$85,1))+('1'!AE54- INDEX(CB!$D$80:$D$85,MATCH('1'!AE54,CB!$D$80:$D$85,1)))*( INDEX(CB!$K$80:$K$85,MATCH('1'!AE54, CB!$D$80:$D$85,1)+1)- INDEX(CB!$K$80:$K$85,MATCH('1'!AE54, CB!$D$80:$D$85,1)))/(INDEX(CB!$D$80:$D$85,MATCH('1'!AE54, CB!$D$80:$D$85,1)+1)- INDEX(CB!$D$80:$D$85,MATCH('1'!AE54,CB!$D$80:$D$85,1))),IF(AND('1'!AF54=CB!$A$86, '1'!AG54=CB!$B$86),INDEX(CB!$K$86:$K$91,MATCH('1'!AE54, CB!$D$86:$D$91,1))+('1'!AE54- INDEX(CB!$D$86:$D$91,MATCH('1'!AE54,CB!$D$86:$D$91,1)))*( INDEX(CB!$K$86:$K$91,MATCH('1'!AE54, CB!$D$86:$D$91,1)+1)- INDEX(CB!$K$86:$K$91,MATCH('1'!AE54, CB!$D$86:$D$91,1)))/(INDEX(CB!$D$86:$D$91,MATCH('1'!AE54, CB!$D$86:$D$91,1)+1)- INDEX(CB!$D$86:$D$91,MATCH('1'!AE54,CB!$D$86:$D$91,1))),IF(AND('1'!AF54=CB!$A$92, '1'!AG54=CB!$B$92),INDEX(CB!$K$92:$K$97,MATCH('1'!AE54, CB!$D$92:$D$97,1))+('1'!AE54- INDEX(CB!$D$92:$D$97,MATCH('1'!AE54,CB!$D$92:$D$97,1)))*( INDEX(CB!$K$92:$K$97,MATCH('1'!AE54, CB!$D$92:$D$97,1)+1)- INDEX(CB!$K$92:$K$97,MATCH('1'!AE54, CB!$D$92:$D$97,1)))/(INDEX(CB!$D$92:$D$97,MATCH('1'!AE54, CB!$D$92:$D$97,1)+1)- INDEX(CB!$D$92:$D$97,MATCH('1'!AE54,CB!$D$92:$D$97,1))),IF(AND('1'!AF54=CB!$A$98, '1'!AG54=CB!$B$98),INDEX(CB!$K$98:$K$103,MATCH('1'!AE54, CB!$D$98:$D$103,1))+('1'!AE54- INDEX(CB!$D$98:$D$103,MATCH('1'!AE54,CB!$D$98:$D$103,1)))*( INDEX(CB!$K$98:$K$103,MATCH('1'!AE54, CB!$D$98:$D$103,1)+1)- INDEX(CB!$K$98:$K$103,MATCH('1'!AE54, CB!$D$98:$D$103,1)))/(INDEX(CB!$D$98:$D$103,MATCH('1'!AE54, CB!$D$98:$D$103,1)+1)- INDEX(CB!$D$98:$D$103,MATCH('1'!AE54,CB!$D$98:$D$103,1))),IF(AND('1'!AF54=CB!$A$104, '1'!AG54=CB!$B$104),INDEX(CB!$K$104:$K$109,MATCH('1'!AE54, CB!$D$104:$D$109,1))+('1'!AE54- INDEX(CB!$D$104:$D$109,MATCH('1'!AE54,CB!$D$104:$D$109,1)))*( INDEX(CB!$K$104:$K$109,MATCH('1'!AE54, CB!$D$104:$D$109,1)+1)- INDEX(CB!$K$104:$K$109,MATCH('1'!AE54, CB!$D$104:$D$109,1)))/(INDEX(CB!$D$104:$D$109,MATCH('1'!AE54, CB!$D$104:$D$109,1)+1)- INDEX(CB!$D$104:$D$109,MATCH('1'!AE54,CB!$D$104:$D$109,1))),0))))))))))))))))))</f>
        <v>0</v>
      </c>
      <c r="AJ54" s="33">
        <f>IF(AND('1'!AF54=CB!$A$2, '1'!AG54=CB!$B$2),INDEX(CB!$I$2:$I$7,MATCH('1'!AE54, CB!$D$2:$D$7,1))+('1'!AE54- INDEX(CB!$D$2:$D$7,MATCH('1'!AE54,CB!$D$2:$D$7,1)))*( INDEX(CB!$I$2:$I$7,MATCH('1'!AE54, CB!$D$2:$D$7,1)+1)- INDEX(CB!$I$2:$I$7,MATCH('1'!AE54, CB!$D$2:$D$7,1)))/( INDEX(CB!$D$2:$D$7,MATCH('1'!AE54, CB!$D$2:$D$7,1)+1)- INDEX(CB!$D$2:$D$7,MATCH('1'!AE54,CB!$D$2:$D$7,1))),IF(AND('1'!AF54=CB!$A$8, '1'!AG54=CB!$B$8),INDEX(CB!$I$8:$I$13,MATCH('1'!AE54, CB!$D$8:$D$13,1))+('1'!AE54- INDEX(CB!$D$8:$D$13,MATCH('1'!AE54,CB!$D$8:$D$13,1)))*( INDEX(CB!$I$8:$I$13,MATCH('1'!AE54, CB!$D$8:$D$13,1)+1)- INDEX(CB!$I$8:$I$13,MATCH('1'!AE54, CB!$D$8:$D$13,1)))/( INDEX(CB!$D$8:$D$13,MATCH('1'!AE54, CB!$D$8:$D$13,1)+1)- INDEX(CB!$D$8:$D$13,MATCH('1'!AE54,CB!$D$8:$D$13,1))),IF(AND('1'!AF54=CB!$A$14, '1'!AG54=CB!$B$14),INDEX(CB!$I$14:$I$19,MATCH('1'!AE54, CB!$D$14:$D$19,1))+('1'!AE54- INDEX(CB!$D$14:$D$19,MATCH('1'!AE54,CB!$D$14:$D$19,1)))*( INDEX(CB!$I$14:$I$19,MATCH('1'!AE54, CB!$D$14:$D$19,1)+1)- INDEX(CB!$I$14:$I$19,MATCH('1'!AE54, CB!$D$14:$D$19,1)))/( INDEX(CB!$D$14:$D$19,MATCH('1'!AE54, CB!$D$14:$D$19,1)+1)- INDEX(CB!$D$14:$D$19,MATCH('1'!AE54,CB!$D$14:$D$19,1))),IF(AND('1'!AF54=CB!$A$20, '1'!AG54=CB!$B$20),INDEX(CB!$I$20:$I$25,MATCH('1'!AE54, CB!$D$20:$D$25,1))+('1'!AE54- INDEX(CB!$D$20:$D$25,MATCH('1'!AE54,CB!$D$20:$D$25,1)))*( INDEX(CB!$I$20:$I$25,MATCH('1'!AE54, CB!$D$20:$D$25,1)+1)- INDEX(CB!$I$20:$I$25,MATCH('1'!AE54, CB!$D$20:$D$25,1)))/( INDEX(CB!$D$20:$D$25,MATCH('1'!AE54, CB!$D$20:$D$25,1)+1)- INDEX(CB!$D$20:$D$25,MATCH('1'!AE54,CB!$D$20:$D$25,1))),IF(AND('1'!AF54=CB!$A$26, '1'!AG54=CB!$B$26),INDEX(CB!$I$26:$I$31,MATCH('1'!AE54, CB!$D$26:$D$31,1))+('1'!AE54- INDEX(CB!$D$26:$D$31,MATCH('1'!AE54,CB!$D$26:$D$31,1)))*( INDEX(CB!$I$26:$I$31,MATCH('1'!AE54, CB!$D$26:$D$31,1)+1)- INDEX(CB!$I$26:$I$31,MATCH('1'!AE54, CB!$D$26:$D$31,1)))/( INDEX(CB!$D$26:$D$31,MATCH('1'!AE54, CB!$D$26:$D$31,1)+1)- INDEX(CB!$D$26:$D$31,MATCH('1'!AE54,CB!$D$26:$D$31,1))),IF(AND('1'!AF54=CB!$A$32, '1'!AG54=CB!$B$32),INDEX(CB!$I$32:$I$37,MATCH('1'!AE54, CB!$D$32:$D$37,1))+('1'!AE54- INDEX(CB!$D$32:$D$37,MATCH('1'!AE54,CB!$D$32:$D$37,1)))*( INDEX(CB!$I$32:$I$37,MATCH('1'!AE54, CB!$D$32:$D$37,1)+1)- INDEX(CB!$I$32:$I$37,MATCH('1'!AE54, CB!$D$32:$D$37,1)))/( INDEX(CB!$D$32:$D$37,MATCH('1'!AE54, CB!$D$32:$D$37,1)+1)- INDEX(CB!$D$32:$D$37,MATCH('1'!AE54,CB!$D$32:$D$37,1))),IF(AND('1'!AF54=CB!$A$38, '1'!AG54=CB!$B$38),INDEX(CB!$I$38:$I$43,MATCH('1'!AE54, CB!$D$38:$D$43,1))+('1'!AE54- INDEX(CB!$D$38:$D$43,MATCH('1'!AE54,CB!$D$38:$D$43,1)))*( INDEX(CB!$I$38:$I$43,MATCH('1'!AE54, CB!$D$38:$D$43,1)+1)- INDEX(CB!$I$38:$I$43,MATCH('1'!AE54, CB!$D$38:$D$43,1)))/( INDEX(CB!$D$38:$D$43,MATCH('1'!AE54, CB!$D$38:$D$43,1)+1)- INDEX(CB!$D$38:$D$43,MATCH('1'!AE54,CB!$D$38:$D$43,1))),IF(AND('1'!AF54=CB!$A$44, '1'!AG54=CB!$B$44),INDEX(CB!$I$44:$I$49,MATCH('1'!AE54, CB!$D$44:$D$49,1))+('1'!AE54- INDEX(CB!$D$44:$D$49,MATCH('1'!AE54,CB!$D$44:$D$49,1)))*( INDEX(CB!$I$44:$I$49,MATCH('1'!AE54, CB!$D$44:$D$49,1)+1)- INDEX(CB!$I$44:$I$49,MATCH('1'!AE54, CB!$D$44:$D$49,1)))/( INDEX(CB!$D$44:$D$49,MATCH('1'!AE54, CB!$D$44:$D$49,1)+1)- INDEX(CB!$D$44:$D$49,MATCH('1'!AE54,CB!$D$44:$D$49,1))),IF(AND('1'!AF54=CB!$A$50, '1'!AG54=CB!$B$50),INDEX(CB!$I$50:$I$55,MATCH('1'!AE54, CB!$D$50:$D$55,1))+('1'!AE54- INDEX(CB!$D$50:$D$55,MATCH('1'!AE54,CB!$D$50:$D$55,1)))*( INDEX(CB!$I$50:$I$55,MATCH('1'!AE54, CB!$D$50:$D$55,1)+1)- INDEX(CB!$I$50:$I$55,MATCH('1'!AE54, CB!$D$50:$D$55,1)))/( INDEX(CB!$D$50:$D$55,MATCH('1'!AE54, CB!$D$50:$D$55,1)+1)- INDEX(CB!$D$50:$D$55,MATCH('1'!AE54,CB!$D$50:$D$55,1))),IF(AND('1'!AF54=CB!$A$56, '1'!AG54=CB!$B$56),INDEX(CB!$I$56:$I$61,MATCH('1'!AE54, CB!$D$56:$D$61,1))+('1'!AE54- INDEX(CB!$D$56:$D$61,MATCH('1'!AE54,CB!$D$56:$D$61,1)))*( INDEX(CB!$I$56:$I$61,MATCH('1'!AE54, CB!$D$56:$D$61,1)+1)- INDEX(CB!$I$56:$I$61,MATCH('1'!AE54, CB!$D$56:$D$61,1)))/( INDEX(CB!$D$56:$D$61,MATCH('1'!AE54, CB!$D$56:$D$61,1)+1)- INDEX(CB!$D$56:$D$61,MATCH('1'!AE54,CB!$D$56:$D$61,1))),IF(AND('1'!AF54=CB!$A$62, '1'!AG54=CB!$B$62),INDEX(CB!$I$62:$I$67,MATCH('1'!AE54, CB!$D$62:$D$67,1))+('1'!AE54- INDEX(CB!$D$62:$D$67,MATCH('1'!AE54,CB!$D$62:$D$67,1)))*( INDEX(CB!$I$62:$I$67,MATCH('1'!AE54, CB!$D$62:$D$67,1)+1)- INDEX(CB!$I$62:$I$67,MATCH('1'!AE54, CB!$D$62:$D$67,1)))/( INDEX(CB!$D$62:$D$67,MATCH('1'!AE54, CB!$D$62:$D$67,1)+1)- INDEX(CB!$D$62:$D$67,MATCH('1'!AE54,CB!$D$62:$D$67,1))),IF(AND('1'!AF54=CB!$A$68, '1'!AG54=CB!$B$68),INDEX(CB!$I$68:$I$73,MATCH('1'!AE54, CB!$D$68:$D$73,1))+('1'!AE54- INDEX(CB!$D$68:$D$73,MATCH('1'!AE54,CB!$D$68:$D$73,1)))*( INDEX(CB!$I$68:$I$73,MATCH('1'!AE54, CB!$D$68:$D$73,1)+1)- INDEX(CB!$I$68:$I$73,MATCH('1'!AE54, CB!$D$68:$D$73,1)))/(INDEX(CB!$D$68:$D$73,MATCH('1'!AE54, CB!$D$68:$D$73,1)+1)- INDEX(CB!$D$68:$D$73,MATCH('1'!AE54,CB!$D$68:$D$73,1))),IF(AND('1'!AF54=CB!$A$74, '1'!AG54=CB!$B$74),INDEX(CB!$I$74:$I$79,MATCH('1'!AE54, CB!$D$74:$D$79,1))+('1'!AE54- INDEX(CB!$D$74:$D$79,MATCH('1'!AE54,CB!$D$74:$D$79,1)))*( INDEX(CB!$I$74:$I$79,MATCH('1'!AE54, CB!$D$74:$D$79,1)+1)- INDEX(CB!$I$74:$I$79,MATCH('1'!AE54, CB!$D$74:$D$79,1)))/(INDEX(CB!$D$74:$D$79,MATCH('1'!AE54, CB!$D$74:$D$79,1)+1)- INDEX(CB!$D$74:$D$79,MATCH('1'!AE54,CB!$D$74:$D$79,1))),IF(AND('1'!AF54=CB!$A$80, '1'!AG54=CB!$B$80),INDEX(CB!$I$80:$I$85,MATCH('1'!AE54, CB!$D$80:$D$85,1))+('1'!AE54- INDEX(CB!$D$80:$D$85,MATCH('1'!AE54,CB!$D$80:$D$85,1)))*( INDEX(CB!$I$80:$I$85,MATCH('1'!AE54, CB!$D$80:$D$85,1)+1)- INDEX(CB!$I$80:$I$85,MATCH('1'!AE54, CB!$D$80:$D$85,1)))/(INDEX(CB!$D$80:$D$85,MATCH('1'!AE54, CB!$D$80:$D$85,1)+1)- INDEX(CB!$D$80:$D$85,MATCH('1'!AE54,CB!$D$80:$D$85,1))),IF(AND('1'!AF54=CB!$A$86, '1'!AG54=CB!$B$86),INDEX(CB!$I$86:$I$91,MATCH('1'!AE54, CB!$D$86:$D$91,1))+('1'!AE54- INDEX(CB!$D$86:$D$91,MATCH('1'!AE54,CB!$D$86:$D$91,1)))*( INDEX(CB!$I$86:$I$91,MATCH('1'!AE54, CB!$D$86:$D$91,1)+1)- INDEX(CB!$I$86:$I$91,MATCH('1'!AE54, CB!$D$86:$D$91,1)))/(INDEX(CB!$D$86:$D$91,MATCH('1'!AE54, CB!$D$86:$D$91,1)+1)- INDEX(CB!$D$86:$D$91,MATCH('1'!AE54,CB!$D$86:$D$91,1))),IF(AND('1'!AF54=CB!$A$92, '1'!AG54=CB!$B$92),INDEX(CB!$I$92:$I$97,MATCH('1'!AE54, CB!$D$92:$D$97,1))+('1'!AE54- INDEX(CB!$D$92:$D$97,MATCH('1'!AE54,CB!$D$92:$D$97,1)))*( INDEX(CB!$I$92:$I$97,MATCH('1'!AE54, CB!$D$92:$D$97,1)+1)- INDEX(CB!$I$92:$I$97,MATCH('1'!AE54, CB!$D$92:$D$97,1)))/(INDEX(CB!$D$92:$D$97,MATCH('1'!AE54, CB!$D$92:$D$97,1)+1)- INDEX(CB!$D$92:$D$97,MATCH('1'!AE54,CB!$D$92:$D$97,1))),IF(AND('1'!AF54=CB!$A$98, '1'!AG54=CB!$B$98),INDEX(CB!$I$98:$I$103,MATCH('1'!AE54, CB!$D$98:$D$103,1))+('1'!AE54- INDEX(CB!$D$98:$D$103,MATCH('1'!AE54,CB!$D$98:$D$103,1)))*( INDEX(CB!$I$98:$I$103,MATCH('1'!AE54, CB!$D$98:$D$103,1)+1)- INDEX(CB!$I$98:$I$103,MATCH('1'!AE54, CB!$D$98:$D$103,1)))/(INDEX(CB!$D$98:$D$103,MATCH('1'!AE54, CB!$D$98:$D$103,1)+1)- INDEX(CB!$D$98:$D$103,MATCH('1'!AE54,CB!$D$98:$D$103,1))),IF(AND('1'!AF54=CB!$A$104, '1'!AG54=CB!$B$104),INDEX(CB!$I$104:$I$109,MATCH('1'!AE54, CB!$D$104:$D$109,1))+('1'!AE54- INDEX(CB!$D$104:$D$109,MATCH('1'!AE54,CB!$D$104:$D$109,1)))*( INDEX(CB!$I$104:$I$109,MATCH('1'!AE54, CB!$D$104:$D$109,1)+1)- INDEX(CB!$I$104:$I$109,MATCH('1'!AE54, CB!$D$104:$D$109,1)))/(INDEX(CB!$D$104:$D$109,MATCH('1'!AE54, CB!$D$104:$D$109,1)+1)- INDEX(CB!$D$104:$D$109,MATCH('1'!AE54,CB!$D$104:$D$109,1))),0))))))))))))))))))</f>
        <v>0</v>
      </c>
      <c r="AK54" s="33">
        <f>IF(AND('1'!AF54=CB!$A$2, '1'!AG54=CB!$B$2),INDEX(CB!$C$2:$C$7,MATCH('1'!AE54, CB!$D$2:$D$7,1))+('1'!AE54- INDEX(CB!$D$2:$D$7,MATCH('1'!AE54,CB!$D$2:$D$7,1)))*( INDEX(CB!$C$2:$C$7,MATCH('1'!AE54, CB!$D$2:$D$7,1)+1)- INDEX(CB!$C$2:$C$7,MATCH('1'!AE54, CB!$D$2:$D$7,1)))/( INDEX(CB!$D$2:$D$7,MATCH('1'!AE54, CB!$D$2:$D$7,1)+1)- INDEX(CB!$D$2:$D$7,MATCH('1'!AE54,CB!$D$2:$D$7,1))),IF(AND('1'!AF54=CB!$A$8, '1'!AG54=CB!$B$8),INDEX(CB!$C$8:$C$13,MATCH('1'!AE54, CB!$D$8:$D$13,1))+('1'!AE54- INDEX(CB!$D$8:$D$13,MATCH('1'!AE54,CB!$D$8:$D$13,1)))*( INDEX(CB!$C$8:$C$13,MATCH('1'!AE54, CB!$D$8:$D$13,1)+1)- INDEX(CB!$C$8:$C$13,MATCH('1'!AE54, CB!$D$8:$D$13,1)))/( INDEX(CB!$D$8:$D$13,MATCH('1'!AE54, CB!$D$8:$D$13,1)+1)- INDEX(CB!$D$8:$D$13,MATCH('1'!AE54,CB!$D$8:$D$13,1))),IF(AND('1'!AF54=CB!$A$14, '1'!AG54=CB!$B$14),INDEX(CB!$C$14:$C$19,MATCH('1'!AE54, CB!$D$14:$D$19,1))+('1'!AE54- INDEX(CB!$D$14:$D$19,MATCH('1'!AE54,CB!$D$14:$D$19,1)))*( INDEX(CB!$C$14:$C$19,MATCH('1'!AE54, CB!$D$14:$D$19,1)+1)- INDEX(CB!$C$14:$C$19,MATCH('1'!AE54, CB!$D$14:$D$19,1)))/( INDEX(CB!$D$14:$D$19,MATCH('1'!AE54, CB!$D$14:$D$19,1)+1)- INDEX(CB!$D$14:$D$19,MATCH('1'!AE54,CB!$D$14:$D$19,1))),IF(AND('1'!AF54=CB!$A$20, '1'!AG54=CB!$B$20),INDEX(CB!$C$20:$C$25,MATCH('1'!AE54, CB!$D$20:$D$25,1))+('1'!AE54- INDEX(CB!$D$20:$D$25,MATCH('1'!AE54,CB!$D$20:$D$25,1)))*( INDEX(CB!$C$20:$C$25,MATCH('1'!AE54, CB!$D$20:$D$25,1)+1)- INDEX(CB!$C$20:$C$25,MATCH('1'!AE54, CB!$D$20:$D$25,1)))/( INDEX(CB!$D$20:$D$25,MATCH('1'!AE54, CB!$D$20:$D$25,1)+1)- INDEX(CB!$D$20:$D$25,MATCH('1'!AE54,CB!$D$20:$D$25,1))),IF(AND('1'!AF54=CB!$A$26, '1'!AG54=CB!$B$26),INDEX(CB!$C$26:$C$31,MATCH('1'!AE54, CB!$D$26:$D$31,1))+('1'!AE54- INDEX(CB!$D$26:$D$31,MATCH('1'!AE54,CB!$D$26:$D$31,1)))*( INDEX(CB!$C$26:$C$31,MATCH('1'!AE54, CB!$D$26:$D$31,1)+1)- INDEX(CB!$C$26:$C$31,MATCH('1'!AE54, CB!$D$26:$D$31,1)))/( INDEX(CB!$D$26:$D$31,MATCH('1'!AE54, CB!$D$26:$D$31,1)+1)- INDEX(CB!$D$26:$D$31,MATCH('1'!AE54,CB!$D$26:$D$31,1))),IF(AND('1'!AF54=CB!$A$32, '1'!AG54=CB!$B$32),INDEX(CB!$C$32:$C$37,MATCH('1'!AE54, CB!$D$32:$D$37,1))+('1'!AE54- INDEX(CB!$D$32:$D$37,MATCH('1'!AE54,CB!$D$32:$D$37,1)))*( INDEX(CB!$C$32:$C$37,MATCH('1'!AE54, CB!$D$32:$D$37,1)+1)- INDEX(CB!$C$32:$C$37,MATCH('1'!AE54, CB!$D$32:$D$37,1)))/( INDEX(CB!$D$32:$D$37,MATCH('1'!AE54, CB!$D$32:$D$37,1)+1)- INDEX(CB!$D$32:$D$37,MATCH('1'!AE54,CB!$D$32:$D$37,1))),IF(AND('1'!AF54=CB!$A$38, '1'!AG54=CB!$B$38),INDEX(CB!$C$38:$C$43,MATCH('1'!AE54, CB!$D$38:$D$43,1))+('1'!AE54- INDEX(CB!$D$38:$D$43,MATCH('1'!AE54,CB!$D$38:$D$43,1)))*( INDEX(CB!$C$38:$C$43,MATCH('1'!AE54, CB!$D$38:$D$43,1)+1)- INDEX(CB!$C$38:$C$43,MATCH('1'!AE54, CB!$D$38:$D$43,1)))/( INDEX(CB!$D$38:$D$43,MATCH('1'!AE54, CB!$D$38:$D$43,1)+1)- INDEX(CB!$D$38:$D$43,MATCH('1'!AE54,CB!$D$38:$D$43,1))),IF(AND('1'!AF54=CB!$A$44, '1'!AG54=CB!$B$44),INDEX(CB!$C$44:$C$49,MATCH('1'!AE54, CB!$D$44:$D$49,1))+('1'!AE54- INDEX(CB!$D$44:$D$49,MATCH('1'!AE54,CB!$D$44:$D$49,1)))*( INDEX(CB!$C$44:$C$49,MATCH('1'!AE54, CB!$D$44:$D$49,1)+1)- INDEX(CB!$C$44:$C$49,MATCH('1'!AE54, CB!$D$44:$D$49,1)))/( INDEX(CB!$D$44:$D$49,MATCH('1'!AE54, CB!$D$44:$D$49,1)+1)- INDEX(CB!$D$44:$D$49,MATCH('1'!AE54,CB!$D$44:$D$49,1))),IF(AND('1'!AF54=CB!$A$50, '1'!AG54=CB!$B$50),INDEX(CB!$C$50:$C$55,MATCH('1'!AE54, CB!$D$50:$D$55,1))+('1'!AE54- INDEX(CB!$D$50:$D$55,MATCH('1'!AE54,CB!$D$50:$D$55,1)))*( INDEX(CB!$C$50:$C$55,MATCH('1'!AE54, CB!$D$50:$D$55,1)+1)- INDEX(CB!$C$50:$C$55,MATCH('1'!AE54, CB!$D$50:$D$55,1)))/( INDEX(CB!$D$50:$D$55,MATCH('1'!AE54, CB!$D$50:$D$55,1)+1)- INDEX(CB!$D$50:$D$55,MATCH('1'!AE54,CB!$D$50:$D$55,1))),IF(AND('1'!AF54=CB!$A$56, '1'!AG54=CB!$B$56),INDEX(CB!$C$56:$C$61,MATCH('1'!AE54, CB!$D$56:$D$61,1))+('1'!AE54- INDEX(CB!$D$56:$D$61,MATCH('1'!AE54,CB!$D$56:$D$61,1)))*( INDEX(CB!$C$56:$C$61,MATCH('1'!AE54, CB!$D$56:$D$61,1)+1)- INDEX(CB!$C$56:$C$61,MATCH('1'!AE54, CB!$D$56:$D$61,1)))/( INDEX(CB!$D$56:$D$61,MATCH('1'!AE54, CB!$D$56:$D$61,1)+1)- INDEX(CB!$D$56:$D$61,MATCH('1'!AE54,CB!$D$56:$D$61,1))),IF(AND('1'!AF54=CB!$A$62, '1'!AG54=CB!$B$62),INDEX(CB!$C$62:$C$67,MATCH('1'!AE54, CB!$D$62:$D$67,1))+('1'!AE54- INDEX(CB!$D$62:$D$67,MATCH('1'!AE54,CB!$D$62:$D$67,1)))*( INDEX(CB!$C$62:$C$67,MATCH('1'!AE54, CB!$D$62:$D$67,1)+1)- INDEX(CB!$C$62:$C$67,MATCH('1'!AE54, CB!$D$62:$D$67,1)))/( INDEX(CB!$D$62:$D$67,MATCH('1'!AE54, CB!$D$62:$D$67,1)+1)- INDEX(CB!$D$62:$D$67,MATCH('1'!AE54,CB!$D$62:$D$67,1))),IF(AND('1'!AF54=CB!$A$68, '1'!AG54=CB!$B$68),INDEX(CB!$C$68:$C$73,MATCH('1'!AE54, CB!$D$68:$D$73,1))+('1'!AE54- INDEX(CB!$D$68:$D$73,MATCH('1'!AE54,CB!$D$68:$D$73,1)))*( INDEX(CB!$C$68:$C$73,MATCH('1'!AE54, CB!$D$68:$D$73,1)+1)- INDEX(CB!$C$68:$C$73,MATCH('1'!AE54, CB!$D$68:$D$73,1)))/(INDEX(CB!$D$68:$D$73,MATCH('1'!AE54, CB!$D$68:$D$73,1)+1)- INDEX(CB!$D$68:$D$73,MATCH('1'!AE54,CB!$D$68:$D$73,1))),IF(AND('1'!AF54=CB!$A$74, '1'!AG54=CB!$B$74),INDEX(CB!$C$74:$C$79,MATCH('1'!AE54, CB!$D$74:$D$79,1))+('1'!AE54- INDEX(CB!$D$74:$D$79,MATCH('1'!AE54,CB!$D$74:$D$79,1)))*( INDEX(CB!$C$74:$C$79,MATCH('1'!AE54, CB!$D$74:$D$79,1)+1)- INDEX(CB!$C$74:$C$79,MATCH('1'!AE54, CB!$D$74:$D$79,1)))/(INDEX(CB!$D$74:$D$79,MATCH('1'!AE54, CB!$D$74:$D$79,1)+1)- INDEX(CB!$D$74:$D$79,MATCH('1'!AE54,CB!$D$74:$D$79,1))),IF(AND('1'!AF54=CB!$A$80, '1'!AG54=CB!$B$80),INDEX(CB!$C$80:$C$85,MATCH('1'!AE54, CB!$D$80:$D$85,1))+('1'!AE54- INDEX(CB!$D$80:$D$85,MATCH('1'!AE54,CB!$D$80:$D$85,1)))*( INDEX(CB!$C$80:$C$85,MATCH('1'!AE54, CB!$D$80:$D$85,1)+1)- INDEX(CB!$C$80:$C$85,MATCH('1'!AE54, CB!$D$80:$D$85,1)))/(INDEX(CB!$D$80:$D$85,MATCH('1'!AE54, CB!$D$80:$D$85,1)+1)- INDEX(CB!$D$80:$D$85,MATCH('1'!AE54,CB!$D$80:$D$85,1))),IF(AND('1'!AF54=CB!$A$86, '1'!AG54=CB!$B$86),INDEX(CB!$C$86:$C$91,MATCH('1'!AE54, CB!$D$86:$D$91,1))+('1'!AE54- INDEX(CB!$D$86:$D$91,MATCH('1'!AE54,CB!$D$86:$D$91,1)))*( INDEX(CB!$C$86:$C$91,MATCH('1'!AE54, CB!$D$86:$D$91,1)+1)- INDEX(CB!$C$86:$C$91,MATCH('1'!AE54, CB!$D$86:$D$91,1)))/(INDEX(CB!$D$86:$D$91,MATCH('1'!AE54, CB!$D$86:$D$91,1)+1)- INDEX(CB!$D$86:$D$91,MATCH('1'!AE54,CB!$D$86:$D$91,1))),IF(AND('1'!AF54=CB!$A$92, '1'!AG54=CB!$B$92),INDEX(CB!$C$92:$C$97,MATCH('1'!AE54, CB!$D$92:$D$97,1))+('1'!AE54- INDEX(CB!$D$92:$D$97,MATCH('1'!AE54,CB!$D$92:$D$97,1)))*( INDEX(CB!$C$92:$C$97,MATCH('1'!AE54, CB!$D$92:$D$97,1)+1)- INDEX(CB!$C$92:$C$97,MATCH('1'!AE54, CB!$D$92:$D$97,1)))/(INDEX(CB!$D$92:$D$97,MATCH('1'!AE54, CB!$D$92:$D$97,1)+1)- INDEX(CB!$D$92:$D$97,MATCH('1'!AE54,CB!$D$92:$D$97,1))),IF(AND('1'!AF54=CB!$A$98, '1'!AG54=CB!$B$98),INDEX(CB!$C$98:$C$103,MATCH('1'!AE54, CB!$D$98:$D$103,1))+('1'!AE54- INDEX(CB!$D$98:$D$103,MATCH('1'!AE54,CB!$D$98:$D$103,1)))*( INDEX(CB!$C$98:$C$103,MATCH('1'!AE54, CB!$D$98:$D$103,1)+1)- INDEX(CB!$C$98:$C$103,MATCH('1'!AE54, CB!$D$98:$D$103,1)))/(INDEX(CB!$D$98:$D$103,MATCH('1'!AE54, CB!$D$98:$D$103,1)+1)- INDEX(CB!$D$98:$D$103,MATCH('1'!AE54,CB!$D$98:$D$103,1))),IF(AND('1'!AF54=CB!$A$104, '1'!AG54=CB!$B$104),INDEX(CB!$C$104:$C$109,MATCH('1'!AE54, CB!$D$104:$D$109,1))+('1'!AE54- INDEX(CB!$D$104:$D$109,MATCH('1'!AE54,CB!$D$104:$D$109,1)))*( INDEX(CB!$C$104:$C$109,MATCH('1'!AE54, CB!$D$104:$D$109,1)+1)- INDEX(CB!$C$104:$C$109,MATCH('1'!AE54, CB!$D$104:$D$109,1)))/(INDEX(CB!$D$104:$D$109,MATCH('1'!AE54, CB!$D$104:$D$109,1)+1)- INDEX(CB!$D$104:$D$109,MATCH('1'!AE54,CB!$D$104:$D$109,1))),0))))))))))))))))))</f>
        <v>0</v>
      </c>
      <c r="AL54" s="33">
        <f>IF(AND('1'!AF54=CB!$A$2, '1'!AG54=CB!$B$2),INDEX(CB!$M$2:$M$7,MATCH('1'!AE54, CB!$D$2:$D$7,1))+('1'!AE54- INDEX(CB!$D$2:$D$7,MATCH('1'!AE54,CB!$D$2:$D$7,1)))*( INDEX(CB!$M$2:$M$7,MATCH('1'!AE54, CB!$D$2:$D$7,1)+1)- INDEX(CB!$M$2:$M$7,MATCH('1'!AE54, CB!$D$2:$D$7,1)))/( INDEX(CB!$D$2:$D$7,MATCH('1'!AE54, CB!$D$2:$D$7,1)+1)- INDEX(CB!$D$2:$D$7,MATCH('1'!AE54,CB!$D$2:$D$7,1))),IF(AND('1'!AF54=CB!$A$8, '1'!AG54=CB!$B$8),INDEX(CB!$M$8:$M$13,MATCH('1'!AE54, CB!$D$8:$D$13,1))+('1'!AE54- INDEX(CB!$D$8:$D$13,MATCH('1'!AE54,CB!$D$8:$D$13,1)))*( INDEX(CB!$M$8:$M$13,MATCH('1'!AE54, CB!$D$8:$D$13,1)+1)- INDEX(CB!$M$8:$M$13,MATCH('1'!AE54, CB!$D$8:$D$13,1)))/( INDEX(CB!$D$8:$D$13,MATCH('1'!AE54, CB!$D$8:$D$13,1)+1)- INDEX(CB!$D$8:$D$13,MATCH('1'!AE54,CB!$D$8:$D$13,1))),IF(AND('1'!AF54=CB!$A$14, '1'!AG54=CB!$B$14),INDEX(CB!$M$14:$M$19,MATCH('1'!AE54, CB!$D$14:$D$19,1))+('1'!AE54- INDEX(CB!$D$14:$D$19,MATCH('1'!AE54,CB!$D$14:$D$19,1)))*( INDEX(CB!$M$14:$M$19,MATCH('1'!AE54, CB!$D$14:$D$19,1)+1)- INDEX(CB!$M$14:$M$19,MATCH('1'!AE54, CB!$D$14:$D$19,1)))/( INDEX(CB!$D$14:$D$19,MATCH('1'!AE54, CB!$D$14:$D$19,1)+1)- INDEX(CB!$D$14:$D$19,MATCH('1'!AE54,CB!$D$14:$D$19,1))),IF(AND('1'!AF54=CB!$A$20, '1'!AG54=CB!$B$20),INDEX(CB!$M$20:$M$25,MATCH('1'!AE54, CB!$D$20:$D$25,1))+('1'!AE54- INDEX(CB!$D$20:$D$25,MATCH('1'!AE54,CB!$D$20:$D$25,1)))*( INDEX(CB!$M$20:$M$25,MATCH('1'!AE54, CB!$D$20:$D$25,1)+1)- INDEX(CB!$M$20:$M$25,MATCH('1'!AE54, CB!$D$20:$D$25,1)))/( INDEX(CB!$D$20:$D$25,MATCH('1'!AE54, CB!$D$20:$D$25,1)+1)- INDEX(CB!$D$20:$D$25,MATCH('1'!AE54,CB!$D$20:$D$25,1))),IF(AND('1'!AF54=CB!$A$26, '1'!AG54=CB!$B$26),INDEX(CB!$M$26:$M$31,MATCH('1'!AE54, CB!$D$26:$D$31,1))+('1'!AE54- INDEX(CB!$D$26:$D$31,MATCH('1'!AE54,CB!$D$26:$D$31,1)))*( INDEX(CB!$M$26:$M$31,MATCH('1'!AE54, CB!$D$26:$D$31,1)+1)- INDEX(CB!$M$26:$M$31,MATCH('1'!AE54, CB!$D$26:$D$31,1)))/( INDEX(CB!$D$26:$D$31,MATCH('1'!AE54, CB!$D$26:$D$31,1)+1)- INDEX(CB!$D$26:$D$31,MATCH('1'!AE54,CB!$D$26:$D$31,1))),IF(AND('1'!AF54=CB!$A$32, '1'!AG54=CB!$B$32),INDEX(CB!$M$32:$M$37,MATCH('1'!AE54, CB!$D$32:$D$37,1))+('1'!AE54- INDEX(CB!$D$32:$D$37,MATCH('1'!AE54,CB!$D$32:$D$37,1)))*( INDEX(CB!$M$32:$M$37,MATCH('1'!AE54, CB!$D$32:$D$37,1)+1)- INDEX(CB!$M$32:$M$37,MATCH('1'!AE54, CB!$D$32:$D$37,1)))/( INDEX(CB!$D$32:$D$37,MATCH('1'!AE54, CB!$D$32:$D$37,1)+1)- INDEX(CB!$D$32:$D$37,MATCH('1'!AE54,CB!$D$32:$D$37,1))),IF(AND('1'!AF54=CB!$A$38, '1'!AG54=CB!$B$38),INDEX(CB!$M$38:$M$43,MATCH('1'!AE54, CB!$D$38:$D$43,1))+('1'!AE54- INDEX(CB!$D$38:$D$43,MATCH('1'!AE54,CB!$D$38:$D$43,1)))*( INDEX(CB!$M$38:$M$43,MATCH('1'!AE54, CB!$D$38:$D$43,1)+1)- INDEX(CB!$M$38:$M$43,MATCH('1'!AE54, CB!$D$38:$D$43,1)))/( INDEX(CB!$D$38:$D$43,MATCH('1'!AE54, CB!$D$38:$D$43,1)+1)- INDEX(CB!$D$38:$D$43,MATCH('1'!AE54,CB!$D$38:$D$43,1))),IF(AND('1'!AF54=CB!$A$44, '1'!AG54=CB!$B$44),INDEX(CB!$M$44:$M$49,MATCH('1'!AE54, CB!$D$44:$D$49,1))+('1'!AE54- INDEX(CB!$D$44:$D$49,MATCH('1'!AE54,CB!$D$44:$D$49,1)))*( INDEX(CB!$M$44:$M$49,MATCH('1'!AE54, CB!$D$44:$D$49,1)+1)- INDEX(CB!$M$44:$M$49,MATCH('1'!AE54, CB!$D$44:$D$49,1)))/( INDEX(CB!$D$44:$D$49,MATCH('1'!AE54, CB!$D$44:$D$49,1)+1)- INDEX(CB!$D$44:$D$49,MATCH('1'!AE54,CB!$D$44:$D$49,1))),IF(AND('1'!AF54=CB!$A$50, '1'!AG54=CB!$B$50),INDEX(CB!$M$50:$M$55,MATCH('1'!AE54, CB!$D$50:$D$55,1))+('1'!AE54- INDEX(CB!$D$50:$D$55,MATCH('1'!AE54,CB!$D$50:$D$55,1)))*( INDEX(CB!$M$50:$M$55,MATCH('1'!AE54, CB!$D$50:$D$55,1)+1)- INDEX(CB!$M$50:$M$55,MATCH('1'!AE54, CB!$D$50:$D$55,1)))/( INDEX(CB!$D$50:$D$55,MATCH('1'!AE54, CB!$D$50:$D$55,1)+1)- INDEX(CB!$D$50:$D$55,MATCH('1'!AE54,CB!$D$50:$D$55,1))),IF(AND('1'!AF54=CB!$A$56, '1'!AG54=CB!$B$56),INDEX(CB!$M$56:$M$61,MATCH('1'!AE54, CB!$D$56:$D$61,1))+('1'!AE54- INDEX(CB!$D$56:$D$61,MATCH('1'!AE54,CB!$D$56:$D$61,1)))*( INDEX(CB!$M$56:$M$61,MATCH('1'!AE54, CB!$D$56:$D$61,1)+1)- INDEX(CB!$M$56:$M$61,MATCH('1'!AE54, CB!$D$56:$D$61,1)))/( INDEX(CB!$D$56:$D$61,MATCH('1'!AE54, CB!$D$56:$D$61,1)+1)- INDEX(CB!$D$56:$D$61,MATCH('1'!AE54,CB!$D$56:$D$61,1))),IF(AND('1'!AF54=CB!$A$62, '1'!AG54=CB!$B$62),INDEX(CB!$M$62:$M$67,MATCH('1'!AE54, CB!$D$62:$D$67,1))+('1'!AE54- INDEX(CB!$D$62:$D$67,MATCH('1'!AE54,CB!$D$62:$D$67,1)))*( INDEX(CB!$M$62:$M$67,MATCH('1'!AE54, CB!$D$62:$D$67,1)+1)- INDEX(CB!$M$62:$M$67,MATCH('1'!AE54, CB!$D$62:$D$67,1)))/( INDEX(CB!$D$62:$D$67,MATCH('1'!AE54, CB!$D$62:$D$67,1)+1)- INDEX(CB!$D$62:$D$67,MATCH('1'!AE54,CB!$D$62:$D$67,1))),IF(AND('1'!AF54=CB!$A$68, '1'!AG54=CB!$B$68),INDEX(CB!$M$68:$M$73,MATCH('1'!AE54, CB!$D$68:$D$73,1))+('1'!AE54- INDEX(CB!$D$68:$D$73,MATCH('1'!AE54,CB!$D$68:$D$73,1)))*( INDEX(CB!$M$68:$M$73,MATCH('1'!AE54, CB!$D$68:$D$73,1)+1)- INDEX(CB!$M$68:$M$73,MATCH('1'!AE54, CB!$D$68:$D$73,1)))/(INDEX(CB!$D$68:$D$73,MATCH('1'!AE54, CB!$D$68:$D$73,1)+1)- INDEX(CB!$D$68:$D$73,MATCH('1'!AE54,CB!$D$68:$D$73,1))),IF(AND('1'!AF54=CB!$A$74, '1'!AG54=CB!$B$74),INDEX(CB!$M$74:$M$79,MATCH('1'!AE54, CB!$D$74:$D$79,1))+('1'!AE54- INDEX(CB!$D$74:$D$79,MATCH('1'!AE54,CB!$D$74:$D$79,1)))*( INDEX(CB!$M$74:$M$79,MATCH('1'!AE54, CB!$D$74:$D$79,1)+1)- INDEX(CB!$M$74:$M$79,MATCH('1'!AE54, CB!$D$74:$D$79,1)))/(INDEX(CB!$D$74:$D$79,MATCH('1'!AE54, CB!$D$74:$D$79,1)+1)- INDEX(CB!$D$74:$D$79,MATCH('1'!AE54,CB!$D$74:$D$79,1))),IF(AND('1'!AF54=CB!$A$80, '1'!AG54=CB!$B$80),INDEX(CB!$M$80:$M$85,MATCH('1'!AE54, CB!$D$80:$D$85,1))+('1'!AE54- INDEX(CB!$D$80:$D$85,MATCH('1'!AE54,CB!$D$80:$D$85,1)))*( INDEX(CB!$M$80:$M$85,MATCH('1'!AE54, CB!$D$80:$D$85,1)+1)- INDEX(CB!$M$80:$M$85,MATCH('1'!AE54, CB!$D$80:$D$85,1)))/(INDEX(CB!$D$80:$D$85,MATCH('1'!AE54, CB!$D$80:$D$85,1)+1)- INDEX(CB!$D$80:$D$85,MATCH('1'!AE54,CB!$D$80:$D$85,1))),IF(AND('1'!AF54=CB!$A$86, '1'!AG54=CB!$B$86),INDEX(CB!$M$86:$M$91,MATCH('1'!AE54, CB!$D$86:$D$91,1))+('1'!AE54- INDEX(CB!$D$86:$D$91,MATCH('1'!AE54,CB!$D$86:$D$91,1)))*( INDEX(CB!$M$86:$M$91,MATCH('1'!AE54, CB!$D$86:$D$91,1)+1)- INDEX(CB!$M$86:$M$91,MATCH('1'!AE54, CB!$D$86:$D$91,1)))/(INDEX(CB!$D$86:$D$91,MATCH('1'!AE54, CB!$D$86:$D$91,1)+1)- INDEX(CB!$D$86:$D$91,MATCH('1'!AE54,CB!$D$86:$D$91,1))),IF(AND('1'!AF54=CB!$A$92, '1'!AG54=CB!$B$92),INDEX(CB!$M$92:$M$97,MATCH('1'!AE54, CB!$D$92:$D$97,1))+('1'!AE54- INDEX(CB!$D$92:$D$97,MATCH('1'!AE54,CB!$D$92:$D$97,1)))*( INDEX(CB!$M$92:$M$97,MATCH('1'!AE54, CB!$D$92:$D$97,1)+1)- INDEX(CB!$M$92:$M$97,MATCH('1'!AE54, CB!$D$92:$D$97,1)))/(INDEX(CB!$D$92:$D$97,MATCH('1'!AE54, CB!$D$92:$D$97,1)+1)- INDEX(CB!$D$92:$D$97,MATCH('1'!AE54,CB!$D$92:$D$97,1))),IF(AND('1'!AF54=CB!$A$98, '1'!AG54=CB!$B$98),INDEX(CB!$M$98:$M$103,MATCH('1'!AE54, CB!$D$98:$D$103,1))+('1'!AE54- INDEX(CB!$D$98:$D$103,MATCH('1'!AE54,CB!$D$98:$D$103,1)))*( INDEX(CB!$M$98:$M$103,MATCH('1'!AE54, CB!$D$98:$D$103,1)+1)- INDEX(CB!$M$98:$M$103,MATCH('1'!AE54, CB!$D$98:$D$103,1)))/(INDEX(CB!$D$98:$D$103,MATCH('1'!AE54, CB!$D$98:$D$103,1)+1)- INDEX(CB!$D$98:$D$103,MATCH('1'!AE54,CB!$D$98:$D$103,1))),IF(AND('1'!AF54=CB!$A$104, '1'!AG54=CB!$B$104),INDEX(CB!$M$104:$M$109,MATCH('1'!AE54, CB!$D$104:$D$109,1))+('1'!AE54- INDEX(CB!$D$104:$D$109,MATCH('1'!AE54,CB!$D$104:$D$109,1)))*( INDEX(CB!$M$104:$M$109,MATCH('1'!AE54, CB!$D$104:$D$109,1)+1)- INDEX(CB!$M$104:$M$109,MATCH('1'!AE54, CB!$D$104:$D$109,1)))/(INDEX(CB!$D$104:$D$109,MATCH('1'!AE54, CB!$D$104:$D$109,1)+1)- INDEX(CB!$D$104:$D$109,MATCH('1'!AE54,CB!$D$104:$D$109,1))),0))))))))))))))))))</f>
        <v>0</v>
      </c>
      <c r="AM54" s="33">
        <f>IF(AND('1'!AF54=CB!$A$2, '1'!AG54=CB!$B$2),INDEX(CB!$G$2:$G$7,MATCH('1'!AE54, CB!$D$2:$D$7,1))+('1'!AE54- INDEX(CB!$D$2:$D$7,MATCH('1'!AE54,CB!$D$2:$D$7,1)))*( INDEX(CB!$G$2:$G$7,MATCH('1'!AE54, CB!$D$2:$D$7,1)+1)- INDEX(CB!$G$2:$G$7,MATCH('1'!AE54, CB!$D$2:$D$7,1)))/( INDEX(CB!$D$2:$D$7,MATCH('1'!AE54, CB!$D$2:$D$7,1)+1)- INDEX(CB!$D$2:$D$7,MATCH('1'!AE54,CB!$D$2:$D$7,1))),IF(AND('1'!AF54=CB!$A$8, '1'!AG54=CB!$B$8),INDEX(CB!$G$8:$G$13,MATCH('1'!AE54, CB!$D$8:$D$13,1))+('1'!AE54- INDEX(CB!$D$8:$D$13,MATCH('1'!AE54,CB!$D$8:$D$13,1)))*( INDEX(CB!$G$8:$G$13,MATCH('1'!AE54, CB!$D$8:$D$13,1)+1)- INDEX(CB!$G$8:$G$13,MATCH('1'!AE54, CB!$D$8:$D$13,1)))/( INDEX(CB!$D$8:$D$13,MATCH('1'!AE54, CB!$D$8:$D$13,1)+1)- INDEX(CB!$D$8:$D$13,MATCH('1'!AE54,CB!$D$8:$D$13,1))),IF(AND('1'!AF54=CB!$A$14, '1'!AG54=CB!$B$14),INDEX(CB!$G$14:$G$19,MATCH('1'!AE54, CB!$D$14:$D$19,1))+('1'!AE54- INDEX(CB!$D$14:$D$19,MATCH('1'!AE54,CB!$D$14:$D$19,1)))*( INDEX(CB!$G$14:$G$19,MATCH('1'!AE54, CB!$D$14:$D$19,1)+1)- INDEX(CB!$G$14:$G$19,MATCH('1'!AE54, CB!$D$14:$D$19,1)))/( INDEX(CB!$D$14:$D$19,MATCH('1'!AE54, CB!$D$14:$D$19,1)+1)- INDEX(CB!$D$14:$D$19,MATCH('1'!AE54,CB!$D$14:$D$19,1))),IF(AND('1'!AF54=CB!$A$20, '1'!AG54=CB!$B$20),INDEX(CB!$G$20:$G$25,MATCH('1'!AE54, CB!$D$20:$D$25,1))+('1'!AE54- INDEX(CB!$D$20:$D$25,MATCH('1'!AE54,CB!$D$20:$D$25,1)))*( INDEX(CB!$G$20:$G$25,MATCH('1'!AE54, CB!$D$20:$D$25,1)+1)- INDEX(CB!$G$20:$G$25,MATCH('1'!AE54, CB!$D$20:$D$25,1)))/( INDEX(CB!$D$20:$D$25,MATCH('1'!AE54, CB!$D$20:$D$25,1)+1)- INDEX(CB!$D$20:$D$25,MATCH('1'!AE54,CB!$D$20:$D$25,1))),IF(AND('1'!AF54=CB!$A$26, '1'!AG54=CB!$B$26),INDEX(CB!$G$26:$G$31,MATCH('1'!AE54, CB!$D$26:$D$31,1))+('1'!AE54- INDEX(CB!$D$26:$D$31,MATCH('1'!AE54,CB!$D$26:$D$31,1)))*( INDEX(CB!$G$26:$G$31,MATCH('1'!AE54, CB!$D$26:$D$31,1)+1)- INDEX(CB!$G$26:$G$31,MATCH('1'!AE54, CB!$D$26:$D$31,1)))/( INDEX(CB!$D$26:$D$31,MATCH('1'!AE54, CB!$D$26:$D$31,1)+1)- INDEX(CB!$D$26:$D$31,MATCH('1'!AE54,CB!$D$26:$D$31,1))),IF(AND('1'!AF54=CB!$A$32, '1'!AG54=CB!$B$32),INDEX(CB!$G$32:$G$37,MATCH('1'!AE54, CB!$D$32:$D$37,1))+('1'!AE54- INDEX(CB!$D$32:$D$37,MATCH('1'!AE54,CB!$D$32:$D$37,1)))*( INDEX(CB!$G$32:$G$37,MATCH('1'!AE54, CB!$D$32:$D$37,1)+1)- INDEX(CB!$G$32:$G$37,MATCH('1'!AE54, CB!$D$32:$D$37,1)))/( INDEX(CB!$D$32:$D$37,MATCH('1'!AE54, CB!$D$32:$D$37,1)+1)- INDEX(CB!$D$32:$D$37,MATCH('1'!AE54,CB!$D$32:$D$37,1))),IF(AND('1'!AF54=CB!$A$38, '1'!AG54=CB!$B$38),INDEX(CB!$G$38:$G$43,MATCH('1'!AE54, CB!$D$38:$D$43,1))+('1'!AE54- INDEX(CB!$D$38:$D$43,MATCH('1'!AE54,CB!$D$38:$D$43,1)))*( INDEX(CB!$G$38:$G$43,MATCH('1'!AE54, CB!$D$38:$D$43,1)+1)- INDEX(CB!$G$38:$G$43,MATCH('1'!AE54, CB!$D$38:$D$43,1)))/( INDEX(CB!$D$38:$D$43,MATCH('1'!AE54, CB!$D$38:$D$43,1)+1)- INDEX(CB!$D$38:$D$43,MATCH('1'!AE54,CB!$D$38:$D$43,1))),IF(AND('1'!AF54=CB!$A$44, '1'!AG54=CB!$B$44),INDEX(CB!$G$44:$G$49,MATCH('1'!AE54, CB!$D$44:$D$49,1))+('1'!AE54- INDEX(CB!$D$44:$D$49,MATCH('1'!AE54,CB!$D$44:$D$49,1)))*( INDEX(CB!$G$44:$G$49,MATCH('1'!AE54, CB!$D$44:$D$49,1)+1)- INDEX(CB!$G$44:$G$49,MATCH('1'!AE54, CB!$D$44:$D$49,1)))/( INDEX(CB!$D$44:$D$49,MATCH('1'!AE54, CB!$D$44:$D$49,1)+1)- INDEX(CB!$D$44:$D$49,MATCH('1'!AE54,CB!$D$44:$D$49,1))),IF(AND('1'!AF54=CB!$A$50, '1'!AG54=CB!$B$50),INDEX(CB!$G$50:$G$55,MATCH('1'!AE54, CB!$D$50:$D$55,1))+('1'!AE54- INDEX(CB!$D$50:$D$55,MATCH('1'!AE54,CB!$D$50:$D$55,1)))*( INDEX(CB!$G$50:$G$55,MATCH('1'!AE54, CB!$D$50:$D$55,1)+1)- INDEX(CB!$G$50:$G$55,MATCH('1'!AE54, CB!$D$50:$D$55,1)))/( INDEX(CB!$D$50:$D$55,MATCH('1'!AE54, CB!$D$50:$D$55,1)+1)- INDEX(CB!$D$50:$D$55,MATCH('1'!AE54,CB!$D$50:$D$55,1))),IF(AND('1'!AF54=CB!$A$56, '1'!AG54=CB!$B$56),INDEX(CB!$G$56:$G$61,MATCH('1'!AE54, CB!$D$56:$D$61,1))+('1'!AE54- INDEX(CB!$D$56:$D$61,MATCH('1'!AE54,CB!$D$56:$D$61,1)))*( INDEX(CB!$G$56:$G$61,MATCH('1'!AE54, CB!$D$56:$D$61,1)+1)- INDEX(CB!$G$56:$G$61,MATCH('1'!AE54, CB!$D$56:$D$61,1)))/( INDEX(CB!$D$56:$D$61,MATCH('1'!AE54, CB!$D$56:$D$61,1)+1)- INDEX(CB!$D$56:$D$61,MATCH('1'!AE54,CB!$D$56:$D$61,1))),IF(AND('1'!AF54=CB!$A$62, '1'!AG54=CB!$B$62),INDEX(CB!$G$62:$G$67,MATCH('1'!AE54, CB!$D$62:$D$67,1))+('1'!AE54- INDEX(CB!$D$62:$D$67,MATCH('1'!AE54,CB!$D$62:$D$67,1)))*( INDEX(CB!$G$62:$G$67,MATCH('1'!AE54, CB!$D$62:$D$67,1)+1)- INDEX(CB!$G$62:$G$67,MATCH('1'!AE54, CB!$D$62:$D$67,1)))/( INDEX(CB!$D$62:$D$67,MATCH('1'!AE54, CB!$D$62:$D$67,1)+1)- INDEX(CB!$D$62:$D$67,MATCH('1'!AE54,CB!$D$62:$D$67,1))),IF(AND('1'!AF54=CB!$A$68, '1'!AG54=CB!$B$68),INDEX(CB!$G$68:$G$73,MATCH('1'!AE54, CB!$D$68:$D$73,1))+('1'!AE54- INDEX(CB!$D$68:$D$73,MATCH('1'!AE54,CB!$D$68:$D$73,1)))*( INDEX(CB!$G$68:$G$73,MATCH('1'!AE54, CB!$D$68:$D$73,1)+1)- INDEX(CB!$G$68:$G$73,MATCH('1'!AE54, CB!$D$68:$D$73,1)))/(INDEX(CB!$D$68:$D$73,MATCH('1'!AE54, CB!$D$68:$D$73,1)+1)- INDEX(CB!$D$68:$D$73,MATCH('1'!AE54,CB!$D$68:$D$73,1))),IF(AND('1'!AF54=CB!$A$74, '1'!AG54=CB!$B$74),INDEX(CB!$G$74:$G$79,MATCH('1'!AE54, CB!$D$74:$D$79,1))+('1'!AE54- INDEX(CB!$D$74:$D$79,MATCH('1'!AE54,CB!$D$74:$D$79,1)))*( INDEX(CB!$G$74:$G$79,MATCH('1'!AE54, CB!$D$74:$D$79,1)+1)- INDEX(CB!$G$74:$G$79,MATCH('1'!AE54, CB!$D$74:$D$79,1)))/(INDEX(CB!$D$74:$D$79,MATCH('1'!AE54, CB!$D$74:$D$79,1)+1)- INDEX(CB!$D$74:$D$79,MATCH('1'!AE54,CB!$D$74:$D$79,1))),IF(AND('1'!AF54=CB!$A$80, '1'!AG54=CB!$B$80),INDEX(CB!$G$80:$G$85,MATCH('1'!AE54, CB!$D$80:$D$85,1))+('1'!AE54- INDEX(CB!$D$80:$D$85,MATCH('1'!AE54,CB!$D$80:$D$85,1)))*( INDEX(CB!$G$80:$G$85,MATCH('1'!AE54, CB!$D$80:$D$85,1)+1)- INDEX(CB!$G$80:$G$85,MATCH('1'!AE54, CB!$D$80:$D$85,1)))/(INDEX(CB!$D$80:$D$85,MATCH('1'!AE54, CB!$D$80:$D$85,1)+1)- INDEX(CB!$D$80:$D$85,MATCH('1'!AE54,CB!$D$80:$D$85,1))),IF(AND('1'!AF54=CB!$A$86, '1'!AG54=CB!$B$86),INDEX(CB!$G$86:$G$91,MATCH('1'!AE54, CB!$D$86:$D$91,1))+('1'!AE54- INDEX(CB!$D$86:$D$91,MATCH('1'!AE54,CB!$D$86:$D$91,1)))*( INDEX(CB!$G$86:$G$91,MATCH('1'!AE54, CB!$D$86:$D$91,1)+1)- INDEX(CB!$G$86:$G$91,MATCH('1'!AE54, CB!$D$86:$D$91,1)))/(INDEX(CB!$D$86:$D$91,MATCH('1'!AE54, CB!$D$86:$D$91,1)+1)- INDEX(CB!$D$86:$D$91,MATCH('1'!AE54,CB!$D$86:$D$91,1))),IF(AND('1'!AF54=CB!$A$92, '1'!AG54=CB!$B$92),INDEX(CB!$G$92:$G$97,MATCH('1'!AE54, CB!$D$92:$D$97,1))+('1'!AE54- INDEX(CB!$D$92:$D$97,MATCH('1'!AE54,CB!$D$92:$D$97,1)))*( INDEX(CB!$G$92:$G$97,MATCH('1'!AE54, CB!$D$92:$D$97,1)+1)- INDEX(CB!$G$92:$G$97,MATCH('1'!AE54, CB!$D$92:$D$97,1)))/(INDEX(CB!$D$92:$D$97,MATCH('1'!AE54, CB!$D$92:$D$97,1)+1)- INDEX(CB!$D$92:$D$97,MATCH('1'!AE54,CB!$D$92:$D$97,1))),IF(AND('1'!AF54=CB!$A$98, '1'!AG54=CB!$B$98),INDEX(CB!$G$98:$G$103,MATCH('1'!AE54, CB!$D$98:$D$103,1))+('1'!AE54- INDEX(CB!$D$98:$D$103,MATCH('1'!AE54,CB!$D$98:$D$103,1)))*( INDEX(CB!$G$98:$G$103,MATCH('1'!AE54, CB!$D$98:$D$103,1)+1)- INDEX(CB!$G$98:$G$103,MATCH('1'!AE54, CB!$D$98:$D$103,1)))/(INDEX(CB!$D$98:$D$103,MATCH('1'!AE54, CB!$D$98:$D$103,1)+1)- INDEX(CB!$D$98:$D$103,MATCH('1'!AE54,CB!$D$98:$D$103,1))),IF(AND('1'!AF54=CB!$A$104, '1'!AG54=CB!$B$104),INDEX(CB!$G$104:$G$109,MATCH('1'!AE54, CB!$D$104:$D$109,1))+('1'!AE54- INDEX(CB!$D$104:$D$109,MATCH('1'!AE54,CB!$D$104:$D$109,1)))*( INDEX(CB!$G$104:$G$109,MATCH('1'!AE54, CB!$D$104:$D$109,1)+1)- INDEX(CB!$G$104:$G$109,MATCH('1'!AE54, CB!$D$104:$D$109,1)))/(INDEX(CB!$D$104:$D$109,MATCH('1'!AE54, CB!$D$104:$D$109,1)+1)- INDEX(CB!$D$104:$D$109,MATCH('1'!AE54,CB!$D$104:$D$109,1))),0))))))))))))))))))</f>
        <v>0</v>
      </c>
      <c r="AN54" s="33">
        <f>IF(AND('1'!AF54=CB!$A$2, '1'!AG54=CB!$B$2),INDEX(CB!$F$2:$F$7,MATCH('1'!AE54, CB!$D$2:$D$7,1))+('1'!AE54- INDEX(CB!$D$2:$D$7,MATCH('1'!AE54,CB!$D$2:$D$7,1)))*( INDEX(CB!$F$2:$F$7,MATCH('1'!AE54, CB!$D$2:$D$7,1)+1)- INDEX(CB!$F$2:$F$7,MATCH('1'!AE54, CB!$D$2:$D$7,1)))/( INDEX(CB!$D$2:$D$7,MATCH('1'!AE54, CB!$D$2:$D$7,1)+1)- INDEX(CB!$D$2:$D$7,MATCH('1'!AE54,CB!$D$2:$D$7,1))),IF(AND('1'!AF54=CB!$A$8, '1'!AG54=CB!$B$8),INDEX(CB!$F$8:$F$13,MATCH('1'!AE54, CB!$D$8:$D$13,1))+('1'!AE54- INDEX(CB!$D$8:$D$13,MATCH('1'!AE54,CB!$D$8:$D$13,1)))*( INDEX(CB!$F$8:$F$13,MATCH('1'!AE54, CB!$D$8:$D$13,1)+1)- INDEX(CB!$F$8:$F$13,MATCH('1'!AE54, CB!$D$8:$D$13,1)))/( INDEX(CB!$D$8:$D$13,MATCH('1'!AE54, CB!$D$8:$D$13,1)+1)- INDEX(CB!$D$8:$D$13,MATCH('1'!AE54,CB!$D$8:$D$13,1))),IF(AND('1'!AF54=CB!$A$14, '1'!AG54=CB!$B$14),INDEX(CB!$F$14:$F$19,MATCH('1'!AE54, CB!$D$14:$D$19,1))+('1'!AE54- INDEX(CB!$D$14:$D$19,MATCH('1'!AE54,CB!$D$14:$D$19,1)))*( INDEX(CB!$F$14:$F$19,MATCH('1'!AE54, CB!$D$14:$D$19,1)+1)- INDEX(CB!$F$14:$F$19,MATCH('1'!AE54, CB!$D$14:$D$19,1)))/( INDEX(CB!$D$14:$D$19,MATCH('1'!AE54, CB!$D$14:$D$19,1)+1)- INDEX(CB!$D$14:$D$19,MATCH('1'!AE54,CB!$D$14:$D$19,1))),IF(AND('1'!AF54=CB!$A$20, '1'!AG54=CB!$B$20),INDEX(CB!$F$20:$F$25,MATCH('1'!AE54, CB!$D$20:$D$25,1))+('1'!AE54- INDEX(CB!$D$20:$D$25,MATCH('1'!AE54,CB!$D$20:$D$25,1)))*( INDEX(CB!$F$20:$F$25,MATCH('1'!AE54, CB!$D$20:$D$25,1)+1)- INDEX(CB!$F$20:$F$25,MATCH('1'!AE54, CB!$D$20:$D$25,1)))/( INDEX(CB!$D$20:$D$25,MATCH('1'!AE54, CB!$D$20:$D$25,1)+1)- INDEX(CB!$D$20:$D$25,MATCH('1'!AE54,CB!$D$20:$D$25,1))),IF(AND('1'!AF54=CB!$A$26, '1'!AG54=CB!$B$26),INDEX(CB!$F$26:$F$31,MATCH('1'!AE54, CB!$D$26:$D$31,1))+('1'!AE54- INDEX(CB!$D$26:$D$31,MATCH('1'!AE54,CB!$D$26:$D$31,1)))*( INDEX(CB!$F$26:$F$31,MATCH('1'!AE54, CB!$D$26:$D$31,1)+1)- INDEX(CB!$F$26:$F$31,MATCH('1'!AE54, CB!$D$26:$D$31,1)))/( INDEX(CB!$D$26:$D$31,MATCH('1'!AE54, CB!$D$26:$D$31,1)+1)- INDEX(CB!$D$26:$D$31,MATCH('1'!AE54,CB!$D$26:$D$31,1))),IF(AND('1'!AF54=CB!$A$32, '1'!AG54=CB!$B$32),INDEX(CB!$F$32:$F$37,MATCH('1'!AE54, CB!$D$32:$D$37,1))+('1'!AE54- INDEX(CB!$D$32:$D$37,MATCH('1'!AE54,CB!$D$32:$D$37,1)))*( INDEX(CB!$F$32:$F$37,MATCH('1'!AE54, CB!$D$32:$D$37,1)+1)- INDEX(CB!$F$32:$F$37,MATCH('1'!AE54, CB!$D$32:$D$37,1)))/( INDEX(CB!$D$32:$D$37,MATCH('1'!AE54, CB!$D$32:$D$37,1)+1)- INDEX(CB!$D$32:$D$37,MATCH('1'!AE54,CB!$D$32:$D$37,1))),IF(AND('1'!AF54=CB!$A$38, '1'!AG54=CB!$B$38),INDEX(CB!$F$38:$F$43,MATCH('1'!AE54, CB!$D$38:$D$43,1))+('1'!AE54- INDEX(CB!$D$38:$D$43,MATCH('1'!AE54,CB!$D$38:$D$43,1)))*( INDEX(CB!$F$38:$F$43,MATCH('1'!AE54, CB!$D$38:$D$43,1)+1)- INDEX(CB!$F$38:$F$43,MATCH('1'!AE54, CB!$D$38:$D$43,1)))/( INDEX(CB!$D$38:$D$43,MATCH('1'!AE54, CB!$D$38:$D$43,1)+1)- INDEX(CB!$D$38:$D$43,MATCH('1'!AE54,CB!$D$38:$D$43,1))),IF(AND('1'!AF54=CB!$A$44, '1'!AG54=CB!$B$44),INDEX(CB!$F$44:$F$49,MATCH('1'!AE54, CB!$D$44:$D$49,1))+('1'!AE54- INDEX(CB!$D$44:$D$49,MATCH('1'!AE54,CB!$D$44:$D$49,1)))*( INDEX(CB!$F$44:$F$49,MATCH('1'!AE54, CB!$D$44:$D$49,1)+1)- INDEX(CB!$F$44:$F$49,MATCH('1'!AE54, CB!$D$44:$D$49,1)))/( INDEX(CB!$D$44:$D$49,MATCH('1'!AE54, CB!$D$44:$D$49,1)+1)- INDEX(CB!$D$44:$D$49,MATCH('1'!AE54,CB!$D$44:$D$49,1))),IF(AND('1'!AF54=CB!$A$50, '1'!AG54=CB!$B$50),INDEX(CB!$F$50:$F$55,MATCH('1'!AE54, CB!$D$50:$D$55,1))+('1'!AE54- INDEX(CB!$D$50:$D$55,MATCH('1'!AE54,CB!$D$50:$D$55,1)))*( INDEX(CB!$F$50:$F$55,MATCH('1'!AE54, CB!$D$50:$D$55,1)+1)- INDEX(CB!$F$50:$F$55,MATCH('1'!AE54, CB!$D$50:$D$55,1)))/( INDEX(CB!$D$50:$D$55,MATCH('1'!AE54, CB!$D$50:$D$55,1)+1)- INDEX(CB!$D$50:$D$55,MATCH('1'!AE54,CB!$D$50:$D$55,1))),IF(AND('1'!AF54=CB!$A$56, '1'!AG54=CB!$B$56),INDEX(CB!$F$56:$F$61,MATCH('1'!AE54, CB!$D$56:$D$61,1))+('1'!AE54- INDEX(CB!$D$56:$D$61,MATCH('1'!AE54,CB!$D$56:$D$61,1)))*( INDEX(CB!$F$56:$F$61,MATCH('1'!AE54, CB!$D$56:$D$61,1)+1)- INDEX(CB!$F$56:$F$61,MATCH('1'!AE54, CB!$D$56:$D$61,1)))/( INDEX(CB!$D$56:$D$61,MATCH('1'!AE54, CB!$D$56:$D$61,1)+1)- INDEX(CB!$D$56:$D$61,MATCH('1'!AE54,CB!$D$56:$D$61,1))),IF(AND('1'!AF54=CB!$A$62, '1'!AG54=CB!$B$62),INDEX(CB!$F$62:$F$67,MATCH('1'!AE54, CB!$D$62:$D$67,1))+('1'!AE54- INDEX(CB!$D$62:$D$67,MATCH('1'!AE54,CB!$D$62:$D$67,1)))*( INDEX(CB!$F$62:$F$67,MATCH('1'!AE54, CB!$D$62:$D$67,1)+1)- INDEX(CB!$F$62:$F$67,MATCH('1'!AE54, CB!$D$62:$D$67,1)))/( INDEX(CB!$D$62:$D$67,MATCH('1'!AE54, CB!$D$62:$D$67,1)+1)- INDEX(CB!$D$62:$D$67,MATCH('1'!AE54,CB!$D$62:$D$67,1))),IF(AND('1'!AF54=CB!$A$68, '1'!AG54=CB!$B$68),INDEX(CB!$F$68:$F$73,MATCH('1'!AE54, CB!$D$68:$D$73,1))+('1'!AE54- INDEX(CB!$D$68:$D$73,MATCH('1'!AE54,CB!$D$68:$D$73,1)))*( INDEX(CB!$F$68:$F$73,MATCH('1'!AE54, CB!$D$68:$D$73,1)+1)- INDEX(CB!$F$68:$F$73,MATCH('1'!AE54, CB!$D$68:$D$73,1)))/(INDEX(CB!$D$68:$D$73,MATCH('1'!AE54, CB!$D$68:$D$73,1)+1)- INDEX(CB!$D$68:$D$73,MATCH('1'!AE54,CB!$D$68:$D$73,1))),IF(AND('1'!AF54=CB!$A$74, '1'!AG54=CB!$B$74),INDEX(CB!$F$74:$F$79,MATCH('1'!AE54, CB!$D$74:$D$79,1))+('1'!AE54- INDEX(CB!$D$74:$D$79,MATCH('1'!AE54,CB!$D$74:$D$79,1)))*( INDEX(CB!$F$74:$F$79,MATCH('1'!AE54, CB!$D$74:$D$79,1)+1)- INDEX(CB!$F$74:$F$79,MATCH('1'!AE54, CB!$D$74:$D$79,1)))/(INDEX(CB!$D$74:$D$79,MATCH('1'!AE54, CB!$D$74:$D$79,1)+1)- INDEX(CB!$D$74:$D$79,MATCH('1'!AE54,CB!$D$74:$D$79,1))),IF(AND('1'!AF54=CB!$A$80, '1'!AG54=CB!$B$80),INDEX(CB!$F$80:$F$85,MATCH('1'!AE54, CB!$D$80:$D$85,1))+('1'!AE54- INDEX(CB!$D$80:$D$85,MATCH('1'!AE54,CB!$D$80:$D$85,1)))*( INDEX(CB!$F$80:$F$85,MATCH('1'!AE54, CB!$D$80:$D$85,1)+1)- INDEX(CB!$F$80:$F$85,MATCH('1'!AE54, CB!$D$80:$D$85,1)))/(INDEX(CB!$D$80:$D$85,MATCH('1'!AE54, CB!$D$80:$D$85,1)+1)- INDEX(CB!$D$80:$D$85,MATCH('1'!AE54,CB!$D$80:$D$85,1))),IF(AND('1'!AF54=CB!$A$86, '1'!AG54=CB!$B$86),INDEX(CB!$F$86:$F$91,MATCH('1'!AE54, CB!$D$86:$D$91,1))+('1'!AE54- INDEX(CB!$D$86:$D$91,MATCH('1'!AE54,CB!$D$86:$D$91,1)))*( INDEX(CB!$F$86:$F$91,MATCH('1'!AE54, CB!$D$86:$D$91,1)+1)- INDEX(CB!$F$86:$F$91,MATCH('1'!AE54, CB!$D$86:$D$91,1)))/(INDEX(CB!$D$86:$D$91,MATCH('1'!AE54, CB!$D$86:$D$91,1)+1)- INDEX(CB!$D$86:$D$91,MATCH('1'!AE54,CB!$D$86:$D$91,1))),IF(AND('1'!AF54=CB!$A$92, '1'!AG54=CB!$B$92),INDEX(CB!$F$92:$F$97,MATCH('1'!AE54, CB!$D$92:$D$97,1))+('1'!AE54- INDEX(CB!$D$92:$D$97,MATCH('1'!AE54,CB!$D$92:$D$97,1)))*( INDEX(CB!$F$92:$F$97,MATCH('1'!AE54, CB!$D$92:$D$97,1)+1)- INDEX(CB!$F$92:$F$97,MATCH('1'!AE54, CB!$D$92:$D$97,1)))/(INDEX(CB!$D$92:$D$97,MATCH('1'!AE54, CB!$D$92:$D$97,1)+1)- INDEX(CB!$D$92:$D$97,MATCH('1'!AE54,CB!$D$92:$D$97,1))),IF(AND('1'!AF54=CB!$A$98, '1'!AG54=CB!$B$98),INDEX(CB!$F$98:$F$103,MATCH('1'!AE54, CB!$D$98:$D$103,1))+('1'!AE54- INDEX(CB!$D$98:$D$103,MATCH('1'!AE54,CB!$D$98:$D$103,1)))*( INDEX(CB!$F$98:$F$103,MATCH('1'!AE54, CB!$D$98:$D$103,1)+1)- INDEX(CB!$F$98:$F$103,MATCH('1'!AE54, CB!$D$98:$D$103,1)))/(INDEX(CB!$D$98:$D$103,MATCH('1'!AE54, CB!$D$98:$D$103,1)+1)- INDEX(CB!$D$98:$D$103,MATCH('1'!AE54,CB!$D$98:$D$103,1))),IF(AND('1'!AF54=CB!$A$104, '1'!AG54=CB!$B$104),INDEX(CB!$F$104:$F$109,MATCH('1'!AE54, CB!$D$104:$D$109,1))+('1'!AE54- INDEX(CB!$D$104:$D$109,MATCH('1'!AE54,CB!$D$104:$D$109,1)))*( INDEX(CB!$F$104:$F$109,MATCH('1'!AE54, CB!$D$104:$D$109,1)+1)- INDEX(CB!$F$104:$F$109,MATCH('1'!AE54, CB!$D$104:$D$109,1)))/(INDEX(CB!$D$104:$D$109,MATCH('1'!AE54, CB!$D$104:$D$109,1)+1)- INDEX(CB!$D$104:$D$109,MATCH('1'!AE54,CB!$D$104:$D$109,1))),0))))))))))))))))))</f>
        <v>0</v>
      </c>
      <c r="AO54" s="33">
        <f>IF(AND('1'!AF54=CB!$A$2, '1'!AG54=CB!$B$2),INDEX(CB!$E$2:$E$7,MATCH('1'!AE54, CB!$D$2:$D$7,1))+('1'!AE54- INDEX(CB!$D$2:$D$7,MATCH('1'!AE54,CB!$D$2:$D$7,1)))*( INDEX(CB!$E$2:$E$7,MATCH('1'!AE54, CB!$D$2:$D$7,1)+1)- INDEX(CB!$E$2:$E$7,MATCH('1'!AE54, CB!$D$2:$D$7,1)))/( INDEX(CB!$D$2:$D$7,MATCH('1'!AE54, CB!$D$2:$D$7,1)+1)- INDEX(CB!$D$2:$D$7,MATCH('1'!AE54,CB!$D$2:$D$7,1))),IF(AND('1'!AF54=CB!$A$8, '1'!AG54=CB!$B$8),INDEX(CB!$E$8:$E$13,MATCH('1'!AE54, CB!$D$8:$D$13,1))+('1'!AE54- INDEX(CB!$D$8:$D$13,MATCH('1'!AE54,CB!$D$8:$D$13,1)))*( INDEX(CB!$E$8:$E$13,MATCH('1'!AE54, CB!$D$8:$D$13,1)+1)- INDEX(CB!$E$8:$E$13,MATCH('1'!AE54, CB!$D$8:$D$13,1)))/( INDEX(CB!$D$8:$D$13,MATCH('1'!AE54, CB!$D$8:$D$13,1)+1)- INDEX(CB!$D$8:$D$13,MATCH('1'!AE54,CB!$D$8:$D$13,1))),IF(AND('1'!AF54=CB!$A$14, '1'!AG54=CB!$B$14),INDEX(CB!$E$14:$E$19,MATCH('1'!AE54, CB!$D$14:$D$19,1))+('1'!AE54- INDEX(CB!$D$14:$D$19,MATCH('1'!AE54,CB!$D$14:$D$19,1)))*( INDEX(CB!$E$14:$E$19,MATCH('1'!AE54, CB!$D$14:$D$19,1)+1)- INDEX(CB!$E$14:$E$19,MATCH('1'!AE54, CB!$D$14:$D$19,1)))/( INDEX(CB!$D$14:$D$19,MATCH('1'!AE54, CB!$D$14:$D$19,1)+1)- INDEX(CB!$D$14:$D$19,MATCH('1'!AE54,CB!$D$14:$D$19,1))),IF(AND('1'!AF54=CB!$A$20, '1'!AG54=CB!$B$20),INDEX(CB!$E$20:$E$25,MATCH('1'!AE54, CB!$D$20:$D$25,1))+('1'!AE54- INDEX(CB!$D$20:$D$25,MATCH('1'!AE54,CB!$D$20:$D$25,1)))*( INDEX(CB!$E$20:$E$25,MATCH('1'!AE54, CB!$D$20:$D$25,1)+1)- INDEX(CB!$E$20:$E$25,MATCH('1'!AE54, CB!$D$20:$D$25,1)))/( INDEX(CB!$D$20:$D$25,MATCH('1'!AE54, CB!$D$20:$D$25,1)+1)- INDEX(CB!$D$20:$D$25,MATCH('1'!AE54,CB!$D$20:$D$25,1))),IF(AND('1'!AF54=CB!$A$26, '1'!AG54=CB!$B$26),INDEX(CB!$E$26:$E$31,MATCH('1'!AE54, CB!$D$26:$D$31,1))+('1'!AE54- INDEX(CB!$D$26:$D$31,MATCH('1'!AE54,CB!$D$26:$D$31,1)))*( INDEX(CB!$E$26:$E$31,MATCH('1'!AE54, CB!$D$26:$D$31,1)+1)- INDEX(CB!$E$26:$E$31,MATCH('1'!AE54, CB!$D$26:$D$31,1)))/( INDEX(CB!$D$26:$D$31,MATCH('1'!AE54, CB!$D$26:$D$31,1)+1)- INDEX(CB!$D$26:$D$31,MATCH('1'!AE54,CB!$D$26:$D$31,1))),IF(AND('1'!AF54=CB!$A$32, '1'!AG54=CB!$B$32),INDEX(CB!$E$32:$E$37,MATCH('1'!AE54, CB!$D$32:$D$37,1))+('1'!AE54- INDEX(CB!$D$32:$D$37,MATCH('1'!AE54,CB!$D$32:$D$37,1)))*( INDEX(CB!$E$32:$E$37,MATCH('1'!AE54, CB!$D$32:$D$37,1)+1)- INDEX(CB!$E$32:$E$37,MATCH('1'!AE54, CB!$D$32:$D$37,1)))/( INDEX(CB!$D$32:$D$37,MATCH('1'!AE54, CB!$D$32:$D$37,1)+1)- INDEX(CB!$D$32:$D$37,MATCH('1'!AE54,CB!$D$32:$D$37,1))),IF(AND('1'!AF54=CB!$A$38, '1'!AG54=CB!$B$38),INDEX(CB!$E$38:$E$43,MATCH('1'!AE54, CB!$D$38:$D$43,1))+('1'!AE54- INDEX(CB!$D$38:$D$43,MATCH('1'!AE54,CB!$D$38:$D$43,1)))*( INDEX(CB!$E$38:$E$43,MATCH('1'!AE54, CB!$D$38:$D$43,1)+1)- INDEX(CB!$E$38:$E$43,MATCH('1'!AE54, CB!$D$38:$D$43,1)))/( INDEX(CB!$D$38:$D$43,MATCH('1'!AE54, CB!$D$38:$D$43,1)+1)- INDEX(CB!$D$38:$D$43,MATCH('1'!AE54,CB!$D$38:$D$43,1))),IF(AND('1'!AF54=CB!$A$44, '1'!AG54=CB!$B$44),INDEX(CB!$E$44:$E$49,MATCH('1'!AE54, CB!$D$44:$D$49,1))+('1'!AE54- INDEX(CB!$D$44:$D$49,MATCH('1'!AE54,CB!$D$44:$D$49,1)))*( INDEX(CB!$E$44:$E$49,MATCH('1'!AE54, CB!$D$44:$D$49,1)+1)- INDEX(CB!$E$44:$E$49,MATCH('1'!AE54, CB!$D$44:$D$49,1)))/( INDEX(CB!$D$44:$D$49,MATCH('1'!AE54, CB!$D$44:$D$49,1)+1)- INDEX(CB!$D$44:$D$49,MATCH('1'!AE54,CB!$D$44:$D$49,1))),IF(AND('1'!AF54=CB!$A$50, '1'!AG54=CB!$B$50),INDEX(CB!$E$50:$E$55,MATCH('1'!AE54, CB!$D$50:$D$55,1))+('1'!AE54- INDEX(CB!$D$50:$D$55,MATCH('1'!AE54,CB!$D$50:$D$55,1)))*( INDEX(CB!$E$50:$E$55,MATCH('1'!AE54, CB!$D$50:$D$55,1)+1)- INDEX(CB!$E$50:$E$55,MATCH('1'!AE54, CB!$D$50:$D$55,1)))/( INDEX(CB!$D$50:$D$55,MATCH('1'!AE54, CB!$D$50:$D$55,1)+1)- INDEX(CB!$D$50:$D$55,MATCH('1'!AE54,CB!$D$50:$D$55,1))),IF(AND('1'!AF54=CB!$A$56, '1'!AG54=CB!$B$56),INDEX(CB!$E$56:$E$61,MATCH('1'!AE54, CB!$D$56:$D$61,1))+('1'!AE54- INDEX(CB!$D$56:$D$61,MATCH('1'!AE54,CB!$D$56:$D$61,1)))*( INDEX(CB!$E$56:$E$61,MATCH('1'!AE54, CB!$D$56:$D$61,1)+1)- INDEX(CB!$E$56:$E$61,MATCH('1'!AE54, CB!$D$56:$D$61,1)))/( INDEX(CB!$D$56:$D$61,MATCH('1'!AE54, CB!$D$56:$D$61,1)+1)- INDEX(CB!$D$56:$D$61,MATCH('1'!AE54,CB!$D$56:$D$61,1))),IF(AND('1'!AF54=CB!$A$62, '1'!AG54=CB!$B$62),INDEX(CB!$E$62:$E$67,MATCH('1'!AE54, CB!$D$62:$D$67,1))+('1'!AE54- INDEX(CB!$D$62:$D$67,MATCH('1'!AE54,CB!$D$62:$D$67,1)))*( INDEX(CB!$E$62:$E$67,MATCH('1'!AE54, CB!$D$62:$D$67,1)+1)- INDEX(CB!$E$62:$E$67,MATCH('1'!AE54, CB!$D$62:$D$67,1)))/( INDEX(CB!$D$62:$D$67,MATCH('1'!AE54, CB!$D$62:$D$67,1)+1)- INDEX(CB!$D$62:$D$67,MATCH('1'!AE54,CB!$D$62:$D$67,1))),IF(AND('1'!AF54=CB!$A$68, '1'!AG54=CB!$B$68),INDEX(CB!$E$68:$E$73,MATCH('1'!AE54, CB!$D$68:$D$73,1))+('1'!AE54- INDEX(CB!$D$68:$D$73,MATCH('1'!AE54,CB!$D$68:$D$73,1)))*( INDEX(CB!$E$68:$E$73,MATCH('1'!AE54, CB!$D$68:$D$73,1)+1)- INDEX(CB!$E$68:$E$73,MATCH('1'!AE54, CB!$D$68:$D$73,1)))/(INDEX(CB!$D$68:$D$73,MATCH('1'!AE54, CB!$D$68:$D$73,1)+1)- INDEX(CB!$D$68:$D$73,MATCH('1'!AE54,CB!$D$68:$D$73,1))),IF(AND('1'!AF54=CB!$A$74, '1'!AG54=CB!$B$74),INDEX(CB!$E$74:$E$79,MATCH('1'!AE54, CB!$D$74:$D$79,1))+('1'!AE54- INDEX(CB!$D$74:$D$79,MATCH('1'!AE54,CB!$D$74:$D$79,1)))*( INDEX(CB!$E$74:$E$79,MATCH('1'!AE54, CB!$D$74:$D$79,1)+1)- INDEX(CB!$E$74:$E$79,MATCH('1'!AE54, CB!$D$74:$D$79,1)))/(INDEX(CB!$D$74:$D$79,MATCH('1'!AE54, CB!$D$74:$D$79,1)+1)- INDEX(CB!$D$74:$D$79,MATCH('1'!AE54,CB!$D$74:$D$79,1))),IF(AND('1'!AF54=CB!$A$80, '1'!AG54=CB!$B$80),INDEX(CB!$E$80:$E$85,MATCH('1'!AE54, CB!$D$80:$D$85,1))+('1'!AE54- INDEX(CB!$D$80:$D$85,MATCH('1'!AE54,CB!$D$80:$D$85,1)))*( INDEX(CB!$E$80:$E$85,MATCH('1'!AE54, CB!$D$80:$D$85,1)+1)- INDEX(CB!$E$80:$E$85,MATCH('1'!AE54, CB!$D$80:$D$85,1)))/(INDEX(CB!$D$80:$D$85,MATCH('1'!AE54, CB!$D$80:$D$85,1)+1)- INDEX(CB!$D$80:$D$85,MATCH('1'!AE54,CB!$D$80:$D$85,1))),IF(AND('1'!AF54=CB!$A$86, '1'!AG54=CB!$B$86),INDEX(CB!$E$86:$E$91,MATCH('1'!AE54, CB!$D$86:$D$91,1))+('1'!AE54- INDEX(CB!$D$86:$D$91,MATCH('1'!AE54,CB!$D$86:$D$91,1)))*( INDEX(CB!$E$86:$E$91,MATCH('1'!AE54, CB!$D$86:$D$91,1)+1)- INDEX(CB!$E$86:$E$91,MATCH('1'!AE54, CB!$D$86:$D$91,1)))/(INDEX(CB!$D$86:$D$91,MATCH('1'!AE54, CB!$D$86:$D$91,1)+1)- INDEX(CB!$D$86:$D$91,MATCH('1'!AE54,CB!$D$86:$D$91,1))),IF(AND('1'!AF54=CB!$A$92, '1'!AG54=CB!$B$92),INDEX(CB!$E$92:$E$97,MATCH('1'!AE54, CB!$D$92:$D$97,1))+('1'!AE54- INDEX(CB!$D$92:$D$97,MATCH('1'!AE54,CB!$D$92:$D$97,1)))*( INDEX(CB!$E$92:$E$97,MATCH('1'!AE54, CB!$D$92:$D$97,1)+1)- INDEX(CB!$E$92:$E$97,MATCH('1'!AE54, CB!$D$92:$D$97,1)))/(INDEX(CB!$D$92:$D$97,MATCH('1'!AE54, CB!$D$92:$D$97,1)+1)- INDEX(CB!$D$92:$D$97,MATCH('1'!AE54,CB!$D$92:$D$97,1))),IF(AND('1'!AF54=CB!$A$98, '1'!AG54=CB!$B$98),INDEX(CB!$E$98:$E$103,MATCH('1'!AE54, CB!$D$98:$D$103,1))+('1'!AE54- INDEX(CB!$D$98:$D$103,MATCH('1'!AE54,CB!$D$98:$D$103,1)))*( INDEX(CB!$E$98:$E$103,MATCH('1'!AE54, CB!$D$98:$D$103,1)+1)- INDEX(CB!$E$98:$E$103,MATCH('1'!AE54, CB!$D$98:$D$103,1)))/(INDEX(CB!$D$98:$D$103,MATCH('1'!AE54, CB!$D$98:$D$103,1)+1)- INDEX(CB!$D$98:$D$103,MATCH('1'!AE54,CB!$D$98:$D$103,1))),IF(AND('1'!AF54=CB!$A$104, '1'!AG54=CB!$B$104),INDEX(CB!$E$104:$E$109,MATCH('1'!AE54, CB!$D$104:$D$109,1))+('1'!AE54- INDEX(CB!$D$104:$D$109,MATCH('1'!AE54,CB!$D$104:$D$109,1)))*( INDEX(CB!$E$104:$E$109,MATCH('1'!AE54, CB!$D$104:$D$109,1)+1)- INDEX(CB!$E$104:$E$109,MATCH('1'!AE54, CB!$D$104:$D$109,1)))/(INDEX(CB!$D$104:$D$109,MATCH('1'!AE54, CB!$D$104:$D$109,1)+1)- INDEX(CB!$D$104:$D$109,MATCH('1'!AE54,CB!$D$104:$D$109,1))),0))))))))))))))))))</f>
        <v>0</v>
      </c>
      <c r="AP54" s="11" t="e">
        <f t="shared" si="16"/>
        <v>#VALUE!</v>
      </c>
      <c r="AQ54" s="11" t="e">
        <f>(-AP53+IF(AND('1'!AF54=CB!$A$2,'1'!AG54=CB!$B$2),MAX(CB!$D$2:$D$7),IF(AND('1'!AF54=CB!$A$8,'1'!AG54=CB!$B$8),MAX(CB!$D$8:$D$13),IF(AND('1'!AF54=CB!$A$14,'1'!AG54=CB!$B$14),MAX(CB!$D$14:$D$19),IF(AND('1'!AF54=CB!$A$20,'1'!AG54=CB!$B$20),MAX(CB!$D$20:$D$25),IF(AND('1'!AF54=CB!$A$26,'1'!AG54=CB!$B$26),MAX(CB!$D$26:$D$31),IF(AND('1'!AF54=CB!$A$32,'1'!AG54=CB!$B$32),CB!$D$36+(6-CB!$C$36)*(CB!$D$37-CB!$D$36)/(CB!$C$37-CB!$C$36),IF(AND('1'!AF54=CB!$A$38,'1'!AG54=CB!$B$38),CB!$D$42+(6-CB!$C$42)*(CB!$D$43-CB!$D$42)/(CB!$C$43-CB!$C$42),IF(AND('1'!AF54=CB!$A$44,'1'!AG54=CB!$B$44),CB!$D$48+(6-CB!$C$48)*(CB!$D$49-CB!$D$48)/(CB!$C$49-CB!$C$48),IF(AND('1'!AF54=CB!$A$50,'1'!AG54=CB!$B$50),CB!$D$54+(6-CB!$C$54)*(CB!$D$55-CB!$D$54)/(CB!$C$55-CB!$C$54),IF(AND('1'!AF54=CB!$A$56,'1'!AG54=CB!$B$56),CB!$D$60+(6-CB!$C$60)*(CB!$D$61-CB!$D$60)/(CB!$C$61-CB!$C$60),IF(AND('1'!AF54=CB!$A$62,'1'!AG54=CB!$B$62),MAX(CB!$D$62:$D$67),IF(AND('1'!AF54=CB!$A$68,'1'!AG54=CB!$B$68),MAX(CB!$D$68:$D$73),IF(AND('1'!AF54=CB!$A$74,'1'!AG54=CB!$B$74),MAX(CB!$D$74:$D$79),IF(AND('1'!AF54=CB!$A$80,'1'!AG54=CB!$B$80),MAX(CB!$D$80:$D$85),IF(AND('1'!AF54=CB!$A$86,'1'!AG54=CB!$B$86),MAX(CB!$D$86:$D$91),IF(AND('1'!AF54=CB!$A$92,'1'!AG54=CB!$B$92),MAX(CB!$D$92:$D$97),IF(AND('1'!AF54=CB!$A$98,'1'!AG54=CB!$B$98),MAX(CB!$D$98:$D$103),IF(AND('1'!AF54=CB!$A$104,'1'!AG54=CB!$B$104),MAX(CB!$D$104:$D$109),0)))))))))))))))))))/(F54*H54*D54)*43560+$B53</f>
        <v>#VALUE!</v>
      </c>
      <c r="AR54" s="38" t="e">
        <f>IF(AND('1'!AF54=CB!$A$2, '1'!AH54=CB!$B$2),INDEX(CB!$K$2:$K$7,MATCH('1'!AE54, CB!$D$2:$D$7,1))+('1'!AE54- INDEX(CB!$D$2:$D$7,MATCH('1'!AE54,CB!$D$2:$D$7,1)))*( INDEX(CB!$K$2:$K$7,MATCH('1'!AE54, CB!$D$2:$D$7,1)+1)- INDEX(CB!$K$2:$K$7,MATCH('1'!AE54, CB!$D$2:$D$7,1)))/( INDEX(CB!$D$2:$D$7,MATCH('1'!AE54, CB!$D$2:$D$7,1)+1)- INDEX(CB!$D$2:$D$7,MATCH('1'!AE54,CB!$D$2:$D$7,1))),IF(AND('1'!AF54=CB!$A$8, '1'!AH54=CB!$B$8),INDEX(CB!$K$8:$K$13,MATCH('1'!AE54, CB!$D$8:$D$13,1))+('1'!AE54- INDEX(CB!$D$8:$D$13,MATCH('1'!AE54,CB!$D$8:$D$13,1)))*( INDEX(CB!$K$8:$K$13,MATCH('1'!AE54, CB!$D$8:$D$13,1)+1)- INDEX(CB!$K$8:$K$13,MATCH('1'!AE54, CB!$D$8:$D$13,1)))/( INDEX(CB!$D$8:$D$13,MATCH('1'!AE54, CB!$D$8:$D$13,1)+1)- INDEX(CB!$D$8:$D$13,MATCH('1'!AE54,CB!$D$8:$D$13,1))),IF(AND('1'!AF54=CB!$A$14, '1'!AH54=CB!$B$14),INDEX(CB!$K$14:$K$19,MATCH('1'!AE54, CB!$D$14:$D$19,1))+('1'!AE54- INDEX(CB!$D$14:$D$19,MATCH('1'!AE54,CB!$D$14:$D$19,1)))*( INDEX(CB!$K$14:$K$19,MATCH('1'!AE54, CB!$D$14:$D$19,1)+1)- INDEX(CB!$K$14:$K$19,MATCH('1'!AE54, CB!$D$14:$D$19,1)))/( INDEX(CB!$D$14:$D$19,MATCH('1'!AE54, CB!$D$14:$D$19,1)+1)- INDEX(CB!$D$14:$D$19,MATCH('1'!AE54,CB!$D$14:$D$19,1))),IF(AND('1'!AF54=CB!$A$20, '1'!AH54=CB!$B$20),INDEX(CB!$K$20:$K$25,MATCH('1'!AE54, CB!$D$20:$D$25,1))+('1'!AE54- INDEX(CB!$D$20:$D$25,MATCH('1'!AE54,CB!$D$20:$D$25,1)))*( INDEX(CB!$K$20:$K$25,MATCH('1'!AE54, CB!$D$20:$D$25,1)+1)- INDEX(CB!$K$20:$K$25,MATCH('1'!AE54, CB!$D$20:$D$25,1)))/( INDEX(CB!$D$20:$D$25,MATCH('1'!AE54, CB!$D$20:$D$25,1)+1)- INDEX(CB!$D$20:$D$25,MATCH('1'!AE54,CB!$D$20:$D$25,1))),IF(AND('1'!AF54=CB!$A$26, '1'!AH54=CB!$B$26),INDEX(CB!$K$26:$K$31,MATCH('1'!AE54, CB!$D$26:$D$31,1))+('1'!AE54- INDEX(CB!$D$26:$D$31,MATCH('1'!AE54,CB!$D$26:$D$31,1)))*( INDEX(CB!$K$26:$K$31,MATCH('1'!AE54, CB!$D$26:$D$31,1)+1)- INDEX(CB!$K$26:$K$31,MATCH('1'!AE54, CB!$D$26:$D$31,1)))/( INDEX(CB!$D$26:$D$31,MATCH('1'!AE54, CB!$D$26:$D$31,1)+1)- INDEX(CB!$D$26:$D$31,MATCH('1'!AE54,CB!$D$26:$D$31,1))),IF(AND('1'!AF54=CB!$A$32, '1'!AH54=CB!$B$32),INDEX(CB!$K$32:$K$37,MATCH('1'!AE54, CB!$D$32:$D$37,1))+('1'!AE54- INDEX(CB!$D$32:$D$37,MATCH('1'!AE54,CB!$D$32:$D$37,1)))*( INDEX(CB!$K$32:$K$37,MATCH('1'!AE54, CB!$D$32:$D$37,1)+1)- INDEX(CB!$K$32:$K$37,MATCH('1'!AE54, CB!$D$32:$D$37,1)))/( INDEX(CB!$D$32:$D$37,MATCH('1'!AE54, CB!$D$32:$D$37,1)+1)- INDEX(CB!$D$32:$D$37,MATCH('1'!AE54,CB!$D$32:$D$37,1))),IF(AND('1'!AF54=CB!$A$38, '1'!AH54=CB!$B$38),INDEX(CB!$K$38:$K$43,MATCH('1'!AE54, CB!$D$38:$D$43,1))+('1'!AE54- INDEX(CB!$D$38:$D$43,MATCH('1'!AE54,CB!$D$38:$D$43,1)))*( INDEX(CB!$K$38:$K$43,MATCH('1'!AE54, CB!$D$38:$D$43,1)+1)- INDEX(CB!$K$38:$K$43,MATCH('1'!AE54, CB!$D$38:$D$43,1)))/( INDEX(CB!$D$38:$D$43,MATCH('1'!AE54, CB!$D$38:$D$43,1)+1)- INDEX(CB!$D$38:$D$43,MATCH('1'!AE54,CB!$D$38:$D$43,1))),IF(AND('1'!AF54=CB!$A$44, '1'!AH54=CB!$B$44),INDEX(CB!$K$44:$K$49,MATCH('1'!AE54, CB!$D$44:$D$49,1))+('1'!AE54- INDEX(CB!$D$44:$D$49,MATCH('1'!AE54,CB!$D$44:$D$49,1)))*( INDEX(CB!$K$44:$K$49,MATCH('1'!AE54, CB!$D$44:$D$49,1)+1)- INDEX(CB!$K$44:$K$49,MATCH('1'!AE54, CB!$D$44:$D$49,1)))/( INDEX(CB!$D$44:$D$49,MATCH('1'!AE54, CB!$D$44:$D$49,1)+1)- INDEX(CB!$D$44:$D$49,MATCH('1'!AE54,CB!$D$44:$D$49,1))),IF(AND('1'!AF54=CB!$A$50, '1'!AH54=CB!$B$50),INDEX(CB!$K$50:$K$55,MATCH('1'!AE54, CB!$D$50:$D$55,1))+('1'!AE54- INDEX(CB!$D$50:$D$55,MATCH('1'!AE54,CB!$D$50:$D$55,1)))*( INDEX(CB!$K$50:$K$55,MATCH('1'!AE54, CB!$D$50:$D$55,1)+1)- INDEX(CB!$K$50:$K$55,MATCH('1'!AE54, CB!$D$50:$D$55,1)))/( INDEX(CB!$D$50:$D$55,MATCH('1'!AE54, CB!$D$50:$D$55,1)+1)- INDEX(CB!$D$50:$D$55,MATCH('1'!AE54,CB!$D$50:$D$55,1))),IF(AND('1'!AF54=CB!$A$56, '1'!AH54=CB!$B$56),INDEX(CB!$K$56:$K$61,MATCH('1'!AE54, CB!$D$56:$D$61,1))+('1'!AE54- INDEX(CB!$D$56:$D$61,MATCH('1'!AE54,CB!$D$56:$D$61,1)))*( INDEX(CB!$K$56:$K$61,MATCH('1'!AE54, CB!$D$56:$D$61,1)+1)- INDEX(CB!$K$56:$K$61,MATCH('1'!AE54, CB!$D$56:$D$61,1)))/( INDEX(CB!$D$56:$D$61,MATCH('1'!AE54, CB!$D$56:$D$61,1)+1)- INDEX(CB!$D$56:$D$61,MATCH('1'!AE54,CB!$D$56:$D$61,1))),IF(AND('1'!AF54=CB!$A$62, '1'!AH54=CB!$B$62),INDEX(CB!$K$62:$K$67,MATCH('1'!AE54, CB!$D$62:$D$67,1))+('1'!AE54- INDEX(CB!$D$62:$D$67,MATCH('1'!AE54,CB!$D$62:$D$67,1)))*( INDEX(CB!$K$62:$K$67,MATCH('1'!AE54, CB!$D$62:$D$67,1)+1)- INDEX(CB!$K$62:$K$67,MATCH('1'!AE54, CB!$D$62:$D$67,1)))/( INDEX(CB!$D$62:$D$67,MATCH('1'!AE54, CB!$D$62:$D$67,1)+1)- INDEX(CB!$D$62:$D$67,MATCH('1'!AE54,CB!$D$62:$D$67,1))),IF(AND('1'!AF54=CB!$A$68, '1'!AH54=CB!$B$68),INDEX(CB!$K$68:$K$73,MATCH('1'!AE54, CB!$D$68:$D$73,1))+('1'!AE54- INDEX(CB!$D$68:$D$73,MATCH('1'!AE54,CB!$D$68:$D$73,1)))*( INDEX(CB!$K$68:$K$73,MATCH('1'!AE54, CB!$D$68:$D$73,1)+1)- INDEX(CB!$K$68:$K$73,MATCH('1'!AE54, CB!$D$68:$D$73,1)))/(INDEX(CB!$D$68:$D$73,MATCH('1'!AE54, CB!$D$68:$D$73,1)+1)- INDEX(CB!$D$68:$D$73,MATCH('1'!AE54,CB!$D$68:$D$73,1))),IF(AND('1'!AF54=CB!$A$74, '1'!AH54=CB!$B$74),INDEX(CB!$K$74:$K$79,MATCH('1'!AE54, CB!$D$74:$D$79,1))+('1'!AE54- INDEX(CB!$D$74:$D$79,MATCH('1'!AE54,CB!$D$74:$D$79,1)))*( INDEX(CB!$K$74:$K$79,MATCH('1'!AE54, CB!$D$74:$D$79,1)+1)- INDEX(CB!$K$74:$K$79,MATCH('1'!AE54, CB!$D$74:$D$79,1)))/(INDEX(CB!$D$74:$D$79,MATCH('1'!AE54, CB!$D$74:$D$79,1)+1)- INDEX(CB!$D$74:$D$79,MATCH('1'!AE54,CB!$D$74:$D$79,1))),IF(AND('1'!AF54=CB!$A$80, '1'!AH54=CB!$B$80),INDEX(CB!$K$80:$K$85,MATCH('1'!AE54, CB!$D$80:$D$85,1))+('1'!AE54- INDEX(CB!$D$80:$D$85,MATCH('1'!AE54,CB!$D$80:$D$85,1)))*( INDEX(CB!$K$80:$K$85,MATCH('1'!AE54, CB!$D$80:$D$85,1)+1)- INDEX(CB!$K$80:$K$85,MATCH('1'!AE54, CB!$D$80:$D$85,1)))/(INDEX(CB!$D$80:$D$85,MATCH('1'!AE54, CB!$D$80:$D$85,1)+1)- INDEX(CB!$D$80:$D$85,MATCH('1'!AE54,CB!$D$80:$D$85,1))),IF(AND('1'!AF54=CB!$A$86, '1'!AH54=CB!$B$86),INDEX(CB!$K$86:$K$91,MATCH('1'!AE54, CB!$D$86:$D$91,1))+('1'!AE54- INDEX(CB!$D$86:$D$91,MATCH('1'!AE54,CB!$D$86:$D$91,1)))*( INDEX(CB!$K$86:$K$91,MATCH('1'!AE54, CB!$D$86:$D$91,1)+1)- INDEX(CB!$K$86:$K$91,MATCH('1'!AE54, CB!$D$86:$D$91,1)))/(INDEX(CB!$D$86:$D$91,MATCH('1'!AE54, CB!$D$86:$D$91,1)+1)- INDEX(CB!$D$86:$D$91,MATCH('1'!AE54,CB!$D$86:$D$91,1))),IF(AND('1'!AF54=CB!$A$92, '1'!AH54=CB!$B$92),INDEX(CB!$K$92:$K$97,MATCH('1'!AE54, CB!$D$92:$D$97,1))+('1'!AE54- INDEX(CB!$D$92:$D$97,MATCH('1'!AE54,CB!$D$92:$D$97,1)))*( INDEX(CB!$K$92:$K$97,MATCH('1'!AE54, CB!$D$92:$D$97,1)+1)- INDEX(CB!$K$92:$K$97,MATCH('1'!AE54, CB!$D$92:$D$97,1)))/(INDEX(CB!$D$92:$D$97,MATCH('1'!AE54, CB!$D$92:$D$97,1)+1)- INDEX(CB!$D$92:$D$97,MATCH('1'!AE54,CB!$D$92:$D$97,1))),IF(AND('1'!AF54=CB!$A$98, '1'!AH54=CB!$B$98),INDEX(CB!$K$98:$K$103,MATCH('1'!AE54, CB!$D$98:$D$103,1))+('1'!AE54- INDEX(CB!$D$98:$D$103,MATCH('1'!AE54,CB!$D$98:$D$103,1)))*( INDEX(CB!$K$98:$K$103,MATCH('1'!AE54, CB!$D$98:$D$103,1)+1)- INDEX(CB!$K$98:$K$103,MATCH('1'!AE54, CB!$D$98:$D$103,1)))/(INDEX(CB!$D$98:$D$103,MATCH('1'!AE54, CB!$D$98:$D$103,1)+1)- INDEX(CB!$D$98:$D$103,MATCH('1'!AE54,CB!$D$98:$D$103,1))),IF(AND('1'!AF54=CB!$A$104, '1'!AH54=CB!$B$104),INDEX(CB!$K$104:$K$109,MATCH('1'!AE54, CB!$D$104:$D$109,1))+('1'!AE54- INDEX(CB!$D$104:$D$109,MATCH('1'!AE54,CB!$D$104:$D$109,1)))*( INDEX(CB!$K$104:$K$109,MATCH('1'!AE54, CB!$D$104:$D$109,1)+1)- INDEX(CB!$K$104:$K$109,MATCH('1'!AE54, CB!$D$104:$D$109,1)))/(INDEX(CB!$D$104:$D$109,MATCH('1'!AE54, CB!$D$104:$D$109,1)+1)- INDEX(CB!$D$104:$D$109,MATCH('1'!AE54,CB!$D$104:$D$109,1))),0))))))))))))))))))</f>
        <v>#N/A</v>
      </c>
      <c r="AS54" s="33" t="e">
        <f>IF(AND('1'!AF54=CB!$A$2, '1'!AH54=CB!$B$2),INDEX(CB!$I$2:$I$7,MATCH('1'!AE54, CB!$D$2:$D$7,1))+('1'!AE54- INDEX(CB!$D$2:$D$7,MATCH('1'!AE54,CB!$D$2:$D$7,1)))*( INDEX(CB!$I$2:$I$7,MATCH('1'!AE54, CB!$D$2:$D$7,1)+1)- INDEX(CB!$I$2:$I$7,MATCH('1'!AE54, CB!$D$2:$D$7,1)))/( INDEX(CB!$D$2:$D$7,MATCH('1'!AE54, CB!$D$2:$D$7,1)+1)- INDEX(CB!$D$2:$D$7,MATCH('1'!AE54,CB!$D$2:$D$7,1))),IF(AND('1'!AF54=CB!$A$8, '1'!AH54=CB!$B$8),INDEX(CB!$I$8:$I$13,MATCH('1'!AE54, CB!$D$8:$D$13,1))+('1'!AE54- INDEX(CB!$D$8:$D$13,MATCH('1'!AE54,CB!$D$8:$D$13,1)))*( INDEX(CB!$I$8:$I$13,MATCH('1'!AE54, CB!$D$8:$D$13,1)+1)- INDEX(CB!$I$8:$I$13,MATCH('1'!AE54, CB!$D$8:$D$13,1)))/( INDEX(CB!$D$8:$D$13,MATCH('1'!AE54, CB!$D$8:$D$13,1)+1)- INDEX(CB!$D$8:$D$13,MATCH('1'!AE54,CB!$D$8:$D$13,1))),IF(AND('1'!AF54=CB!$A$14, '1'!AH54=CB!$B$14),INDEX(CB!$I$14:$I$19,MATCH('1'!AE54, CB!$D$14:$D$19,1))+('1'!AE54- INDEX(CB!$D$14:$D$19,MATCH('1'!AE54,CB!$D$14:$D$19,1)))*( INDEX(CB!$I$14:$I$19,MATCH('1'!AE54, CB!$D$14:$D$19,1)+1)- INDEX(CB!$I$14:$I$19,MATCH('1'!AE54, CB!$D$14:$D$19,1)))/( INDEX(CB!$D$14:$D$19,MATCH('1'!AE54, CB!$D$14:$D$19,1)+1)- INDEX(CB!$D$14:$D$19,MATCH('1'!AE54,CB!$D$14:$D$19,1))),IF(AND('1'!AF54=CB!$A$20, '1'!AH54=CB!$B$20),INDEX(CB!$I$20:$I$25,MATCH('1'!AE54, CB!$D$20:$D$25,1))+('1'!AE54- INDEX(CB!$D$20:$D$25,MATCH('1'!AE54,CB!$D$20:$D$25,1)))*( INDEX(CB!$I$20:$I$25,MATCH('1'!AE54, CB!$D$20:$D$25,1)+1)- INDEX(CB!$I$20:$I$25,MATCH('1'!AE54, CB!$D$20:$D$25,1)))/( INDEX(CB!$D$20:$D$25,MATCH('1'!AE54, CB!$D$20:$D$25,1)+1)- INDEX(CB!$D$20:$D$25,MATCH('1'!AE54,CB!$D$20:$D$25,1))),IF(AND('1'!AF54=CB!$A$26, '1'!AH54=CB!$B$26),INDEX(CB!$I$26:$I$31,MATCH('1'!AE54, CB!$D$26:$D$31,1))+('1'!AE54- INDEX(CB!$D$26:$D$31,MATCH('1'!AE54,CB!$D$26:$D$31,1)))*( INDEX(CB!$I$26:$I$31,MATCH('1'!AE54, CB!$D$26:$D$31,1)+1)- INDEX(CB!$I$26:$I$31,MATCH('1'!AE54, CB!$D$26:$D$31,1)))/( INDEX(CB!$D$26:$D$31,MATCH('1'!AE54, CB!$D$26:$D$31,1)+1)- INDEX(CB!$D$26:$D$31,MATCH('1'!AE54,CB!$D$26:$D$31,1))),IF(AND('1'!AF54=CB!$A$32, '1'!AH54=CB!$B$32),INDEX(CB!$I$32:$I$37,MATCH('1'!AE54, CB!$D$32:$D$37,1))+('1'!AE54- INDEX(CB!$D$32:$D$37,MATCH('1'!AE54,CB!$D$32:$D$37,1)))*( INDEX(CB!$I$32:$I$37,MATCH('1'!AE54, CB!$D$32:$D$37,1)+1)- INDEX(CB!$I$32:$I$37,MATCH('1'!AE54, CB!$D$32:$D$37,1)))/( INDEX(CB!$D$32:$D$37,MATCH('1'!AE54, CB!$D$32:$D$37,1)+1)- INDEX(CB!$D$32:$D$37,MATCH('1'!AE54,CB!$D$32:$D$37,1))),IF(AND('1'!AF54=CB!$A$38, '1'!AH54=CB!$B$38),INDEX(CB!$I$38:$I$43,MATCH('1'!AE54, CB!$D$38:$D$43,1))+('1'!AE54- INDEX(CB!$D$38:$D$43,MATCH('1'!AE54,CB!$D$38:$D$43,1)))*( INDEX(CB!$I$38:$I$43,MATCH('1'!AE54, CB!$D$38:$D$43,1)+1)- INDEX(CB!$I$38:$I$43,MATCH('1'!AE54, CB!$D$38:$D$43,1)))/( INDEX(CB!$D$38:$D$43,MATCH('1'!AE54, CB!$D$38:$D$43,1)+1)- INDEX(CB!$D$38:$D$43,MATCH('1'!AE54,CB!$D$38:$D$43,1))),IF(AND('1'!AF54=CB!$A$44, '1'!AH54=CB!$B$44),INDEX(CB!$I$44:$I$49,MATCH('1'!AE54, CB!$D$44:$D$49,1))+('1'!AE54- INDEX(CB!$D$44:$D$49,MATCH('1'!AE54,CB!$D$44:$D$49,1)))*( INDEX(CB!$I$44:$I$49,MATCH('1'!AE54, CB!$D$44:$D$49,1)+1)- INDEX(CB!$I$44:$I$49,MATCH('1'!AE54, CB!$D$44:$D$49,1)))/( INDEX(CB!$D$44:$D$49,MATCH('1'!AE54, CB!$D$44:$D$49,1)+1)- INDEX(CB!$D$44:$D$49,MATCH('1'!AE54,CB!$D$44:$D$49,1))),IF(AND('1'!AF54=CB!$A$50, '1'!AH54=CB!$B$50),INDEX(CB!$I$50:$I$55,MATCH('1'!AE54, CB!$D$50:$D$55,1))+('1'!AE54- INDEX(CB!$D$50:$D$55,MATCH('1'!AE54,CB!$D$50:$D$55,1)))*( INDEX(CB!$I$50:$I$55,MATCH('1'!AE54, CB!$D$50:$D$55,1)+1)- INDEX(CB!$I$50:$I$55,MATCH('1'!AE54, CB!$D$50:$D$55,1)))/( INDEX(CB!$D$50:$D$55,MATCH('1'!AE54, CB!$D$50:$D$55,1)+1)- INDEX(CB!$D$50:$D$55,MATCH('1'!AE54,CB!$D$50:$D$55,1))),IF(AND('1'!AF54=CB!$A$56, '1'!AH54=CB!$B$56),INDEX(CB!$I$56:$I$61,MATCH('1'!AE54, CB!$D$56:$D$61,1))+('1'!AE54- INDEX(CB!$D$56:$D$61,MATCH('1'!AE54,CB!$D$56:$D$61,1)))*( INDEX(CB!$I$56:$I$61,MATCH('1'!AE54, CB!$D$56:$D$61,1)+1)- INDEX(CB!$I$56:$I$61,MATCH('1'!AE54, CB!$D$56:$D$61,1)))/( INDEX(CB!$D$56:$D$61,MATCH('1'!AE54, CB!$D$56:$D$61,1)+1)- INDEX(CB!$D$56:$D$61,MATCH('1'!AE54,CB!$D$56:$D$61,1))),IF(AND('1'!AF54=CB!$A$62, '1'!AH54=CB!$B$62),INDEX(CB!$I$62:$I$67,MATCH('1'!AE54, CB!$D$62:$D$67,1))+('1'!AE54- INDEX(CB!$D$62:$D$67,MATCH('1'!AE54,CB!$D$62:$D$67,1)))*( INDEX(CB!$I$62:$I$67,MATCH('1'!AE54, CB!$D$62:$D$67,1)+1)- INDEX(CB!$I$62:$I$67,MATCH('1'!AE54, CB!$D$62:$D$67,1)))/( INDEX(CB!$D$62:$D$67,MATCH('1'!AE54, CB!$D$62:$D$67,1)+1)- INDEX(CB!$D$62:$D$67,MATCH('1'!AE54,CB!$D$62:$D$67,1))),IF(AND('1'!AF54=CB!$A$68, '1'!AH54=CB!$B$68),INDEX(CB!$I$68:$I$73,MATCH('1'!AE54, CB!$D$68:$D$73,1))+('1'!AE54- INDEX(CB!$D$68:$D$73,MATCH('1'!AE54,CB!$D$68:$D$73,1)))*( INDEX(CB!$I$68:$I$73,MATCH('1'!AE54, CB!$D$68:$D$73,1)+1)- INDEX(CB!$I$68:$I$73,MATCH('1'!AE54, CB!$D$68:$D$73,1)))/(INDEX(CB!$D$68:$D$73,MATCH('1'!AE54, CB!$D$68:$D$73,1)+1)- INDEX(CB!$D$68:$D$73,MATCH('1'!AE54,CB!$D$68:$D$73,1))),IF(AND('1'!AF54=CB!$A$74, '1'!AH54=CB!$B$74),INDEX(CB!$I$74:$I$79,MATCH('1'!AE54, CB!$D$74:$D$79,1))+('1'!AE54- INDEX(CB!$D$74:$D$79,MATCH('1'!AE54,CB!$D$74:$D$79,1)))*( INDEX(CB!$I$74:$I$79,MATCH('1'!AE54, CB!$D$74:$D$79,1)+1)- INDEX(CB!$I$74:$I$79,MATCH('1'!AE54, CB!$D$74:$D$79,1)))/(INDEX(CB!$D$74:$D$79,MATCH('1'!AE54, CB!$D$74:$D$79,1)+1)- INDEX(CB!$D$74:$D$79,MATCH('1'!AE54,CB!$D$74:$D$79,1))),IF(AND('1'!AF54=CB!$A$80, '1'!AH54=CB!$B$80),INDEX(CB!$I$80:$I$85,MATCH('1'!AE54, CB!$D$80:$D$85,1))+('1'!AE54- INDEX(CB!$D$80:$D$85,MATCH('1'!AE54,CB!$D$80:$D$85,1)))*( INDEX(CB!$I$80:$I$85,MATCH('1'!AE54, CB!$D$80:$D$85,1)+1)- INDEX(CB!$I$80:$I$85,MATCH('1'!AE54, CB!$D$80:$D$85,1)))/(INDEX(CB!$D$80:$D$85,MATCH('1'!AE54, CB!$D$80:$D$85,1)+1)- INDEX(CB!$D$80:$D$85,MATCH('1'!AE54,CB!$D$80:$D$85,1))),IF(AND('1'!AF54=CB!$A$86, '1'!AH54=CB!$B$86),INDEX(CB!$I$86:$I$91,MATCH('1'!AE54, CB!$D$86:$D$91,1))+('1'!AE54- INDEX(CB!$D$86:$D$91,MATCH('1'!AE54,CB!$D$86:$D$91,1)))*( INDEX(CB!$I$86:$I$91,MATCH('1'!AE54, CB!$D$86:$D$91,1)+1)- INDEX(CB!$I$86:$I$91,MATCH('1'!AE54, CB!$D$86:$D$91,1)))/(INDEX(CB!$D$86:$D$91,MATCH('1'!AE54, CB!$D$86:$D$91,1)+1)- INDEX(CB!$D$86:$D$91,MATCH('1'!AE54,CB!$D$86:$D$91,1))),IF(AND('1'!AF54=CB!$A$92, '1'!AH54=CB!$B$92),INDEX(CB!$I$92:$I$97,MATCH('1'!AE54, CB!$D$92:$D$97,1))+('1'!AE54- INDEX(CB!$D$92:$D$97,MATCH('1'!AE54,CB!$D$92:$D$97,1)))*( INDEX(CB!$I$92:$I$97,MATCH('1'!AE54, CB!$D$92:$D$97,1)+1)- INDEX(CB!$I$92:$I$97,MATCH('1'!AE54, CB!$D$92:$D$97,1)))/(INDEX(CB!$D$92:$D$97,MATCH('1'!AE54, CB!$D$92:$D$97,1)+1)- INDEX(CB!$D$92:$D$97,MATCH('1'!AE54,CB!$D$92:$D$97,1))),IF(AND('1'!AF54=CB!$A$98, '1'!AH54=CB!$B$98),INDEX(CB!$I$98:$I$103,MATCH('1'!AE54, CB!$D$98:$D$103,1))+('1'!AE54- INDEX(CB!$D$98:$D$103,MATCH('1'!AE54,CB!$D$98:$D$103,1)))*( INDEX(CB!$I$98:$I$103,MATCH('1'!AE54, CB!$D$98:$D$103,1)+1)- INDEX(CB!$I$98:$I$103,MATCH('1'!AE54, CB!$D$98:$D$103,1)))/(INDEX(CB!$D$98:$D$103,MATCH('1'!AE54, CB!$D$98:$D$103,1)+1)- INDEX(CB!$D$98:$D$103,MATCH('1'!AE54,CB!$D$98:$D$103,1))),IF(AND('1'!AF54=CB!$A$104, '1'!AH54=CB!$B$104),INDEX(CB!$I$104:$I$109,MATCH('1'!AE54, CB!$D$104:$D$109,1))+('1'!AE54- INDEX(CB!$D$104:$D$109,MATCH('1'!AE54,CB!$D$104:$D$109,1)))*( INDEX(CB!$I$104:$I$109,MATCH('1'!AE54, CB!$D$104:$D$109,1)+1)- INDEX(CB!$I$104:$I$109,MATCH('1'!AE54, CB!$D$104:$D$109,1)))/(INDEX(CB!$D$104:$D$109,MATCH('1'!AE54, CB!$D$104:$D$109,1)+1)- INDEX(CB!$D$104:$D$109,MATCH('1'!AE54,CB!$D$104:$D$109,1))),0))))))))))))))))))</f>
        <v>#N/A</v>
      </c>
      <c r="AT54" s="33" t="e">
        <f>IF(AND('1'!AF54=CB!$A$2, '1'!AH54=CB!$B$2),INDEX(CB!$C$2:$C$7,MATCH('1'!AE54, CB!$D$2:$D$7,1))+('1'!AE54- INDEX(CB!$D$2:$D$7,MATCH('1'!AE54,CB!$D$2:$D$7,1)))*( INDEX(CB!$C$2:$C$7,MATCH('1'!AE54, CB!$D$2:$D$7,1)+1)- INDEX(CB!$C$2:$C$7,MATCH('1'!AE54, CB!$D$2:$D$7,1)))/( INDEX(CB!$D$2:$D$7,MATCH('1'!AE54, CB!$D$2:$D$7,1)+1)- INDEX(CB!$D$2:$D$7,MATCH('1'!AE54,CB!$D$2:$D$7,1))),IF(AND('1'!AF54=CB!$A$8, '1'!AH54=CB!$B$8),INDEX(CB!$C$8:$C$13,MATCH('1'!AE54, CB!$D$8:$D$13,1))+('1'!AE54- INDEX(CB!$D$8:$D$13,MATCH('1'!AE54,CB!$D$8:$D$13,1)))*( INDEX(CB!$C$8:$C$13,MATCH('1'!AE54, CB!$D$8:$D$13,1)+1)- INDEX(CB!$C$8:$C$13,MATCH('1'!AE54, CB!$D$8:$D$13,1)))/( INDEX(CB!$D$8:$D$13,MATCH('1'!AE54, CB!$D$8:$D$13,1)+1)- INDEX(CB!$D$8:$D$13,MATCH('1'!AE54,CB!$D$8:$D$13,1))),IF(AND('1'!AF54=CB!$A$14, '1'!AH54=CB!$B$14),INDEX(CB!$C$14:$C$19,MATCH('1'!AE54, CB!$D$14:$D$19,1))+('1'!AE54- INDEX(CB!$D$14:$D$19,MATCH('1'!AE54,CB!$D$14:$D$19,1)))*( INDEX(CB!$C$14:$C$19,MATCH('1'!AE54, CB!$D$14:$D$19,1)+1)- INDEX(CB!$C$14:$C$19,MATCH('1'!AE54, CB!$D$14:$D$19,1)))/( INDEX(CB!$D$14:$D$19,MATCH('1'!AE54, CB!$D$14:$D$19,1)+1)- INDEX(CB!$D$14:$D$19,MATCH('1'!AE54,CB!$D$14:$D$19,1))),IF(AND('1'!AF54=CB!$A$20, '1'!AH54=CB!$B$20),INDEX(CB!$C$20:$C$25,MATCH('1'!AE54, CB!$D$20:$D$25,1))+('1'!AE54- INDEX(CB!$D$20:$D$25,MATCH('1'!AE54,CB!$D$20:$D$25,1)))*( INDEX(CB!$C$20:$C$25,MATCH('1'!AE54, CB!$D$20:$D$25,1)+1)- INDEX(CB!$C$20:$C$25,MATCH('1'!AE54, CB!$D$20:$D$25,1)))/( INDEX(CB!$D$20:$D$25,MATCH('1'!AE54, CB!$D$20:$D$25,1)+1)- INDEX(CB!$D$20:$D$25,MATCH('1'!AE54,CB!$D$20:$D$25,1))),IF(AND('1'!AF54=CB!$A$26, '1'!AH54=CB!$B$26),INDEX(CB!$C$26:$C$31,MATCH('1'!AE54, CB!$D$26:$D$31,1))+('1'!AE54- INDEX(CB!$D$26:$D$31,MATCH('1'!AE54,CB!$D$26:$D$31,1)))*( INDEX(CB!$C$26:$C$31,MATCH('1'!AE54, CB!$D$26:$D$31,1)+1)- INDEX(CB!$C$26:$C$31,MATCH('1'!AE54, CB!$D$26:$D$31,1)))/( INDEX(CB!$D$26:$D$31,MATCH('1'!AE54, CB!$D$26:$D$31,1)+1)- INDEX(CB!$D$26:$D$31,MATCH('1'!AE54,CB!$D$26:$D$31,1))),IF(AND('1'!AF54=CB!$A$32, '1'!AH54=CB!$B$32),INDEX(CB!$C$32:$C$37,MATCH('1'!AE54, CB!$D$32:$D$37,1))+('1'!AE54- INDEX(CB!$D$32:$D$37,MATCH('1'!AE54,CB!$D$32:$D$37,1)))*( INDEX(CB!$C$32:$C$37,MATCH('1'!AE54, CB!$D$32:$D$37,1)+1)- INDEX(CB!$C$32:$C$37,MATCH('1'!AE54, CB!$D$32:$D$37,1)))/( INDEX(CB!$D$32:$D$37,MATCH('1'!AE54, CB!$D$32:$D$37,1)+1)- INDEX(CB!$D$32:$D$37,MATCH('1'!AE54,CB!$D$32:$D$37,1))),IF(AND('1'!AF54=CB!$A$38, '1'!AH54=CB!$B$38),INDEX(CB!$C$38:$C$43,MATCH('1'!AE54, CB!$D$38:$D$43,1))+('1'!AE54- INDEX(CB!$D$38:$D$43,MATCH('1'!AE54,CB!$D$38:$D$43,1)))*( INDEX(CB!$C$38:$C$43,MATCH('1'!AE54, CB!$D$38:$D$43,1)+1)- INDEX(CB!$C$38:$C$43,MATCH('1'!AE54, CB!$D$38:$D$43,1)))/( INDEX(CB!$D$38:$D$43,MATCH('1'!AE54, CB!$D$38:$D$43,1)+1)- INDEX(CB!$D$38:$D$43,MATCH('1'!AE54,CB!$D$38:$D$43,1))),IF(AND('1'!AF54=CB!$A$44, '1'!AH54=CB!$B$44),INDEX(CB!$C$44:$C$49,MATCH('1'!AE54, CB!$D$44:$D$49,1))+('1'!AE54- INDEX(CB!$D$44:$D$49,MATCH('1'!AE54,CB!$D$44:$D$49,1)))*( INDEX(CB!$C$44:$C$49,MATCH('1'!AE54, CB!$D$44:$D$49,1)+1)- INDEX(CB!$C$44:$C$49,MATCH('1'!AE54, CB!$D$44:$D$49,1)))/( INDEX(CB!$D$44:$D$49,MATCH('1'!AE54, CB!$D$44:$D$49,1)+1)- INDEX(CB!$D$44:$D$49,MATCH('1'!AE54,CB!$D$44:$D$49,1))),IF(AND('1'!AF54=CB!$A$50, '1'!AH54=CB!$B$50),INDEX(CB!$C$50:$C$55,MATCH('1'!AE54, CB!$D$50:$D$55,1))+('1'!AE54- INDEX(CB!$D$50:$D$55,MATCH('1'!AE54,CB!$D$50:$D$55,1)))*( INDEX(CB!$C$50:$C$55,MATCH('1'!AE54, CB!$D$50:$D$55,1)+1)- INDEX(CB!$C$50:$C$55,MATCH('1'!AE54, CB!$D$50:$D$55,1)))/( INDEX(CB!$D$50:$D$55,MATCH('1'!AE54, CB!$D$50:$D$55,1)+1)- INDEX(CB!$D$50:$D$55,MATCH('1'!AE54,CB!$D$50:$D$55,1))),IF(AND('1'!AF54=CB!$A$56, '1'!AH54=CB!$B$56),INDEX(CB!$C$56:$C$61,MATCH('1'!AE54, CB!$D$56:$D$61,1))+('1'!AE54- INDEX(CB!$D$56:$D$61,MATCH('1'!AE54,CB!$D$56:$D$61,1)))*( INDEX(CB!$C$56:$C$61,MATCH('1'!AE54, CB!$D$56:$D$61,1)+1)- INDEX(CB!$C$56:$C$61,MATCH('1'!AE54, CB!$D$56:$D$61,1)))/( INDEX(CB!$D$56:$D$61,MATCH('1'!AE54, CB!$D$56:$D$61,1)+1)- INDEX(CB!$D$56:$D$61,MATCH('1'!AE54,CB!$D$56:$D$61,1))),IF(AND('1'!AF54=CB!$A$62, '1'!AH54=CB!$B$62),INDEX(CB!$C$62:$C$67,MATCH('1'!AE54, CB!$D$62:$D$67,1))+('1'!AE54- INDEX(CB!$D$62:$D$67,MATCH('1'!AE54,CB!$D$62:$D$67,1)))*( INDEX(CB!$C$62:$C$67,MATCH('1'!AE54, CB!$D$62:$D$67,1)+1)- INDEX(CB!$C$62:$C$67,MATCH('1'!AE54, CB!$D$62:$D$67,1)))/( INDEX(CB!$D$62:$D$67,MATCH('1'!AE54, CB!$D$62:$D$67,1)+1)- INDEX(CB!$D$62:$D$67,MATCH('1'!AE54,CB!$D$62:$D$67,1))),IF(AND('1'!AF54=CB!$A$68, '1'!AH54=CB!$B$68),INDEX(CB!$C$68:$C$73,MATCH('1'!AE54, CB!$D$68:$D$73,1))+('1'!AE54- INDEX(CB!$D$68:$D$73,MATCH('1'!AE54,CB!$D$68:$D$73,1)))*( INDEX(CB!$C$68:$C$73,MATCH('1'!AE54, CB!$D$68:$D$73,1)+1)- INDEX(CB!$C$68:$C$73,MATCH('1'!AE54, CB!$D$68:$D$73,1)))/(INDEX(CB!$D$68:$D$73,MATCH('1'!AE54, CB!$D$68:$D$73,1)+1)- INDEX(CB!$D$68:$D$73,MATCH('1'!AE54,CB!$D$68:$D$73,1))),IF(AND('1'!AF54=CB!$A$74, '1'!AH54=CB!$B$74),INDEX(CB!$C$74:$C$79,MATCH('1'!AE54, CB!$D$74:$D$79,1))+('1'!AE54- INDEX(CB!$D$74:$D$79,MATCH('1'!AE54,CB!$D$74:$D$79,1)))*( INDEX(CB!$C$74:$C$79,MATCH('1'!AE54, CB!$D$74:$D$79,1)+1)- INDEX(CB!$C$74:$C$79,MATCH('1'!AE54, CB!$D$74:$D$79,1)))/(INDEX(CB!$D$74:$D$79,MATCH('1'!AE54, CB!$D$74:$D$79,1)+1)- INDEX(CB!$D$74:$D$79,MATCH('1'!AE54,CB!$D$74:$D$79,1))),IF(AND('1'!AF54=CB!$A$80, '1'!AH54=CB!$B$80),INDEX(CB!$C$80:$C$85,MATCH('1'!AE54, CB!$D$80:$D$85,1))+('1'!AE54- INDEX(CB!$D$80:$D$85,MATCH('1'!AE54,CB!$D$80:$D$85,1)))*( INDEX(CB!$C$80:$C$85,MATCH('1'!AE54, CB!$D$80:$D$85,1)+1)- INDEX(CB!$C$80:$C$85,MATCH('1'!AE54, CB!$D$80:$D$85,1)))/(INDEX(CB!$D$80:$D$85,MATCH('1'!AE54, CB!$D$80:$D$85,1)+1)- INDEX(CB!$D$80:$D$85,MATCH('1'!AE54,CB!$D$80:$D$85,1))),IF(AND('1'!AF54=CB!$A$86, '1'!AH54=CB!$B$86),INDEX(CB!$C$86:$C$91,MATCH('1'!AE54, CB!$D$86:$D$91,1))+('1'!AE54- INDEX(CB!$D$86:$D$91,MATCH('1'!AE54,CB!$D$86:$D$91,1)))*( INDEX(CB!$C$86:$C$91,MATCH('1'!AE54, CB!$D$86:$D$91,1)+1)- INDEX(CB!$C$86:$C$91,MATCH('1'!AE54, CB!$D$86:$D$91,1)))/(INDEX(CB!$D$86:$D$91,MATCH('1'!AE54, CB!$D$86:$D$91,1)+1)- INDEX(CB!$D$86:$D$91,MATCH('1'!AE54,CB!$D$86:$D$91,1))),IF(AND('1'!AF54=CB!$A$92, '1'!AH54=CB!$B$92),INDEX(CB!$C$92:$C$97,MATCH('1'!AE54, CB!$D$92:$D$97,1))+('1'!AE54- INDEX(CB!$D$92:$D$97,MATCH('1'!AE54,CB!$D$92:$D$97,1)))*( INDEX(CB!$C$92:$C$97,MATCH('1'!AE54, CB!$D$92:$D$97,1)+1)- INDEX(CB!$C$92:$C$97,MATCH('1'!AE54, CB!$D$92:$D$97,1)))/(INDEX(CB!$D$92:$D$97,MATCH('1'!AE54, CB!$D$92:$D$97,1)+1)- INDEX(CB!$D$92:$D$97,MATCH('1'!AE54,CB!$D$92:$D$97,1))),IF(AND('1'!AF54=CB!$A$98, '1'!AH54=CB!$B$98),INDEX(CB!$C$98:$C$103,MATCH('1'!AE54, CB!$D$98:$D$103,1))+('1'!AE54- INDEX(CB!$D$98:$D$103,MATCH('1'!AE54,CB!$D$98:$D$103,1)))*( INDEX(CB!$C$98:$C$103,MATCH('1'!AE54, CB!$D$98:$D$103,1)+1)- INDEX(CB!$C$98:$C$103,MATCH('1'!AE54, CB!$D$98:$D$103,1)))/(INDEX(CB!$D$98:$D$103,MATCH('1'!AE54, CB!$D$98:$D$103,1)+1)- INDEX(CB!$D$98:$D$103,MATCH('1'!AE54,CB!$D$98:$D$103,1))),IF(AND('1'!AF54=CB!$A$104, '1'!AH54=CB!$B$104),INDEX(CB!$C$104:$C$109,MATCH('1'!AE54, CB!$D$104:$D$109,1))+('1'!AE54- INDEX(CB!$D$104:$D$109,MATCH('1'!AE54,CB!$D$104:$D$109,1)))*( INDEX(CB!$C$104:$C$109,MATCH('1'!AE54, CB!$D$104:$D$109,1)+1)- INDEX(CB!$C$104:$C$109,MATCH('1'!AE54, CB!$D$104:$D$109,1)))/(INDEX(CB!$D$104:$D$109,MATCH('1'!AE54, CB!$D$104:$D$109,1)+1)- INDEX(CB!$D$104:$D$109,MATCH('1'!AE54,CB!$D$104:$D$109,1))),0))))))))))))))))))</f>
        <v>#N/A</v>
      </c>
      <c r="AU54" s="33" t="e">
        <f>IF(AND('1'!AF54=CB!$A$2, '1'!AH54=CB!$B$2),INDEX(CB!$M$2:$M$7,MATCH('1'!AE54, CB!$D$2:$D$7,1))+('1'!AE54- INDEX(CB!$D$2:$D$7,MATCH('1'!AE54,CB!$D$2:$D$7,1)))*( INDEX(CB!$M$2:$M$7,MATCH('1'!AE54, CB!$D$2:$D$7,1)+1)- INDEX(CB!$M$2:$M$7,MATCH('1'!AE54, CB!$D$2:$D$7,1)))/( INDEX(CB!$D$2:$D$7,MATCH('1'!AE54, CB!$D$2:$D$7,1)+1)- INDEX(CB!$D$2:$D$7,MATCH('1'!AE54,CB!$D$2:$D$7,1))),IF(AND('1'!AF54=CB!$A$8, '1'!AH54=CB!$B$8),INDEX(CB!$M$8:$M$13,MATCH('1'!AE54, CB!$D$8:$D$13,1))+('1'!AE54- INDEX(CB!$D$8:$D$13,MATCH('1'!AE54,CB!$D$8:$D$13,1)))*( INDEX(CB!$M$8:$M$13,MATCH('1'!AE54, CB!$D$8:$D$13,1)+1)- INDEX(CB!$M$8:$M$13,MATCH('1'!AE54, CB!$D$8:$D$13,1)))/( INDEX(CB!$D$8:$D$13,MATCH('1'!AE54, CB!$D$8:$D$13,1)+1)- INDEX(CB!$D$8:$D$13,MATCH('1'!AE54,CB!$D$8:$D$13,1))),IF(AND('1'!AF54=CB!$A$14, '1'!AH54=CB!$B$14),INDEX(CB!$M$14:$M$19,MATCH('1'!AE54, CB!$D$14:$D$19,1))+('1'!AE54- INDEX(CB!$D$14:$D$19,MATCH('1'!AE54,CB!$D$14:$D$19,1)))*( INDEX(CB!$M$14:$M$19,MATCH('1'!AE54, CB!$D$14:$D$19,1)+1)- INDEX(CB!$M$14:$M$19,MATCH('1'!AE54, CB!$D$14:$D$19,1)))/( INDEX(CB!$D$14:$D$19,MATCH('1'!AE54, CB!$D$14:$D$19,1)+1)- INDEX(CB!$D$14:$D$19,MATCH('1'!AE54,CB!$D$14:$D$19,1))),IF(AND('1'!AF54=CB!$A$20, '1'!AH54=CB!$B$20),INDEX(CB!$M$20:$M$25,MATCH('1'!AE54, CB!$D$20:$D$25,1))+('1'!AE54- INDEX(CB!$D$20:$D$25,MATCH('1'!AE54,CB!$D$20:$D$25,1)))*( INDEX(CB!$M$20:$M$25,MATCH('1'!AE54, CB!$D$20:$D$25,1)+1)- INDEX(CB!$M$20:$M$25,MATCH('1'!AE54, CB!$D$20:$D$25,1)))/( INDEX(CB!$D$20:$D$25,MATCH('1'!AE54, CB!$D$20:$D$25,1)+1)- INDEX(CB!$D$20:$D$25,MATCH('1'!AE54,CB!$D$20:$D$25,1))),IF(AND('1'!AF54=CB!$A$26, '1'!AH54=CB!$B$26),INDEX(CB!$M$26:$M$31,MATCH('1'!AE54, CB!$D$26:$D$31,1))+('1'!AE54- INDEX(CB!$D$26:$D$31,MATCH('1'!AE54,CB!$D$26:$D$31,1)))*( INDEX(CB!$M$26:$M$31,MATCH('1'!AE54, CB!$D$26:$D$31,1)+1)- INDEX(CB!$M$26:$M$31,MATCH('1'!AE54, CB!$D$26:$D$31,1)))/( INDEX(CB!$D$26:$D$31,MATCH('1'!AE54, CB!$D$26:$D$31,1)+1)- INDEX(CB!$D$26:$D$31,MATCH('1'!AE54,CB!$D$26:$D$31,1))),IF(AND('1'!AF54=CB!$A$32, '1'!AH54=CB!$B$32),INDEX(CB!$M$32:$M$37,MATCH('1'!AE54, CB!$D$32:$D$37,1))+('1'!AE54- INDEX(CB!$D$32:$D$37,MATCH('1'!AE54,CB!$D$32:$D$37,1)))*( INDEX(CB!$M$32:$M$37,MATCH('1'!AE54, CB!$D$32:$D$37,1)+1)- INDEX(CB!$M$32:$M$37,MATCH('1'!AE54, CB!$D$32:$D$37,1)))/( INDEX(CB!$D$32:$D$37,MATCH('1'!AE54, CB!$D$32:$D$37,1)+1)- INDEX(CB!$D$32:$D$37,MATCH('1'!AE54,CB!$D$32:$D$37,1))),IF(AND('1'!AF54=CB!$A$38, '1'!AH54=CB!$B$38),INDEX(CB!$M$38:$M$43,MATCH('1'!AE54, CB!$D$38:$D$43,1))+('1'!AE54- INDEX(CB!$D$38:$D$43,MATCH('1'!AE54,CB!$D$38:$D$43,1)))*( INDEX(CB!$M$38:$M$43,MATCH('1'!AE54, CB!$D$38:$D$43,1)+1)- INDEX(CB!$M$38:$M$43,MATCH('1'!AE54, CB!$D$38:$D$43,1)))/( INDEX(CB!$D$38:$D$43,MATCH('1'!AE54, CB!$D$38:$D$43,1)+1)- INDEX(CB!$D$38:$D$43,MATCH('1'!AE54,CB!$D$38:$D$43,1))),IF(AND('1'!AF54=CB!$A$44, '1'!AH54=CB!$B$44),INDEX(CB!$M$44:$M$49,MATCH('1'!AE54, CB!$D$44:$D$49,1))+('1'!AE54- INDEX(CB!$D$44:$D$49,MATCH('1'!AE54,CB!$D$44:$D$49,1)))*( INDEX(CB!$M$44:$M$49,MATCH('1'!AE54, CB!$D$44:$D$49,1)+1)- INDEX(CB!$M$44:$M$49,MATCH('1'!AE54, CB!$D$44:$D$49,1)))/( INDEX(CB!$D$44:$D$49,MATCH('1'!AE54, CB!$D$44:$D$49,1)+1)- INDEX(CB!$D$44:$D$49,MATCH('1'!AE54,CB!$D$44:$D$49,1))),IF(AND('1'!AF54=CB!$A$50, '1'!AH54=CB!$B$50),INDEX(CB!$M$50:$M$55,MATCH('1'!AE54, CB!$D$50:$D$55,1))+('1'!AE54- INDEX(CB!$D$50:$D$55,MATCH('1'!AE54,CB!$D$50:$D$55,1)))*( INDEX(CB!$M$50:$M$55,MATCH('1'!AE54, CB!$D$50:$D$55,1)+1)- INDEX(CB!$M$50:$M$55,MATCH('1'!AE54, CB!$D$50:$D$55,1)))/( INDEX(CB!$D$50:$D$55,MATCH('1'!AE54, CB!$D$50:$D$55,1)+1)- INDEX(CB!$D$50:$D$55,MATCH('1'!AE54,CB!$D$50:$D$55,1))),IF(AND('1'!AF54=CB!$A$56, '1'!AH54=CB!$B$56),INDEX(CB!$M$56:$M$61,MATCH('1'!AE54, CB!$D$56:$D$61,1))+('1'!AE54- INDEX(CB!$D$56:$D$61,MATCH('1'!AE54,CB!$D$56:$D$61,1)))*( INDEX(CB!$M$56:$M$61,MATCH('1'!AE54, CB!$D$56:$D$61,1)+1)- INDEX(CB!$M$56:$M$61,MATCH('1'!AE54, CB!$D$56:$D$61,1)))/( INDEX(CB!$D$56:$D$61,MATCH('1'!AE54, CB!$D$56:$D$61,1)+1)- INDEX(CB!$D$56:$D$61,MATCH('1'!AE54,CB!$D$56:$D$61,1))),IF(AND('1'!AF54=CB!$A$62, '1'!AH54=CB!$B$62),INDEX(CB!$M$62:$M$67,MATCH('1'!AE54, CB!$D$62:$D$67,1))+('1'!AE54- INDEX(CB!$D$62:$D$67,MATCH('1'!AE54,CB!$D$62:$D$67,1)))*( INDEX(CB!$M$62:$M$67,MATCH('1'!AE54, CB!$D$62:$D$67,1)+1)- INDEX(CB!$M$62:$M$67,MATCH('1'!AE54, CB!$D$62:$D$67,1)))/( INDEX(CB!$D$62:$D$67,MATCH('1'!AE54, CB!$D$62:$D$67,1)+1)- INDEX(CB!$D$62:$D$67,MATCH('1'!AE54,CB!$D$62:$D$67,1))),IF(AND('1'!AF54=CB!$A$68, '1'!AH54=CB!$B$68),INDEX(CB!$M$68:$M$73,MATCH('1'!AE54, CB!$D$68:$D$73,1))+('1'!AE54- INDEX(CB!$D$68:$D$73,MATCH('1'!AE54,CB!$D$68:$D$73,1)))*( INDEX(CB!$M$68:$M$73,MATCH('1'!AE54, CB!$D$68:$D$73,1)+1)- INDEX(CB!$M$68:$M$73,MATCH('1'!AE54, CB!$D$68:$D$73,1)))/(INDEX(CB!$D$68:$D$73,MATCH('1'!AE54, CB!$D$68:$D$73,1)+1)- INDEX(CB!$D$68:$D$73,MATCH('1'!AE54,CB!$D$68:$D$73,1))),IF(AND('1'!AF54=CB!$A$74, '1'!AH54=CB!$B$74),INDEX(CB!$M$74:$M$79,MATCH('1'!AE54, CB!$D$74:$D$79,1))+('1'!AE54- INDEX(CB!$D$74:$D$79,MATCH('1'!AE54,CB!$D$74:$D$79,1)))*( INDEX(CB!$M$74:$M$79,MATCH('1'!AE54, CB!$D$74:$D$79,1)+1)- INDEX(CB!$M$74:$M$79,MATCH('1'!AE54, CB!$D$74:$D$79,1)))/(INDEX(CB!$D$74:$D$79,MATCH('1'!AE54, CB!$D$74:$D$79,1)+1)- INDEX(CB!$D$74:$D$79,MATCH('1'!AE54,CB!$D$74:$D$79,1))),IF(AND('1'!AF54=CB!$A$80, '1'!AH54=CB!$B$80),INDEX(CB!$M$80:$M$85,MATCH('1'!AE54, CB!$D$80:$D$85,1))+('1'!AE54- INDEX(CB!$D$80:$D$85,MATCH('1'!AE54,CB!$D$80:$D$85,1)))*( INDEX(CB!$M$80:$M$85,MATCH('1'!AE54, CB!$D$80:$D$85,1)+1)- INDEX(CB!$M$80:$M$85,MATCH('1'!AE54, CB!$D$80:$D$85,1)))/(INDEX(CB!$D$80:$D$85,MATCH('1'!AE54, CB!$D$80:$D$85,1)+1)- INDEX(CB!$D$80:$D$85,MATCH('1'!AE54,CB!$D$80:$D$85,1))),IF(AND('1'!AF54=CB!$A$86, '1'!AH54=CB!$B$86),INDEX(CB!$M$86:$M$91,MATCH('1'!AE54, CB!$D$86:$D$91,1))+('1'!AE54- INDEX(CB!$D$86:$D$91,MATCH('1'!AE54,CB!$D$86:$D$91,1)))*( INDEX(CB!$M$86:$M$91,MATCH('1'!AE54, CB!$D$86:$D$91,1)+1)- INDEX(CB!$M$86:$M$91,MATCH('1'!AE54, CB!$D$86:$D$91,1)))/(INDEX(CB!$D$86:$D$91,MATCH('1'!AE54, CB!$D$86:$D$91,1)+1)- INDEX(CB!$D$86:$D$91,MATCH('1'!AE54,CB!$D$86:$D$91,1))),IF(AND('1'!AF54=CB!$A$92, '1'!AH54=CB!$B$92),INDEX(CB!$M$92:$M$97,MATCH('1'!AE54, CB!$D$92:$D$97,1))+('1'!AE54- INDEX(CB!$D$92:$D$97,MATCH('1'!AE54,CB!$D$92:$D$97,1)))*( INDEX(CB!$M$92:$M$97,MATCH('1'!AE54, CB!$D$92:$D$97,1)+1)- INDEX(CB!$M$92:$M$97,MATCH('1'!AE54, CB!$D$92:$D$97,1)))/(INDEX(CB!$D$92:$D$97,MATCH('1'!AE54, CB!$D$92:$D$97,1)+1)- INDEX(CB!$D$92:$D$97,MATCH('1'!AE54,CB!$D$92:$D$97,1))),IF(AND('1'!AF54=CB!$A$98, '1'!AH54=CB!$B$98),INDEX(CB!$M$98:$M$103,MATCH('1'!AE54, CB!$D$98:$D$103,1))+('1'!AE54- INDEX(CB!$D$98:$D$103,MATCH('1'!AE54,CB!$D$98:$D$103,1)))*( INDEX(CB!$M$98:$M$103,MATCH('1'!AE54, CB!$D$98:$D$103,1)+1)- INDEX(CB!$M$98:$M$103,MATCH('1'!AE54, CB!$D$98:$D$103,1)))/(INDEX(CB!$D$98:$D$103,MATCH('1'!AE54, CB!$D$98:$D$103,1)+1)- INDEX(CB!$D$98:$D$103,MATCH('1'!AE54,CB!$D$98:$D$103,1))),IF(AND('1'!AF54=CB!$A$104, '1'!AH54=CB!$B$104),INDEX(CB!$M$104:$M$109,MATCH('1'!AE54, CB!$D$104:$D$109,1))+('1'!AE54- INDEX(CB!$D$104:$D$109,MATCH('1'!AE54,CB!$D$104:$D$109,1)))*( INDEX(CB!$M$104:$M$109,MATCH('1'!AE54, CB!$D$104:$D$109,1)+1)- INDEX(CB!$M$104:$M$109,MATCH('1'!AE54, CB!$D$104:$D$109,1)))/(INDEX(CB!$D$104:$D$109,MATCH('1'!AE54, CB!$D$104:$D$109,1)+1)- INDEX(CB!$D$104:$D$109,MATCH('1'!AE54,CB!$D$104:$D$109,1))),0))))))))))))))))))</f>
        <v>#N/A</v>
      </c>
      <c r="AV54" s="33" t="e">
        <f>IF(AND('1'!AF54=CB!$A$2, '1'!AH54=CB!$B$2),INDEX(CB!$G$2:$G$7,MATCH('1'!AE54, CB!$D$2:$D$7,1))+('1'!AE54- INDEX(CB!$D$2:$D$7,MATCH('1'!AE54,CB!$D$2:$D$7,1)))*( INDEX(CB!$G$2:$G$7,MATCH('1'!AE54, CB!$D$2:$D$7,1)+1)- INDEX(CB!$G$2:$G$7,MATCH('1'!AE54, CB!$D$2:$D$7,1)))/( INDEX(CB!$D$2:$D$7,MATCH('1'!AE54, CB!$D$2:$D$7,1)+1)- INDEX(CB!$D$2:$D$7,MATCH('1'!AE54,CB!$D$2:$D$7,1))),IF(AND('1'!AF54=CB!$A$8, '1'!AH54=CB!$B$8),INDEX(CB!$G$8:$G$13,MATCH('1'!AE54, CB!$D$8:$D$13,1))+('1'!AE54- INDEX(CB!$D$8:$D$13,MATCH('1'!AE54,CB!$D$8:$D$13,1)))*( INDEX(CB!$G$8:$G$13,MATCH('1'!AE54, CB!$D$8:$D$13,1)+1)- INDEX(CB!$G$8:$G$13,MATCH('1'!AE54, CB!$D$8:$D$13,1)))/( INDEX(CB!$D$8:$D$13,MATCH('1'!AE54, CB!$D$8:$D$13,1)+1)- INDEX(CB!$D$8:$D$13,MATCH('1'!AE54,CB!$D$8:$D$13,1))),IF(AND('1'!AF54=CB!$A$14, '1'!AH54=CB!$B$14),INDEX(CB!$G$14:$G$19,MATCH('1'!AE54, CB!$D$14:$D$19,1))+('1'!AE54- INDEX(CB!$D$14:$D$19,MATCH('1'!AE54,CB!$D$14:$D$19,1)))*( INDEX(CB!$G$14:$G$19,MATCH('1'!AE54, CB!$D$14:$D$19,1)+1)- INDEX(CB!$G$14:$G$19,MATCH('1'!AE54, CB!$D$14:$D$19,1)))/( INDEX(CB!$D$14:$D$19,MATCH('1'!AE54, CB!$D$14:$D$19,1)+1)- INDEX(CB!$D$14:$D$19,MATCH('1'!AE54,CB!$D$14:$D$19,1))),IF(AND('1'!AF54=CB!$A$20, '1'!AH54=CB!$B$20),INDEX(CB!$G$20:$G$25,MATCH('1'!AE54, CB!$D$20:$D$25,1))+('1'!AE54- INDEX(CB!$D$20:$D$25,MATCH('1'!AE54,CB!$D$20:$D$25,1)))*( INDEX(CB!$G$20:$G$25,MATCH('1'!AE54, CB!$D$20:$D$25,1)+1)- INDEX(CB!$G$20:$G$25,MATCH('1'!AE54, CB!$D$20:$D$25,1)))/( INDEX(CB!$D$20:$D$25,MATCH('1'!AE54, CB!$D$20:$D$25,1)+1)- INDEX(CB!$D$20:$D$25,MATCH('1'!AE54,CB!$D$20:$D$25,1))),IF(AND('1'!AF54=CB!$A$26, '1'!AH54=CB!$B$26),INDEX(CB!$G$26:$G$31,MATCH('1'!AE54, CB!$D$26:$D$31,1))+('1'!AE54- INDEX(CB!$D$26:$D$31,MATCH('1'!AE54,CB!$D$26:$D$31,1)))*( INDEX(CB!$G$26:$G$31,MATCH('1'!AE54, CB!$D$26:$D$31,1)+1)- INDEX(CB!$G$26:$G$31,MATCH('1'!AE54, CB!$D$26:$D$31,1)))/( INDEX(CB!$D$26:$D$31,MATCH('1'!AE54, CB!$D$26:$D$31,1)+1)- INDEX(CB!$D$26:$D$31,MATCH('1'!AE54,CB!$D$26:$D$31,1))),IF(AND('1'!AF54=CB!$A$32, '1'!AH54=CB!$B$32),INDEX(CB!$G$32:$G$37,MATCH('1'!AE54, CB!$D$32:$D$37,1))+('1'!AE54- INDEX(CB!$D$32:$D$37,MATCH('1'!AE54,CB!$D$32:$D$37,1)))*( INDEX(CB!$G$32:$G$37,MATCH('1'!AE54, CB!$D$32:$D$37,1)+1)- INDEX(CB!$G$32:$G$37,MATCH('1'!AE54, CB!$D$32:$D$37,1)))/( INDEX(CB!$D$32:$D$37,MATCH('1'!AE54, CB!$D$32:$D$37,1)+1)- INDEX(CB!$D$32:$D$37,MATCH('1'!AE54,CB!$D$32:$D$37,1))),IF(AND('1'!AF54=CB!$A$38, '1'!AH54=CB!$B$38),INDEX(CB!$G$38:$G$43,MATCH('1'!AE54, CB!$D$38:$D$43,1))+('1'!AE54- INDEX(CB!$D$38:$D$43,MATCH('1'!AE54,CB!$D$38:$D$43,1)))*( INDEX(CB!$G$38:$G$43,MATCH('1'!AE54, CB!$D$38:$D$43,1)+1)- INDEX(CB!$G$38:$G$43,MATCH('1'!AE54, CB!$D$38:$D$43,1)))/( INDEX(CB!$D$38:$D$43,MATCH('1'!AE54, CB!$D$38:$D$43,1)+1)- INDEX(CB!$D$38:$D$43,MATCH('1'!AE54,CB!$D$38:$D$43,1))),IF(AND('1'!AF54=CB!$A$44, '1'!AH54=CB!$B$44),INDEX(CB!$G$44:$G$49,MATCH('1'!AE54, CB!$D$44:$D$49,1))+('1'!AE54- INDEX(CB!$D$44:$D$49,MATCH('1'!AE54,CB!$D$44:$D$49,1)))*( INDEX(CB!$G$44:$G$49,MATCH('1'!AE54, CB!$D$44:$D$49,1)+1)- INDEX(CB!$G$44:$G$49,MATCH('1'!AE54, CB!$D$44:$D$49,1)))/( INDEX(CB!$D$44:$D$49,MATCH('1'!AE54, CB!$D$44:$D$49,1)+1)- INDEX(CB!$D$44:$D$49,MATCH('1'!AE54,CB!$D$44:$D$49,1))),IF(AND('1'!AF54=CB!$A$50, '1'!AH54=CB!$B$50),INDEX(CB!$G$50:$G$55,MATCH('1'!AE54, CB!$D$50:$D$55,1))+('1'!AE54- INDEX(CB!$D$50:$D$55,MATCH('1'!AE54,CB!$D$50:$D$55,1)))*( INDEX(CB!$G$50:$G$55,MATCH('1'!AE54, CB!$D$50:$D$55,1)+1)- INDEX(CB!$G$50:$G$55,MATCH('1'!AE54, CB!$D$50:$D$55,1)))/( INDEX(CB!$D$50:$D$55,MATCH('1'!AE54, CB!$D$50:$D$55,1)+1)- INDEX(CB!$D$50:$D$55,MATCH('1'!AE54,CB!$D$50:$D$55,1))),IF(AND('1'!AF54=CB!$A$56, '1'!AH54=CB!$B$56),INDEX(CB!$G$56:$G$61,MATCH('1'!AE54, CB!$D$56:$D$61,1))+('1'!AE54- INDEX(CB!$D$56:$D$61,MATCH('1'!AE54,CB!$D$56:$D$61,1)))*( INDEX(CB!$G$56:$G$61,MATCH('1'!AE54, CB!$D$56:$D$61,1)+1)- INDEX(CB!$G$56:$G$61,MATCH('1'!AE54, CB!$D$56:$D$61,1)))/( INDEX(CB!$D$56:$D$61,MATCH('1'!AE54, CB!$D$56:$D$61,1)+1)- INDEX(CB!$D$56:$D$61,MATCH('1'!AE54,CB!$D$56:$D$61,1))),IF(AND('1'!AF54=CB!$A$62, '1'!AH54=CB!$B$62),INDEX(CB!$G$62:$G$67,MATCH('1'!AE54, CB!$D$62:$D$67,1))+('1'!AE54- INDEX(CB!$D$62:$D$67,MATCH('1'!AE54,CB!$D$62:$D$67,1)))*( INDEX(CB!$G$62:$G$67,MATCH('1'!AE54, CB!$D$62:$D$67,1)+1)- INDEX(CB!$G$62:$G$67,MATCH('1'!AE54, CB!$D$62:$D$67,1)))/( INDEX(CB!$D$62:$D$67,MATCH('1'!AE54, CB!$D$62:$D$67,1)+1)- INDEX(CB!$D$62:$D$67,MATCH('1'!AE54,CB!$D$62:$D$67,1))),IF(AND('1'!AF54=CB!$A$68, '1'!AH54=CB!$B$68),INDEX(CB!$G$68:$G$73,MATCH('1'!AE54, CB!$D$68:$D$73,1))+('1'!AE54- INDEX(CB!$D$68:$D$73,MATCH('1'!AE54,CB!$D$68:$D$73,1)))*( INDEX(CB!$G$68:$G$73,MATCH('1'!AE54, CB!$D$68:$D$73,1)+1)- INDEX(CB!$G$68:$G$73,MATCH('1'!AE54, CB!$D$68:$D$73,1)))/(INDEX(CB!$D$68:$D$73,MATCH('1'!AE54, CB!$D$68:$D$73,1)+1)- INDEX(CB!$D$68:$D$73,MATCH('1'!AE54,CB!$D$68:$D$73,1))),IF(AND('1'!AF54=CB!$A$74, '1'!AH54=CB!$B$74),INDEX(CB!$G$74:$G$79,MATCH('1'!AE54, CB!$D$74:$D$79,1))+('1'!AE54- INDEX(CB!$D$74:$D$79,MATCH('1'!AE54,CB!$D$74:$D$79,1)))*( INDEX(CB!$G$74:$G$79,MATCH('1'!AE54, CB!$D$74:$D$79,1)+1)- INDEX(CB!$G$74:$G$79,MATCH('1'!AE54, CB!$D$74:$D$79,1)))/(INDEX(CB!$D$74:$D$79,MATCH('1'!AE54, CB!$D$74:$D$79,1)+1)- INDEX(CB!$D$74:$D$79,MATCH('1'!AE54,CB!$D$74:$D$79,1))),IF(AND('1'!AF54=CB!$A$80, '1'!AH54=CB!$B$80),INDEX(CB!$G$80:$G$85,MATCH('1'!AE54, CB!$D$80:$D$85,1))+('1'!AE54- INDEX(CB!$D$80:$D$85,MATCH('1'!AE54,CB!$D$80:$D$85,1)))*( INDEX(CB!$G$80:$G$85,MATCH('1'!AE54, CB!$D$80:$D$85,1)+1)- INDEX(CB!$G$80:$G$85,MATCH('1'!AE54, CB!$D$80:$D$85,1)))/(INDEX(CB!$D$80:$D$85,MATCH('1'!AE54, CB!$D$80:$D$85,1)+1)- INDEX(CB!$D$80:$D$85,MATCH('1'!AE54,CB!$D$80:$D$85,1))),IF(AND('1'!AF54=CB!$A$86, '1'!AH54=CB!$B$86),INDEX(CB!$G$86:$G$91,MATCH('1'!AE54, CB!$D$86:$D$91,1))+('1'!AE54- INDEX(CB!$D$86:$D$91,MATCH('1'!AE54,CB!$D$86:$D$91,1)))*( INDEX(CB!$G$86:$G$91,MATCH('1'!AE54, CB!$D$86:$D$91,1)+1)- INDEX(CB!$G$86:$G$91,MATCH('1'!AE54, CB!$D$86:$D$91,1)))/(INDEX(CB!$D$86:$D$91,MATCH('1'!AE54, CB!$D$86:$D$91,1)+1)- INDEX(CB!$D$86:$D$91,MATCH('1'!AE54,CB!$D$86:$D$91,1))),IF(AND('1'!AF54=CB!$A$92, '1'!AH54=CB!$B$92),INDEX(CB!$G$92:$G$97,MATCH('1'!AE54, CB!$D$92:$D$97,1))+('1'!AE54- INDEX(CB!$D$92:$D$97,MATCH('1'!AE54,CB!$D$92:$D$97,1)))*( INDEX(CB!$G$92:$G$97,MATCH('1'!AE54, CB!$D$92:$D$97,1)+1)- INDEX(CB!$G$92:$G$97,MATCH('1'!AE54, CB!$D$92:$D$97,1)))/(INDEX(CB!$D$92:$D$97,MATCH('1'!AE54, CB!$D$92:$D$97,1)+1)- INDEX(CB!$D$92:$D$97,MATCH('1'!AE54,CB!$D$92:$D$97,1))),IF(AND('1'!AF54=CB!$A$98, '1'!AH54=CB!$B$98),INDEX(CB!$G$98:$G$103,MATCH('1'!AE54, CB!$D$98:$D$103,1))+('1'!AE54- INDEX(CB!$D$98:$D$103,MATCH('1'!AE54,CB!$D$98:$D$103,1)))*( INDEX(CB!$G$98:$G$103,MATCH('1'!AE54, CB!$D$98:$D$103,1)+1)- INDEX(CB!$G$98:$G$103,MATCH('1'!AE54, CB!$D$98:$D$103,1)))/(INDEX(CB!$D$98:$D$103,MATCH('1'!AE54, CB!$D$98:$D$103,1)+1)- INDEX(CB!$D$98:$D$103,MATCH('1'!AE54,CB!$D$98:$D$103,1))),IF(AND('1'!AF54=CB!$A$104, '1'!AH54=CB!$B$104),INDEX(CB!$G$104:$G$109,MATCH('1'!AE54, CB!$D$104:$D$109,1))+('1'!AE54- INDEX(CB!$D$104:$D$109,MATCH('1'!AE54,CB!$D$104:$D$109,1)))*( INDEX(CB!$G$104:$G$109,MATCH('1'!AE54, CB!$D$104:$D$109,1)+1)- INDEX(CB!$G$104:$G$109,MATCH('1'!AE54, CB!$D$104:$D$109,1)))/(INDEX(CB!$D$104:$D$109,MATCH('1'!AE54, CB!$D$104:$D$109,1)+1)- INDEX(CB!$D$104:$D$109,MATCH('1'!AE54,CB!$D$104:$D$109,1))),0))))))))))))))))))</f>
        <v>#N/A</v>
      </c>
      <c r="AW54" s="33" t="e">
        <f>IF(AND('1'!AF54=CB!$A$2, '1'!AH54=CB!$B$2),INDEX(CB!$F$2:$F$7,MATCH('1'!AE54, CB!$D$2:$D$7,1))+('1'!AE54- INDEX(CB!$D$2:$D$7,MATCH('1'!AE54,CB!$D$2:$D$7,1)))*( INDEX(CB!$F$2:$F$7,MATCH('1'!AE54, CB!$D$2:$D$7,1)+1)- INDEX(CB!$F$2:$F$7,MATCH('1'!AE54, CB!$D$2:$D$7,1)))/( INDEX(CB!$D$2:$D$7,MATCH('1'!AE54, CB!$D$2:$D$7,1)+1)- INDEX(CB!$D$2:$D$7,MATCH('1'!AE54,CB!$D$2:$D$7,1))),IF(AND('1'!AF54=CB!$A$8, '1'!AH54=CB!$B$8),INDEX(CB!$F$8:$F$13,MATCH('1'!AE54, CB!$D$8:$D$13,1))+('1'!AE54- INDEX(CB!$D$8:$D$13,MATCH('1'!AE54,CB!$D$8:$D$13,1)))*( INDEX(CB!$F$8:$F$13,MATCH('1'!AE54, CB!$D$8:$D$13,1)+1)- INDEX(CB!$F$8:$F$13,MATCH('1'!AE54, CB!$D$8:$D$13,1)))/( INDEX(CB!$D$8:$D$13,MATCH('1'!AE54, CB!$D$8:$D$13,1)+1)- INDEX(CB!$D$8:$D$13,MATCH('1'!AE54,CB!$D$8:$D$13,1))),IF(AND('1'!AF54=CB!$A$14, '1'!AH54=CB!$B$14),INDEX(CB!$F$14:$F$19,MATCH('1'!AE54, CB!$D$14:$D$19,1))+('1'!AE54- INDEX(CB!$D$14:$D$19,MATCH('1'!AE54,CB!$D$14:$D$19,1)))*( INDEX(CB!$F$14:$F$19,MATCH('1'!AE54, CB!$D$14:$D$19,1)+1)- INDEX(CB!$F$14:$F$19,MATCH('1'!AE54, CB!$D$14:$D$19,1)))/( INDEX(CB!$D$14:$D$19,MATCH('1'!AE54, CB!$D$14:$D$19,1)+1)- INDEX(CB!$D$14:$D$19,MATCH('1'!AE54,CB!$D$14:$D$19,1))),IF(AND('1'!AF54=CB!$A$20, '1'!AH54=CB!$B$20),INDEX(CB!$F$20:$F$25,MATCH('1'!AE54, CB!$D$20:$D$25,1))+('1'!AE54- INDEX(CB!$D$20:$D$25,MATCH('1'!AE54,CB!$D$20:$D$25,1)))*( INDEX(CB!$F$20:$F$25,MATCH('1'!AE54, CB!$D$20:$D$25,1)+1)- INDEX(CB!$F$20:$F$25,MATCH('1'!AE54, CB!$D$20:$D$25,1)))/( INDEX(CB!$D$20:$D$25,MATCH('1'!AE54, CB!$D$20:$D$25,1)+1)- INDEX(CB!$D$20:$D$25,MATCH('1'!AE54,CB!$D$20:$D$25,1))),IF(AND('1'!AF54=CB!$A$26, '1'!AH54=CB!$B$26),INDEX(CB!$F$26:$F$31,MATCH('1'!AE54, CB!$D$26:$D$31,1))+('1'!AE54- INDEX(CB!$D$26:$D$31,MATCH('1'!AE54,CB!$D$26:$D$31,1)))*( INDEX(CB!$F$26:$F$31,MATCH('1'!AE54, CB!$D$26:$D$31,1)+1)- INDEX(CB!$F$26:$F$31,MATCH('1'!AE54, CB!$D$26:$D$31,1)))/( INDEX(CB!$D$26:$D$31,MATCH('1'!AE54, CB!$D$26:$D$31,1)+1)- INDEX(CB!$D$26:$D$31,MATCH('1'!AE54,CB!$D$26:$D$31,1))),IF(AND('1'!AF54=CB!$A$32, '1'!AH54=CB!$B$32),INDEX(CB!$F$32:$F$37,MATCH('1'!AE54, CB!$D$32:$D$37,1))+('1'!AE54- INDEX(CB!$D$32:$D$37,MATCH('1'!AE54,CB!$D$32:$D$37,1)))*( INDEX(CB!$F$32:$F$37,MATCH('1'!AE54, CB!$D$32:$D$37,1)+1)- INDEX(CB!$F$32:$F$37,MATCH('1'!AE54, CB!$D$32:$D$37,1)))/( INDEX(CB!$D$32:$D$37,MATCH('1'!AE54, CB!$D$32:$D$37,1)+1)- INDEX(CB!$D$32:$D$37,MATCH('1'!AE54,CB!$D$32:$D$37,1))),IF(AND('1'!AF54=CB!$A$38, '1'!AH54=CB!$B$38),INDEX(CB!$F$38:$F$43,MATCH('1'!AE54, CB!$D$38:$D$43,1))+('1'!AE54- INDEX(CB!$D$38:$D$43,MATCH('1'!AE54,CB!$D$38:$D$43,1)))*( INDEX(CB!$F$38:$F$43,MATCH('1'!AE54, CB!$D$38:$D$43,1)+1)- INDEX(CB!$F$38:$F$43,MATCH('1'!AE54, CB!$D$38:$D$43,1)))/( INDEX(CB!$D$38:$D$43,MATCH('1'!AE54, CB!$D$38:$D$43,1)+1)- INDEX(CB!$D$38:$D$43,MATCH('1'!AE54,CB!$D$38:$D$43,1))),IF(AND('1'!AF54=CB!$A$44, '1'!AH54=CB!$B$44),INDEX(CB!$F$44:$F$49,MATCH('1'!AE54, CB!$D$44:$D$49,1))+('1'!AE54- INDEX(CB!$D$44:$D$49,MATCH('1'!AE54,CB!$D$44:$D$49,1)))*( INDEX(CB!$F$44:$F$49,MATCH('1'!AE54, CB!$D$44:$D$49,1)+1)- INDEX(CB!$F$44:$F$49,MATCH('1'!AE54, CB!$D$44:$D$49,1)))/( INDEX(CB!$D$44:$D$49,MATCH('1'!AE54, CB!$D$44:$D$49,1)+1)- INDEX(CB!$D$44:$D$49,MATCH('1'!AE54,CB!$D$44:$D$49,1))),IF(AND('1'!AF54=CB!$A$50, '1'!AH54=CB!$B$50),INDEX(CB!$F$50:$F$55,MATCH('1'!AE54, CB!$D$50:$D$55,1))+('1'!AE54- INDEX(CB!$D$50:$D$55,MATCH('1'!AE54,CB!$D$50:$D$55,1)))*( INDEX(CB!$F$50:$F$55,MATCH('1'!AE54, CB!$D$50:$D$55,1)+1)- INDEX(CB!$F$50:$F$55,MATCH('1'!AE54, CB!$D$50:$D$55,1)))/( INDEX(CB!$D$50:$D$55,MATCH('1'!AE54, CB!$D$50:$D$55,1)+1)- INDEX(CB!$D$50:$D$55,MATCH('1'!AE54,CB!$D$50:$D$55,1))),IF(AND('1'!AF54=CB!$A$56, '1'!AH54=CB!$B$56),INDEX(CB!$F$56:$F$61,MATCH('1'!AE54, CB!$D$56:$D$61,1))+('1'!AE54- INDEX(CB!$D$56:$D$61,MATCH('1'!AE54,CB!$D$56:$D$61,1)))*( INDEX(CB!$F$56:$F$61,MATCH('1'!AE54, CB!$D$56:$D$61,1)+1)- INDEX(CB!$F$56:$F$61,MATCH('1'!AE54, CB!$D$56:$D$61,1)))/( INDEX(CB!$D$56:$D$61,MATCH('1'!AE54, CB!$D$56:$D$61,1)+1)- INDEX(CB!$D$56:$D$61,MATCH('1'!AE54,CB!$D$56:$D$61,1))),IF(AND('1'!AF54=CB!$A$62, '1'!AH54=CB!$B$62),INDEX(CB!$F$62:$F$67,MATCH('1'!AE54, CB!$D$62:$D$67,1))+('1'!AE54- INDEX(CB!$D$62:$D$67,MATCH('1'!AE54,CB!$D$62:$D$67,1)))*( INDEX(CB!$F$62:$F$67,MATCH('1'!AE54, CB!$D$62:$D$67,1)+1)- INDEX(CB!$F$62:$F$67,MATCH('1'!AE54, CB!$D$62:$D$67,1)))/( INDEX(CB!$D$62:$D$67,MATCH('1'!AE54, CB!$D$62:$D$67,1)+1)- INDEX(CB!$D$62:$D$67,MATCH('1'!AE54,CB!$D$62:$D$67,1))),IF(AND('1'!AF54=CB!$A$68, '1'!AH54=CB!$B$68),INDEX(CB!$F$68:$F$73,MATCH('1'!AE54, CB!$D$68:$D$73,1))+('1'!AE54- INDEX(CB!$D$68:$D$73,MATCH('1'!AE54,CB!$D$68:$D$73,1)))*( INDEX(CB!$F$68:$F$73,MATCH('1'!AE54, CB!$D$68:$D$73,1)+1)- INDEX(CB!$F$68:$F$73,MATCH('1'!AE54, CB!$D$68:$D$73,1)))/(INDEX(CB!$D$68:$D$73,MATCH('1'!AE54, CB!$D$68:$D$73,1)+1)- INDEX(CB!$D$68:$D$73,MATCH('1'!AE54,CB!$D$68:$D$73,1))),IF(AND('1'!AF54=CB!$A$74, '1'!AH54=CB!$B$74),INDEX(CB!$F$74:$F$79,MATCH('1'!AE54, CB!$D$74:$D$79,1))+('1'!AE54- INDEX(CB!$D$74:$D$79,MATCH('1'!AE54,CB!$D$74:$D$79,1)))*( INDEX(CB!$F$74:$F$79,MATCH('1'!AE54, CB!$D$74:$D$79,1)+1)- INDEX(CB!$F$74:$F$79,MATCH('1'!AE54, CB!$D$74:$D$79,1)))/(INDEX(CB!$D$74:$D$79,MATCH('1'!AE54, CB!$D$74:$D$79,1)+1)- INDEX(CB!$D$74:$D$79,MATCH('1'!AE54,CB!$D$74:$D$79,1))),IF(AND('1'!AF54=CB!$A$80, '1'!AH54=CB!$B$80),INDEX(CB!$F$80:$F$85,MATCH('1'!AE54, CB!$D$80:$D$85,1))+('1'!AE54- INDEX(CB!$D$80:$D$85,MATCH('1'!AE54,CB!$D$80:$D$85,1)))*( INDEX(CB!$F$80:$F$85,MATCH('1'!AE54, CB!$D$80:$D$85,1)+1)- INDEX(CB!$F$80:$F$85,MATCH('1'!AE54, CB!$D$80:$D$85,1)))/(INDEX(CB!$D$80:$D$85,MATCH('1'!AE54, CB!$D$80:$D$85,1)+1)- INDEX(CB!$D$80:$D$85,MATCH('1'!AE54,CB!$D$80:$D$85,1))),IF(AND('1'!AF54=CB!$A$86, '1'!AH54=CB!$B$86),INDEX(CB!$F$86:$F$91,MATCH('1'!AE54, CB!$D$86:$D$91,1))+('1'!AE54- INDEX(CB!$D$86:$D$91,MATCH('1'!AE54,CB!$D$86:$D$91,1)))*( INDEX(CB!$F$86:$F$91,MATCH('1'!AE54, CB!$D$86:$D$91,1)+1)- INDEX(CB!$F$86:$F$91,MATCH('1'!AE54, CB!$D$86:$D$91,1)))/(INDEX(CB!$D$86:$D$91,MATCH('1'!AE54, CB!$D$86:$D$91,1)+1)- INDEX(CB!$D$86:$D$91,MATCH('1'!AE54,CB!$D$86:$D$91,1))),IF(AND('1'!AF54=CB!$A$92, '1'!AH54=CB!$B$92),INDEX(CB!$F$92:$F$97,MATCH('1'!AE54, CB!$D$92:$D$97,1))+('1'!AE54- INDEX(CB!$D$92:$D$97,MATCH('1'!AE54,CB!$D$92:$D$97,1)))*( INDEX(CB!$F$92:$F$97,MATCH('1'!AE54, CB!$D$92:$D$97,1)+1)- INDEX(CB!$F$92:$F$97,MATCH('1'!AE54, CB!$D$92:$D$97,1)))/(INDEX(CB!$D$92:$D$97,MATCH('1'!AE54, CB!$D$92:$D$97,1)+1)- INDEX(CB!$D$92:$D$97,MATCH('1'!AE54,CB!$D$92:$D$97,1))),IF(AND('1'!AF54=CB!$A$98, '1'!AH54=CB!$B$98),INDEX(CB!$F$98:$F$103,MATCH('1'!AE54, CB!$D$98:$D$103,1))+('1'!AE54- INDEX(CB!$D$98:$D$103,MATCH('1'!AE54,CB!$D$98:$D$103,1)))*( INDEX(CB!$F$98:$F$103,MATCH('1'!AE54, CB!$D$98:$D$103,1)+1)- INDEX(CB!$F$98:$F$103,MATCH('1'!AE54, CB!$D$98:$D$103,1)))/(INDEX(CB!$D$98:$D$103,MATCH('1'!AE54, CB!$D$98:$D$103,1)+1)- INDEX(CB!$D$98:$D$103,MATCH('1'!AE54,CB!$D$98:$D$103,1))),IF(AND('1'!AF54=CB!$A$104, '1'!AH54=CB!$B$104),INDEX(CB!$F$104:$F$109,MATCH('1'!AE54, CB!$D$104:$D$109,1))+('1'!AE54- INDEX(CB!$D$104:$D$109,MATCH('1'!AE54,CB!$D$104:$D$109,1)))*( INDEX(CB!$F$104:$F$109,MATCH('1'!AE54, CB!$D$104:$D$109,1)+1)- INDEX(CB!$F$104:$F$109,MATCH('1'!AE54, CB!$D$104:$D$109,1)))/(INDEX(CB!$D$104:$D$109,MATCH('1'!AE54, CB!$D$104:$D$109,1)+1)- INDEX(CB!$D$104:$D$109,MATCH('1'!AE54,CB!$D$104:$D$109,1))),0))))))))))))))))))</f>
        <v>#N/A</v>
      </c>
      <c r="AX54" s="33" t="e">
        <f>IF(AND('1'!AF54=CB!$A$2, '1'!AH54=CB!$B$2),INDEX(CB!$E$2:$E$7,MATCH('1'!AE54, CB!$D$2:$D$7,1))+('1'!AE54- INDEX(CB!$D$2:$D$7,MATCH('1'!AE54,CB!$D$2:$D$7,1)))*( INDEX(CB!$E$2:$E$7,MATCH('1'!AE54, CB!$D$2:$D$7,1)+1)- INDEX(CB!$E$2:$E$7,MATCH('1'!AE54, CB!$D$2:$D$7,1)))/( INDEX(CB!$D$2:$D$7,MATCH('1'!AE54, CB!$D$2:$D$7,1)+1)- INDEX(CB!$D$2:$D$7,MATCH('1'!AE54,CB!$D$2:$D$7,1))),IF(AND('1'!AF54=CB!$A$8, '1'!AH54=CB!$B$8),INDEX(CB!$E$8:$E$13,MATCH('1'!AE54, CB!$D$8:$D$13,1))+('1'!AE54- INDEX(CB!$D$8:$D$13,MATCH('1'!AE54,CB!$D$8:$D$13,1)))*( INDEX(CB!$E$8:$E$13,MATCH('1'!AE54, CB!$D$8:$D$13,1)+1)- INDEX(CB!$E$8:$E$13,MATCH('1'!AE54, CB!$D$8:$D$13,1)))/( INDEX(CB!$D$8:$D$13,MATCH('1'!AE54, CB!$D$8:$D$13,1)+1)- INDEX(CB!$D$8:$D$13,MATCH('1'!AE54,CB!$D$8:$D$13,1))),IF(AND('1'!AF54=CB!$A$14, '1'!AH54=CB!$B$14),INDEX(CB!$E$14:$E$19,MATCH('1'!AE54, CB!$D$14:$D$19,1))+('1'!AE54- INDEX(CB!$D$14:$D$19,MATCH('1'!AE54,CB!$D$14:$D$19,1)))*( INDEX(CB!$E$14:$E$19,MATCH('1'!AE54, CB!$D$14:$D$19,1)+1)- INDEX(CB!$E$14:$E$19,MATCH('1'!AE54, CB!$D$14:$D$19,1)))/( INDEX(CB!$D$14:$D$19,MATCH('1'!AE54, CB!$D$14:$D$19,1)+1)- INDEX(CB!$D$14:$D$19,MATCH('1'!AE54,CB!$D$14:$D$19,1))),IF(AND('1'!AF54=CB!$A$20, '1'!AH54=CB!$B$20),INDEX(CB!$E$20:$E$25,MATCH('1'!AE54, CB!$D$20:$D$25,1))+('1'!AE54- INDEX(CB!$D$20:$D$25,MATCH('1'!AE54,CB!$D$20:$D$25,1)))*( INDEX(CB!$E$20:$E$25,MATCH('1'!AE54, CB!$D$20:$D$25,1)+1)- INDEX(CB!$E$20:$E$25,MATCH('1'!AE54, CB!$D$20:$D$25,1)))/( INDEX(CB!$D$20:$D$25,MATCH('1'!AE54, CB!$D$20:$D$25,1)+1)- INDEX(CB!$D$20:$D$25,MATCH('1'!AE54,CB!$D$20:$D$25,1))),IF(AND('1'!AF54=CB!$A$26, '1'!AH54=CB!$B$26),INDEX(CB!$E$26:$E$31,MATCH('1'!AE54, CB!$D$26:$D$31,1))+('1'!AE54- INDEX(CB!$D$26:$D$31,MATCH('1'!AE54,CB!$D$26:$D$31,1)))*( INDEX(CB!$E$26:$E$31,MATCH('1'!AE54, CB!$D$26:$D$31,1)+1)- INDEX(CB!$E$26:$E$31,MATCH('1'!AE54, CB!$D$26:$D$31,1)))/( INDEX(CB!$D$26:$D$31,MATCH('1'!AE54, CB!$D$26:$D$31,1)+1)- INDEX(CB!$D$26:$D$31,MATCH('1'!AE54,CB!$D$26:$D$31,1))),IF(AND('1'!AF54=CB!$A$32, '1'!AH54=CB!$B$32),INDEX(CB!$E$32:$E$37,MATCH('1'!AE54, CB!$D$32:$D$37,1))+('1'!AE54- INDEX(CB!$D$32:$D$37,MATCH('1'!AE54,CB!$D$32:$D$37,1)))*( INDEX(CB!$E$32:$E$37,MATCH('1'!AE54, CB!$D$32:$D$37,1)+1)- INDEX(CB!$E$32:$E$37,MATCH('1'!AE54, CB!$D$32:$D$37,1)))/( INDEX(CB!$D$32:$D$37,MATCH('1'!AE54, CB!$D$32:$D$37,1)+1)- INDEX(CB!$D$32:$D$37,MATCH('1'!AE54,CB!$D$32:$D$37,1))),IF(AND('1'!AF54=CB!$A$38, '1'!AH54=CB!$B$38),INDEX(CB!$E$38:$E$43,MATCH('1'!AE54, CB!$D$38:$D$43,1))+('1'!AE54- INDEX(CB!$D$38:$D$43,MATCH('1'!AE54,CB!$D$38:$D$43,1)))*( INDEX(CB!$E$38:$E$43,MATCH('1'!AE54, CB!$D$38:$D$43,1)+1)- INDEX(CB!$E$38:$E$43,MATCH('1'!AE54, CB!$D$38:$D$43,1)))/( INDEX(CB!$D$38:$D$43,MATCH('1'!AE54, CB!$D$38:$D$43,1)+1)- INDEX(CB!$D$38:$D$43,MATCH('1'!AE54,CB!$D$38:$D$43,1))),IF(AND('1'!AF54=CB!$A$44, '1'!AH54=CB!$B$44),INDEX(CB!$E$44:$E$49,MATCH('1'!AE54, CB!$D$44:$D$49,1))+('1'!AE54- INDEX(CB!$D$44:$D$49,MATCH('1'!AE54,CB!$D$44:$D$49,1)))*( INDEX(CB!$E$44:$E$49,MATCH('1'!AE54, CB!$D$44:$D$49,1)+1)- INDEX(CB!$E$44:$E$49,MATCH('1'!AE54, CB!$D$44:$D$49,1)))/( INDEX(CB!$D$44:$D$49,MATCH('1'!AE54, CB!$D$44:$D$49,1)+1)- INDEX(CB!$D$44:$D$49,MATCH('1'!AE54,CB!$D$44:$D$49,1))),IF(AND('1'!AF54=CB!$A$50, '1'!AH54=CB!$B$50),INDEX(CB!$E$50:$E$55,MATCH('1'!AE54, CB!$D$50:$D$55,1))+('1'!AE54- INDEX(CB!$D$50:$D$55,MATCH('1'!AE54,CB!$D$50:$D$55,1)))*( INDEX(CB!$E$50:$E$55,MATCH('1'!AE54, CB!$D$50:$D$55,1)+1)- INDEX(CB!$E$50:$E$55,MATCH('1'!AE54, CB!$D$50:$D$55,1)))/( INDEX(CB!$D$50:$D$55,MATCH('1'!AE54, CB!$D$50:$D$55,1)+1)- INDEX(CB!$D$50:$D$55,MATCH('1'!AE54,CB!$D$50:$D$55,1))),IF(AND('1'!AF54=CB!$A$56, '1'!AH54=CB!$B$56),INDEX(CB!$E$56:$E$61,MATCH('1'!AE54, CB!$D$56:$D$61,1))+('1'!AE54- INDEX(CB!$D$56:$D$61,MATCH('1'!AE54,CB!$D$56:$D$61,1)))*( INDEX(CB!$E$56:$E$61,MATCH('1'!AE54, CB!$D$56:$D$61,1)+1)- INDEX(CB!$E$56:$E$61,MATCH('1'!AE54, CB!$D$56:$D$61,1)))/( INDEX(CB!$D$56:$D$61,MATCH('1'!AE54, CB!$D$56:$D$61,1)+1)- INDEX(CB!$D$56:$D$61,MATCH('1'!AE54,CB!$D$56:$D$61,1))),IF(AND('1'!AF54=CB!$A$62, '1'!AH54=CB!$B$62),INDEX(CB!$E$62:$E$67,MATCH('1'!AE54, CB!$D$62:$D$67,1))+('1'!AE54- INDEX(CB!$D$62:$D$67,MATCH('1'!AE54,CB!$D$62:$D$67,1)))*( INDEX(CB!$E$62:$E$67,MATCH('1'!AE54, CB!$D$62:$D$67,1)+1)- INDEX(CB!$E$62:$E$67,MATCH('1'!AE54, CB!$D$62:$D$67,1)))/( INDEX(CB!$D$62:$D$67,MATCH('1'!AE54, CB!$D$62:$D$67,1)+1)- INDEX(CB!$D$62:$D$67,MATCH('1'!AE54,CB!$D$62:$D$67,1))),IF(AND('1'!AF54=CB!$A$68, '1'!AH54=CB!$B$68),INDEX(CB!$E$68:$E$73,MATCH('1'!AE54, CB!$D$68:$D$73,1))+('1'!AE54- INDEX(CB!$D$68:$D$73,MATCH('1'!AE54,CB!$D$68:$D$73,1)))*( INDEX(CB!$E$68:$E$73,MATCH('1'!AE54, CB!$D$68:$D$73,1)+1)- INDEX(CB!$E$68:$E$73,MATCH('1'!AE54, CB!$D$68:$D$73,1)))/(INDEX(CB!$D$68:$D$73,MATCH('1'!AE54, CB!$D$68:$D$73,1)+1)- INDEX(CB!$D$68:$D$73,MATCH('1'!AE54,CB!$D$68:$D$73,1))),IF(AND('1'!AF54=CB!$A$74, '1'!AH54=CB!$B$74),INDEX(CB!$E$74:$E$79,MATCH('1'!AE54, CB!$D$74:$D$79,1))+('1'!AE54- INDEX(CB!$D$74:$D$79,MATCH('1'!AE54,CB!$D$74:$D$79,1)))*( INDEX(CB!$E$74:$E$79,MATCH('1'!AE54, CB!$D$74:$D$79,1)+1)- INDEX(CB!$E$74:$E$79,MATCH('1'!AE54, CB!$D$74:$D$79,1)))/(INDEX(CB!$D$74:$D$79,MATCH('1'!AE54, CB!$D$74:$D$79,1)+1)- INDEX(CB!$D$74:$D$79,MATCH('1'!AE54,CB!$D$74:$D$79,1))),IF(AND('1'!AF54=CB!$A$80, '1'!AH54=CB!$B$80),INDEX(CB!$E$80:$E$85,MATCH('1'!AE54, CB!$D$80:$D$85,1))+('1'!AE54- INDEX(CB!$D$80:$D$85,MATCH('1'!AE54,CB!$D$80:$D$85,1)))*( INDEX(CB!$E$80:$E$85,MATCH('1'!AE54, CB!$D$80:$D$85,1)+1)- INDEX(CB!$E$80:$E$85,MATCH('1'!AE54, CB!$D$80:$D$85,1)))/(INDEX(CB!$D$80:$D$85,MATCH('1'!AE54, CB!$D$80:$D$85,1)+1)- INDEX(CB!$D$80:$D$85,MATCH('1'!AE54,CB!$D$80:$D$85,1))),IF(AND('1'!AF54=CB!$A$86, '1'!AH54=CB!$B$86),INDEX(CB!$E$86:$E$91,MATCH('1'!AE54, CB!$D$86:$D$91,1))+('1'!AE54- INDEX(CB!$D$86:$D$91,MATCH('1'!AE54,CB!$D$86:$D$91,1)))*( INDEX(CB!$E$86:$E$91,MATCH('1'!AE54, CB!$D$86:$D$91,1)+1)- INDEX(CB!$E$86:$E$91,MATCH('1'!AE54, CB!$D$86:$D$91,1)))/(INDEX(CB!$D$86:$D$91,MATCH('1'!AE54, CB!$D$86:$D$91,1)+1)- INDEX(CB!$D$86:$D$91,MATCH('1'!AE54,CB!$D$86:$D$91,1))),IF(AND('1'!AF54=CB!$A$92, '1'!AH54=CB!$B$92),INDEX(CB!$E$92:$E$97,MATCH('1'!AE54, CB!$D$92:$D$97,1))+('1'!AE54- INDEX(CB!$D$92:$D$97,MATCH('1'!AE54,CB!$D$92:$D$97,1)))*( INDEX(CB!$E$92:$E$97,MATCH('1'!AE54, CB!$D$92:$D$97,1)+1)- INDEX(CB!$E$92:$E$97,MATCH('1'!AE54, CB!$D$92:$D$97,1)))/(INDEX(CB!$D$92:$D$97,MATCH('1'!AE54, CB!$D$92:$D$97,1)+1)- INDEX(CB!$D$92:$D$97,MATCH('1'!AE54,CB!$D$92:$D$97,1))),IF(AND('1'!AF54=CB!$A$98, '1'!AH54=CB!$B$98),INDEX(CB!$E$98:$E$103,MATCH('1'!AE54, CB!$D$98:$D$103,1))+('1'!AE54- INDEX(CB!$D$98:$D$103,MATCH('1'!AE54,CB!$D$98:$D$103,1)))*( INDEX(CB!$E$98:$E$103,MATCH('1'!AE54, CB!$D$98:$D$103,1)+1)- INDEX(CB!$E$98:$E$103,MATCH('1'!AE54, CB!$D$98:$D$103,1)))/(INDEX(CB!$D$98:$D$103,MATCH('1'!AE54, CB!$D$98:$D$103,1)+1)- INDEX(CB!$D$98:$D$103,MATCH('1'!AE54,CB!$D$98:$D$103,1))),IF(AND('1'!AF54=CB!$A$104, '1'!AH54=CB!$B$104),INDEX(CB!$E$104:$E$109,MATCH('1'!AE54, CB!$D$104:$D$109,1))+('1'!AE54- INDEX(CB!$D$104:$D$109,MATCH('1'!AE54,CB!$D$104:$D$109,1)))*( INDEX(CB!$E$104:$E$109,MATCH('1'!AE54, CB!$D$104:$D$109,1)+1)- INDEX(CB!$E$104:$E$109,MATCH('1'!AE54, CB!$D$104:$D$109,1)))/(INDEX(CB!$D$104:$D$109,MATCH('1'!AE54, CB!$D$104:$D$109,1)+1)- INDEX(CB!$D$104:$D$109,MATCH('1'!AE54,CB!$D$104:$D$109,1))),0))))))))))))))))))</f>
        <v>#N/A</v>
      </c>
      <c r="AY54" s="11" t="e">
        <f t="shared" si="17"/>
        <v>#VALUE!</v>
      </c>
      <c r="AZ54" s="11" t="e">
        <f>(-AY53+IF(AND('1'!AF54=CB!$A$2,'1'!AH54=CB!$B$2),MAX(CB!$D$2:$D$7),IF(AND('1'!AF54=CB!$A$8,'1'!AH54=CB!$B$8),MAX(CB!$D$8:$D$13),IF(AND('1'!AF54=CB!$A$14,'1'!AH54=CB!$B$14),MAX(CB!$D$14:$D$19),IF(AND('1'!AF54=CB!$A$20,'1'!AH54=CB!$B$20),MAX(CB!$D$20:$D$25),IF(AND('1'!AF54=CB!$A$26,'1'!AH54=CB!$B$26),MAX(CB!$D$26:$D$31),IF(AND('1'!AF54=CB!$A$32,'1'!AH54=CB!$B$32),CB!$D$36+(6-CB!$C$36)*(CB!$D$37-CB!$D$36)/(CB!$C$37-CB!$C$36),IF(AND('1'!AF54=CB!$A$38,'1'!AH54=CB!$B$38),CB!$D$42+(6-CB!$C$42)*(CB!$D$43-CB!$D$42)/(CB!$C$43-CB!$C$42),IF(AND('1'!AF54=CB!$A$44,'1'!AH54=CB!$B$44),CB!$D$48+(6-CB!$C$48)*(CB!$D$49-CB!$D$48)/(CB!$C$49-CB!$C$48),IF(AND('1'!AF54=CB!$A$50,'1'!AH54=CB!$B$50),CB!$D$54+(6-CB!$C$54)*(CB!$D$55-CB!$D$54)/(CB!$C$55-CB!$C$54),IF(AND('1'!AF54=CB!$A$56,'1'!AH54=CB!$B$56),CB!$D$60+(6-CB!$C$60)*(CB!$D$61-CB!$D$60)/(CB!$C$61-CB!$C$60),IF(AND('1'!AF54=CB!$A$62,'1'!AH54=CB!$B$62),MAX(CB!$D$62:$D$67),IF(AND('1'!AF54=CB!$A$68,'1'!AH54=CB!$B$68),MAX(CB!$D$68:$D$73),IF(AND('1'!AF54=CB!$A$74,'1'!AH54=CB!$B$74),MAX(CB!$D$74:$D$79),IF(AND('1'!AF54=CB!$A$80,'1'!AH54=CB!$B$80),MAX(CB!$D$80:$D$85),IF(AND('1'!AF54=CB!$A$86,'1'!AH54=CB!$B$86),MAX(CB!$D$86:$D$91),IF(AND('1'!AF54=CB!$A$92,'1'!AH54=CB!$B$92),MAX(CB!$D$92:$D$97),IF(AND('1'!AF54=CB!$A$98,'1'!AH54=CB!$B$98),MAX(CB!$D$98:$D$103),IF(AND('1'!AF54=CB!$A$104,'1'!AH54=CB!$B$104),MAX(CB!$D$104:$D$109),0)))))))))))))))))))/(F54*H54*D54)*43560+$B53</f>
        <v>#VALUE!</v>
      </c>
      <c r="BA54" s="38" t="e">
        <f t="shared" si="26"/>
        <v>#N/A</v>
      </c>
      <c r="BB54" s="39" t="e">
        <f t="shared" si="27"/>
        <v>#N/A</v>
      </c>
      <c r="BC54" s="39" t="e">
        <f t="shared" si="28"/>
        <v>#N/A</v>
      </c>
      <c r="BD54" s="39" t="e">
        <f t="shared" si="29"/>
        <v>#N/A</v>
      </c>
      <c r="BE54" s="39" t="e">
        <f t="shared" si="30"/>
        <v>#N/A</v>
      </c>
      <c r="BF54" s="39" t="e">
        <f t="shared" si="31"/>
        <v>#N/A</v>
      </c>
      <c r="BG54" s="39" t="e">
        <f t="shared" si="32"/>
        <v>#N/A</v>
      </c>
      <c r="BH54" s="39" t="e">
        <f t="shared" si="33"/>
        <v>#VALUE!</v>
      </c>
      <c r="BI54" s="56" t="e">
        <f t="shared" si="18"/>
        <v>#VALUE!</v>
      </c>
    </row>
    <row r="55" spans="1:61" x14ac:dyDescent="0.3">
      <c r="A55" s="65">
        <v>44</v>
      </c>
      <c r="B55" s="35"/>
      <c r="C55" s="23" t="str">
        <f t="shared" si="20"/>
        <v/>
      </c>
      <c r="D55" s="95" t="str">
        <f t="shared" si="21"/>
        <v/>
      </c>
      <c r="E55" s="23" t="str">
        <f t="shared" si="22"/>
        <v/>
      </c>
      <c r="F55" s="35"/>
      <c r="G55" s="48" t="str">
        <f t="shared" si="12"/>
        <v/>
      </c>
      <c r="H55" s="93" t="str">
        <f>IF(B55&lt;&gt;0,INDEX(RainfallIntensity!$A$4:$B$49,MATCH($K$8,RainfallIntensity!$A$4:$A$49),2),"")</f>
        <v/>
      </c>
      <c r="I55" s="23" t="str">
        <f t="shared" si="23"/>
        <v/>
      </c>
      <c r="J55" s="23" t="str">
        <f t="shared" si="24"/>
        <v/>
      </c>
      <c r="K55" s="23" t="str">
        <f t="shared" si="25"/>
        <v/>
      </c>
      <c r="L55" s="35"/>
      <c r="M55" s="35" t="s">
        <v>119</v>
      </c>
      <c r="N55" s="83"/>
      <c r="O55" s="24" t="str">
        <f>IF(B55&lt;&gt;0,'1'!BA55,"")</f>
        <v/>
      </c>
      <c r="P55" s="55" t="str">
        <f>IF(B55&lt;&gt;0,'1'!BB55,"")</f>
        <v/>
      </c>
      <c r="Q55" s="24" t="str">
        <f>IF(B55&lt;&gt;0,'1'!BC55,"")</f>
        <v/>
      </c>
      <c r="R55" s="24" t="str">
        <f>IF(B55&lt;&gt;0,INDEX(CB!$N$2:$N$109,MATCH('1'!M55, CB!$A$2:$A$109,1)),"")</f>
        <v/>
      </c>
      <c r="S55" s="24" t="str">
        <f>IF(B55&lt;&gt;0,'1'!BD55,"")</f>
        <v/>
      </c>
      <c r="T55" s="24" t="str">
        <f>IF(B55&lt;&gt;0,'1'!BE55,"")</f>
        <v/>
      </c>
      <c r="U55" s="24" t="str">
        <f>IF(B55&lt;&gt;0,'1'!BF55,"")</f>
        <v/>
      </c>
      <c r="V55" s="24" t="str">
        <f>IF(B55&lt;&gt;0,'1'!BG55,"")</f>
        <v/>
      </c>
      <c r="W55" s="24" t="str">
        <f>IF(B55&lt;&gt;0,'1'!BH55,"")</f>
        <v/>
      </c>
      <c r="X55" s="53" t="str">
        <f t="shared" si="15"/>
        <v/>
      </c>
      <c r="Y55" s="63"/>
      <c r="Z55" s="94" t="str">
        <f t="shared" si="0"/>
        <v/>
      </c>
      <c r="AE55" s="11" t="str">
        <f>'1'!K55</f>
        <v/>
      </c>
      <c r="AF55" s="33">
        <f t="array" ref="AF55">MAX(IF(CB!$A$2:$A$109&lt;='1'!M55,CB!$A$2:$A$109))</f>
        <v>10</v>
      </c>
      <c r="AG55" s="33">
        <f t="array" ref="AG55">IF('1'!M55&lt;10,MAX(IF(CB!$B$2:$B$91&lt;='1'!N55,CB!$B$2:$B$91)),MAX(IF(CB!$B$92:$B$109&lt;='1'!N55,CB!$B$92:$B$109)))</f>
        <v>0</v>
      </c>
      <c r="AH55" s="100">
        <f t="array" ref="AH55">IF('1'!M55&lt;10,MIN(IF(CB!$B$2:$B$91&gt;='1'!N55,CB!$B$2:$B$91),0.07),MIN(IF(CB!$B$92:$B$109&gt;='1'!N55,CB!$B$92:$B$109,0.03)))</f>
        <v>3.0000000000000001E-3</v>
      </c>
      <c r="AI55" s="38">
        <f>IF(AND('1'!AF55=CB!$A$2, '1'!AG55=CB!$B$2),INDEX(CB!$K$2:$K$7,MATCH('1'!AE55, CB!$D$2:$D$7,1))+('1'!AE55- INDEX(CB!$D$2:$D$7,MATCH('1'!AE55,CB!$D$2:$D$7,1)))*( INDEX(CB!$K$2:$K$7,MATCH('1'!AE55, CB!$D$2:$D$7,1)+1)- INDEX(CB!$K$2:$K$7,MATCH('1'!AE55, CB!$D$2:$D$7,1)))/( INDEX(CB!$D$2:$D$7,MATCH('1'!AE55, CB!$D$2:$D$7,1)+1)- INDEX(CB!$D$2:$D$7,MATCH('1'!AE55,CB!$D$2:$D$7,1))),IF(AND('1'!AF55=CB!$A$8, '1'!AG55=CB!$B$8),INDEX(CB!$K$8:$K$13,MATCH('1'!AE55, CB!$D$8:$D$13,1))+('1'!AE55- INDEX(CB!$D$8:$D$13,MATCH('1'!AE55,CB!$D$8:$D$13,1)))*( INDEX(CB!$K$8:$K$13,MATCH('1'!AE55, CB!$D$8:$D$13,1)+1)- INDEX(CB!$K$8:$K$13,MATCH('1'!AE55, CB!$D$8:$D$13,1)))/( INDEX(CB!$D$8:$D$13,MATCH('1'!AE55, CB!$D$8:$D$13,1)+1)- INDEX(CB!$D$8:$D$13,MATCH('1'!AE55,CB!$D$8:$D$13,1))),IF(AND('1'!AF55=CB!$A$14, '1'!AG55=CB!$B$14),INDEX(CB!$K$14:$K$19,MATCH('1'!AE55, CB!$D$14:$D$19,1))+('1'!AE55- INDEX(CB!$D$14:$D$19,MATCH('1'!AE55,CB!$D$14:$D$19,1)))*( INDEX(CB!$K$14:$K$19,MATCH('1'!AE55, CB!$D$14:$D$19,1)+1)- INDEX(CB!$K$14:$K$19,MATCH('1'!AE55, CB!$D$14:$D$19,1)))/( INDEX(CB!$D$14:$D$19,MATCH('1'!AE55, CB!$D$14:$D$19,1)+1)- INDEX(CB!$D$14:$D$19,MATCH('1'!AE55,CB!$D$14:$D$19,1))),IF(AND('1'!AF55=CB!$A$20, '1'!AG55=CB!$B$20),INDEX(CB!$K$20:$K$25,MATCH('1'!AE55, CB!$D$20:$D$25,1))+('1'!AE55- INDEX(CB!$D$20:$D$25,MATCH('1'!AE55,CB!$D$20:$D$25,1)))*( INDEX(CB!$K$20:$K$25,MATCH('1'!AE55, CB!$D$20:$D$25,1)+1)- INDEX(CB!$K$20:$K$25,MATCH('1'!AE55, CB!$D$20:$D$25,1)))/( INDEX(CB!$D$20:$D$25,MATCH('1'!AE55, CB!$D$20:$D$25,1)+1)- INDEX(CB!$D$20:$D$25,MATCH('1'!AE55,CB!$D$20:$D$25,1))),IF(AND('1'!AF55=CB!$A$26, '1'!AG55=CB!$B$26),INDEX(CB!$K$26:$K$31,MATCH('1'!AE55, CB!$D$26:$D$31,1))+('1'!AE55- INDEX(CB!$D$26:$D$31,MATCH('1'!AE55,CB!$D$26:$D$31,1)))*( INDEX(CB!$K$26:$K$31,MATCH('1'!AE55, CB!$D$26:$D$31,1)+1)- INDEX(CB!$K$26:$K$31,MATCH('1'!AE55, CB!$D$26:$D$31,1)))/( INDEX(CB!$D$26:$D$31,MATCH('1'!AE55, CB!$D$26:$D$31,1)+1)- INDEX(CB!$D$26:$D$31,MATCH('1'!AE55,CB!$D$26:$D$31,1))),IF(AND('1'!AF55=CB!$A$32, '1'!AG55=CB!$B$32),INDEX(CB!$K$32:$K$37,MATCH('1'!AE55, CB!$D$32:$D$37,1))+('1'!AE55- INDEX(CB!$D$32:$D$37,MATCH('1'!AE55,CB!$D$32:$D$37,1)))*( INDEX(CB!$K$32:$K$37,MATCH('1'!AE55, CB!$D$32:$D$37,1)+1)- INDEX(CB!$K$32:$K$37,MATCH('1'!AE55, CB!$D$32:$D$37,1)))/( INDEX(CB!$D$32:$D$37,MATCH('1'!AE55, CB!$D$32:$D$37,1)+1)- INDEX(CB!$D$32:$D$37,MATCH('1'!AE55,CB!$D$32:$D$37,1))),IF(AND('1'!AF55=CB!$A$38, '1'!AG55=CB!$B$38),INDEX(CB!$K$38:$K$43,MATCH('1'!AE55, CB!$D$38:$D$43,1))+('1'!AE55- INDEX(CB!$D$38:$D$43,MATCH('1'!AE55,CB!$D$38:$D$43,1)))*( INDEX(CB!$K$38:$K$43,MATCH('1'!AE55, CB!$D$38:$D$43,1)+1)- INDEX(CB!$K$38:$K$43,MATCH('1'!AE55, CB!$D$38:$D$43,1)))/( INDEX(CB!$D$38:$D$43,MATCH('1'!AE55, CB!$D$38:$D$43,1)+1)- INDEX(CB!$D$38:$D$43,MATCH('1'!AE55,CB!$D$38:$D$43,1))),IF(AND('1'!AF55=CB!$A$44, '1'!AG55=CB!$B$44),INDEX(CB!$K$44:$K$49,MATCH('1'!AE55, CB!$D$44:$D$49,1))+('1'!AE55- INDEX(CB!$D$44:$D$49,MATCH('1'!AE55,CB!$D$44:$D$49,1)))*( INDEX(CB!$K$44:$K$49,MATCH('1'!AE55, CB!$D$44:$D$49,1)+1)- INDEX(CB!$K$44:$K$49,MATCH('1'!AE55, CB!$D$44:$D$49,1)))/( INDEX(CB!$D$44:$D$49,MATCH('1'!AE55, CB!$D$44:$D$49,1)+1)- INDEX(CB!$D$44:$D$49,MATCH('1'!AE55,CB!$D$44:$D$49,1))),IF(AND('1'!AF55=CB!$A$50, '1'!AG55=CB!$B$50),INDEX(CB!$K$50:$K$55,MATCH('1'!AE55, CB!$D$50:$D$55,1))+('1'!AE55- INDEX(CB!$D$50:$D$55,MATCH('1'!AE55,CB!$D$50:$D$55,1)))*( INDEX(CB!$K$50:$K$55,MATCH('1'!AE55, CB!$D$50:$D$55,1)+1)- INDEX(CB!$K$50:$K$55,MATCH('1'!AE55, CB!$D$50:$D$55,1)))/( INDEX(CB!$D$50:$D$55,MATCH('1'!AE55, CB!$D$50:$D$55,1)+1)- INDEX(CB!$D$50:$D$55,MATCH('1'!AE55,CB!$D$50:$D$55,1))),IF(AND('1'!AF55=CB!$A$56, '1'!AG55=CB!$B$56),INDEX(CB!$K$56:$K$61,MATCH('1'!AE55, CB!$D$56:$D$61,1))+('1'!AE55- INDEX(CB!$D$56:$D$61,MATCH('1'!AE55,CB!$D$56:$D$61,1)))*( INDEX(CB!$K$56:$K$61,MATCH('1'!AE55, CB!$D$56:$D$61,1)+1)- INDEX(CB!$K$56:$K$61,MATCH('1'!AE55, CB!$D$56:$D$61,1)))/( INDEX(CB!$D$56:$D$61,MATCH('1'!AE55, CB!$D$56:$D$61,1)+1)- INDEX(CB!$D$56:$D$61,MATCH('1'!AE55,CB!$D$56:$D$61,1))),IF(AND('1'!AF55=CB!$A$62, '1'!AG55=CB!$B$62),INDEX(CB!$K$62:$K$67,MATCH('1'!AE55, CB!$D$62:$D$67,1))+('1'!AE55- INDEX(CB!$D$62:$D$67,MATCH('1'!AE55,CB!$D$62:$D$67,1)))*( INDEX(CB!$K$62:$K$67,MATCH('1'!AE55, CB!$D$62:$D$67,1)+1)- INDEX(CB!$K$62:$K$67,MATCH('1'!AE55, CB!$D$62:$D$67,1)))/( INDEX(CB!$D$62:$D$67,MATCH('1'!AE55, CB!$D$62:$D$67,1)+1)- INDEX(CB!$D$62:$D$67,MATCH('1'!AE55,CB!$D$62:$D$67,1))),IF(AND('1'!AF55=CB!$A$68, '1'!AG55=CB!$B$68),INDEX(CB!$K$68:$K$73,MATCH('1'!AE55, CB!$D$68:$D$73,1))+('1'!AE55- INDEX(CB!$D$68:$D$73,MATCH('1'!AE55,CB!$D$68:$D$73,1)))*( INDEX(CB!$K$68:$K$73,MATCH('1'!AE55, CB!$D$68:$D$73,1)+1)- INDEX(CB!$K$68:$K$73,MATCH('1'!AE55, CB!$D$68:$D$73,1)))/(INDEX(CB!$D$68:$D$73,MATCH('1'!AE55, CB!$D$68:$D$73,1)+1)- INDEX(CB!$D$68:$D$73,MATCH('1'!AE55,CB!$D$68:$D$73,1))),IF(AND('1'!AF55=CB!$A$74, '1'!AG55=CB!$B$74),INDEX(CB!$K$74:$K$79,MATCH('1'!AE55, CB!$D$74:$D$79,1))+('1'!AE55- INDEX(CB!$D$74:$D$79,MATCH('1'!AE55,CB!$D$74:$D$79,1)))*( INDEX(CB!$K$74:$K$79,MATCH('1'!AE55, CB!$D$74:$D$79,1)+1)- INDEX(CB!$K$74:$K$79,MATCH('1'!AE55, CB!$D$74:$D$79,1)))/(INDEX(CB!$D$74:$D$79,MATCH('1'!AE55, CB!$D$74:$D$79,1)+1)- INDEX(CB!$D$74:$D$79,MATCH('1'!AE55,CB!$D$74:$D$79,1))),IF(AND('1'!AF55=CB!$A$80, '1'!AG55=CB!$B$80),INDEX(CB!$K$80:$K$85,MATCH('1'!AE55, CB!$D$80:$D$85,1))+('1'!AE55- INDEX(CB!$D$80:$D$85,MATCH('1'!AE55,CB!$D$80:$D$85,1)))*( INDEX(CB!$K$80:$K$85,MATCH('1'!AE55, CB!$D$80:$D$85,1)+1)- INDEX(CB!$K$80:$K$85,MATCH('1'!AE55, CB!$D$80:$D$85,1)))/(INDEX(CB!$D$80:$D$85,MATCH('1'!AE55, CB!$D$80:$D$85,1)+1)- INDEX(CB!$D$80:$D$85,MATCH('1'!AE55,CB!$D$80:$D$85,1))),IF(AND('1'!AF55=CB!$A$86, '1'!AG55=CB!$B$86),INDEX(CB!$K$86:$K$91,MATCH('1'!AE55, CB!$D$86:$D$91,1))+('1'!AE55- INDEX(CB!$D$86:$D$91,MATCH('1'!AE55,CB!$D$86:$D$91,1)))*( INDEX(CB!$K$86:$K$91,MATCH('1'!AE55, CB!$D$86:$D$91,1)+1)- INDEX(CB!$K$86:$K$91,MATCH('1'!AE55, CB!$D$86:$D$91,1)))/(INDEX(CB!$D$86:$D$91,MATCH('1'!AE55, CB!$D$86:$D$91,1)+1)- INDEX(CB!$D$86:$D$91,MATCH('1'!AE55,CB!$D$86:$D$91,1))),IF(AND('1'!AF55=CB!$A$92, '1'!AG55=CB!$B$92),INDEX(CB!$K$92:$K$97,MATCH('1'!AE55, CB!$D$92:$D$97,1))+('1'!AE55- INDEX(CB!$D$92:$D$97,MATCH('1'!AE55,CB!$D$92:$D$97,1)))*( INDEX(CB!$K$92:$K$97,MATCH('1'!AE55, CB!$D$92:$D$97,1)+1)- INDEX(CB!$K$92:$K$97,MATCH('1'!AE55, CB!$D$92:$D$97,1)))/(INDEX(CB!$D$92:$D$97,MATCH('1'!AE55, CB!$D$92:$D$97,1)+1)- INDEX(CB!$D$92:$D$97,MATCH('1'!AE55,CB!$D$92:$D$97,1))),IF(AND('1'!AF55=CB!$A$98, '1'!AG55=CB!$B$98),INDEX(CB!$K$98:$K$103,MATCH('1'!AE55, CB!$D$98:$D$103,1))+('1'!AE55- INDEX(CB!$D$98:$D$103,MATCH('1'!AE55,CB!$D$98:$D$103,1)))*( INDEX(CB!$K$98:$K$103,MATCH('1'!AE55, CB!$D$98:$D$103,1)+1)- INDEX(CB!$K$98:$K$103,MATCH('1'!AE55, CB!$D$98:$D$103,1)))/(INDEX(CB!$D$98:$D$103,MATCH('1'!AE55, CB!$D$98:$D$103,1)+1)- INDEX(CB!$D$98:$D$103,MATCH('1'!AE55,CB!$D$98:$D$103,1))),IF(AND('1'!AF55=CB!$A$104, '1'!AG55=CB!$B$104),INDEX(CB!$K$104:$K$109,MATCH('1'!AE55, CB!$D$104:$D$109,1))+('1'!AE55- INDEX(CB!$D$104:$D$109,MATCH('1'!AE55,CB!$D$104:$D$109,1)))*( INDEX(CB!$K$104:$K$109,MATCH('1'!AE55, CB!$D$104:$D$109,1)+1)- INDEX(CB!$K$104:$K$109,MATCH('1'!AE55, CB!$D$104:$D$109,1)))/(INDEX(CB!$D$104:$D$109,MATCH('1'!AE55, CB!$D$104:$D$109,1)+1)- INDEX(CB!$D$104:$D$109,MATCH('1'!AE55,CB!$D$104:$D$109,1))),0))))))))))))))))))</f>
        <v>0</v>
      </c>
      <c r="AJ55" s="33">
        <f>IF(AND('1'!AF55=CB!$A$2, '1'!AG55=CB!$B$2),INDEX(CB!$I$2:$I$7,MATCH('1'!AE55, CB!$D$2:$D$7,1))+('1'!AE55- INDEX(CB!$D$2:$D$7,MATCH('1'!AE55,CB!$D$2:$D$7,1)))*( INDEX(CB!$I$2:$I$7,MATCH('1'!AE55, CB!$D$2:$D$7,1)+1)- INDEX(CB!$I$2:$I$7,MATCH('1'!AE55, CB!$D$2:$D$7,1)))/( INDEX(CB!$D$2:$D$7,MATCH('1'!AE55, CB!$D$2:$D$7,1)+1)- INDEX(CB!$D$2:$D$7,MATCH('1'!AE55,CB!$D$2:$D$7,1))),IF(AND('1'!AF55=CB!$A$8, '1'!AG55=CB!$B$8),INDEX(CB!$I$8:$I$13,MATCH('1'!AE55, CB!$D$8:$D$13,1))+('1'!AE55- INDEX(CB!$D$8:$D$13,MATCH('1'!AE55,CB!$D$8:$D$13,1)))*( INDEX(CB!$I$8:$I$13,MATCH('1'!AE55, CB!$D$8:$D$13,1)+1)- INDEX(CB!$I$8:$I$13,MATCH('1'!AE55, CB!$D$8:$D$13,1)))/( INDEX(CB!$D$8:$D$13,MATCH('1'!AE55, CB!$D$8:$D$13,1)+1)- INDEX(CB!$D$8:$D$13,MATCH('1'!AE55,CB!$D$8:$D$13,1))),IF(AND('1'!AF55=CB!$A$14, '1'!AG55=CB!$B$14),INDEX(CB!$I$14:$I$19,MATCH('1'!AE55, CB!$D$14:$D$19,1))+('1'!AE55- INDEX(CB!$D$14:$D$19,MATCH('1'!AE55,CB!$D$14:$D$19,1)))*( INDEX(CB!$I$14:$I$19,MATCH('1'!AE55, CB!$D$14:$D$19,1)+1)- INDEX(CB!$I$14:$I$19,MATCH('1'!AE55, CB!$D$14:$D$19,1)))/( INDEX(CB!$D$14:$D$19,MATCH('1'!AE55, CB!$D$14:$D$19,1)+1)- INDEX(CB!$D$14:$D$19,MATCH('1'!AE55,CB!$D$14:$D$19,1))),IF(AND('1'!AF55=CB!$A$20, '1'!AG55=CB!$B$20),INDEX(CB!$I$20:$I$25,MATCH('1'!AE55, CB!$D$20:$D$25,1))+('1'!AE55- INDEX(CB!$D$20:$D$25,MATCH('1'!AE55,CB!$D$20:$D$25,1)))*( INDEX(CB!$I$20:$I$25,MATCH('1'!AE55, CB!$D$20:$D$25,1)+1)- INDEX(CB!$I$20:$I$25,MATCH('1'!AE55, CB!$D$20:$D$25,1)))/( INDEX(CB!$D$20:$D$25,MATCH('1'!AE55, CB!$D$20:$D$25,1)+1)- INDEX(CB!$D$20:$D$25,MATCH('1'!AE55,CB!$D$20:$D$25,1))),IF(AND('1'!AF55=CB!$A$26, '1'!AG55=CB!$B$26),INDEX(CB!$I$26:$I$31,MATCH('1'!AE55, CB!$D$26:$D$31,1))+('1'!AE55- INDEX(CB!$D$26:$D$31,MATCH('1'!AE55,CB!$D$26:$D$31,1)))*( INDEX(CB!$I$26:$I$31,MATCH('1'!AE55, CB!$D$26:$D$31,1)+1)- INDEX(CB!$I$26:$I$31,MATCH('1'!AE55, CB!$D$26:$D$31,1)))/( INDEX(CB!$D$26:$D$31,MATCH('1'!AE55, CB!$D$26:$D$31,1)+1)- INDEX(CB!$D$26:$D$31,MATCH('1'!AE55,CB!$D$26:$D$31,1))),IF(AND('1'!AF55=CB!$A$32, '1'!AG55=CB!$B$32),INDEX(CB!$I$32:$I$37,MATCH('1'!AE55, CB!$D$32:$D$37,1))+('1'!AE55- INDEX(CB!$D$32:$D$37,MATCH('1'!AE55,CB!$D$32:$D$37,1)))*( INDEX(CB!$I$32:$I$37,MATCH('1'!AE55, CB!$D$32:$D$37,1)+1)- INDEX(CB!$I$32:$I$37,MATCH('1'!AE55, CB!$D$32:$D$37,1)))/( INDEX(CB!$D$32:$D$37,MATCH('1'!AE55, CB!$D$32:$D$37,1)+1)- INDEX(CB!$D$32:$D$37,MATCH('1'!AE55,CB!$D$32:$D$37,1))),IF(AND('1'!AF55=CB!$A$38, '1'!AG55=CB!$B$38),INDEX(CB!$I$38:$I$43,MATCH('1'!AE55, CB!$D$38:$D$43,1))+('1'!AE55- INDEX(CB!$D$38:$D$43,MATCH('1'!AE55,CB!$D$38:$D$43,1)))*( INDEX(CB!$I$38:$I$43,MATCH('1'!AE55, CB!$D$38:$D$43,1)+1)- INDEX(CB!$I$38:$I$43,MATCH('1'!AE55, CB!$D$38:$D$43,1)))/( INDEX(CB!$D$38:$D$43,MATCH('1'!AE55, CB!$D$38:$D$43,1)+1)- INDEX(CB!$D$38:$D$43,MATCH('1'!AE55,CB!$D$38:$D$43,1))),IF(AND('1'!AF55=CB!$A$44, '1'!AG55=CB!$B$44),INDEX(CB!$I$44:$I$49,MATCH('1'!AE55, CB!$D$44:$D$49,1))+('1'!AE55- INDEX(CB!$D$44:$D$49,MATCH('1'!AE55,CB!$D$44:$D$49,1)))*( INDEX(CB!$I$44:$I$49,MATCH('1'!AE55, CB!$D$44:$D$49,1)+1)- INDEX(CB!$I$44:$I$49,MATCH('1'!AE55, CB!$D$44:$D$49,1)))/( INDEX(CB!$D$44:$D$49,MATCH('1'!AE55, CB!$D$44:$D$49,1)+1)- INDEX(CB!$D$44:$D$49,MATCH('1'!AE55,CB!$D$44:$D$49,1))),IF(AND('1'!AF55=CB!$A$50, '1'!AG55=CB!$B$50),INDEX(CB!$I$50:$I$55,MATCH('1'!AE55, CB!$D$50:$D$55,1))+('1'!AE55- INDEX(CB!$D$50:$D$55,MATCH('1'!AE55,CB!$D$50:$D$55,1)))*( INDEX(CB!$I$50:$I$55,MATCH('1'!AE55, CB!$D$50:$D$55,1)+1)- INDEX(CB!$I$50:$I$55,MATCH('1'!AE55, CB!$D$50:$D$55,1)))/( INDEX(CB!$D$50:$D$55,MATCH('1'!AE55, CB!$D$50:$D$55,1)+1)- INDEX(CB!$D$50:$D$55,MATCH('1'!AE55,CB!$D$50:$D$55,1))),IF(AND('1'!AF55=CB!$A$56, '1'!AG55=CB!$B$56),INDEX(CB!$I$56:$I$61,MATCH('1'!AE55, CB!$D$56:$D$61,1))+('1'!AE55- INDEX(CB!$D$56:$D$61,MATCH('1'!AE55,CB!$D$56:$D$61,1)))*( INDEX(CB!$I$56:$I$61,MATCH('1'!AE55, CB!$D$56:$D$61,1)+1)- INDEX(CB!$I$56:$I$61,MATCH('1'!AE55, CB!$D$56:$D$61,1)))/( INDEX(CB!$D$56:$D$61,MATCH('1'!AE55, CB!$D$56:$D$61,1)+1)- INDEX(CB!$D$56:$D$61,MATCH('1'!AE55,CB!$D$56:$D$61,1))),IF(AND('1'!AF55=CB!$A$62, '1'!AG55=CB!$B$62),INDEX(CB!$I$62:$I$67,MATCH('1'!AE55, CB!$D$62:$D$67,1))+('1'!AE55- INDEX(CB!$D$62:$D$67,MATCH('1'!AE55,CB!$D$62:$D$67,1)))*( INDEX(CB!$I$62:$I$67,MATCH('1'!AE55, CB!$D$62:$D$67,1)+1)- INDEX(CB!$I$62:$I$67,MATCH('1'!AE55, CB!$D$62:$D$67,1)))/( INDEX(CB!$D$62:$D$67,MATCH('1'!AE55, CB!$D$62:$D$67,1)+1)- INDEX(CB!$D$62:$D$67,MATCH('1'!AE55,CB!$D$62:$D$67,1))),IF(AND('1'!AF55=CB!$A$68, '1'!AG55=CB!$B$68),INDEX(CB!$I$68:$I$73,MATCH('1'!AE55, CB!$D$68:$D$73,1))+('1'!AE55- INDEX(CB!$D$68:$D$73,MATCH('1'!AE55,CB!$D$68:$D$73,1)))*( INDEX(CB!$I$68:$I$73,MATCH('1'!AE55, CB!$D$68:$D$73,1)+1)- INDEX(CB!$I$68:$I$73,MATCH('1'!AE55, CB!$D$68:$D$73,1)))/(INDEX(CB!$D$68:$D$73,MATCH('1'!AE55, CB!$D$68:$D$73,1)+1)- INDEX(CB!$D$68:$D$73,MATCH('1'!AE55,CB!$D$68:$D$73,1))),IF(AND('1'!AF55=CB!$A$74, '1'!AG55=CB!$B$74),INDEX(CB!$I$74:$I$79,MATCH('1'!AE55, CB!$D$74:$D$79,1))+('1'!AE55- INDEX(CB!$D$74:$D$79,MATCH('1'!AE55,CB!$D$74:$D$79,1)))*( INDEX(CB!$I$74:$I$79,MATCH('1'!AE55, CB!$D$74:$D$79,1)+1)- INDEX(CB!$I$74:$I$79,MATCH('1'!AE55, CB!$D$74:$D$79,1)))/(INDEX(CB!$D$74:$D$79,MATCH('1'!AE55, CB!$D$74:$D$79,1)+1)- INDEX(CB!$D$74:$D$79,MATCH('1'!AE55,CB!$D$74:$D$79,1))),IF(AND('1'!AF55=CB!$A$80, '1'!AG55=CB!$B$80),INDEX(CB!$I$80:$I$85,MATCH('1'!AE55, CB!$D$80:$D$85,1))+('1'!AE55- INDEX(CB!$D$80:$D$85,MATCH('1'!AE55,CB!$D$80:$D$85,1)))*( INDEX(CB!$I$80:$I$85,MATCH('1'!AE55, CB!$D$80:$D$85,1)+1)- INDEX(CB!$I$80:$I$85,MATCH('1'!AE55, CB!$D$80:$D$85,1)))/(INDEX(CB!$D$80:$D$85,MATCH('1'!AE55, CB!$D$80:$D$85,1)+1)- INDEX(CB!$D$80:$D$85,MATCH('1'!AE55,CB!$D$80:$D$85,1))),IF(AND('1'!AF55=CB!$A$86, '1'!AG55=CB!$B$86),INDEX(CB!$I$86:$I$91,MATCH('1'!AE55, CB!$D$86:$D$91,1))+('1'!AE55- INDEX(CB!$D$86:$D$91,MATCH('1'!AE55,CB!$D$86:$D$91,1)))*( INDEX(CB!$I$86:$I$91,MATCH('1'!AE55, CB!$D$86:$D$91,1)+1)- INDEX(CB!$I$86:$I$91,MATCH('1'!AE55, CB!$D$86:$D$91,1)))/(INDEX(CB!$D$86:$D$91,MATCH('1'!AE55, CB!$D$86:$D$91,1)+1)- INDEX(CB!$D$86:$D$91,MATCH('1'!AE55,CB!$D$86:$D$91,1))),IF(AND('1'!AF55=CB!$A$92, '1'!AG55=CB!$B$92),INDEX(CB!$I$92:$I$97,MATCH('1'!AE55, CB!$D$92:$D$97,1))+('1'!AE55- INDEX(CB!$D$92:$D$97,MATCH('1'!AE55,CB!$D$92:$D$97,1)))*( INDEX(CB!$I$92:$I$97,MATCH('1'!AE55, CB!$D$92:$D$97,1)+1)- INDEX(CB!$I$92:$I$97,MATCH('1'!AE55, CB!$D$92:$D$97,1)))/(INDEX(CB!$D$92:$D$97,MATCH('1'!AE55, CB!$D$92:$D$97,1)+1)- INDEX(CB!$D$92:$D$97,MATCH('1'!AE55,CB!$D$92:$D$97,1))),IF(AND('1'!AF55=CB!$A$98, '1'!AG55=CB!$B$98),INDEX(CB!$I$98:$I$103,MATCH('1'!AE55, CB!$D$98:$D$103,1))+('1'!AE55- INDEX(CB!$D$98:$D$103,MATCH('1'!AE55,CB!$D$98:$D$103,1)))*( INDEX(CB!$I$98:$I$103,MATCH('1'!AE55, CB!$D$98:$D$103,1)+1)- INDEX(CB!$I$98:$I$103,MATCH('1'!AE55, CB!$D$98:$D$103,1)))/(INDEX(CB!$D$98:$D$103,MATCH('1'!AE55, CB!$D$98:$D$103,1)+1)- INDEX(CB!$D$98:$D$103,MATCH('1'!AE55,CB!$D$98:$D$103,1))),IF(AND('1'!AF55=CB!$A$104, '1'!AG55=CB!$B$104),INDEX(CB!$I$104:$I$109,MATCH('1'!AE55, CB!$D$104:$D$109,1))+('1'!AE55- INDEX(CB!$D$104:$D$109,MATCH('1'!AE55,CB!$D$104:$D$109,1)))*( INDEX(CB!$I$104:$I$109,MATCH('1'!AE55, CB!$D$104:$D$109,1)+1)- INDEX(CB!$I$104:$I$109,MATCH('1'!AE55, CB!$D$104:$D$109,1)))/(INDEX(CB!$D$104:$D$109,MATCH('1'!AE55, CB!$D$104:$D$109,1)+1)- INDEX(CB!$D$104:$D$109,MATCH('1'!AE55,CB!$D$104:$D$109,1))),0))))))))))))))))))</f>
        <v>0</v>
      </c>
      <c r="AK55" s="33">
        <f>IF(AND('1'!AF55=CB!$A$2, '1'!AG55=CB!$B$2),INDEX(CB!$C$2:$C$7,MATCH('1'!AE55, CB!$D$2:$D$7,1))+('1'!AE55- INDEX(CB!$D$2:$D$7,MATCH('1'!AE55,CB!$D$2:$D$7,1)))*( INDEX(CB!$C$2:$C$7,MATCH('1'!AE55, CB!$D$2:$D$7,1)+1)- INDEX(CB!$C$2:$C$7,MATCH('1'!AE55, CB!$D$2:$D$7,1)))/( INDEX(CB!$D$2:$D$7,MATCH('1'!AE55, CB!$D$2:$D$7,1)+1)- INDEX(CB!$D$2:$D$7,MATCH('1'!AE55,CB!$D$2:$D$7,1))),IF(AND('1'!AF55=CB!$A$8, '1'!AG55=CB!$B$8),INDEX(CB!$C$8:$C$13,MATCH('1'!AE55, CB!$D$8:$D$13,1))+('1'!AE55- INDEX(CB!$D$8:$D$13,MATCH('1'!AE55,CB!$D$8:$D$13,1)))*( INDEX(CB!$C$8:$C$13,MATCH('1'!AE55, CB!$D$8:$D$13,1)+1)- INDEX(CB!$C$8:$C$13,MATCH('1'!AE55, CB!$D$8:$D$13,1)))/( INDEX(CB!$D$8:$D$13,MATCH('1'!AE55, CB!$D$8:$D$13,1)+1)- INDEX(CB!$D$8:$D$13,MATCH('1'!AE55,CB!$D$8:$D$13,1))),IF(AND('1'!AF55=CB!$A$14, '1'!AG55=CB!$B$14),INDEX(CB!$C$14:$C$19,MATCH('1'!AE55, CB!$D$14:$D$19,1))+('1'!AE55- INDEX(CB!$D$14:$D$19,MATCH('1'!AE55,CB!$D$14:$D$19,1)))*( INDEX(CB!$C$14:$C$19,MATCH('1'!AE55, CB!$D$14:$D$19,1)+1)- INDEX(CB!$C$14:$C$19,MATCH('1'!AE55, CB!$D$14:$D$19,1)))/( INDEX(CB!$D$14:$D$19,MATCH('1'!AE55, CB!$D$14:$D$19,1)+1)- INDEX(CB!$D$14:$D$19,MATCH('1'!AE55,CB!$D$14:$D$19,1))),IF(AND('1'!AF55=CB!$A$20, '1'!AG55=CB!$B$20),INDEX(CB!$C$20:$C$25,MATCH('1'!AE55, CB!$D$20:$D$25,1))+('1'!AE55- INDEX(CB!$D$20:$D$25,MATCH('1'!AE55,CB!$D$20:$D$25,1)))*( INDEX(CB!$C$20:$C$25,MATCH('1'!AE55, CB!$D$20:$D$25,1)+1)- INDEX(CB!$C$20:$C$25,MATCH('1'!AE55, CB!$D$20:$D$25,1)))/( INDEX(CB!$D$20:$D$25,MATCH('1'!AE55, CB!$D$20:$D$25,1)+1)- INDEX(CB!$D$20:$D$25,MATCH('1'!AE55,CB!$D$20:$D$25,1))),IF(AND('1'!AF55=CB!$A$26, '1'!AG55=CB!$B$26),INDEX(CB!$C$26:$C$31,MATCH('1'!AE55, CB!$D$26:$D$31,1))+('1'!AE55- INDEX(CB!$D$26:$D$31,MATCH('1'!AE55,CB!$D$26:$D$31,1)))*( INDEX(CB!$C$26:$C$31,MATCH('1'!AE55, CB!$D$26:$D$31,1)+1)- INDEX(CB!$C$26:$C$31,MATCH('1'!AE55, CB!$D$26:$D$31,1)))/( INDEX(CB!$D$26:$D$31,MATCH('1'!AE55, CB!$D$26:$D$31,1)+1)- INDEX(CB!$D$26:$D$31,MATCH('1'!AE55,CB!$D$26:$D$31,1))),IF(AND('1'!AF55=CB!$A$32, '1'!AG55=CB!$B$32),INDEX(CB!$C$32:$C$37,MATCH('1'!AE55, CB!$D$32:$D$37,1))+('1'!AE55- INDEX(CB!$D$32:$D$37,MATCH('1'!AE55,CB!$D$32:$D$37,1)))*( INDEX(CB!$C$32:$C$37,MATCH('1'!AE55, CB!$D$32:$D$37,1)+1)- INDEX(CB!$C$32:$C$37,MATCH('1'!AE55, CB!$D$32:$D$37,1)))/( INDEX(CB!$D$32:$D$37,MATCH('1'!AE55, CB!$D$32:$D$37,1)+1)- INDEX(CB!$D$32:$D$37,MATCH('1'!AE55,CB!$D$32:$D$37,1))),IF(AND('1'!AF55=CB!$A$38, '1'!AG55=CB!$B$38),INDEX(CB!$C$38:$C$43,MATCH('1'!AE55, CB!$D$38:$D$43,1))+('1'!AE55- INDEX(CB!$D$38:$D$43,MATCH('1'!AE55,CB!$D$38:$D$43,1)))*( INDEX(CB!$C$38:$C$43,MATCH('1'!AE55, CB!$D$38:$D$43,1)+1)- INDEX(CB!$C$38:$C$43,MATCH('1'!AE55, CB!$D$38:$D$43,1)))/( INDEX(CB!$D$38:$D$43,MATCH('1'!AE55, CB!$D$38:$D$43,1)+1)- INDEX(CB!$D$38:$D$43,MATCH('1'!AE55,CB!$D$38:$D$43,1))),IF(AND('1'!AF55=CB!$A$44, '1'!AG55=CB!$B$44),INDEX(CB!$C$44:$C$49,MATCH('1'!AE55, CB!$D$44:$D$49,1))+('1'!AE55- INDEX(CB!$D$44:$D$49,MATCH('1'!AE55,CB!$D$44:$D$49,1)))*( INDEX(CB!$C$44:$C$49,MATCH('1'!AE55, CB!$D$44:$D$49,1)+1)- INDEX(CB!$C$44:$C$49,MATCH('1'!AE55, CB!$D$44:$D$49,1)))/( INDEX(CB!$D$44:$D$49,MATCH('1'!AE55, CB!$D$44:$D$49,1)+1)- INDEX(CB!$D$44:$D$49,MATCH('1'!AE55,CB!$D$44:$D$49,1))),IF(AND('1'!AF55=CB!$A$50, '1'!AG55=CB!$B$50),INDEX(CB!$C$50:$C$55,MATCH('1'!AE55, CB!$D$50:$D$55,1))+('1'!AE55- INDEX(CB!$D$50:$D$55,MATCH('1'!AE55,CB!$D$50:$D$55,1)))*( INDEX(CB!$C$50:$C$55,MATCH('1'!AE55, CB!$D$50:$D$55,1)+1)- INDEX(CB!$C$50:$C$55,MATCH('1'!AE55, CB!$D$50:$D$55,1)))/( INDEX(CB!$D$50:$D$55,MATCH('1'!AE55, CB!$D$50:$D$55,1)+1)- INDEX(CB!$D$50:$D$55,MATCH('1'!AE55,CB!$D$50:$D$55,1))),IF(AND('1'!AF55=CB!$A$56, '1'!AG55=CB!$B$56),INDEX(CB!$C$56:$C$61,MATCH('1'!AE55, CB!$D$56:$D$61,1))+('1'!AE55- INDEX(CB!$D$56:$D$61,MATCH('1'!AE55,CB!$D$56:$D$61,1)))*( INDEX(CB!$C$56:$C$61,MATCH('1'!AE55, CB!$D$56:$D$61,1)+1)- INDEX(CB!$C$56:$C$61,MATCH('1'!AE55, CB!$D$56:$D$61,1)))/( INDEX(CB!$D$56:$D$61,MATCH('1'!AE55, CB!$D$56:$D$61,1)+1)- INDEX(CB!$D$56:$D$61,MATCH('1'!AE55,CB!$D$56:$D$61,1))),IF(AND('1'!AF55=CB!$A$62, '1'!AG55=CB!$B$62),INDEX(CB!$C$62:$C$67,MATCH('1'!AE55, CB!$D$62:$D$67,1))+('1'!AE55- INDEX(CB!$D$62:$D$67,MATCH('1'!AE55,CB!$D$62:$D$67,1)))*( INDEX(CB!$C$62:$C$67,MATCH('1'!AE55, CB!$D$62:$D$67,1)+1)- INDEX(CB!$C$62:$C$67,MATCH('1'!AE55, CB!$D$62:$D$67,1)))/( INDEX(CB!$D$62:$D$67,MATCH('1'!AE55, CB!$D$62:$D$67,1)+1)- INDEX(CB!$D$62:$D$67,MATCH('1'!AE55,CB!$D$62:$D$67,1))),IF(AND('1'!AF55=CB!$A$68, '1'!AG55=CB!$B$68),INDEX(CB!$C$68:$C$73,MATCH('1'!AE55, CB!$D$68:$D$73,1))+('1'!AE55- INDEX(CB!$D$68:$D$73,MATCH('1'!AE55,CB!$D$68:$D$73,1)))*( INDEX(CB!$C$68:$C$73,MATCH('1'!AE55, CB!$D$68:$D$73,1)+1)- INDEX(CB!$C$68:$C$73,MATCH('1'!AE55, CB!$D$68:$D$73,1)))/(INDEX(CB!$D$68:$D$73,MATCH('1'!AE55, CB!$D$68:$D$73,1)+1)- INDEX(CB!$D$68:$D$73,MATCH('1'!AE55,CB!$D$68:$D$73,1))),IF(AND('1'!AF55=CB!$A$74, '1'!AG55=CB!$B$74),INDEX(CB!$C$74:$C$79,MATCH('1'!AE55, CB!$D$74:$D$79,1))+('1'!AE55- INDEX(CB!$D$74:$D$79,MATCH('1'!AE55,CB!$D$74:$D$79,1)))*( INDEX(CB!$C$74:$C$79,MATCH('1'!AE55, CB!$D$74:$D$79,1)+1)- INDEX(CB!$C$74:$C$79,MATCH('1'!AE55, CB!$D$74:$D$79,1)))/(INDEX(CB!$D$74:$D$79,MATCH('1'!AE55, CB!$D$74:$D$79,1)+1)- INDEX(CB!$D$74:$D$79,MATCH('1'!AE55,CB!$D$74:$D$79,1))),IF(AND('1'!AF55=CB!$A$80, '1'!AG55=CB!$B$80),INDEX(CB!$C$80:$C$85,MATCH('1'!AE55, CB!$D$80:$D$85,1))+('1'!AE55- INDEX(CB!$D$80:$D$85,MATCH('1'!AE55,CB!$D$80:$D$85,1)))*( INDEX(CB!$C$80:$C$85,MATCH('1'!AE55, CB!$D$80:$D$85,1)+1)- INDEX(CB!$C$80:$C$85,MATCH('1'!AE55, CB!$D$80:$D$85,1)))/(INDEX(CB!$D$80:$D$85,MATCH('1'!AE55, CB!$D$80:$D$85,1)+1)- INDEX(CB!$D$80:$D$85,MATCH('1'!AE55,CB!$D$80:$D$85,1))),IF(AND('1'!AF55=CB!$A$86, '1'!AG55=CB!$B$86),INDEX(CB!$C$86:$C$91,MATCH('1'!AE55, CB!$D$86:$D$91,1))+('1'!AE55- INDEX(CB!$D$86:$D$91,MATCH('1'!AE55,CB!$D$86:$D$91,1)))*( INDEX(CB!$C$86:$C$91,MATCH('1'!AE55, CB!$D$86:$D$91,1)+1)- INDEX(CB!$C$86:$C$91,MATCH('1'!AE55, CB!$D$86:$D$91,1)))/(INDEX(CB!$D$86:$D$91,MATCH('1'!AE55, CB!$D$86:$D$91,1)+1)- INDEX(CB!$D$86:$D$91,MATCH('1'!AE55,CB!$D$86:$D$91,1))),IF(AND('1'!AF55=CB!$A$92, '1'!AG55=CB!$B$92),INDEX(CB!$C$92:$C$97,MATCH('1'!AE55, CB!$D$92:$D$97,1))+('1'!AE55- INDEX(CB!$D$92:$D$97,MATCH('1'!AE55,CB!$D$92:$D$97,1)))*( INDEX(CB!$C$92:$C$97,MATCH('1'!AE55, CB!$D$92:$D$97,1)+1)- INDEX(CB!$C$92:$C$97,MATCH('1'!AE55, CB!$D$92:$D$97,1)))/(INDEX(CB!$D$92:$D$97,MATCH('1'!AE55, CB!$D$92:$D$97,1)+1)- INDEX(CB!$D$92:$D$97,MATCH('1'!AE55,CB!$D$92:$D$97,1))),IF(AND('1'!AF55=CB!$A$98, '1'!AG55=CB!$B$98),INDEX(CB!$C$98:$C$103,MATCH('1'!AE55, CB!$D$98:$D$103,1))+('1'!AE55- INDEX(CB!$D$98:$D$103,MATCH('1'!AE55,CB!$D$98:$D$103,1)))*( INDEX(CB!$C$98:$C$103,MATCH('1'!AE55, CB!$D$98:$D$103,1)+1)- INDEX(CB!$C$98:$C$103,MATCH('1'!AE55, CB!$D$98:$D$103,1)))/(INDEX(CB!$D$98:$D$103,MATCH('1'!AE55, CB!$D$98:$D$103,1)+1)- INDEX(CB!$D$98:$D$103,MATCH('1'!AE55,CB!$D$98:$D$103,1))),IF(AND('1'!AF55=CB!$A$104, '1'!AG55=CB!$B$104),INDEX(CB!$C$104:$C$109,MATCH('1'!AE55, CB!$D$104:$D$109,1))+('1'!AE55- INDEX(CB!$D$104:$D$109,MATCH('1'!AE55,CB!$D$104:$D$109,1)))*( INDEX(CB!$C$104:$C$109,MATCH('1'!AE55, CB!$D$104:$D$109,1)+1)- INDEX(CB!$C$104:$C$109,MATCH('1'!AE55, CB!$D$104:$D$109,1)))/(INDEX(CB!$D$104:$D$109,MATCH('1'!AE55, CB!$D$104:$D$109,1)+1)- INDEX(CB!$D$104:$D$109,MATCH('1'!AE55,CB!$D$104:$D$109,1))),0))))))))))))))))))</f>
        <v>0</v>
      </c>
      <c r="AL55" s="33">
        <f>IF(AND('1'!AF55=CB!$A$2, '1'!AG55=CB!$B$2),INDEX(CB!$M$2:$M$7,MATCH('1'!AE55, CB!$D$2:$D$7,1))+('1'!AE55- INDEX(CB!$D$2:$D$7,MATCH('1'!AE55,CB!$D$2:$D$7,1)))*( INDEX(CB!$M$2:$M$7,MATCH('1'!AE55, CB!$D$2:$D$7,1)+1)- INDEX(CB!$M$2:$M$7,MATCH('1'!AE55, CB!$D$2:$D$7,1)))/( INDEX(CB!$D$2:$D$7,MATCH('1'!AE55, CB!$D$2:$D$7,1)+1)- INDEX(CB!$D$2:$D$7,MATCH('1'!AE55,CB!$D$2:$D$7,1))),IF(AND('1'!AF55=CB!$A$8, '1'!AG55=CB!$B$8),INDEX(CB!$M$8:$M$13,MATCH('1'!AE55, CB!$D$8:$D$13,1))+('1'!AE55- INDEX(CB!$D$8:$D$13,MATCH('1'!AE55,CB!$D$8:$D$13,1)))*( INDEX(CB!$M$8:$M$13,MATCH('1'!AE55, CB!$D$8:$D$13,1)+1)- INDEX(CB!$M$8:$M$13,MATCH('1'!AE55, CB!$D$8:$D$13,1)))/( INDEX(CB!$D$8:$D$13,MATCH('1'!AE55, CB!$D$8:$D$13,1)+1)- INDEX(CB!$D$8:$D$13,MATCH('1'!AE55,CB!$D$8:$D$13,1))),IF(AND('1'!AF55=CB!$A$14, '1'!AG55=CB!$B$14),INDEX(CB!$M$14:$M$19,MATCH('1'!AE55, CB!$D$14:$D$19,1))+('1'!AE55- INDEX(CB!$D$14:$D$19,MATCH('1'!AE55,CB!$D$14:$D$19,1)))*( INDEX(CB!$M$14:$M$19,MATCH('1'!AE55, CB!$D$14:$D$19,1)+1)- INDEX(CB!$M$14:$M$19,MATCH('1'!AE55, CB!$D$14:$D$19,1)))/( INDEX(CB!$D$14:$D$19,MATCH('1'!AE55, CB!$D$14:$D$19,1)+1)- INDEX(CB!$D$14:$D$19,MATCH('1'!AE55,CB!$D$14:$D$19,1))),IF(AND('1'!AF55=CB!$A$20, '1'!AG55=CB!$B$20),INDEX(CB!$M$20:$M$25,MATCH('1'!AE55, CB!$D$20:$D$25,1))+('1'!AE55- INDEX(CB!$D$20:$D$25,MATCH('1'!AE55,CB!$D$20:$D$25,1)))*( INDEX(CB!$M$20:$M$25,MATCH('1'!AE55, CB!$D$20:$D$25,1)+1)- INDEX(CB!$M$20:$M$25,MATCH('1'!AE55, CB!$D$20:$D$25,1)))/( INDEX(CB!$D$20:$D$25,MATCH('1'!AE55, CB!$D$20:$D$25,1)+1)- INDEX(CB!$D$20:$D$25,MATCH('1'!AE55,CB!$D$20:$D$25,1))),IF(AND('1'!AF55=CB!$A$26, '1'!AG55=CB!$B$26),INDEX(CB!$M$26:$M$31,MATCH('1'!AE55, CB!$D$26:$D$31,1))+('1'!AE55- INDEX(CB!$D$26:$D$31,MATCH('1'!AE55,CB!$D$26:$D$31,1)))*( INDEX(CB!$M$26:$M$31,MATCH('1'!AE55, CB!$D$26:$D$31,1)+1)- INDEX(CB!$M$26:$M$31,MATCH('1'!AE55, CB!$D$26:$D$31,1)))/( INDEX(CB!$D$26:$D$31,MATCH('1'!AE55, CB!$D$26:$D$31,1)+1)- INDEX(CB!$D$26:$D$31,MATCH('1'!AE55,CB!$D$26:$D$31,1))),IF(AND('1'!AF55=CB!$A$32, '1'!AG55=CB!$B$32),INDEX(CB!$M$32:$M$37,MATCH('1'!AE55, CB!$D$32:$D$37,1))+('1'!AE55- INDEX(CB!$D$32:$D$37,MATCH('1'!AE55,CB!$D$32:$D$37,1)))*( INDEX(CB!$M$32:$M$37,MATCH('1'!AE55, CB!$D$32:$D$37,1)+1)- INDEX(CB!$M$32:$M$37,MATCH('1'!AE55, CB!$D$32:$D$37,1)))/( INDEX(CB!$D$32:$D$37,MATCH('1'!AE55, CB!$D$32:$D$37,1)+1)- INDEX(CB!$D$32:$D$37,MATCH('1'!AE55,CB!$D$32:$D$37,1))),IF(AND('1'!AF55=CB!$A$38, '1'!AG55=CB!$B$38),INDEX(CB!$M$38:$M$43,MATCH('1'!AE55, CB!$D$38:$D$43,1))+('1'!AE55- INDEX(CB!$D$38:$D$43,MATCH('1'!AE55,CB!$D$38:$D$43,1)))*( INDEX(CB!$M$38:$M$43,MATCH('1'!AE55, CB!$D$38:$D$43,1)+1)- INDEX(CB!$M$38:$M$43,MATCH('1'!AE55, CB!$D$38:$D$43,1)))/( INDEX(CB!$D$38:$D$43,MATCH('1'!AE55, CB!$D$38:$D$43,1)+1)- INDEX(CB!$D$38:$D$43,MATCH('1'!AE55,CB!$D$38:$D$43,1))),IF(AND('1'!AF55=CB!$A$44, '1'!AG55=CB!$B$44),INDEX(CB!$M$44:$M$49,MATCH('1'!AE55, CB!$D$44:$D$49,1))+('1'!AE55- INDEX(CB!$D$44:$D$49,MATCH('1'!AE55,CB!$D$44:$D$49,1)))*( INDEX(CB!$M$44:$M$49,MATCH('1'!AE55, CB!$D$44:$D$49,1)+1)- INDEX(CB!$M$44:$M$49,MATCH('1'!AE55, CB!$D$44:$D$49,1)))/( INDEX(CB!$D$44:$D$49,MATCH('1'!AE55, CB!$D$44:$D$49,1)+1)- INDEX(CB!$D$44:$D$49,MATCH('1'!AE55,CB!$D$44:$D$49,1))),IF(AND('1'!AF55=CB!$A$50, '1'!AG55=CB!$B$50),INDEX(CB!$M$50:$M$55,MATCH('1'!AE55, CB!$D$50:$D$55,1))+('1'!AE55- INDEX(CB!$D$50:$D$55,MATCH('1'!AE55,CB!$D$50:$D$55,1)))*( INDEX(CB!$M$50:$M$55,MATCH('1'!AE55, CB!$D$50:$D$55,1)+1)- INDEX(CB!$M$50:$M$55,MATCH('1'!AE55, CB!$D$50:$D$55,1)))/( INDEX(CB!$D$50:$D$55,MATCH('1'!AE55, CB!$D$50:$D$55,1)+1)- INDEX(CB!$D$50:$D$55,MATCH('1'!AE55,CB!$D$50:$D$55,1))),IF(AND('1'!AF55=CB!$A$56, '1'!AG55=CB!$B$56),INDEX(CB!$M$56:$M$61,MATCH('1'!AE55, CB!$D$56:$D$61,1))+('1'!AE55- INDEX(CB!$D$56:$D$61,MATCH('1'!AE55,CB!$D$56:$D$61,1)))*( INDEX(CB!$M$56:$M$61,MATCH('1'!AE55, CB!$D$56:$D$61,1)+1)- INDEX(CB!$M$56:$M$61,MATCH('1'!AE55, CB!$D$56:$D$61,1)))/( INDEX(CB!$D$56:$D$61,MATCH('1'!AE55, CB!$D$56:$D$61,1)+1)- INDEX(CB!$D$56:$D$61,MATCH('1'!AE55,CB!$D$56:$D$61,1))),IF(AND('1'!AF55=CB!$A$62, '1'!AG55=CB!$B$62),INDEX(CB!$M$62:$M$67,MATCH('1'!AE55, CB!$D$62:$D$67,1))+('1'!AE55- INDEX(CB!$D$62:$D$67,MATCH('1'!AE55,CB!$D$62:$D$67,1)))*( INDEX(CB!$M$62:$M$67,MATCH('1'!AE55, CB!$D$62:$D$67,1)+1)- INDEX(CB!$M$62:$M$67,MATCH('1'!AE55, CB!$D$62:$D$67,1)))/( INDEX(CB!$D$62:$D$67,MATCH('1'!AE55, CB!$D$62:$D$67,1)+1)- INDEX(CB!$D$62:$D$67,MATCH('1'!AE55,CB!$D$62:$D$67,1))),IF(AND('1'!AF55=CB!$A$68, '1'!AG55=CB!$B$68),INDEX(CB!$M$68:$M$73,MATCH('1'!AE55, CB!$D$68:$D$73,1))+('1'!AE55- INDEX(CB!$D$68:$D$73,MATCH('1'!AE55,CB!$D$68:$D$73,1)))*( INDEX(CB!$M$68:$M$73,MATCH('1'!AE55, CB!$D$68:$D$73,1)+1)- INDEX(CB!$M$68:$M$73,MATCH('1'!AE55, CB!$D$68:$D$73,1)))/(INDEX(CB!$D$68:$D$73,MATCH('1'!AE55, CB!$D$68:$D$73,1)+1)- INDEX(CB!$D$68:$D$73,MATCH('1'!AE55,CB!$D$68:$D$73,1))),IF(AND('1'!AF55=CB!$A$74, '1'!AG55=CB!$B$74),INDEX(CB!$M$74:$M$79,MATCH('1'!AE55, CB!$D$74:$D$79,1))+('1'!AE55- INDEX(CB!$D$74:$D$79,MATCH('1'!AE55,CB!$D$74:$D$79,1)))*( INDEX(CB!$M$74:$M$79,MATCH('1'!AE55, CB!$D$74:$D$79,1)+1)- INDEX(CB!$M$74:$M$79,MATCH('1'!AE55, CB!$D$74:$D$79,1)))/(INDEX(CB!$D$74:$D$79,MATCH('1'!AE55, CB!$D$74:$D$79,1)+1)- INDEX(CB!$D$74:$D$79,MATCH('1'!AE55,CB!$D$74:$D$79,1))),IF(AND('1'!AF55=CB!$A$80, '1'!AG55=CB!$B$80),INDEX(CB!$M$80:$M$85,MATCH('1'!AE55, CB!$D$80:$D$85,1))+('1'!AE55- INDEX(CB!$D$80:$D$85,MATCH('1'!AE55,CB!$D$80:$D$85,1)))*( INDEX(CB!$M$80:$M$85,MATCH('1'!AE55, CB!$D$80:$D$85,1)+1)- INDEX(CB!$M$80:$M$85,MATCH('1'!AE55, CB!$D$80:$D$85,1)))/(INDEX(CB!$D$80:$D$85,MATCH('1'!AE55, CB!$D$80:$D$85,1)+1)- INDEX(CB!$D$80:$D$85,MATCH('1'!AE55,CB!$D$80:$D$85,1))),IF(AND('1'!AF55=CB!$A$86, '1'!AG55=CB!$B$86),INDEX(CB!$M$86:$M$91,MATCH('1'!AE55, CB!$D$86:$D$91,1))+('1'!AE55- INDEX(CB!$D$86:$D$91,MATCH('1'!AE55,CB!$D$86:$D$91,1)))*( INDEX(CB!$M$86:$M$91,MATCH('1'!AE55, CB!$D$86:$D$91,1)+1)- INDEX(CB!$M$86:$M$91,MATCH('1'!AE55, CB!$D$86:$D$91,1)))/(INDEX(CB!$D$86:$D$91,MATCH('1'!AE55, CB!$D$86:$D$91,1)+1)- INDEX(CB!$D$86:$D$91,MATCH('1'!AE55,CB!$D$86:$D$91,1))),IF(AND('1'!AF55=CB!$A$92, '1'!AG55=CB!$B$92),INDEX(CB!$M$92:$M$97,MATCH('1'!AE55, CB!$D$92:$D$97,1))+('1'!AE55- INDEX(CB!$D$92:$D$97,MATCH('1'!AE55,CB!$D$92:$D$97,1)))*( INDEX(CB!$M$92:$M$97,MATCH('1'!AE55, CB!$D$92:$D$97,1)+1)- INDEX(CB!$M$92:$M$97,MATCH('1'!AE55, CB!$D$92:$D$97,1)))/(INDEX(CB!$D$92:$D$97,MATCH('1'!AE55, CB!$D$92:$D$97,1)+1)- INDEX(CB!$D$92:$D$97,MATCH('1'!AE55,CB!$D$92:$D$97,1))),IF(AND('1'!AF55=CB!$A$98, '1'!AG55=CB!$B$98),INDEX(CB!$M$98:$M$103,MATCH('1'!AE55, CB!$D$98:$D$103,1))+('1'!AE55- INDEX(CB!$D$98:$D$103,MATCH('1'!AE55,CB!$D$98:$D$103,1)))*( INDEX(CB!$M$98:$M$103,MATCH('1'!AE55, CB!$D$98:$D$103,1)+1)- INDEX(CB!$M$98:$M$103,MATCH('1'!AE55, CB!$D$98:$D$103,1)))/(INDEX(CB!$D$98:$D$103,MATCH('1'!AE55, CB!$D$98:$D$103,1)+1)- INDEX(CB!$D$98:$D$103,MATCH('1'!AE55,CB!$D$98:$D$103,1))),IF(AND('1'!AF55=CB!$A$104, '1'!AG55=CB!$B$104),INDEX(CB!$M$104:$M$109,MATCH('1'!AE55, CB!$D$104:$D$109,1))+('1'!AE55- INDEX(CB!$D$104:$D$109,MATCH('1'!AE55,CB!$D$104:$D$109,1)))*( INDEX(CB!$M$104:$M$109,MATCH('1'!AE55, CB!$D$104:$D$109,1)+1)- INDEX(CB!$M$104:$M$109,MATCH('1'!AE55, CB!$D$104:$D$109,1)))/(INDEX(CB!$D$104:$D$109,MATCH('1'!AE55, CB!$D$104:$D$109,1)+1)- INDEX(CB!$D$104:$D$109,MATCH('1'!AE55,CB!$D$104:$D$109,1))),0))))))))))))))))))</f>
        <v>0</v>
      </c>
      <c r="AM55" s="33">
        <f>IF(AND('1'!AF55=CB!$A$2, '1'!AG55=CB!$B$2),INDEX(CB!$G$2:$G$7,MATCH('1'!AE55, CB!$D$2:$D$7,1))+('1'!AE55- INDEX(CB!$D$2:$D$7,MATCH('1'!AE55,CB!$D$2:$D$7,1)))*( INDEX(CB!$G$2:$G$7,MATCH('1'!AE55, CB!$D$2:$D$7,1)+1)- INDEX(CB!$G$2:$G$7,MATCH('1'!AE55, CB!$D$2:$D$7,1)))/( INDEX(CB!$D$2:$D$7,MATCH('1'!AE55, CB!$D$2:$D$7,1)+1)- INDEX(CB!$D$2:$D$7,MATCH('1'!AE55,CB!$D$2:$D$7,1))),IF(AND('1'!AF55=CB!$A$8, '1'!AG55=CB!$B$8),INDEX(CB!$G$8:$G$13,MATCH('1'!AE55, CB!$D$8:$D$13,1))+('1'!AE55- INDEX(CB!$D$8:$D$13,MATCH('1'!AE55,CB!$D$8:$D$13,1)))*( INDEX(CB!$G$8:$G$13,MATCH('1'!AE55, CB!$D$8:$D$13,1)+1)- INDEX(CB!$G$8:$G$13,MATCH('1'!AE55, CB!$D$8:$D$13,1)))/( INDEX(CB!$D$8:$D$13,MATCH('1'!AE55, CB!$D$8:$D$13,1)+1)- INDEX(CB!$D$8:$D$13,MATCH('1'!AE55,CB!$D$8:$D$13,1))),IF(AND('1'!AF55=CB!$A$14, '1'!AG55=CB!$B$14),INDEX(CB!$G$14:$G$19,MATCH('1'!AE55, CB!$D$14:$D$19,1))+('1'!AE55- INDEX(CB!$D$14:$D$19,MATCH('1'!AE55,CB!$D$14:$D$19,1)))*( INDEX(CB!$G$14:$G$19,MATCH('1'!AE55, CB!$D$14:$D$19,1)+1)- INDEX(CB!$G$14:$G$19,MATCH('1'!AE55, CB!$D$14:$D$19,1)))/( INDEX(CB!$D$14:$D$19,MATCH('1'!AE55, CB!$D$14:$D$19,1)+1)- INDEX(CB!$D$14:$D$19,MATCH('1'!AE55,CB!$D$14:$D$19,1))),IF(AND('1'!AF55=CB!$A$20, '1'!AG55=CB!$B$20),INDEX(CB!$G$20:$G$25,MATCH('1'!AE55, CB!$D$20:$D$25,1))+('1'!AE55- INDEX(CB!$D$20:$D$25,MATCH('1'!AE55,CB!$D$20:$D$25,1)))*( INDEX(CB!$G$20:$G$25,MATCH('1'!AE55, CB!$D$20:$D$25,1)+1)- INDEX(CB!$G$20:$G$25,MATCH('1'!AE55, CB!$D$20:$D$25,1)))/( INDEX(CB!$D$20:$D$25,MATCH('1'!AE55, CB!$D$20:$D$25,1)+1)- INDEX(CB!$D$20:$D$25,MATCH('1'!AE55,CB!$D$20:$D$25,1))),IF(AND('1'!AF55=CB!$A$26, '1'!AG55=CB!$B$26),INDEX(CB!$G$26:$G$31,MATCH('1'!AE55, CB!$D$26:$D$31,1))+('1'!AE55- INDEX(CB!$D$26:$D$31,MATCH('1'!AE55,CB!$D$26:$D$31,1)))*( INDEX(CB!$G$26:$G$31,MATCH('1'!AE55, CB!$D$26:$D$31,1)+1)- INDEX(CB!$G$26:$G$31,MATCH('1'!AE55, CB!$D$26:$D$31,1)))/( INDEX(CB!$D$26:$D$31,MATCH('1'!AE55, CB!$D$26:$D$31,1)+1)- INDEX(CB!$D$26:$D$31,MATCH('1'!AE55,CB!$D$26:$D$31,1))),IF(AND('1'!AF55=CB!$A$32, '1'!AG55=CB!$B$32),INDEX(CB!$G$32:$G$37,MATCH('1'!AE55, CB!$D$32:$D$37,1))+('1'!AE55- INDEX(CB!$D$32:$D$37,MATCH('1'!AE55,CB!$D$32:$D$37,1)))*( INDEX(CB!$G$32:$G$37,MATCH('1'!AE55, CB!$D$32:$D$37,1)+1)- INDEX(CB!$G$32:$G$37,MATCH('1'!AE55, CB!$D$32:$D$37,1)))/( INDEX(CB!$D$32:$D$37,MATCH('1'!AE55, CB!$D$32:$D$37,1)+1)- INDEX(CB!$D$32:$D$37,MATCH('1'!AE55,CB!$D$32:$D$37,1))),IF(AND('1'!AF55=CB!$A$38, '1'!AG55=CB!$B$38),INDEX(CB!$G$38:$G$43,MATCH('1'!AE55, CB!$D$38:$D$43,1))+('1'!AE55- INDEX(CB!$D$38:$D$43,MATCH('1'!AE55,CB!$D$38:$D$43,1)))*( INDEX(CB!$G$38:$G$43,MATCH('1'!AE55, CB!$D$38:$D$43,1)+1)- INDEX(CB!$G$38:$G$43,MATCH('1'!AE55, CB!$D$38:$D$43,1)))/( INDEX(CB!$D$38:$D$43,MATCH('1'!AE55, CB!$D$38:$D$43,1)+1)- INDEX(CB!$D$38:$D$43,MATCH('1'!AE55,CB!$D$38:$D$43,1))),IF(AND('1'!AF55=CB!$A$44, '1'!AG55=CB!$B$44),INDEX(CB!$G$44:$G$49,MATCH('1'!AE55, CB!$D$44:$D$49,1))+('1'!AE55- INDEX(CB!$D$44:$D$49,MATCH('1'!AE55,CB!$D$44:$D$49,1)))*( INDEX(CB!$G$44:$G$49,MATCH('1'!AE55, CB!$D$44:$D$49,1)+1)- INDEX(CB!$G$44:$G$49,MATCH('1'!AE55, CB!$D$44:$D$49,1)))/( INDEX(CB!$D$44:$D$49,MATCH('1'!AE55, CB!$D$44:$D$49,1)+1)- INDEX(CB!$D$44:$D$49,MATCH('1'!AE55,CB!$D$44:$D$49,1))),IF(AND('1'!AF55=CB!$A$50, '1'!AG55=CB!$B$50),INDEX(CB!$G$50:$G$55,MATCH('1'!AE55, CB!$D$50:$D$55,1))+('1'!AE55- INDEX(CB!$D$50:$D$55,MATCH('1'!AE55,CB!$D$50:$D$55,1)))*( INDEX(CB!$G$50:$G$55,MATCH('1'!AE55, CB!$D$50:$D$55,1)+1)- INDEX(CB!$G$50:$G$55,MATCH('1'!AE55, CB!$D$50:$D$55,1)))/( INDEX(CB!$D$50:$D$55,MATCH('1'!AE55, CB!$D$50:$D$55,1)+1)- INDEX(CB!$D$50:$D$55,MATCH('1'!AE55,CB!$D$50:$D$55,1))),IF(AND('1'!AF55=CB!$A$56, '1'!AG55=CB!$B$56),INDEX(CB!$G$56:$G$61,MATCH('1'!AE55, CB!$D$56:$D$61,1))+('1'!AE55- INDEX(CB!$D$56:$D$61,MATCH('1'!AE55,CB!$D$56:$D$61,1)))*( INDEX(CB!$G$56:$G$61,MATCH('1'!AE55, CB!$D$56:$D$61,1)+1)- INDEX(CB!$G$56:$G$61,MATCH('1'!AE55, CB!$D$56:$D$61,1)))/( INDEX(CB!$D$56:$D$61,MATCH('1'!AE55, CB!$D$56:$D$61,1)+1)- INDEX(CB!$D$56:$D$61,MATCH('1'!AE55,CB!$D$56:$D$61,1))),IF(AND('1'!AF55=CB!$A$62, '1'!AG55=CB!$B$62),INDEX(CB!$G$62:$G$67,MATCH('1'!AE55, CB!$D$62:$D$67,1))+('1'!AE55- INDEX(CB!$D$62:$D$67,MATCH('1'!AE55,CB!$D$62:$D$67,1)))*( INDEX(CB!$G$62:$G$67,MATCH('1'!AE55, CB!$D$62:$D$67,1)+1)- INDEX(CB!$G$62:$G$67,MATCH('1'!AE55, CB!$D$62:$D$67,1)))/( INDEX(CB!$D$62:$D$67,MATCH('1'!AE55, CB!$D$62:$D$67,1)+1)- INDEX(CB!$D$62:$D$67,MATCH('1'!AE55,CB!$D$62:$D$67,1))),IF(AND('1'!AF55=CB!$A$68, '1'!AG55=CB!$B$68),INDEX(CB!$G$68:$G$73,MATCH('1'!AE55, CB!$D$68:$D$73,1))+('1'!AE55- INDEX(CB!$D$68:$D$73,MATCH('1'!AE55,CB!$D$68:$D$73,1)))*( INDEX(CB!$G$68:$G$73,MATCH('1'!AE55, CB!$D$68:$D$73,1)+1)- INDEX(CB!$G$68:$G$73,MATCH('1'!AE55, CB!$D$68:$D$73,1)))/(INDEX(CB!$D$68:$D$73,MATCH('1'!AE55, CB!$D$68:$D$73,1)+1)- INDEX(CB!$D$68:$D$73,MATCH('1'!AE55,CB!$D$68:$D$73,1))),IF(AND('1'!AF55=CB!$A$74, '1'!AG55=CB!$B$74),INDEX(CB!$G$74:$G$79,MATCH('1'!AE55, CB!$D$74:$D$79,1))+('1'!AE55- INDEX(CB!$D$74:$D$79,MATCH('1'!AE55,CB!$D$74:$D$79,1)))*( INDEX(CB!$G$74:$G$79,MATCH('1'!AE55, CB!$D$74:$D$79,1)+1)- INDEX(CB!$G$74:$G$79,MATCH('1'!AE55, CB!$D$74:$D$79,1)))/(INDEX(CB!$D$74:$D$79,MATCH('1'!AE55, CB!$D$74:$D$79,1)+1)- INDEX(CB!$D$74:$D$79,MATCH('1'!AE55,CB!$D$74:$D$79,1))),IF(AND('1'!AF55=CB!$A$80, '1'!AG55=CB!$B$80),INDEX(CB!$G$80:$G$85,MATCH('1'!AE55, CB!$D$80:$D$85,1))+('1'!AE55- INDEX(CB!$D$80:$D$85,MATCH('1'!AE55,CB!$D$80:$D$85,1)))*( INDEX(CB!$G$80:$G$85,MATCH('1'!AE55, CB!$D$80:$D$85,1)+1)- INDEX(CB!$G$80:$G$85,MATCH('1'!AE55, CB!$D$80:$D$85,1)))/(INDEX(CB!$D$80:$D$85,MATCH('1'!AE55, CB!$D$80:$D$85,1)+1)- INDEX(CB!$D$80:$D$85,MATCH('1'!AE55,CB!$D$80:$D$85,1))),IF(AND('1'!AF55=CB!$A$86, '1'!AG55=CB!$B$86),INDEX(CB!$G$86:$G$91,MATCH('1'!AE55, CB!$D$86:$D$91,1))+('1'!AE55- INDEX(CB!$D$86:$D$91,MATCH('1'!AE55,CB!$D$86:$D$91,1)))*( INDEX(CB!$G$86:$G$91,MATCH('1'!AE55, CB!$D$86:$D$91,1)+1)- INDEX(CB!$G$86:$G$91,MATCH('1'!AE55, CB!$D$86:$D$91,1)))/(INDEX(CB!$D$86:$D$91,MATCH('1'!AE55, CB!$D$86:$D$91,1)+1)- INDEX(CB!$D$86:$D$91,MATCH('1'!AE55,CB!$D$86:$D$91,1))),IF(AND('1'!AF55=CB!$A$92, '1'!AG55=CB!$B$92),INDEX(CB!$G$92:$G$97,MATCH('1'!AE55, CB!$D$92:$D$97,1))+('1'!AE55- INDEX(CB!$D$92:$D$97,MATCH('1'!AE55,CB!$D$92:$D$97,1)))*( INDEX(CB!$G$92:$G$97,MATCH('1'!AE55, CB!$D$92:$D$97,1)+1)- INDEX(CB!$G$92:$G$97,MATCH('1'!AE55, CB!$D$92:$D$97,1)))/(INDEX(CB!$D$92:$D$97,MATCH('1'!AE55, CB!$D$92:$D$97,1)+1)- INDEX(CB!$D$92:$D$97,MATCH('1'!AE55,CB!$D$92:$D$97,1))),IF(AND('1'!AF55=CB!$A$98, '1'!AG55=CB!$B$98),INDEX(CB!$G$98:$G$103,MATCH('1'!AE55, CB!$D$98:$D$103,1))+('1'!AE55- INDEX(CB!$D$98:$D$103,MATCH('1'!AE55,CB!$D$98:$D$103,1)))*( INDEX(CB!$G$98:$G$103,MATCH('1'!AE55, CB!$D$98:$D$103,1)+1)- INDEX(CB!$G$98:$G$103,MATCH('1'!AE55, CB!$D$98:$D$103,1)))/(INDEX(CB!$D$98:$D$103,MATCH('1'!AE55, CB!$D$98:$D$103,1)+1)- INDEX(CB!$D$98:$D$103,MATCH('1'!AE55,CB!$D$98:$D$103,1))),IF(AND('1'!AF55=CB!$A$104, '1'!AG55=CB!$B$104),INDEX(CB!$G$104:$G$109,MATCH('1'!AE55, CB!$D$104:$D$109,1))+('1'!AE55- INDEX(CB!$D$104:$D$109,MATCH('1'!AE55,CB!$D$104:$D$109,1)))*( INDEX(CB!$G$104:$G$109,MATCH('1'!AE55, CB!$D$104:$D$109,1)+1)- INDEX(CB!$G$104:$G$109,MATCH('1'!AE55, CB!$D$104:$D$109,1)))/(INDEX(CB!$D$104:$D$109,MATCH('1'!AE55, CB!$D$104:$D$109,1)+1)- INDEX(CB!$D$104:$D$109,MATCH('1'!AE55,CB!$D$104:$D$109,1))),0))))))))))))))))))</f>
        <v>0</v>
      </c>
      <c r="AN55" s="33">
        <f>IF(AND('1'!AF55=CB!$A$2, '1'!AG55=CB!$B$2),INDEX(CB!$F$2:$F$7,MATCH('1'!AE55, CB!$D$2:$D$7,1))+('1'!AE55- INDEX(CB!$D$2:$D$7,MATCH('1'!AE55,CB!$D$2:$D$7,1)))*( INDEX(CB!$F$2:$F$7,MATCH('1'!AE55, CB!$D$2:$D$7,1)+1)- INDEX(CB!$F$2:$F$7,MATCH('1'!AE55, CB!$D$2:$D$7,1)))/( INDEX(CB!$D$2:$D$7,MATCH('1'!AE55, CB!$D$2:$D$7,1)+1)- INDEX(CB!$D$2:$D$7,MATCH('1'!AE55,CB!$D$2:$D$7,1))),IF(AND('1'!AF55=CB!$A$8, '1'!AG55=CB!$B$8),INDEX(CB!$F$8:$F$13,MATCH('1'!AE55, CB!$D$8:$D$13,1))+('1'!AE55- INDEX(CB!$D$8:$D$13,MATCH('1'!AE55,CB!$D$8:$D$13,1)))*( INDEX(CB!$F$8:$F$13,MATCH('1'!AE55, CB!$D$8:$D$13,1)+1)- INDEX(CB!$F$8:$F$13,MATCH('1'!AE55, CB!$D$8:$D$13,1)))/( INDEX(CB!$D$8:$D$13,MATCH('1'!AE55, CB!$D$8:$D$13,1)+1)- INDEX(CB!$D$8:$D$13,MATCH('1'!AE55,CB!$D$8:$D$13,1))),IF(AND('1'!AF55=CB!$A$14, '1'!AG55=CB!$B$14),INDEX(CB!$F$14:$F$19,MATCH('1'!AE55, CB!$D$14:$D$19,1))+('1'!AE55- INDEX(CB!$D$14:$D$19,MATCH('1'!AE55,CB!$D$14:$D$19,1)))*( INDEX(CB!$F$14:$F$19,MATCH('1'!AE55, CB!$D$14:$D$19,1)+1)- INDEX(CB!$F$14:$F$19,MATCH('1'!AE55, CB!$D$14:$D$19,1)))/( INDEX(CB!$D$14:$D$19,MATCH('1'!AE55, CB!$D$14:$D$19,1)+1)- INDEX(CB!$D$14:$D$19,MATCH('1'!AE55,CB!$D$14:$D$19,1))),IF(AND('1'!AF55=CB!$A$20, '1'!AG55=CB!$B$20),INDEX(CB!$F$20:$F$25,MATCH('1'!AE55, CB!$D$20:$D$25,1))+('1'!AE55- INDEX(CB!$D$20:$D$25,MATCH('1'!AE55,CB!$D$20:$D$25,1)))*( INDEX(CB!$F$20:$F$25,MATCH('1'!AE55, CB!$D$20:$D$25,1)+1)- INDEX(CB!$F$20:$F$25,MATCH('1'!AE55, CB!$D$20:$D$25,1)))/( INDEX(CB!$D$20:$D$25,MATCH('1'!AE55, CB!$D$20:$D$25,1)+1)- INDEX(CB!$D$20:$D$25,MATCH('1'!AE55,CB!$D$20:$D$25,1))),IF(AND('1'!AF55=CB!$A$26, '1'!AG55=CB!$B$26),INDEX(CB!$F$26:$F$31,MATCH('1'!AE55, CB!$D$26:$D$31,1))+('1'!AE55- INDEX(CB!$D$26:$D$31,MATCH('1'!AE55,CB!$D$26:$D$31,1)))*( INDEX(CB!$F$26:$F$31,MATCH('1'!AE55, CB!$D$26:$D$31,1)+1)- INDEX(CB!$F$26:$F$31,MATCH('1'!AE55, CB!$D$26:$D$31,1)))/( INDEX(CB!$D$26:$D$31,MATCH('1'!AE55, CB!$D$26:$D$31,1)+1)- INDEX(CB!$D$26:$D$31,MATCH('1'!AE55,CB!$D$26:$D$31,1))),IF(AND('1'!AF55=CB!$A$32, '1'!AG55=CB!$B$32),INDEX(CB!$F$32:$F$37,MATCH('1'!AE55, CB!$D$32:$D$37,1))+('1'!AE55- INDEX(CB!$D$32:$D$37,MATCH('1'!AE55,CB!$D$32:$D$37,1)))*( INDEX(CB!$F$32:$F$37,MATCH('1'!AE55, CB!$D$32:$D$37,1)+1)- INDEX(CB!$F$32:$F$37,MATCH('1'!AE55, CB!$D$32:$D$37,1)))/( INDEX(CB!$D$32:$D$37,MATCH('1'!AE55, CB!$D$32:$D$37,1)+1)- INDEX(CB!$D$32:$D$37,MATCH('1'!AE55,CB!$D$32:$D$37,1))),IF(AND('1'!AF55=CB!$A$38, '1'!AG55=CB!$B$38),INDEX(CB!$F$38:$F$43,MATCH('1'!AE55, CB!$D$38:$D$43,1))+('1'!AE55- INDEX(CB!$D$38:$D$43,MATCH('1'!AE55,CB!$D$38:$D$43,1)))*( INDEX(CB!$F$38:$F$43,MATCH('1'!AE55, CB!$D$38:$D$43,1)+1)- INDEX(CB!$F$38:$F$43,MATCH('1'!AE55, CB!$D$38:$D$43,1)))/( INDEX(CB!$D$38:$D$43,MATCH('1'!AE55, CB!$D$38:$D$43,1)+1)- INDEX(CB!$D$38:$D$43,MATCH('1'!AE55,CB!$D$38:$D$43,1))),IF(AND('1'!AF55=CB!$A$44, '1'!AG55=CB!$B$44),INDEX(CB!$F$44:$F$49,MATCH('1'!AE55, CB!$D$44:$D$49,1))+('1'!AE55- INDEX(CB!$D$44:$D$49,MATCH('1'!AE55,CB!$D$44:$D$49,1)))*( INDEX(CB!$F$44:$F$49,MATCH('1'!AE55, CB!$D$44:$D$49,1)+1)- INDEX(CB!$F$44:$F$49,MATCH('1'!AE55, CB!$D$44:$D$49,1)))/( INDEX(CB!$D$44:$D$49,MATCH('1'!AE55, CB!$D$44:$D$49,1)+1)- INDEX(CB!$D$44:$D$49,MATCH('1'!AE55,CB!$D$44:$D$49,1))),IF(AND('1'!AF55=CB!$A$50, '1'!AG55=CB!$B$50),INDEX(CB!$F$50:$F$55,MATCH('1'!AE55, CB!$D$50:$D$55,1))+('1'!AE55- INDEX(CB!$D$50:$D$55,MATCH('1'!AE55,CB!$D$50:$D$55,1)))*( INDEX(CB!$F$50:$F$55,MATCH('1'!AE55, CB!$D$50:$D$55,1)+1)- INDEX(CB!$F$50:$F$55,MATCH('1'!AE55, CB!$D$50:$D$55,1)))/( INDEX(CB!$D$50:$D$55,MATCH('1'!AE55, CB!$D$50:$D$55,1)+1)- INDEX(CB!$D$50:$D$55,MATCH('1'!AE55,CB!$D$50:$D$55,1))),IF(AND('1'!AF55=CB!$A$56, '1'!AG55=CB!$B$56),INDEX(CB!$F$56:$F$61,MATCH('1'!AE55, CB!$D$56:$D$61,1))+('1'!AE55- INDEX(CB!$D$56:$D$61,MATCH('1'!AE55,CB!$D$56:$D$61,1)))*( INDEX(CB!$F$56:$F$61,MATCH('1'!AE55, CB!$D$56:$D$61,1)+1)- INDEX(CB!$F$56:$F$61,MATCH('1'!AE55, CB!$D$56:$D$61,1)))/( INDEX(CB!$D$56:$D$61,MATCH('1'!AE55, CB!$D$56:$D$61,1)+1)- INDEX(CB!$D$56:$D$61,MATCH('1'!AE55,CB!$D$56:$D$61,1))),IF(AND('1'!AF55=CB!$A$62, '1'!AG55=CB!$B$62),INDEX(CB!$F$62:$F$67,MATCH('1'!AE55, CB!$D$62:$D$67,1))+('1'!AE55- INDEX(CB!$D$62:$D$67,MATCH('1'!AE55,CB!$D$62:$D$67,1)))*( INDEX(CB!$F$62:$F$67,MATCH('1'!AE55, CB!$D$62:$D$67,1)+1)- INDEX(CB!$F$62:$F$67,MATCH('1'!AE55, CB!$D$62:$D$67,1)))/( INDEX(CB!$D$62:$D$67,MATCH('1'!AE55, CB!$D$62:$D$67,1)+1)- INDEX(CB!$D$62:$D$67,MATCH('1'!AE55,CB!$D$62:$D$67,1))),IF(AND('1'!AF55=CB!$A$68, '1'!AG55=CB!$B$68),INDEX(CB!$F$68:$F$73,MATCH('1'!AE55, CB!$D$68:$D$73,1))+('1'!AE55- INDEX(CB!$D$68:$D$73,MATCH('1'!AE55,CB!$D$68:$D$73,1)))*( INDEX(CB!$F$68:$F$73,MATCH('1'!AE55, CB!$D$68:$D$73,1)+1)- INDEX(CB!$F$68:$F$73,MATCH('1'!AE55, CB!$D$68:$D$73,1)))/(INDEX(CB!$D$68:$D$73,MATCH('1'!AE55, CB!$D$68:$D$73,1)+1)- INDEX(CB!$D$68:$D$73,MATCH('1'!AE55,CB!$D$68:$D$73,1))),IF(AND('1'!AF55=CB!$A$74, '1'!AG55=CB!$B$74),INDEX(CB!$F$74:$F$79,MATCH('1'!AE55, CB!$D$74:$D$79,1))+('1'!AE55- INDEX(CB!$D$74:$D$79,MATCH('1'!AE55,CB!$D$74:$D$79,1)))*( INDEX(CB!$F$74:$F$79,MATCH('1'!AE55, CB!$D$74:$D$79,1)+1)- INDEX(CB!$F$74:$F$79,MATCH('1'!AE55, CB!$D$74:$D$79,1)))/(INDEX(CB!$D$74:$D$79,MATCH('1'!AE55, CB!$D$74:$D$79,1)+1)- INDEX(CB!$D$74:$D$79,MATCH('1'!AE55,CB!$D$74:$D$79,1))),IF(AND('1'!AF55=CB!$A$80, '1'!AG55=CB!$B$80),INDEX(CB!$F$80:$F$85,MATCH('1'!AE55, CB!$D$80:$D$85,1))+('1'!AE55- INDEX(CB!$D$80:$D$85,MATCH('1'!AE55,CB!$D$80:$D$85,1)))*( INDEX(CB!$F$80:$F$85,MATCH('1'!AE55, CB!$D$80:$D$85,1)+1)- INDEX(CB!$F$80:$F$85,MATCH('1'!AE55, CB!$D$80:$D$85,1)))/(INDEX(CB!$D$80:$D$85,MATCH('1'!AE55, CB!$D$80:$D$85,1)+1)- INDEX(CB!$D$80:$D$85,MATCH('1'!AE55,CB!$D$80:$D$85,1))),IF(AND('1'!AF55=CB!$A$86, '1'!AG55=CB!$B$86),INDEX(CB!$F$86:$F$91,MATCH('1'!AE55, CB!$D$86:$D$91,1))+('1'!AE55- INDEX(CB!$D$86:$D$91,MATCH('1'!AE55,CB!$D$86:$D$91,1)))*( INDEX(CB!$F$86:$F$91,MATCH('1'!AE55, CB!$D$86:$D$91,1)+1)- INDEX(CB!$F$86:$F$91,MATCH('1'!AE55, CB!$D$86:$D$91,1)))/(INDEX(CB!$D$86:$D$91,MATCH('1'!AE55, CB!$D$86:$D$91,1)+1)- INDEX(CB!$D$86:$D$91,MATCH('1'!AE55,CB!$D$86:$D$91,1))),IF(AND('1'!AF55=CB!$A$92, '1'!AG55=CB!$B$92),INDEX(CB!$F$92:$F$97,MATCH('1'!AE55, CB!$D$92:$D$97,1))+('1'!AE55- INDEX(CB!$D$92:$D$97,MATCH('1'!AE55,CB!$D$92:$D$97,1)))*( INDEX(CB!$F$92:$F$97,MATCH('1'!AE55, CB!$D$92:$D$97,1)+1)- INDEX(CB!$F$92:$F$97,MATCH('1'!AE55, CB!$D$92:$D$97,1)))/(INDEX(CB!$D$92:$D$97,MATCH('1'!AE55, CB!$D$92:$D$97,1)+1)- INDEX(CB!$D$92:$D$97,MATCH('1'!AE55,CB!$D$92:$D$97,1))),IF(AND('1'!AF55=CB!$A$98, '1'!AG55=CB!$B$98),INDEX(CB!$F$98:$F$103,MATCH('1'!AE55, CB!$D$98:$D$103,1))+('1'!AE55- INDEX(CB!$D$98:$D$103,MATCH('1'!AE55,CB!$D$98:$D$103,1)))*( INDEX(CB!$F$98:$F$103,MATCH('1'!AE55, CB!$D$98:$D$103,1)+1)- INDEX(CB!$F$98:$F$103,MATCH('1'!AE55, CB!$D$98:$D$103,1)))/(INDEX(CB!$D$98:$D$103,MATCH('1'!AE55, CB!$D$98:$D$103,1)+1)- INDEX(CB!$D$98:$D$103,MATCH('1'!AE55,CB!$D$98:$D$103,1))),IF(AND('1'!AF55=CB!$A$104, '1'!AG55=CB!$B$104),INDEX(CB!$F$104:$F$109,MATCH('1'!AE55, CB!$D$104:$D$109,1))+('1'!AE55- INDEX(CB!$D$104:$D$109,MATCH('1'!AE55,CB!$D$104:$D$109,1)))*( INDEX(CB!$F$104:$F$109,MATCH('1'!AE55, CB!$D$104:$D$109,1)+1)- INDEX(CB!$F$104:$F$109,MATCH('1'!AE55, CB!$D$104:$D$109,1)))/(INDEX(CB!$D$104:$D$109,MATCH('1'!AE55, CB!$D$104:$D$109,1)+1)- INDEX(CB!$D$104:$D$109,MATCH('1'!AE55,CB!$D$104:$D$109,1))),0))))))))))))))))))</f>
        <v>0</v>
      </c>
      <c r="AO55" s="33">
        <f>IF(AND('1'!AF55=CB!$A$2, '1'!AG55=CB!$B$2),INDEX(CB!$E$2:$E$7,MATCH('1'!AE55, CB!$D$2:$D$7,1))+('1'!AE55- INDEX(CB!$D$2:$D$7,MATCH('1'!AE55,CB!$D$2:$D$7,1)))*( INDEX(CB!$E$2:$E$7,MATCH('1'!AE55, CB!$D$2:$D$7,1)+1)- INDEX(CB!$E$2:$E$7,MATCH('1'!AE55, CB!$D$2:$D$7,1)))/( INDEX(CB!$D$2:$D$7,MATCH('1'!AE55, CB!$D$2:$D$7,1)+1)- INDEX(CB!$D$2:$D$7,MATCH('1'!AE55,CB!$D$2:$D$7,1))),IF(AND('1'!AF55=CB!$A$8, '1'!AG55=CB!$B$8),INDEX(CB!$E$8:$E$13,MATCH('1'!AE55, CB!$D$8:$D$13,1))+('1'!AE55- INDEX(CB!$D$8:$D$13,MATCH('1'!AE55,CB!$D$8:$D$13,1)))*( INDEX(CB!$E$8:$E$13,MATCH('1'!AE55, CB!$D$8:$D$13,1)+1)- INDEX(CB!$E$8:$E$13,MATCH('1'!AE55, CB!$D$8:$D$13,1)))/( INDEX(CB!$D$8:$D$13,MATCH('1'!AE55, CB!$D$8:$D$13,1)+1)- INDEX(CB!$D$8:$D$13,MATCH('1'!AE55,CB!$D$8:$D$13,1))),IF(AND('1'!AF55=CB!$A$14, '1'!AG55=CB!$B$14),INDEX(CB!$E$14:$E$19,MATCH('1'!AE55, CB!$D$14:$D$19,1))+('1'!AE55- INDEX(CB!$D$14:$D$19,MATCH('1'!AE55,CB!$D$14:$D$19,1)))*( INDEX(CB!$E$14:$E$19,MATCH('1'!AE55, CB!$D$14:$D$19,1)+1)- INDEX(CB!$E$14:$E$19,MATCH('1'!AE55, CB!$D$14:$D$19,1)))/( INDEX(CB!$D$14:$D$19,MATCH('1'!AE55, CB!$D$14:$D$19,1)+1)- INDEX(CB!$D$14:$D$19,MATCH('1'!AE55,CB!$D$14:$D$19,1))),IF(AND('1'!AF55=CB!$A$20, '1'!AG55=CB!$B$20),INDEX(CB!$E$20:$E$25,MATCH('1'!AE55, CB!$D$20:$D$25,1))+('1'!AE55- INDEX(CB!$D$20:$D$25,MATCH('1'!AE55,CB!$D$20:$D$25,1)))*( INDEX(CB!$E$20:$E$25,MATCH('1'!AE55, CB!$D$20:$D$25,1)+1)- INDEX(CB!$E$20:$E$25,MATCH('1'!AE55, CB!$D$20:$D$25,1)))/( INDEX(CB!$D$20:$D$25,MATCH('1'!AE55, CB!$D$20:$D$25,1)+1)- INDEX(CB!$D$20:$D$25,MATCH('1'!AE55,CB!$D$20:$D$25,1))),IF(AND('1'!AF55=CB!$A$26, '1'!AG55=CB!$B$26),INDEX(CB!$E$26:$E$31,MATCH('1'!AE55, CB!$D$26:$D$31,1))+('1'!AE55- INDEX(CB!$D$26:$D$31,MATCH('1'!AE55,CB!$D$26:$D$31,1)))*( INDEX(CB!$E$26:$E$31,MATCH('1'!AE55, CB!$D$26:$D$31,1)+1)- INDEX(CB!$E$26:$E$31,MATCH('1'!AE55, CB!$D$26:$D$31,1)))/( INDEX(CB!$D$26:$D$31,MATCH('1'!AE55, CB!$D$26:$D$31,1)+1)- INDEX(CB!$D$26:$D$31,MATCH('1'!AE55,CB!$D$26:$D$31,1))),IF(AND('1'!AF55=CB!$A$32, '1'!AG55=CB!$B$32),INDEX(CB!$E$32:$E$37,MATCH('1'!AE55, CB!$D$32:$D$37,1))+('1'!AE55- INDEX(CB!$D$32:$D$37,MATCH('1'!AE55,CB!$D$32:$D$37,1)))*( INDEX(CB!$E$32:$E$37,MATCH('1'!AE55, CB!$D$32:$D$37,1)+1)- INDEX(CB!$E$32:$E$37,MATCH('1'!AE55, CB!$D$32:$D$37,1)))/( INDEX(CB!$D$32:$D$37,MATCH('1'!AE55, CB!$D$32:$D$37,1)+1)- INDEX(CB!$D$32:$D$37,MATCH('1'!AE55,CB!$D$32:$D$37,1))),IF(AND('1'!AF55=CB!$A$38, '1'!AG55=CB!$B$38),INDEX(CB!$E$38:$E$43,MATCH('1'!AE55, CB!$D$38:$D$43,1))+('1'!AE55- INDEX(CB!$D$38:$D$43,MATCH('1'!AE55,CB!$D$38:$D$43,1)))*( INDEX(CB!$E$38:$E$43,MATCH('1'!AE55, CB!$D$38:$D$43,1)+1)- INDEX(CB!$E$38:$E$43,MATCH('1'!AE55, CB!$D$38:$D$43,1)))/( INDEX(CB!$D$38:$D$43,MATCH('1'!AE55, CB!$D$38:$D$43,1)+1)- INDEX(CB!$D$38:$D$43,MATCH('1'!AE55,CB!$D$38:$D$43,1))),IF(AND('1'!AF55=CB!$A$44, '1'!AG55=CB!$B$44),INDEX(CB!$E$44:$E$49,MATCH('1'!AE55, CB!$D$44:$D$49,1))+('1'!AE55- INDEX(CB!$D$44:$D$49,MATCH('1'!AE55,CB!$D$44:$D$49,1)))*( INDEX(CB!$E$44:$E$49,MATCH('1'!AE55, CB!$D$44:$D$49,1)+1)- INDEX(CB!$E$44:$E$49,MATCH('1'!AE55, CB!$D$44:$D$49,1)))/( INDEX(CB!$D$44:$D$49,MATCH('1'!AE55, CB!$D$44:$D$49,1)+1)- INDEX(CB!$D$44:$D$49,MATCH('1'!AE55,CB!$D$44:$D$49,1))),IF(AND('1'!AF55=CB!$A$50, '1'!AG55=CB!$B$50),INDEX(CB!$E$50:$E$55,MATCH('1'!AE55, CB!$D$50:$D$55,1))+('1'!AE55- INDEX(CB!$D$50:$D$55,MATCH('1'!AE55,CB!$D$50:$D$55,1)))*( INDEX(CB!$E$50:$E$55,MATCH('1'!AE55, CB!$D$50:$D$55,1)+1)- INDEX(CB!$E$50:$E$55,MATCH('1'!AE55, CB!$D$50:$D$55,1)))/( INDEX(CB!$D$50:$D$55,MATCH('1'!AE55, CB!$D$50:$D$55,1)+1)- INDEX(CB!$D$50:$D$55,MATCH('1'!AE55,CB!$D$50:$D$55,1))),IF(AND('1'!AF55=CB!$A$56, '1'!AG55=CB!$B$56),INDEX(CB!$E$56:$E$61,MATCH('1'!AE55, CB!$D$56:$D$61,1))+('1'!AE55- INDEX(CB!$D$56:$D$61,MATCH('1'!AE55,CB!$D$56:$D$61,1)))*( INDEX(CB!$E$56:$E$61,MATCH('1'!AE55, CB!$D$56:$D$61,1)+1)- INDEX(CB!$E$56:$E$61,MATCH('1'!AE55, CB!$D$56:$D$61,1)))/( INDEX(CB!$D$56:$D$61,MATCH('1'!AE55, CB!$D$56:$D$61,1)+1)- INDEX(CB!$D$56:$D$61,MATCH('1'!AE55,CB!$D$56:$D$61,1))),IF(AND('1'!AF55=CB!$A$62, '1'!AG55=CB!$B$62),INDEX(CB!$E$62:$E$67,MATCH('1'!AE55, CB!$D$62:$D$67,1))+('1'!AE55- INDEX(CB!$D$62:$D$67,MATCH('1'!AE55,CB!$D$62:$D$67,1)))*( INDEX(CB!$E$62:$E$67,MATCH('1'!AE55, CB!$D$62:$D$67,1)+1)- INDEX(CB!$E$62:$E$67,MATCH('1'!AE55, CB!$D$62:$D$67,1)))/( INDEX(CB!$D$62:$D$67,MATCH('1'!AE55, CB!$D$62:$D$67,1)+1)- INDEX(CB!$D$62:$D$67,MATCH('1'!AE55,CB!$D$62:$D$67,1))),IF(AND('1'!AF55=CB!$A$68, '1'!AG55=CB!$B$68),INDEX(CB!$E$68:$E$73,MATCH('1'!AE55, CB!$D$68:$D$73,1))+('1'!AE55- INDEX(CB!$D$68:$D$73,MATCH('1'!AE55,CB!$D$68:$D$73,1)))*( INDEX(CB!$E$68:$E$73,MATCH('1'!AE55, CB!$D$68:$D$73,1)+1)- INDEX(CB!$E$68:$E$73,MATCH('1'!AE55, CB!$D$68:$D$73,1)))/(INDEX(CB!$D$68:$D$73,MATCH('1'!AE55, CB!$D$68:$D$73,1)+1)- INDEX(CB!$D$68:$D$73,MATCH('1'!AE55,CB!$D$68:$D$73,1))),IF(AND('1'!AF55=CB!$A$74, '1'!AG55=CB!$B$74),INDEX(CB!$E$74:$E$79,MATCH('1'!AE55, CB!$D$74:$D$79,1))+('1'!AE55- INDEX(CB!$D$74:$D$79,MATCH('1'!AE55,CB!$D$74:$D$79,1)))*( INDEX(CB!$E$74:$E$79,MATCH('1'!AE55, CB!$D$74:$D$79,1)+1)- INDEX(CB!$E$74:$E$79,MATCH('1'!AE55, CB!$D$74:$D$79,1)))/(INDEX(CB!$D$74:$D$79,MATCH('1'!AE55, CB!$D$74:$D$79,1)+1)- INDEX(CB!$D$74:$D$79,MATCH('1'!AE55,CB!$D$74:$D$79,1))),IF(AND('1'!AF55=CB!$A$80, '1'!AG55=CB!$B$80),INDEX(CB!$E$80:$E$85,MATCH('1'!AE55, CB!$D$80:$D$85,1))+('1'!AE55- INDEX(CB!$D$80:$D$85,MATCH('1'!AE55,CB!$D$80:$D$85,1)))*( INDEX(CB!$E$80:$E$85,MATCH('1'!AE55, CB!$D$80:$D$85,1)+1)- INDEX(CB!$E$80:$E$85,MATCH('1'!AE55, CB!$D$80:$D$85,1)))/(INDEX(CB!$D$80:$D$85,MATCH('1'!AE55, CB!$D$80:$D$85,1)+1)- INDEX(CB!$D$80:$D$85,MATCH('1'!AE55,CB!$D$80:$D$85,1))),IF(AND('1'!AF55=CB!$A$86, '1'!AG55=CB!$B$86),INDEX(CB!$E$86:$E$91,MATCH('1'!AE55, CB!$D$86:$D$91,1))+('1'!AE55- INDEX(CB!$D$86:$D$91,MATCH('1'!AE55,CB!$D$86:$D$91,1)))*( INDEX(CB!$E$86:$E$91,MATCH('1'!AE55, CB!$D$86:$D$91,1)+1)- INDEX(CB!$E$86:$E$91,MATCH('1'!AE55, CB!$D$86:$D$91,1)))/(INDEX(CB!$D$86:$D$91,MATCH('1'!AE55, CB!$D$86:$D$91,1)+1)- INDEX(CB!$D$86:$D$91,MATCH('1'!AE55,CB!$D$86:$D$91,1))),IF(AND('1'!AF55=CB!$A$92, '1'!AG55=CB!$B$92),INDEX(CB!$E$92:$E$97,MATCH('1'!AE55, CB!$D$92:$D$97,1))+('1'!AE55- INDEX(CB!$D$92:$D$97,MATCH('1'!AE55,CB!$D$92:$D$97,1)))*( INDEX(CB!$E$92:$E$97,MATCH('1'!AE55, CB!$D$92:$D$97,1)+1)- INDEX(CB!$E$92:$E$97,MATCH('1'!AE55, CB!$D$92:$D$97,1)))/(INDEX(CB!$D$92:$D$97,MATCH('1'!AE55, CB!$D$92:$D$97,1)+1)- INDEX(CB!$D$92:$D$97,MATCH('1'!AE55,CB!$D$92:$D$97,1))),IF(AND('1'!AF55=CB!$A$98, '1'!AG55=CB!$B$98),INDEX(CB!$E$98:$E$103,MATCH('1'!AE55, CB!$D$98:$D$103,1))+('1'!AE55- INDEX(CB!$D$98:$D$103,MATCH('1'!AE55,CB!$D$98:$D$103,1)))*( INDEX(CB!$E$98:$E$103,MATCH('1'!AE55, CB!$D$98:$D$103,1)+1)- INDEX(CB!$E$98:$E$103,MATCH('1'!AE55, CB!$D$98:$D$103,1)))/(INDEX(CB!$D$98:$D$103,MATCH('1'!AE55, CB!$D$98:$D$103,1)+1)- INDEX(CB!$D$98:$D$103,MATCH('1'!AE55,CB!$D$98:$D$103,1))),IF(AND('1'!AF55=CB!$A$104, '1'!AG55=CB!$B$104),INDEX(CB!$E$104:$E$109,MATCH('1'!AE55, CB!$D$104:$D$109,1))+('1'!AE55- INDEX(CB!$D$104:$D$109,MATCH('1'!AE55,CB!$D$104:$D$109,1)))*( INDEX(CB!$E$104:$E$109,MATCH('1'!AE55, CB!$D$104:$D$109,1)+1)- INDEX(CB!$E$104:$E$109,MATCH('1'!AE55, CB!$D$104:$D$109,1)))/(INDEX(CB!$D$104:$D$109,MATCH('1'!AE55, CB!$D$104:$D$109,1)+1)- INDEX(CB!$D$104:$D$109,MATCH('1'!AE55,CB!$D$104:$D$109,1))),0))))))))))))))))))</f>
        <v>0</v>
      </c>
      <c r="AP55" s="11" t="e">
        <f t="shared" si="16"/>
        <v>#VALUE!</v>
      </c>
      <c r="AQ55" s="11" t="e">
        <f>(-AP54+IF(AND('1'!AF55=CB!$A$2,'1'!AG55=CB!$B$2),MAX(CB!$D$2:$D$7),IF(AND('1'!AF55=CB!$A$8,'1'!AG55=CB!$B$8),MAX(CB!$D$8:$D$13),IF(AND('1'!AF55=CB!$A$14,'1'!AG55=CB!$B$14),MAX(CB!$D$14:$D$19),IF(AND('1'!AF55=CB!$A$20,'1'!AG55=CB!$B$20),MAX(CB!$D$20:$D$25),IF(AND('1'!AF55=CB!$A$26,'1'!AG55=CB!$B$26),MAX(CB!$D$26:$D$31),IF(AND('1'!AF55=CB!$A$32,'1'!AG55=CB!$B$32),CB!$D$36+(6-CB!$C$36)*(CB!$D$37-CB!$D$36)/(CB!$C$37-CB!$C$36),IF(AND('1'!AF55=CB!$A$38,'1'!AG55=CB!$B$38),CB!$D$42+(6-CB!$C$42)*(CB!$D$43-CB!$D$42)/(CB!$C$43-CB!$C$42),IF(AND('1'!AF55=CB!$A$44,'1'!AG55=CB!$B$44),CB!$D$48+(6-CB!$C$48)*(CB!$D$49-CB!$D$48)/(CB!$C$49-CB!$C$48),IF(AND('1'!AF55=CB!$A$50,'1'!AG55=CB!$B$50),CB!$D$54+(6-CB!$C$54)*(CB!$D$55-CB!$D$54)/(CB!$C$55-CB!$C$54),IF(AND('1'!AF55=CB!$A$56,'1'!AG55=CB!$B$56),CB!$D$60+(6-CB!$C$60)*(CB!$D$61-CB!$D$60)/(CB!$C$61-CB!$C$60),IF(AND('1'!AF55=CB!$A$62,'1'!AG55=CB!$B$62),MAX(CB!$D$62:$D$67),IF(AND('1'!AF55=CB!$A$68,'1'!AG55=CB!$B$68),MAX(CB!$D$68:$D$73),IF(AND('1'!AF55=CB!$A$74,'1'!AG55=CB!$B$74),MAX(CB!$D$74:$D$79),IF(AND('1'!AF55=CB!$A$80,'1'!AG55=CB!$B$80),MAX(CB!$D$80:$D$85),IF(AND('1'!AF55=CB!$A$86,'1'!AG55=CB!$B$86),MAX(CB!$D$86:$D$91),IF(AND('1'!AF55=CB!$A$92,'1'!AG55=CB!$B$92),MAX(CB!$D$92:$D$97),IF(AND('1'!AF55=CB!$A$98,'1'!AG55=CB!$B$98),MAX(CB!$D$98:$D$103),IF(AND('1'!AF55=CB!$A$104,'1'!AG55=CB!$B$104),MAX(CB!$D$104:$D$109),0)))))))))))))))))))/(F55*H55*D55)*43560+$B54</f>
        <v>#VALUE!</v>
      </c>
      <c r="AR55" s="38" t="e">
        <f>IF(AND('1'!AF55=CB!$A$2, '1'!AH55=CB!$B$2),INDEX(CB!$K$2:$K$7,MATCH('1'!AE55, CB!$D$2:$D$7,1))+('1'!AE55- INDEX(CB!$D$2:$D$7,MATCH('1'!AE55,CB!$D$2:$D$7,1)))*( INDEX(CB!$K$2:$K$7,MATCH('1'!AE55, CB!$D$2:$D$7,1)+1)- INDEX(CB!$K$2:$K$7,MATCH('1'!AE55, CB!$D$2:$D$7,1)))/( INDEX(CB!$D$2:$D$7,MATCH('1'!AE55, CB!$D$2:$D$7,1)+1)- INDEX(CB!$D$2:$D$7,MATCH('1'!AE55,CB!$D$2:$D$7,1))),IF(AND('1'!AF55=CB!$A$8, '1'!AH55=CB!$B$8),INDEX(CB!$K$8:$K$13,MATCH('1'!AE55, CB!$D$8:$D$13,1))+('1'!AE55- INDEX(CB!$D$8:$D$13,MATCH('1'!AE55,CB!$D$8:$D$13,1)))*( INDEX(CB!$K$8:$K$13,MATCH('1'!AE55, CB!$D$8:$D$13,1)+1)- INDEX(CB!$K$8:$K$13,MATCH('1'!AE55, CB!$D$8:$D$13,1)))/( INDEX(CB!$D$8:$D$13,MATCH('1'!AE55, CB!$D$8:$D$13,1)+1)- INDEX(CB!$D$8:$D$13,MATCH('1'!AE55,CB!$D$8:$D$13,1))),IF(AND('1'!AF55=CB!$A$14, '1'!AH55=CB!$B$14),INDEX(CB!$K$14:$K$19,MATCH('1'!AE55, CB!$D$14:$D$19,1))+('1'!AE55- INDEX(CB!$D$14:$D$19,MATCH('1'!AE55,CB!$D$14:$D$19,1)))*( INDEX(CB!$K$14:$K$19,MATCH('1'!AE55, CB!$D$14:$D$19,1)+1)- INDEX(CB!$K$14:$K$19,MATCH('1'!AE55, CB!$D$14:$D$19,1)))/( INDEX(CB!$D$14:$D$19,MATCH('1'!AE55, CB!$D$14:$D$19,1)+1)- INDEX(CB!$D$14:$D$19,MATCH('1'!AE55,CB!$D$14:$D$19,1))),IF(AND('1'!AF55=CB!$A$20, '1'!AH55=CB!$B$20),INDEX(CB!$K$20:$K$25,MATCH('1'!AE55, CB!$D$20:$D$25,1))+('1'!AE55- INDEX(CB!$D$20:$D$25,MATCH('1'!AE55,CB!$D$20:$D$25,1)))*( INDEX(CB!$K$20:$K$25,MATCH('1'!AE55, CB!$D$20:$D$25,1)+1)- INDEX(CB!$K$20:$K$25,MATCH('1'!AE55, CB!$D$20:$D$25,1)))/( INDEX(CB!$D$20:$D$25,MATCH('1'!AE55, CB!$D$20:$D$25,1)+1)- INDEX(CB!$D$20:$D$25,MATCH('1'!AE55,CB!$D$20:$D$25,1))),IF(AND('1'!AF55=CB!$A$26, '1'!AH55=CB!$B$26),INDEX(CB!$K$26:$K$31,MATCH('1'!AE55, CB!$D$26:$D$31,1))+('1'!AE55- INDEX(CB!$D$26:$D$31,MATCH('1'!AE55,CB!$D$26:$D$31,1)))*( INDEX(CB!$K$26:$K$31,MATCH('1'!AE55, CB!$D$26:$D$31,1)+1)- INDEX(CB!$K$26:$K$31,MATCH('1'!AE55, CB!$D$26:$D$31,1)))/( INDEX(CB!$D$26:$D$31,MATCH('1'!AE55, CB!$D$26:$D$31,1)+1)- INDEX(CB!$D$26:$D$31,MATCH('1'!AE55,CB!$D$26:$D$31,1))),IF(AND('1'!AF55=CB!$A$32, '1'!AH55=CB!$B$32),INDEX(CB!$K$32:$K$37,MATCH('1'!AE55, CB!$D$32:$D$37,1))+('1'!AE55- INDEX(CB!$D$32:$D$37,MATCH('1'!AE55,CB!$D$32:$D$37,1)))*( INDEX(CB!$K$32:$K$37,MATCH('1'!AE55, CB!$D$32:$D$37,1)+1)- INDEX(CB!$K$32:$K$37,MATCH('1'!AE55, CB!$D$32:$D$37,1)))/( INDEX(CB!$D$32:$D$37,MATCH('1'!AE55, CB!$D$32:$D$37,1)+1)- INDEX(CB!$D$32:$D$37,MATCH('1'!AE55,CB!$D$32:$D$37,1))),IF(AND('1'!AF55=CB!$A$38, '1'!AH55=CB!$B$38),INDEX(CB!$K$38:$K$43,MATCH('1'!AE55, CB!$D$38:$D$43,1))+('1'!AE55- INDEX(CB!$D$38:$D$43,MATCH('1'!AE55,CB!$D$38:$D$43,1)))*( INDEX(CB!$K$38:$K$43,MATCH('1'!AE55, CB!$D$38:$D$43,1)+1)- INDEX(CB!$K$38:$K$43,MATCH('1'!AE55, CB!$D$38:$D$43,1)))/( INDEX(CB!$D$38:$D$43,MATCH('1'!AE55, CB!$D$38:$D$43,1)+1)- INDEX(CB!$D$38:$D$43,MATCH('1'!AE55,CB!$D$38:$D$43,1))),IF(AND('1'!AF55=CB!$A$44, '1'!AH55=CB!$B$44),INDEX(CB!$K$44:$K$49,MATCH('1'!AE55, CB!$D$44:$D$49,1))+('1'!AE55- INDEX(CB!$D$44:$D$49,MATCH('1'!AE55,CB!$D$44:$D$49,1)))*( INDEX(CB!$K$44:$K$49,MATCH('1'!AE55, CB!$D$44:$D$49,1)+1)- INDEX(CB!$K$44:$K$49,MATCH('1'!AE55, CB!$D$44:$D$49,1)))/( INDEX(CB!$D$44:$D$49,MATCH('1'!AE55, CB!$D$44:$D$49,1)+1)- INDEX(CB!$D$44:$D$49,MATCH('1'!AE55,CB!$D$44:$D$49,1))),IF(AND('1'!AF55=CB!$A$50, '1'!AH55=CB!$B$50),INDEX(CB!$K$50:$K$55,MATCH('1'!AE55, CB!$D$50:$D$55,1))+('1'!AE55- INDEX(CB!$D$50:$D$55,MATCH('1'!AE55,CB!$D$50:$D$55,1)))*( INDEX(CB!$K$50:$K$55,MATCH('1'!AE55, CB!$D$50:$D$55,1)+1)- INDEX(CB!$K$50:$K$55,MATCH('1'!AE55, CB!$D$50:$D$55,1)))/( INDEX(CB!$D$50:$D$55,MATCH('1'!AE55, CB!$D$50:$D$55,1)+1)- INDEX(CB!$D$50:$D$55,MATCH('1'!AE55,CB!$D$50:$D$55,1))),IF(AND('1'!AF55=CB!$A$56, '1'!AH55=CB!$B$56),INDEX(CB!$K$56:$K$61,MATCH('1'!AE55, CB!$D$56:$D$61,1))+('1'!AE55- INDEX(CB!$D$56:$D$61,MATCH('1'!AE55,CB!$D$56:$D$61,1)))*( INDEX(CB!$K$56:$K$61,MATCH('1'!AE55, CB!$D$56:$D$61,1)+1)- INDEX(CB!$K$56:$K$61,MATCH('1'!AE55, CB!$D$56:$D$61,1)))/( INDEX(CB!$D$56:$D$61,MATCH('1'!AE55, CB!$D$56:$D$61,1)+1)- INDEX(CB!$D$56:$D$61,MATCH('1'!AE55,CB!$D$56:$D$61,1))),IF(AND('1'!AF55=CB!$A$62, '1'!AH55=CB!$B$62),INDEX(CB!$K$62:$K$67,MATCH('1'!AE55, CB!$D$62:$D$67,1))+('1'!AE55- INDEX(CB!$D$62:$D$67,MATCH('1'!AE55,CB!$D$62:$D$67,1)))*( INDEX(CB!$K$62:$K$67,MATCH('1'!AE55, CB!$D$62:$D$67,1)+1)- INDEX(CB!$K$62:$K$67,MATCH('1'!AE55, CB!$D$62:$D$67,1)))/( INDEX(CB!$D$62:$D$67,MATCH('1'!AE55, CB!$D$62:$D$67,1)+1)- INDEX(CB!$D$62:$D$67,MATCH('1'!AE55,CB!$D$62:$D$67,1))),IF(AND('1'!AF55=CB!$A$68, '1'!AH55=CB!$B$68),INDEX(CB!$K$68:$K$73,MATCH('1'!AE55, CB!$D$68:$D$73,1))+('1'!AE55- INDEX(CB!$D$68:$D$73,MATCH('1'!AE55,CB!$D$68:$D$73,1)))*( INDEX(CB!$K$68:$K$73,MATCH('1'!AE55, CB!$D$68:$D$73,1)+1)- INDEX(CB!$K$68:$K$73,MATCH('1'!AE55, CB!$D$68:$D$73,1)))/(INDEX(CB!$D$68:$D$73,MATCH('1'!AE55, CB!$D$68:$D$73,1)+1)- INDEX(CB!$D$68:$D$73,MATCH('1'!AE55,CB!$D$68:$D$73,1))),IF(AND('1'!AF55=CB!$A$74, '1'!AH55=CB!$B$74),INDEX(CB!$K$74:$K$79,MATCH('1'!AE55, CB!$D$74:$D$79,1))+('1'!AE55- INDEX(CB!$D$74:$D$79,MATCH('1'!AE55,CB!$D$74:$D$79,1)))*( INDEX(CB!$K$74:$K$79,MATCH('1'!AE55, CB!$D$74:$D$79,1)+1)- INDEX(CB!$K$74:$K$79,MATCH('1'!AE55, CB!$D$74:$D$79,1)))/(INDEX(CB!$D$74:$D$79,MATCH('1'!AE55, CB!$D$74:$D$79,1)+1)- INDEX(CB!$D$74:$D$79,MATCH('1'!AE55,CB!$D$74:$D$79,1))),IF(AND('1'!AF55=CB!$A$80, '1'!AH55=CB!$B$80),INDEX(CB!$K$80:$K$85,MATCH('1'!AE55, CB!$D$80:$D$85,1))+('1'!AE55- INDEX(CB!$D$80:$D$85,MATCH('1'!AE55,CB!$D$80:$D$85,1)))*( INDEX(CB!$K$80:$K$85,MATCH('1'!AE55, CB!$D$80:$D$85,1)+1)- INDEX(CB!$K$80:$K$85,MATCH('1'!AE55, CB!$D$80:$D$85,1)))/(INDEX(CB!$D$80:$D$85,MATCH('1'!AE55, CB!$D$80:$D$85,1)+1)- INDEX(CB!$D$80:$D$85,MATCH('1'!AE55,CB!$D$80:$D$85,1))),IF(AND('1'!AF55=CB!$A$86, '1'!AH55=CB!$B$86),INDEX(CB!$K$86:$K$91,MATCH('1'!AE55, CB!$D$86:$D$91,1))+('1'!AE55- INDEX(CB!$D$86:$D$91,MATCH('1'!AE55,CB!$D$86:$D$91,1)))*( INDEX(CB!$K$86:$K$91,MATCH('1'!AE55, CB!$D$86:$D$91,1)+1)- INDEX(CB!$K$86:$K$91,MATCH('1'!AE55, CB!$D$86:$D$91,1)))/(INDEX(CB!$D$86:$D$91,MATCH('1'!AE55, CB!$D$86:$D$91,1)+1)- INDEX(CB!$D$86:$D$91,MATCH('1'!AE55,CB!$D$86:$D$91,1))),IF(AND('1'!AF55=CB!$A$92, '1'!AH55=CB!$B$92),INDEX(CB!$K$92:$K$97,MATCH('1'!AE55, CB!$D$92:$D$97,1))+('1'!AE55- INDEX(CB!$D$92:$D$97,MATCH('1'!AE55,CB!$D$92:$D$97,1)))*( INDEX(CB!$K$92:$K$97,MATCH('1'!AE55, CB!$D$92:$D$97,1)+1)- INDEX(CB!$K$92:$K$97,MATCH('1'!AE55, CB!$D$92:$D$97,1)))/(INDEX(CB!$D$92:$D$97,MATCH('1'!AE55, CB!$D$92:$D$97,1)+1)- INDEX(CB!$D$92:$D$97,MATCH('1'!AE55,CB!$D$92:$D$97,1))),IF(AND('1'!AF55=CB!$A$98, '1'!AH55=CB!$B$98),INDEX(CB!$K$98:$K$103,MATCH('1'!AE55, CB!$D$98:$D$103,1))+('1'!AE55- INDEX(CB!$D$98:$D$103,MATCH('1'!AE55,CB!$D$98:$D$103,1)))*( INDEX(CB!$K$98:$K$103,MATCH('1'!AE55, CB!$D$98:$D$103,1)+1)- INDEX(CB!$K$98:$K$103,MATCH('1'!AE55, CB!$D$98:$D$103,1)))/(INDEX(CB!$D$98:$D$103,MATCH('1'!AE55, CB!$D$98:$D$103,1)+1)- INDEX(CB!$D$98:$D$103,MATCH('1'!AE55,CB!$D$98:$D$103,1))),IF(AND('1'!AF55=CB!$A$104, '1'!AH55=CB!$B$104),INDEX(CB!$K$104:$K$109,MATCH('1'!AE55, CB!$D$104:$D$109,1))+('1'!AE55- INDEX(CB!$D$104:$D$109,MATCH('1'!AE55,CB!$D$104:$D$109,1)))*( INDEX(CB!$K$104:$K$109,MATCH('1'!AE55, CB!$D$104:$D$109,1)+1)- INDEX(CB!$K$104:$K$109,MATCH('1'!AE55, CB!$D$104:$D$109,1)))/(INDEX(CB!$D$104:$D$109,MATCH('1'!AE55, CB!$D$104:$D$109,1)+1)- INDEX(CB!$D$104:$D$109,MATCH('1'!AE55,CB!$D$104:$D$109,1))),0))))))))))))))))))</f>
        <v>#N/A</v>
      </c>
      <c r="AS55" s="33" t="e">
        <f>IF(AND('1'!AF55=CB!$A$2, '1'!AH55=CB!$B$2),INDEX(CB!$I$2:$I$7,MATCH('1'!AE55, CB!$D$2:$D$7,1))+('1'!AE55- INDEX(CB!$D$2:$D$7,MATCH('1'!AE55,CB!$D$2:$D$7,1)))*( INDEX(CB!$I$2:$I$7,MATCH('1'!AE55, CB!$D$2:$D$7,1)+1)- INDEX(CB!$I$2:$I$7,MATCH('1'!AE55, CB!$D$2:$D$7,1)))/( INDEX(CB!$D$2:$D$7,MATCH('1'!AE55, CB!$D$2:$D$7,1)+1)- INDEX(CB!$D$2:$D$7,MATCH('1'!AE55,CB!$D$2:$D$7,1))),IF(AND('1'!AF55=CB!$A$8, '1'!AH55=CB!$B$8),INDEX(CB!$I$8:$I$13,MATCH('1'!AE55, CB!$D$8:$D$13,1))+('1'!AE55- INDEX(CB!$D$8:$D$13,MATCH('1'!AE55,CB!$D$8:$D$13,1)))*( INDEX(CB!$I$8:$I$13,MATCH('1'!AE55, CB!$D$8:$D$13,1)+1)- INDEX(CB!$I$8:$I$13,MATCH('1'!AE55, CB!$D$8:$D$13,1)))/( INDEX(CB!$D$8:$D$13,MATCH('1'!AE55, CB!$D$8:$D$13,1)+1)- INDEX(CB!$D$8:$D$13,MATCH('1'!AE55,CB!$D$8:$D$13,1))),IF(AND('1'!AF55=CB!$A$14, '1'!AH55=CB!$B$14),INDEX(CB!$I$14:$I$19,MATCH('1'!AE55, CB!$D$14:$D$19,1))+('1'!AE55- INDEX(CB!$D$14:$D$19,MATCH('1'!AE55,CB!$D$14:$D$19,1)))*( INDEX(CB!$I$14:$I$19,MATCH('1'!AE55, CB!$D$14:$D$19,1)+1)- INDEX(CB!$I$14:$I$19,MATCH('1'!AE55, CB!$D$14:$D$19,1)))/( INDEX(CB!$D$14:$D$19,MATCH('1'!AE55, CB!$D$14:$D$19,1)+1)- INDEX(CB!$D$14:$D$19,MATCH('1'!AE55,CB!$D$14:$D$19,1))),IF(AND('1'!AF55=CB!$A$20, '1'!AH55=CB!$B$20),INDEX(CB!$I$20:$I$25,MATCH('1'!AE55, CB!$D$20:$D$25,1))+('1'!AE55- INDEX(CB!$D$20:$D$25,MATCH('1'!AE55,CB!$D$20:$D$25,1)))*( INDEX(CB!$I$20:$I$25,MATCH('1'!AE55, CB!$D$20:$D$25,1)+1)- INDEX(CB!$I$20:$I$25,MATCH('1'!AE55, CB!$D$20:$D$25,1)))/( INDEX(CB!$D$20:$D$25,MATCH('1'!AE55, CB!$D$20:$D$25,1)+1)- INDEX(CB!$D$20:$D$25,MATCH('1'!AE55,CB!$D$20:$D$25,1))),IF(AND('1'!AF55=CB!$A$26, '1'!AH55=CB!$B$26),INDEX(CB!$I$26:$I$31,MATCH('1'!AE55, CB!$D$26:$D$31,1))+('1'!AE55- INDEX(CB!$D$26:$D$31,MATCH('1'!AE55,CB!$D$26:$D$31,1)))*( INDEX(CB!$I$26:$I$31,MATCH('1'!AE55, CB!$D$26:$D$31,1)+1)- INDEX(CB!$I$26:$I$31,MATCH('1'!AE55, CB!$D$26:$D$31,1)))/( INDEX(CB!$D$26:$D$31,MATCH('1'!AE55, CB!$D$26:$D$31,1)+1)- INDEX(CB!$D$26:$D$31,MATCH('1'!AE55,CB!$D$26:$D$31,1))),IF(AND('1'!AF55=CB!$A$32, '1'!AH55=CB!$B$32),INDEX(CB!$I$32:$I$37,MATCH('1'!AE55, CB!$D$32:$D$37,1))+('1'!AE55- INDEX(CB!$D$32:$D$37,MATCH('1'!AE55,CB!$D$32:$D$37,1)))*( INDEX(CB!$I$32:$I$37,MATCH('1'!AE55, CB!$D$32:$D$37,1)+1)- INDEX(CB!$I$32:$I$37,MATCH('1'!AE55, CB!$D$32:$D$37,1)))/( INDEX(CB!$D$32:$D$37,MATCH('1'!AE55, CB!$D$32:$D$37,1)+1)- INDEX(CB!$D$32:$D$37,MATCH('1'!AE55,CB!$D$32:$D$37,1))),IF(AND('1'!AF55=CB!$A$38, '1'!AH55=CB!$B$38),INDEX(CB!$I$38:$I$43,MATCH('1'!AE55, CB!$D$38:$D$43,1))+('1'!AE55- INDEX(CB!$D$38:$D$43,MATCH('1'!AE55,CB!$D$38:$D$43,1)))*( INDEX(CB!$I$38:$I$43,MATCH('1'!AE55, CB!$D$38:$D$43,1)+1)- INDEX(CB!$I$38:$I$43,MATCH('1'!AE55, CB!$D$38:$D$43,1)))/( INDEX(CB!$D$38:$D$43,MATCH('1'!AE55, CB!$D$38:$D$43,1)+1)- INDEX(CB!$D$38:$D$43,MATCH('1'!AE55,CB!$D$38:$D$43,1))),IF(AND('1'!AF55=CB!$A$44, '1'!AH55=CB!$B$44),INDEX(CB!$I$44:$I$49,MATCH('1'!AE55, CB!$D$44:$D$49,1))+('1'!AE55- INDEX(CB!$D$44:$D$49,MATCH('1'!AE55,CB!$D$44:$D$49,1)))*( INDEX(CB!$I$44:$I$49,MATCH('1'!AE55, CB!$D$44:$D$49,1)+1)- INDEX(CB!$I$44:$I$49,MATCH('1'!AE55, CB!$D$44:$D$49,1)))/( INDEX(CB!$D$44:$D$49,MATCH('1'!AE55, CB!$D$44:$D$49,1)+1)- INDEX(CB!$D$44:$D$49,MATCH('1'!AE55,CB!$D$44:$D$49,1))),IF(AND('1'!AF55=CB!$A$50, '1'!AH55=CB!$B$50),INDEX(CB!$I$50:$I$55,MATCH('1'!AE55, CB!$D$50:$D$55,1))+('1'!AE55- INDEX(CB!$D$50:$D$55,MATCH('1'!AE55,CB!$D$50:$D$55,1)))*( INDEX(CB!$I$50:$I$55,MATCH('1'!AE55, CB!$D$50:$D$55,1)+1)- INDEX(CB!$I$50:$I$55,MATCH('1'!AE55, CB!$D$50:$D$55,1)))/( INDEX(CB!$D$50:$D$55,MATCH('1'!AE55, CB!$D$50:$D$55,1)+1)- INDEX(CB!$D$50:$D$55,MATCH('1'!AE55,CB!$D$50:$D$55,1))),IF(AND('1'!AF55=CB!$A$56, '1'!AH55=CB!$B$56),INDEX(CB!$I$56:$I$61,MATCH('1'!AE55, CB!$D$56:$D$61,1))+('1'!AE55- INDEX(CB!$D$56:$D$61,MATCH('1'!AE55,CB!$D$56:$D$61,1)))*( INDEX(CB!$I$56:$I$61,MATCH('1'!AE55, CB!$D$56:$D$61,1)+1)- INDEX(CB!$I$56:$I$61,MATCH('1'!AE55, CB!$D$56:$D$61,1)))/( INDEX(CB!$D$56:$D$61,MATCH('1'!AE55, CB!$D$56:$D$61,1)+1)- INDEX(CB!$D$56:$D$61,MATCH('1'!AE55,CB!$D$56:$D$61,1))),IF(AND('1'!AF55=CB!$A$62, '1'!AH55=CB!$B$62),INDEX(CB!$I$62:$I$67,MATCH('1'!AE55, CB!$D$62:$D$67,1))+('1'!AE55- INDEX(CB!$D$62:$D$67,MATCH('1'!AE55,CB!$D$62:$D$67,1)))*( INDEX(CB!$I$62:$I$67,MATCH('1'!AE55, CB!$D$62:$D$67,1)+1)- INDEX(CB!$I$62:$I$67,MATCH('1'!AE55, CB!$D$62:$D$67,1)))/( INDEX(CB!$D$62:$D$67,MATCH('1'!AE55, CB!$D$62:$D$67,1)+1)- INDEX(CB!$D$62:$D$67,MATCH('1'!AE55,CB!$D$62:$D$67,1))),IF(AND('1'!AF55=CB!$A$68, '1'!AH55=CB!$B$68),INDEX(CB!$I$68:$I$73,MATCH('1'!AE55, CB!$D$68:$D$73,1))+('1'!AE55- INDEX(CB!$D$68:$D$73,MATCH('1'!AE55,CB!$D$68:$D$73,1)))*( INDEX(CB!$I$68:$I$73,MATCH('1'!AE55, CB!$D$68:$D$73,1)+1)- INDEX(CB!$I$68:$I$73,MATCH('1'!AE55, CB!$D$68:$D$73,1)))/(INDEX(CB!$D$68:$D$73,MATCH('1'!AE55, CB!$D$68:$D$73,1)+1)- INDEX(CB!$D$68:$D$73,MATCH('1'!AE55,CB!$D$68:$D$73,1))),IF(AND('1'!AF55=CB!$A$74, '1'!AH55=CB!$B$74),INDEX(CB!$I$74:$I$79,MATCH('1'!AE55, CB!$D$74:$D$79,1))+('1'!AE55- INDEX(CB!$D$74:$D$79,MATCH('1'!AE55,CB!$D$74:$D$79,1)))*( INDEX(CB!$I$74:$I$79,MATCH('1'!AE55, CB!$D$74:$D$79,1)+1)- INDEX(CB!$I$74:$I$79,MATCH('1'!AE55, CB!$D$74:$D$79,1)))/(INDEX(CB!$D$74:$D$79,MATCH('1'!AE55, CB!$D$74:$D$79,1)+1)- INDEX(CB!$D$74:$D$79,MATCH('1'!AE55,CB!$D$74:$D$79,1))),IF(AND('1'!AF55=CB!$A$80, '1'!AH55=CB!$B$80),INDEX(CB!$I$80:$I$85,MATCH('1'!AE55, CB!$D$80:$D$85,1))+('1'!AE55- INDEX(CB!$D$80:$D$85,MATCH('1'!AE55,CB!$D$80:$D$85,1)))*( INDEX(CB!$I$80:$I$85,MATCH('1'!AE55, CB!$D$80:$D$85,1)+1)- INDEX(CB!$I$80:$I$85,MATCH('1'!AE55, CB!$D$80:$D$85,1)))/(INDEX(CB!$D$80:$D$85,MATCH('1'!AE55, CB!$D$80:$D$85,1)+1)- INDEX(CB!$D$80:$D$85,MATCH('1'!AE55,CB!$D$80:$D$85,1))),IF(AND('1'!AF55=CB!$A$86, '1'!AH55=CB!$B$86),INDEX(CB!$I$86:$I$91,MATCH('1'!AE55, CB!$D$86:$D$91,1))+('1'!AE55- INDEX(CB!$D$86:$D$91,MATCH('1'!AE55,CB!$D$86:$D$91,1)))*( INDEX(CB!$I$86:$I$91,MATCH('1'!AE55, CB!$D$86:$D$91,1)+1)- INDEX(CB!$I$86:$I$91,MATCH('1'!AE55, CB!$D$86:$D$91,1)))/(INDEX(CB!$D$86:$D$91,MATCH('1'!AE55, CB!$D$86:$D$91,1)+1)- INDEX(CB!$D$86:$D$91,MATCH('1'!AE55,CB!$D$86:$D$91,1))),IF(AND('1'!AF55=CB!$A$92, '1'!AH55=CB!$B$92),INDEX(CB!$I$92:$I$97,MATCH('1'!AE55, CB!$D$92:$D$97,1))+('1'!AE55- INDEX(CB!$D$92:$D$97,MATCH('1'!AE55,CB!$D$92:$D$97,1)))*( INDEX(CB!$I$92:$I$97,MATCH('1'!AE55, CB!$D$92:$D$97,1)+1)- INDEX(CB!$I$92:$I$97,MATCH('1'!AE55, CB!$D$92:$D$97,1)))/(INDEX(CB!$D$92:$D$97,MATCH('1'!AE55, CB!$D$92:$D$97,1)+1)- INDEX(CB!$D$92:$D$97,MATCH('1'!AE55,CB!$D$92:$D$97,1))),IF(AND('1'!AF55=CB!$A$98, '1'!AH55=CB!$B$98),INDEX(CB!$I$98:$I$103,MATCH('1'!AE55, CB!$D$98:$D$103,1))+('1'!AE55- INDEX(CB!$D$98:$D$103,MATCH('1'!AE55,CB!$D$98:$D$103,1)))*( INDEX(CB!$I$98:$I$103,MATCH('1'!AE55, CB!$D$98:$D$103,1)+1)- INDEX(CB!$I$98:$I$103,MATCH('1'!AE55, CB!$D$98:$D$103,1)))/(INDEX(CB!$D$98:$D$103,MATCH('1'!AE55, CB!$D$98:$D$103,1)+1)- INDEX(CB!$D$98:$D$103,MATCH('1'!AE55,CB!$D$98:$D$103,1))),IF(AND('1'!AF55=CB!$A$104, '1'!AH55=CB!$B$104),INDEX(CB!$I$104:$I$109,MATCH('1'!AE55, CB!$D$104:$D$109,1))+('1'!AE55- INDEX(CB!$D$104:$D$109,MATCH('1'!AE55,CB!$D$104:$D$109,1)))*( INDEX(CB!$I$104:$I$109,MATCH('1'!AE55, CB!$D$104:$D$109,1)+1)- INDEX(CB!$I$104:$I$109,MATCH('1'!AE55, CB!$D$104:$D$109,1)))/(INDEX(CB!$D$104:$D$109,MATCH('1'!AE55, CB!$D$104:$D$109,1)+1)- INDEX(CB!$D$104:$D$109,MATCH('1'!AE55,CB!$D$104:$D$109,1))),0))))))))))))))))))</f>
        <v>#N/A</v>
      </c>
      <c r="AT55" s="33" t="e">
        <f>IF(AND('1'!AF55=CB!$A$2, '1'!AH55=CB!$B$2),INDEX(CB!$C$2:$C$7,MATCH('1'!AE55, CB!$D$2:$D$7,1))+('1'!AE55- INDEX(CB!$D$2:$D$7,MATCH('1'!AE55,CB!$D$2:$D$7,1)))*( INDEX(CB!$C$2:$C$7,MATCH('1'!AE55, CB!$D$2:$D$7,1)+1)- INDEX(CB!$C$2:$C$7,MATCH('1'!AE55, CB!$D$2:$D$7,1)))/( INDEX(CB!$D$2:$D$7,MATCH('1'!AE55, CB!$D$2:$D$7,1)+1)- INDEX(CB!$D$2:$D$7,MATCH('1'!AE55,CB!$D$2:$D$7,1))),IF(AND('1'!AF55=CB!$A$8, '1'!AH55=CB!$B$8),INDEX(CB!$C$8:$C$13,MATCH('1'!AE55, CB!$D$8:$D$13,1))+('1'!AE55- INDEX(CB!$D$8:$D$13,MATCH('1'!AE55,CB!$D$8:$D$13,1)))*( INDEX(CB!$C$8:$C$13,MATCH('1'!AE55, CB!$D$8:$D$13,1)+1)- INDEX(CB!$C$8:$C$13,MATCH('1'!AE55, CB!$D$8:$D$13,1)))/( INDEX(CB!$D$8:$D$13,MATCH('1'!AE55, CB!$D$8:$D$13,1)+1)- INDEX(CB!$D$8:$D$13,MATCH('1'!AE55,CB!$D$8:$D$13,1))),IF(AND('1'!AF55=CB!$A$14, '1'!AH55=CB!$B$14),INDEX(CB!$C$14:$C$19,MATCH('1'!AE55, CB!$D$14:$D$19,1))+('1'!AE55- INDEX(CB!$D$14:$D$19,MATCH('1'!AE55,CB!$D$14:$D$19,1)))*( INDEX(CB!$C$14:$C$19,MATCH('1'!AE55, CB!$D$14:$D$19,1)+1)- INDEX(CB!$C$14:$C$19,MATCH('1'!AE55, CB!$D$14:$D$19,1)))/( INDEX(CB!$D$14:$D$19,MATCH('1'!AE55, CB!$D$14:$D$19,1)+1)- INDEX(CB!$D$14:$D$19,MATCH('1'!AE55,CB!$D$14:$D$19,1))),IF(AND('1'!AF55=CB!$A$20, '1'!AH55=CB!$B$20),INDEX(CB!$C$20:$C$25,MATCH('1'!AE55, CB!$D$20:$D$25,1))+('1'!AE55- INDEX(CB!$D$20:$D$25,MATCH('1'!AE55,CB!$D$20:$D$25,1)))*( INDEX(CB!$C$20:$C$25,MATCH('1'!AE55, CB!$D$20:$D$25,1)+1)- INDEX(CB!$C$20:$C$25,MATCH('1'!AE55, CB!$D$20:$D$25,1)))/( INDEX(CB!$D$20:$D$25,MATCH('1'!AE55, CB!$D$20:$D$25,1)+1)- INDEX(CB!$D$20:$D$25,MATCH('1'!AE55,CB!$D$20:$D$25,1))),IF(AND('1'!AF55=CB!$A$26, '1'!AH55=CB!$B$26),INDEX(CB!$C$26:$C$31,MATCH('1'!AE55, CB!$D$26:$D$31,1))+('1'!AE55- INDEX(CB!$D$26:$D$31,MATCH('1'!AE55,CB!$D$26:$D$31,1)))*( INDEX(CB!$C$26:$C$31,MATCH('1'!AE55, CB!$D$26:$D$31,1)+1)- INDEX(CB!$C$26:$C$31,MATCH('1'!AE55, CB!$D$26:$D$31,1)))/( INDEX(CB!$D$26:$D$31,MATCH('1'!AE55, CB!$D$26:$D$31,1)+1)- INDEX(CB!$D$26:$D$31,MATCH('1'!AE55,CB!$D$26:$D$31,1))),IF(AND('1'!AF55=CB!$A$32, '1'!AH55=CB!$B$32),INDEX(CB!$C$32:$C$37,MATCH('1'!AE55, CB!$D$32:$D$37,1))+('1'!AE55- INDEX(CB!$D$32:$D$37,MATCH('1'!AE55,CB!$D$32:$D$37,1)))*( INDEX(CB!$C$32:$C$37,MATCH('1'!AE55, CB!$D$32:$D$37,1)+1)- INDEX(CB!$C$32:$C$37,MATCH('1'!AE55, CB!$D$32:$D$37,1)))/( INDEX(CB!$D$32:$D$37,MATCH('1'!AE55, CB!$D$32:$D$37,1)+1)- INDEX(CB!$D$32:$D$37,MATCH('1'!AE55,CB!$D$32:$D$37,1))),IF(AND('1'!AF55=CB!$A$38, '1'!AH55=CB!$B$38),INDEX(CB!$C$38:$C$43,MATCH('1'!AE55, CB!$D$38:$D$43,1))+('1'!AE55- INDEX(CB!$D$38:$D$43,MATCH('1'!AE55,CB!$D$38:$D$43,1)))*( INDEX(CB!$C$38:$C$43,MATCH('1'!AE55, CB!$D$38:$D$43,1)+1)- INDEX(CB!$C$38:$C$43,MATCH('1'!AE55, CB!$D$38:$D$43,1)))/( INDEX(CB!$D$38:$D$43,MATCH('1'!AE55, CB!$D$38:$D$43,1)+1)- INDEX(CB!$D$38:$D$43,MATCH('1'!AE55,CB!$D$38:$D$43,1))),IF(AND('1'!AF55=CB!$A$44, '1'!AH55=CB!$B$44),INDEX(CB!$C$44:$C$49,MATCH('1'!AE55, CB!$D$44:$D$49,1))+('1'!AE55- INDEX(CB!$D$44:$D$49,MATCH('1'!AE55,CB!$D$44:$D$49,1)))*( INDEX(CB!$C$44:$C$49,MATCH('1'!AE55, CB!$D$44:$D$49,1)+1)- INDEX(CB!$C$44:$C$49,MATCH('1'!AE55, CB!$D$44:$D$49,1)))/( INDEX(CB!$D$44:$D$49,MATCH('1'!AE55, CB!$D$44:$D$49,1)+1)- INDEX(CB!$D$44:$D$49,MATCH('1'!AE55,CB!$D$44:$D$49,1))),IF(AND('1'!AF55=CB!$A$50, '1'!AH55=CB!$B$50),INDEX(CB!$C$50:$C$55,MATCH('1'!AE55, CB!$D$50:$D$55,1))+('1'!AE55- INDEX(CB!$D$50:$D$55,MATCH('1'!AE55,CB!$D$50:$D$55,1)))*( INDEX(CB!$C$50:$C$55,MATCH('1'!AE55, CB!$D$50:$D$55,1)+1)- INDEX(CB!$C$50:$C$55,MATCH('1'!AE55, CB!$D$50:$D$55,1)))/( INDEX(CB!$D$50:$D$55,MATCH('1'!AE55, CB!$D$50:$D$55,1)+1)- INDEX(CB!$D$50:$D$55,MATCH('1'!AE55,CB!$D$50:$D$55,1))),IF(AND('1'!AF55=CB!$A$56, '1'!AH55=CB!$B$56),INDEX(CB!$C$56:$C$61,MATCH('1'!AE55, CB!$D$56:$D$61,1))+('1'!AE55- INDEX(CB!$D$56:$D$61,MATCH('1'!AE55,CB!$D$56:$D$61,1)))*( INDEX(CB!$C$56:$C$61,MATCH('1'!AE55, CB!$D$56:$D$61,1)+1)- INDEX(CB!$C$56:$C$61,MATCH('1'!AE55, CB!$D$56:$D$61,1)))/( INDEX(CB!$D$56:$D$61,MATCH('1'!AE55, CB!$D$56:$D$61,1)+1)- INDEX(CB!$D$56:$D$61,MATCH('1'!AE55,CB!$D$56:$D$61,1))),IF(AND('1'!AF55=CB!$A$62, '1'!AH55=CB!$B$62),INDEX(CB!$C$62:$C$67,MATCH('1'!AE55, CB!$D$62:$D$67,1))+('1'!AE55- INDEX(CB!$D$62:$D$67,MATCH('1'!AE55,CB!$D$62:$D$67,1)))*( INDEX(CB!$C$62:$C$67,MATCH('1'!AE55, CB!$D$62:$D$67,1)+1)- INDEX(CB!$C$62:$C$67,MATCH('1'!AE55, CB!$D$62:$D$67,1)))/( INDEX(CB!$D$62:$D$67,MATCH('1'!AE55, CB!$D$62:$D$67,1)+1)- INDEX(CB!$D$62:$D$67,MATCH('1'!AE55,CB!$D$62:$D$67,1))),IF(AND('1'!AF55=CB!$A$68, '1'!AH55=CB!$B$68),INDEX(CB!$C$68:$C$73,MATCH('1'!AE55, CB!$D$68:$D$73,1))+('1'!AE55- INDEX(CB!$D$68:$D$73,MATCH('1'!AE55,CB!$D$68:$D$73,1)))*( INDEX(CB!$C$68:$C$73,MATCH('1'!AE55, CB!$D$68:$D$73,1)+1)- INDEX(CB!$C$68:$C$73,MATCH('1'!AE55, CB!$D$68:$D$73,1)))/(INDEX(CB!$D$68:$D$73,MATCH('1'!AE55, CB!$D$68:$D$73,1)+1)- INDEX(CB!$D$68:$D$73,MATCH('1'!AE55,CB!$D$68:$D$73,1))),IF(AND('1'!AF55=CB!$A$74, '1'!AH55=CB!$B$74),INDEX(CB!$C$74:$C$79,MATCH('1'!AE55, CB!$D$74:$D$79,1))+('1'!AE55- INDEX(CB!$D$74:$D$79,MATCH('1'!AE55,CB!$D$74:$D$79,1)))*( INDEX(CB!$C$74:$C$79,MATCH('1'!AE55, CB!$D$74:$D$79,1)+1)- INDEX(CB!$C$74:$C$79,MATCH('1'!AE55, CB!$D$74:$D$79,1)))/(INDEX(CB!$D$74:$D$79,MATCH('1'!AE55, CB!$D$74:$D$79,1)+1)- INDEX(CB!$D$74:$D$79,MATCH('1'!AE55,CB!$D$74:$D$79,1))),IF(AND('1'!AF55=CB!$A$80, '1'!AH55=CB!$B$80),INDEX(CB!$C$80:$C$85,MATCH('1'!AE55, CB!$D$80:$D$85,1))+('1'!AE55- INDEX(CB!$D$80:$D$85,MATCH('1'!AE55,CB!$D$80:$D$85,1)))*( INDEX(CB!$C$80:$C$85,MATCH('1'!AE55, CB!$D$80:$D$85,1)+1)- INDEX(CB!$C$80:$C$85,MATCH('1'!AE55, CB!$D$80:$D$85,1)))/(INDEX(CB!$D$80:$D$85,MATCH('1'!AE55, CB!$D$80:$D$85,1)+1)- INDEX(CB!$D$80:$D$85,MATCH('1'!AE55,CB!$D$80:$D$85,1))),IF(AND('1'!AF55=CB!$A$86, '1'!AH55=CB!$B$86),INDEX(CB!$C$86:$C$91,MATCH('1'!AE55, CB!$D$86:$D$91,1))+('1'!AE55- INDEX(CB!$D$86:$D$91,MATCH('1'!AE55,CB!$D$86:$D$91,1)))*( INDEX(CB!$C$86:$C$91,MATCH('1'!AE55, CB!$D$86:$D$91,1)+1)- INDEX(CB!$C$86:$C$91,MATCH('1'!AE55, CB!$D$86:$D$91,1)))/(INDEX(CB!$D$86:$D$91,MATCH('1'!AE55, CB!$D$86:$D$91,1)+1)- INDEX(CB!$D$86:$D$91,MATCH('1'!AE55,CB!$D$86:$D$91,1))),IF(AND('1'!AF55=CB!$A$92, '1'!AH55=CB!$B$92),INDEX(CB!$C$92:$C$97,MATCH('1'!AE55, CB!$D$92:$D$97,1))+('1'!AE55- INDEX(CB!$D$92:$D$97,MATCH('1'!AE55,CB!$D$92:$D$97,1)))*( INDEX(CB!$C$92:$C$97,MATCH('1'!AE55, CB!$D$92:$D$97,1)+1)- INDEX(CB!$C$92:$C$97,MATCH('1'!AE55, CB!$D$92:$D$97,1)))/(INDEX(CB!$D$92:$D$97,MATCH('1'!AE55, CB!$D$92:$D$97,1)+1)- INDEX(CB!$D$92:$D$97,MATCH('1'!AE55,CB!$D$92:$D$97,1))),IF(AND('1'!AF55=CB!$A$98, '1'!AH55=CB!$B$98),INDEX(CB!$C$98:$C$103,MATCH('1'!AE55, CB!$D$98:$D$103,1))+('1'!AE55- INDEX(CB!$D$98:$D$103,MATCH('1'!AE55,CB!$D$98:$D$103,1)))*( INDEX(CB!$C$98:$C$103,MATCH('1'!AE55, CB!$D$98:$D$103,1)+1)- INDEX(CB!$C$98:$C$103,MATCH('1'!AE55, CB!$D$98:$D$103,1)))/(INDEX(CB!$D$98:$D$103,MATCH('1'!AE55, CB!$D$98:$D$103,1)+1)- INDEX(CB!$D$98:$D$103,MATCH('1'!AE55,CB!$D$98:$D$103,1))),IF(AND('1'!AF55=CB!$A$104, '1'!AH55=CB!$B$104),INDEX(CB!$C$104:$C$109,MATCH('1'!AE55, CB!$D$104:$D$109,1))+('1'!AE55- INDEX(CB!$D$104:$D$109,MATCH('1'!AE55,CB!$D$104:$D$109,1)))*( INDEX(CB!$C$104:$C$109,MATCH('1'!AE55, CB!$D$104:$D$109,1)+1)- INDEX(CB!$C$104:$C$109,MATCH('1'!AE55, CB!$D$104:$D$109,1)))/(INDEX(CB!$D$104:$D$109,MATCH('1'!AE55, CB!$D$104:$D$109,1)+1)- INDEX(CB!$D$104:$D$109,MATCH('1'!AE55,CB!$D$104:$D$109,1))),0))))))))))))))))))</f>
        <v>#N/A</v>
      </c>
      <c r="AU55" s="33" t="e">
        <f>IF(AND('1'!AF55=CB!$A$2, '1'!AH55=CB!$B$2),INDEX(CB!$M$2:$M$7,MATCH('1'!AE55, CB!$D$2:$D$7,1))+('1'!AE55- INDEX(CB!$D$2:$D$7,MATCH('1'!AE55,CB!$D$2:$D$7,1)))*( INDEX(CB!$M$2:$M$7,MATCH('1'!AE55, CB!$D$2:$D$7,1)+1)- INDEX(CB!$M$2:$M$7,MATCH('1'!AE55, CB!$D$2:$D$7,1)))/( INDEX(CB!$D$2:$D$7,MATCH('1'!AE55, CB!$D$2:$D$7,1)+1)- INDEX(CB!$D$2:$D$7,MATCH('1'!AE55,CB!$D$2:$D$7,1))),IF(AND('1'!AF55=CB!$A$8, '1'!AH55=CB!$B$8),INDEX(CB!$M$8:$M$13,MATCH('1'!AE55, CB!$D$8:$D$13,1))+('1'!AE55- INDEX(CB!$D$8:$D$13,MATCH('1'!AE55,CB!$D$8:$D$13,1)))*( INDEX(CB!$M$8:$M$13,MATCH('1'!AE55, CB!$D$8:$D$13,1)+1)- INDEX(CB!$M$8:$M$13,MATCH('1'!AE55, CB!$D$8:$D$13,1)))/( INDEX(CB!$D$8:$D$13,MATCH('1'!AE55, CB!$D$8:$D$13,1)+1)- INDEX(CB!$D$8:$D$13,MATCH('1'!AE55,CB!$D$8:$D$13,1))),IF(AND('1'!AF55=CB!$A$14, '1'!AH55=CB!$B$14),INDEX(CB!$M$14:$M$19,MATCH('1'!AE55, CB!$D$14:$D$19,1))+('1'!AE55- INDEX(CB!$D$14:$D$19,MATCH('1'!AE55,CB!$D$14:$D$19,1)))*( INDEX(CB!$M$14:$M$19,MATCH('1'!AE55, CB!$D$14:$D$19,1)+1)- INDEX(CB!$M$14:$M$19,MATCH('1'!AE55, CB!$D$14:$D$19,1)))/( INDEX(CB!$D$14:$D$19,MATCH('1'!AE55, CB!$D$14:$D$19,1)+1)- INDEX(CB!$D$14:$D$19,MATCH('1'!AE55,CB!$D$14:$D$19,1))),IF(AND('1'!AF55=CB!$A$20, '1'!AH55=CB!$B$20),INDEX(CB!$M$20:$M$25,MATCH('1'!AE55, CB!$D$20:$D$25,1))+('1'!AE55- INDEX(CB!$D$20:$D$25,MATCH('1'!AE55,CB!$D$20:$D$25,1)))*( INDEX(CB!$M$20:$M$25,MATCH('1'!AE55, CB!$D$20:$D$25,1)+1)- INDEX(CB!$M$20:$M$25,MATCH('1'!AE55, CB!$D$20:$D$25,1)))/( INDEX(CB!$D$20:$D$25,MATCH('1'!AE55, CB!$D$20:$D$25,1)+1)- INDEX(CB!$D$20:$D$25,MATCH('1'!AE55,CB!$D$20:$D$25,1))),IF(AND('1'!AF55=CB!$A$26, '1'!AH55=CB!$B$26),INDEX(CB!$M$26:$M$31,MATCH('1'!AE55, CB!$D$26:$D$31,1))+('1'!AE55- INDEX(CB!$D$26:$D$31,MATCH('1'!AE55,CB!$D$26:$D$31,1)))*( INDEX(CB!$M$26:$M$31,MATCH('1'!AE55, CB!$D$26:$D$31,1)+1)- INDEX(CB!$M$26:$M$31,MATCH('1'!AE55, CB!$D$26:$D$31,1)))/( INDEX(CB!$D$26:$D$31,MATCH('1'!AE55, CB!$D$26:$D$31,1)+1)- INDEX(CB!$D$26:$D$31,MATCH('1'!AE55,CB!$D$26:$D$31,1))),IF(AND('1'!AF55=CB!$A$32, '1'!AH55=CB!$B$32),INDEX(CB!$M$32:$M$37,MATCH('1'!AE55, CB!$D$32:$D$37,1))+('1'!AE55- INDEX(CB!$D$32:$D$37,MATCH('1'!AE55,CB!$D$32:$D$37,1)))*( INDEX(CB!$M$32:$M$37,MATCH('1'!AE55, CB!$D$32:$D$37,1)+1)- INDEX(CB!$M$32:$M$37,MATCH('1'!AE55, CB!$D$32:$D$37,1)))/( INDEX(CB!$D$32:$D$37,MATCH('1'!AE55, CB!$D$32:$D$37,1)+1)- INDEX(CB!$D$32:$D$37,MATCH('1'!AE55,CB!$D$32:$D$37,1))),IF(AND('1'!AF55=CB!$A$38, '1'!AH55=CB!$B$38),INDEX(CB!$M$38:$M$43,MATCH('1'!AE55, CB!$D$38:$D$43,1))+('1'!AE55- INDEX(CB!$D$38:$D$43,MATCH('1'!AE55,CB!$D$38:$D$43,1)))*( INDEX(CB!$M$38:$M$43,MATCH('1'!AE55, CB!$D$38:$D$43,1)+1)- INDEX(CB!$M$38:$M$43,MATCH('1'!AE55, CB!$D$38:$D$43,1)))/( INDEX(CB!$D$38:$D$43,MATCH('1'!AE55, CB!$D$38:$D$43,1)+1)- INDEX(CB!$D$38:$D$43,MATCH('1'!AE55,CB!$D$38:$D$43,1))),IF(AND('1'!AF55=CB!$A$44, '1'!AH55=CB!$B$44),INDEX(CB!$M$44:$M$49,MATCH('1'!AE55, CB!$D$44:$D$49,1))+('1'!AE55- INDEX(CB!$D$44:$D$49,MATCH('1'!AE55,CB!$D$44:$D$49,1)))*( INDEX(CB!$M$44:$M$49,MATCH('1'!AE55, CB!$D$44:$D$49,1)+1)- INDEX(CB!$M$44:$M$49,MATCH('1'!AE55, CB!$D$44:$D$49,1)))/( INDEX(CB!$D$44:$D$49,MATCH('1'!AE55, CB!$D$44:$D$49,1)+1)- INDEX(CB!$D$44:$D$49,MATCH('1'!AE55,CB!$D$44:$D$49,1))),IF(AND('1'!AF55=CB!$A$50, '1'!AH55=CB!$B$50),INDEX(CB!$M$50:$M$55,MATCH('1'!AE55, CB!$D$50:$D$55,1))+('1'!AE55- INDEX(CB!$D$50:$D$55,MATCH('1'!AE55,CB!$D$50:$D$55,1)))*( INDEX(CB!$M$50:$M$55,MATCH('1'!AE55, CB!$D$50:$D$55,1)+1)- INDEX(CB!$M$50:$M$55,MATCH('1'!AE55, CB!$D$50:$D$55,1)))/( INDEX(CB!$D$50:$D$55,MATCH('1'!AE55, CB!$D$50:$D$55,1)+1)- INDEX(CB!$D$50:$D$55,MATCH('1'!AE55,CB!$D$50:$D$55,1))),IF(AND('1'!AF55=CB!$A$56, '1'!AH55=CB!$B$56),INDEX(CB!$M$56:$M$61,MATCH('1'!AE55, CB!$D$56:$D$61,1))+('1'!AE55- INDEX(CB!$D$56:$D$61,MATCH('1'!AE55,CB!$D$56:$D$61,1)))*( INDEX(CB!$M$56:$M$61,MATCH('1'!AE55, CB!$D$56:$D$61,1)+1)- INDEX(CB!$M$56:$M$61,MATCH('1'!AE55, CB!$D$56:$D$61,1)))/( INDEX(CB!$D$56:$D$61,MATCH('1'!AE55, CB!$D$56:$D$61,1)+1)- INDEX(CB!$D$56:$D$61,MATCH('1'!AE55,CB!$D$56:$D$61,1))),IF(AND('1'!AF55=CB!$A$62, '1'!AH55=CB!$B$62),INDEX(CB!$M$62:$M$67,MATCH('1'!AE55, CB!$D$62:$D$67,1))+('1'!AE55- INDEX(CB!$D$62:$D$67,MATCH('1'!AE55,CB!$D$62:$D$67,1)))*( INDEX(CB!$M$62:$M$67,MATCH('1'!AE55, CB!$D$62:$D$67,1)+1)- INDEX(CB!$M$62:$M$67,MATCH('1'!AE55, CB!$D$62:$D$67,1)))/( INDEX(CB!$D$62:$D$67,MATCH('1'!AE55, CB!$D$62:$D$67,1)+1)- INDEX(CB!$D$62:$D$67,MATCH('1'!AE55,CB!$D$62:$D$67,1))),IF(AND('1'!AF55=CB!$A$68, '1'!AH55=CB!$B$68),INDEX(CB!$M$68:$M$73,MATCH('1'!AE55, CB!$D$68:$D$73,1))+('1'!AE55- INDEX(CB!$D$68:$D$73,MATCH('1'!AE55,CB!$D$68:$D$73,1)))*( INDEX(CB!$M$68:$M$73,MATCH('1'!AE55, CB!$D$68:$D$73,1)+1)- INDEX(CB!$M$68:$M$73,MATCH('1'!AE55, CB!$D$68:$D$73,1)))/(INDEX(CB!$D$68:$D$73,MATCH('1'!AE55, CB!$D$68:$D$73,1)+1)- INDEX(CB!$D$68:$D$73,MATCH('1'!AE55,CB!$D$68:$D$73,1))),IF(AND('1'!AF55=CB!$A$74, '1'!AH55=CB!$B$74),INDEX(CB!$M$74:$M$79,MATCH('1'!AE55, CB!$D$74:$D$79,1))+('1'!AE55- INDEX(CB!$D$74:$D$79,MATCH('1'!AE55,CB!$D$74:$D$79,1)))*( INDEX(CB!$M$74:$M$79,MATCH('1'!AE55, CB!$D$74:$D$79,1)+1)- INDEX(CB!$M$74:$M$79,MATCH('1'!AE55, CB!$D$74:$D$79,1)))/(INDEX(CB!$D$74:$D$79,MATCH('1'!AE55, CB!$D$74:$D$79,1)+1)- INDEX(CB!$D$74:$D$79,MATCH('1'!AE55,CB!$D$74:$D$79,1))),IF(AND('1'!AF55=CB!$A$80, '1'!AH55=CB!$B$80),INDEX(CB!$M$80:$M$85,MATCH('1'!AE55, CB!$D$80:$D$85,1))+('1'!AE55- INDEX(CB!$D$80:$D$85,MATCH('1'!AE55,CB!$D$80:$D$85,1)))*( INDEX(CB!$M$80:$M$85,MATCH('1'!AE55, CB!$D$80:$D$85,1)+1)- INDEX(CB!$M$80:$M$85,MATCH('1'!AE55, CB!$D$80:$D$85,1)))/(INDEX(CB!$D$80:$D$85,MATCH('1'!AE55, CB!$D$80:$D$85,1)+1)- INDEX(CB!$D$80:$D$85,MATCH('1'!AE55,CB!$D$80:$D$85,1))),IF(AND('1'!AF55=CB!$A$86, '1'!AH55=CB!$B$86),INDEX(CB!$M$86:$M$91,MATCH('1'!AE55, CB!$D$86:$D$91,1))+('1'!AE55- INDEX(CB!$D$86:$D$91,MATCH('1'!AE55,CB!$D$86:$D$91,1)))*( INDEX(CB!$M$86:$M$91,MATCH('1'!AE55, CB!$D$86:$D$91,1)+1)- INDEX(CB!$M$86:$M$91,MATCH('1'!AE55, CB!$D$86:$D$91,1)))/(INDEX(CB!$D$86:$D$91,MATCH('1'!AE55, CB!$D$86:$D$91,1)+1)- INDEX(CB!$D$86:$D$91,MATCH('1'!AE55,CB!$D$86:$D$91,1))),IF(AND('1'!AF55=CB!$A$92, '1'!AH55=CB!$B$92),INDEX(CB!$M$92:$M$97,MATCH('1'!AE55, CB!$D$92:$D$97,1))+('1'!AE55- INDEX(CB!$D$92:$D$97,MATCH('1'!AE55,CB!$D$92:$D$97,1)))*( INDEX(CB!$M$92:$M$97,MATCH('1'!AE55, CB!$D$92:$D$97,1)+1)- INDEX(CB!$M$92:$M$97,MATCH('1'!AE55, CB!$D$92:$D$97,1)))/(INDEX(CB!$D$92:$D$97,MATCH('1'!AE55, CB!$D$92:$D$97,1)+1)- INDEX(CB!$D$92:$D$97,MATCH('1'!AE55,CB!$D$92:$D$97,1))),IF(AND('1'!AF55=CB!$A$98, '1'!AH55=CB!$B$98),INDEX(CB!$M$98:$M$103,MATCH('1'!AE55, CB!$D$98:$D$103,1))+('1'!AE55- INDEX(CB!$D$98:$D$103,MATCH('1'!AE55,CB!$D$98:$D$103,1)))*( INDEX(CB!$M$98:$M$103,MATCH('1'!AE55, CB!$D$98:$D$103,1)+1)- INDEX(CB!$M$98:$M$103,MATCH('1'!AE55, CB!$D$98:$D$103,1)))/(INDEX(CB!$D$98:$D$103,MATCH('1'!AE55, CB!$D$98:$D$103,1)+1)- INDEX(CB!$D$98:$D$103,MATCH('1'!AE55,CB!$D$98:$D$103,1))),IF(AND('1'!AF55=CB!$A$104, '1'!AH55=CB!$B$104),INDEX(CB!$M$104:$M$109,MATCH('1'!AE55, CB!$D$104:$D$109,1))+('1'!AE55- INDEX(CB!$D$104:$D$109,MATCH('1'!AE55,CB!$D$104:$D$109,1)))*( INDEX(CB!$M$104:$M$109,MATCH('1'!AE55, CB!$D$104:$D$109,1)+1)- INDEX(CB!$M$104:$M$109,MATCH('1'!AE55, CB!$D$104:$D$109,1)))/(INDEX(CB!$D$104:$D$109,MATCH('1'!AE55, CB!$D$104:$D$109,1)+1)- INDEX(CB!$D$104:$D$109,MATCH('1'!AE55,CB!$D$104:$D$109,1))),0))))))))))))))))))</f>
        <v>#N/A</v>
      </c>
      <c r="AV55" s="33" t="e">
        <f>IF(AND('1'!AF55=CB!$A$2, '1'!AH55=CB!$B$2),INDEX(CB!$G$2:$G$7,MATCH('1'!AE55, CB!$D$2:$D$7,1))+('1'!AE55- INDEX(CB!$D$2:$D$7,MATCH('1'!AE55,CB!$D$2:$D$7,1)))*( INDEX(CB!$G$2:$G$7,MATCH('1'!AE55, CB!$D$2:$D$7,1)+1)- INDEX(CB!$G$2:$G$7,MATCH('1'!AE55, CB!$D$2:$D$7,1)))/( INDEX(CB!$D$2:$D$7,MATCH('1'!AE55, CB!$D$2:$D$7,1)+1)- INDEX(CB!$D$2:$D$7,MATCH('1'!AE55,CB!$D$2:$D$7,1))),IF(AND('1'!AF55=CB!$A$8, '1'!AH55=CB!$B$8),INDEX(CB!$G$8:$G$13,MATCH('1'!AE55, CB!$D$8:$D$13,1))+('1'!AE55- INDEX(CB!$D$8:$D$13,MATCH('1'!AE55,CB!$D$8:$D$13,1)))*( INDEX(CB!$G$8:$G$13,MATCH('1'!AE55, CB!$D$8:$D$13,1)+1)- INDEX(CB!$G$8:$G$13,MATCH('1'!AE55, CB!$D$8:$D$13,1)))/( INDEX(CB!$D$8:$D$13,MATCH('1'!AE55, CB!$D$8:$D$13,1)+1)- INDEX(CB!$D$8:$D$13,MATCH('1'!AE55,CB!$D$8:$D$13,1))),IF(AND('1'!AF55=CB!$A$14, '1'!AH55=CB!$B$14),INDEX(CB!$G$14:$G$19,MATCH('1'!AE55, CB!$D$14:$D$19,1))+('1'!AE55- INDEX(CB!$D$14:$D$19,MATCH('1'!AE55,CB!$D$14:$D$19,1)))*( INDEX(CB!$G$14:$G$19,MATCH('1'!AE55, CB!$D$14:$D$19,1)+1)- INDEX(CB!$G$14:$G$19,MATCH('1'!AE55, CB!$D$14:$D$19,1)))/( INDEX(CB!$D$14:$D$19,MATCH('1'!AE55, CB!$D$14:$D$19,1)+1)- INDEX(CB!$D$14:$D$19,MATCH('1'!AE55,CB!$D$14:$D$19,1))),IF(AND('1'!AF55=CB!$A$20, '1'!AH55=CB!$B$20),INDEX(CB!$G$20:$G$25,MATCH('1'!AE55, CB!$D$20:$D$25,1))+('1'!AE55- INDEX(CB!$D$20:$D$25,MATCH('1'!AE55,CB!$D$20:$D$25,1)))*( INDEX(CB!$G$20:$G$25,MATCH('1'!AE55, CB!$D$20:$D$25,1)+1)- INDEX(CB!$G$20:$G$25,MATCH('1'!AE55, CB!$D$20:$D$25,1)))/( INDEX(CB!$D$20:$D$25,MATCH('1'!AE55, CB!$D$20:$D$25,1)+1)- INDEX(CB!$D$20:$D$25,MATCH('1'!AE55,CB!$D$20:$D$25,1))),IF(AND('1'!AF55=CB!$A$26, '1'!AH55=CB!$B$26),INDEX(CB!$G$26:$G$31,MATCH('1'!AE55, CB!$D$26:$D$31,1))+('1'!AE55- INDEX(CB!$D$26:$D$31,MATCH('1'!AE55,CB!$D$26:$D$31,1)))*( INDEX(CB!$G$26:$G$31,MATCH('1'!AE55, CB!$D$26:$D$31,1)+1)- INDEX(CB!$G$26:$G$31,MATCH('1'!AE55, CB!$D$26:$D$31,1)))/( INDEX(CB!$D$26:$D$31,MATCH('1'!AE55, CB!$D$26:$D$31,1)+1)- INDEX(CB!$D$26:$D$31,MATCH('1'!AE55,CB!$D$26:$D$31,1))),IF(AND('1'!AF55=CB!$A$32, '1'!AH55=CB!$B$32),INDEX(CB!$G$32:$G$37,MATCH('1'!AE55, CB!$D$32:$D$37,1))+('1'!AE55- INDEX(CB!$D$32:$D$37,MATCH('1'!AE55,CB!$D$32:$D$37,1)))*( INDEX(CB!$G$32:$G$37,MATCH('1'!AE55, CB!$D$32:$D$37,1)+1)- INDEX(CB!$G$32:$G$37,MATCH('1'!AE55, CB!$D$32:$D$37,1)))/( INDEX(CB!$D$32:$D$37,MATCH('1'!AE55, CB!$D$32:$D$37,1)+1)- INDEX(CB!$D$32:$D$37,MATCH('1'!AE55,CB!$D$32:$D$37,1))),IF(AND('1'!AF55=CB!$A$38, '1'!AH55=CB!$B$38),INDEX(CB!$G$38:$G$43,MATCH('1'!AE55, CB!$D$38:$D$43,1))+('1'!AE55- INDEX(CB!$D$38:$D$43,MATCH('1'!AE55,CB!$D$38:$D$43,1)))*( INDEX(CB!$G$38:$G$43,MATCH('1'!AE55, CB!$D$38:$D$43,1)+1)- INDEX(CB!$G$38:$G$43,MATCH('1'!AE55, CB!$D$38:$D$43,1)))/( INDEX(CB!$D$38:$D$43,MATCH('1'!AE55, CB!$D$38:$D$43,1)+1)- INDEX(CB!$D$38:$D$43,MATCH('1'!AE55,CB!$D$38:$D$43,1))),IF(AND('1'!AF55=CB!$A$44, '1'!AH55=CB!$B$44),INDEX(CB!$G$44:$G$49,MATCH('1'!AE55, CB!$D$44:$D$49,1))+('1'!AE55- INDEX(CB!$D$44:$D$49,MATCH('1'!AE55,CB!$D$44:$D$49,1)))*( INDEX(CB!$G$44:$G$49,MATCH('1'!AE55, CB!$D$44:$D$49,1)+1)- INDEX(CB!$G$44:$G$49,MATCH('1'!AE55, CB!$D$44:$D$49,1)))/( INDEX(CB!$D$44:$D$49,MATCH('1'!AE55, CB!$D$44:$D$49,1)+1)- INDEX(CB!$D$44:$D$49,MATCH('1'!AE55,CB!$D$44:$D$49,1))),IF(AND('1'!AF55=CB!$A$50, '1'!AH55=CB!$B$50),INDEX(CB!$G$50:$G$55,MATCH('1'!AE55, CB!$D$50:$D$55,1))+('1'!AE55- INDEX(CB!$D$50:$D$55,MATCH('1'!AE55,CB!$D$50:$D$55,1)))*( INDEX(CB!$G$50:$G$55,MATCH('1'!AE55, CB!$D$50:$D$55,1)+1)- INDEX(CB!$G$50:$G$55,MATCH('1'!AE55, CB!$D$50:$D$55,1)))/( INDEX(CB!$D$50:$D$55,MATCH('1'!AE55, CB!$D$50:$D$55,1)+1)- INDEX(CB!$D$50:$D$55,MATCH('1'!AE55,CB!$D$50:$D$55,1))),IF(AND('1'!AF55=CB!$A$56, '1'!AH55=CB!$B$56),INDEX(CB!$G$56:$G$61,MATCH('1'!AE55, CB!$D$56:$D$61,1))+('1'!AE55- INDEX(CB!$D$56:$D$61,MATCH('1'!AE55,CB!$D$56:$D$61,1)))*( INDEX(CB!$G$56:$G$61,MATCH('1'!AE55, CB!$D$56:$D$61,1)+1)- INDEX(CB!$G$56:$G$61,MATCH('1'!AE55, CB!$D$56:$D$61,1)))/( INDEX(CB!$D$56:$D$61,MATCH('1'!AE55, CB!$D$56:$D$61,1)+1)- INDEX(CB!$D$56:$D$61,MATCH('1'!AE55,CB!$D$56:$D$61,1))),IF(AND('1'!AF55=CB!$A$62, '1'!AH55=CB!$B$62),INDEX(CB!$G$62:$G$67,MATCH('1'!AE55, CB!$D$62:$D$67,1))+('1'!AE55- INDEX(CB!$D$62:$D$67,MATCH('1'!AE55,CB!$D$62:$D$67,1)))*( INDEX(CB!$G$62:$G$67,MATCH('1'!AE55, CB!$D$62:$D$67,1)+1)- INDEX(CB!$G$62:$G$67,MATCH('1'!AE55, CB!$D$62:$D$67,1)))/( INDEX(CB!$D$62:$D$67,MATCH('1'!AE55, CB!$D$62:$D$67,1)+1)- INDEX(CB!$D$62:$D$67,MATCH('1'!AE55,CB!$D$62:$D$67,1))),IF(AND('1'!AF55=CB!$A$68, '1'!AH55=CB!$B$68),INDEX(CB!$G$68:$G$73,MATCH('1'!AE55, CB!$D$68:$D$73,1))+('1'!AE55- INDEX(CB!$D$68:$D$73,MATCH('1'!AE55,CB!$D$68:$D$73,1)))*( INDEX(CB!$G$68:$G$73,MATCH('1'!AE55, CB!$D$68:$D$73,1)+1)- INDEX(CB!$G$68:$G$73,MATCH('1'!AE55, CB!$D$68:$D$73,1)))/(INDEX(CB!$D$68:$D$73,MATCH('1'!AE55, CB!$D$68:$D$73,1)+1)- INDEX(CB!$D$68:$D$73,MATCH('1'!AE55,CB!$D$68:$D$73,1))),IF(AND('1'!AF55=CB!$A$74, '1'!AH55=CB!$B$74),INDEX(CB!$G$74:$G$79,MATCH('1'!AE55, CB!$D$74:$D$79,1))+('1'!AE55- INDEX(CB!$D$74:$D$79,MATCH('1'!AE55,CB!$D$74:$D$79,1)))*( INDEX(CB!$G$74:$G$79,MATCH('1'!AE55, CB!$D$74:$D$79,1)+1)- INDEX(CB!$G$74:$G$79,MATCH('1'!AE55, CB!$D$74:$D$79,1)))/(INDEX(CB!$D$74:$D$79,MATCH('1'!AE55, CB!$D$74:$D$79,1)+1)- INDEX(CB!$D$74:$D$79,MATCH('1'!AE55,CB!$D$74:$D$79,1))),IF(AND('1'!AF55=CB!$A$80, '1'!AH55=CB!$B$80),INDEX(CB!$G$80:$G$85,MATCH('1'!AE55, CB!$D$80:$D$85,1))+('1'!AE55- INDEX(CB!$D$80:$D$85,MATCH('1'!AE55,CB!$D$80:$D$85,1)))*( INDEX(CB!$G$80:$G$85,MATCH('1'!AE55, CB!$D$80:$D$85,1)+1)- INDEX(CB!$G$80:$G$85,MATCH('1'!AE55, CB!$D$80:$D$85,1)))/(INDEX(CB!$D$80:$D$85,MATCH('1'!AE55, CB!$D$80:$D$85,1)+1)- INDEX(CB!$D$80:$D$85,MATCH('1'!AE55,CB!$D$80:$D$85,1))),IF(AND('1'!AF55=CB!$A$86, '1'!AH55=CB!$B$86),INDEX(CB!$G$86:$G$91,MATCH('1'!AE55, CB!$D$86:$D$91,1))+('1'!AE55- INDEX(CB!$D$86:$D$91,MATCH('1'!AE55,CB!$D$86:$D$91,1)))*( INDEX(CB!$G$86:$G$91,MATCH('1'!AE55, CB!$D$86:$D$91,1)+1)- INDEX(CB!$G$86:$G$91,MATCH('1'!AE55, CB!$D$86:$D$91,1)))/(INDEX(CB!$D$86:$D$91,MATCH('1'!AE55, CB!$D$86:$D$91,1)+1)- INDEX(CB!$D$86:$D$91,MATCH('1'!AE55,CB!$D$86:$D$91,1))),IF(AND('1'!AF55=CB!$A$92, '1'!AH55=CB!$B$92),INDEX(CB!$G$92:$G$97,MATCH('1'!AE55, CB!$D$92:$D$97,1))+('1'!AE55- INDEX(CB!$D$92:$D$97,MATCH('1'!AE55,CB!$D$92:$D$97,1)))*( INDEX(CB!$G$92:$G$97,MATCH('1'!AE55, CB!$D$92:$D$97,1)+1)- INDEX(CB!$G$92:$G$97,MATCH('1'!AE55, CB!$D$92:$D$97,1)))/(INDEX(CB!$D$92:$D$97,MATCH('1'!AE55, CB!$D$92:$D$97,1)+1)- INDEX(CB!$D$92:$D$97,MATCH('1'!AE55,CB!$D$92:$D$97,1))),IF(AND('1'!AF55=CB!$A$98, '1'!AH55=CB!$B$98),INDEX(CB!$G$98:$G$103,MATCH('1'!AE55, CB!$D$98:$D$103,1))+('1'!AE55- INDEX(CB!$D$98:$D$103,MATCH('1'!AE55,CB!$D$98:$D$103,1)))*( INDEX(CB!$G$98:$G$103,MATCH('1'!AE55, CB!$D$98:$D$103,1)+1)- INDEX(CB!$G$98:$G$103,MATCH('1'!AE55, CB!$D$98:$D$103,1)))/(INDEX(CB!$D$98:$D$103,MATCH('1'!AE55, CB!$D$98:$D$103,1)+1)- INDEX(CB!$D$98:$D$103,MATCH('1'!AE55,CB!$D$98:$D$103,1))),IF(AND('1'!AF55=CB!$A$104, '1'!AH55=CB!$B$104),INDEX(CB!$G$104:$G$109,MATCH('1'!AE55, CB!$D$104:$D$109,1))+('1'!AE55- INDEX(CB!$D$104:$D$109,MATCH('1'!AE55,CB!$D$104:$D$109,1)))*( INDEX(CB!$G$104:$G$109,MATCH('1'!AE55, CB!$D$104:$D$109,1)+1)- INDEX(CB!$G$104:$G$109,MATCH('1'!AE55, CB!$D$104:$D$109,1)))/(INDEX(CB!$D$104:$D$109,MATCH('1'!AE55, CB!$D$104:$D$109,1)+1)- INDEX(CB!$D$104:$D$109,MATCH('1'!AE55,CB!$D$104:$D$109,1))),0))))))))))))))))))</f>
        <v>#N/A</v>
      </c>
      <c r="AW55" s="33" t="e">
        <f>IF(AND('1'!AF55=CB!$A$2, '1'!AH55=CB!$B$2),INDEX(CB!$F$2:$F$7,MATCH('1'!AE55, CB!$D$2:$D$7,1))+('1'!AE55- INDEX(CB!$D$2:$D$7,MATCH('1'!AE55,CB!$D$2:$D$7,1)))*( INDEX(CB!$F$2:$F$7,MATCH('1'!AE55, CB!$D$2:$D$7,1)+1)- INDEX(CB!$F$2:$F$7,MATCH('1'!AE55, CB!$D$2:$D$7,1)))/( INDEX(CB!$D$2:$D$7,MATCH('1'!AE55, CB!$D$2:$D$7,1)+1)- INDEX(CB!$D$2:$D$7,MATCH('1'!AE55,CB!$D$2:$D$7,1))),IF(AND('1'!AF55=CB!$A$8, '1'!AH55=CB!$B$8),INDEX(CB!$F$8:$F$13,MATCH('1'!AE55, CB!$D$8:$D$13,1))+('1'!AE55- INDEX(CB!$D$8:$D$13,MATCH('1'!AE55,CB!$D$8:$D$13,1)))*( INDEX(CB!$F$8:$F$13,MATCH('1'!AE55, CB!$D$8:$D$13,1)+1)- INDEX(CB!$F$8:$F$13,MATCH('1'!AE55, CB!$D$8:$D$13,1)))/( INDEX(CB!$D$8:$D$13,MATCH('1'!AE55, CB!$D$8:$D$13,1)+1)- INDEX(CB!$D$8:$D$13,MATCH('1'!AE55,CB!$D$8:$D$13,1))),IF(AND('1'!AF55=CB!$A$14, '1'!AH55=CB!$B$14),INDEX(CB!$F$14:$F$19,MATCH('1'!AE55, CB!$D$14:$D$19,1))+('1'!AE55- INDEX(CB!$D$14:$D$19,MATCH('1'!AE55,CB!$D$14:$D$19,1)))*( INDEX(CB!$F$14:$F$19,MATCH('1'!AE55, CB!$D$14:$D$19,1)+1)- INDEX(CB!$F$14:$F$19,MATCH('1'!AE55, CB!$D$14:$D$19,1)))/( INDEX(CB!$D$14:$D$19,MATCH('1'!AE55, CB!$D$14:$D$19,1)+1)- INDEX(CB!$D$14:$D$19,MATCH('1'!AE55,CB!$D$14:$D$19,1))),IF(AND('1'!AF55=CB!$A$20, '1'!AH55=CB!$B$20),INDEX(CB!$F$20:$F$25,MATCH('1'!AE55, CB!$D$20:$D$25,1))+('1'!AE55- INDEX(CB!$D$20:$D$25,MATCH('1'!AE55,CB!$D$20:$D$25,1)))*( INDEX(CB!$F$20:$F$25,MATCH('1'!AE55, CB!$D$20:$D$25,1)+1)- INDEX(CB!$F$20:$F$25,MATCH('1'!AE55, CB!$D$20:$D$25,1)))/( INDEX(CB!$D$20:$D$25,MATCH('1'!AE55, CB!$D$20:$D$25,1)+1)- INDEX(CB!$D$20:$D$25,MATCH('1'!AE55,CB!$D$20:$D$25,1))),IF(AND('1'!AF55=CB!$A$26, '1'!AH55=CB!$B$26),INDEX(CB!$F$26:$F$31,MATCH('1'!AE55, CB!$D$26:$D$31,1))+('1'!AE55- INDEX(CB!$D$26:$D$31,MATCH('1'!AE55,CB!$D$26:$D$31,1)))*( INDEX(CB!$F$26:$F$31,MATCH('1'!AE55, CB!$D$26:$D$31,1)+1)- INDEX(CB!$F$26:$F$31,MATCH('1'!AE55, CB!$D$26:$D$31,1)))/( INDEX(CB!$D$26:$D$31,MATCH('1'!AE55, CB!$D$26:$D$31,1)+1)- INDEX(CB!$D$26:$D$31,MATCH('1'!AE55,CB!$D$26:$D$31,1))),IF(AND('1'!AF55=CB!$A$32, '1'!AH55=CB!$B$32),INDEX(CB!$F$32:$F$37,MATCH('1'!AE55, CB!$D$32:$D$37,1))+('1'!AE55- INDEX(CB!$D$32:$D$37,MATCH('1'!AE55,CB!$D$32:$D$37,1)))*( INDEX(CB!$F$32:$F$37,MATCH('1'!AE55, CB!$D$32:$D$37,1)+1)- INDEX(CB!$F$32:$F$37,MATCH('1'!AE55, CB!$D$32:$D$37,1)))/( INDEX(CB!$D$32:$D$37,MATCH('1'!AE55, CB!$D$32:$D$37,1)+1)- INDEX(CB!$D$32:$D$37,MATCH('1'!AE55,CB!$D$32:$D$37,1))),IF(AND('1'!AF55=CB!$A$38, '1'!AH55=CB!$B$38),INDEX(CB!$F$38:$F$43,MATCH('1'!AE55, CB!$D$38:$D$43,1))+('1'!AE55- INDEX(CB!$D$38:$D$43,MATCH('1'!AE55,CB!$D$38:$D$43,1)))*( INDEX(CB!$F$38:$F$43,MATCH('1'!AE55, CB!$D$38:$D$43,1)+1)- INDEX(CB!$F$38:$F$43,MATCH('1'!AE55, CB!$D$38:$D$43,1)))/( INDEX(CB!$D$38:$D$43,MATCH('1'!AE55, CB!$D$38:$D$43,1)+1)- INDEX(CB!$D$38:$D$43,MATCH('1'!AE55,CB!$D$38:$D$43,1))),IF(AND('1'!AF55=CB!$A$44, '1'!AH55=CB!$B$44),INDEX(CB!$F$44:$F$49,MATCH('1'!AE55, CB!$D$44:$D$49,1))+('1'!AE55- INDEX(CB!$D$44:$D$49,MATCH('1'!AE55,CB!$D$44:$D$49,1)))*( INDEX(CB!$F$44:$F$49,MATCH('1'!AE55, CB!$D$44:$D$49,1)+1)- INDEX(CB!$F$44:$F$49,MATCH('1'!AE55, CB!$D$44:$D$49,1)))/( INDEX(CB!$D$44:$D$49,MATCH('1'!AE55, CB!$D$44:$D$49,1)+1)- INDEX(CB!$D$44:$D$49,MATCH('1'!AE55,CB!$D$44:$D$49,1))),IF(AND('1'!AF55=CB!$A$50, '1'!AH55=CB!$B$50),INDEX(CB!$F$50:$F$55,MATCH('1'!AE55, CB!$D$50:$D$55,1))+('1'!AE55- INDEX(CB!$D$50:$D$55,MATCH('1'!AE55,CB!$D$50:$D$55,1)))*( INDEX(CB!$F$50:$F$55,MATCH('1'!AE55, CB!$D$50:$D$55,1)+1)- INDEX(CB!$F$50:$F$55,MATCH('1'!AE55, CB!$D$50:$D$55,1)))/( INDEX(CB!$D$50:$D$55,MATCH('1'!AE55, CB!$D$50:$D$55,1)+1)- INDEX(CB!$D$50:$D$55,MATCH('1'!AE55,CB!$D$50:$D$55,1))),IF(AND('1'!AF55=CB!$A$56, '1'!AH55=CB!$B$56),INDEX(CB!$F$56:$F$61,MATCH('1'!AE55, CB!$D$56:$D$61,1))+('1'!AE55- INDEX(CB!$D$56:$D$61,MATCH('1'!AE55,CB!$D$56:$D$61,1)))*( INDEX(CB!$F$56:$F$61,MATCH('1'!AE55, CB!$D$56:$D$61,1)+1)- INDEX(CB!$F$56:$F$61,MATCH('1'!AE55, CB!$D$56:$D$61,1)))/( INDEX(CB!$D$56:$D$61,MATCH('1'!AE55, CB!$D$56:$D$61,1)+1)- INDEX(CB!$D$56:$D$61,MATCH('1'!AE55,CB!$D$56:$D$61,1))),IF(AND('1'!AF55=CB!$A$62, '1'!AH55=CB!$B$62),INDEX(CB!$F$62:$F$67,MATCH('1'!AE55, CB!$D$62:$D$67,1))+('1'!AE55- INDEX(CB!$D$62:$D$67,MATCH('1'!AE55,CB!$D$62:$D$67,1)))*( INDEX(CB!$F$62:$F$67,MATCH('1'!AE55, CB!$D$62:$D$67,1)+1)- INDEX(CB!$F$62:$F$67,MATCH('1'!AE55, CB!$D$62:$D$67,1)))/( INDEX(CB!$D$62:$D$67,MATCH('1'!AE55, CB!$D$62:$D$67,1)+1)- INDEX(CB!$D$62:$D$67,MATCH('1'!AE55,CB!$D$62:$D$67,1))),IF(AND('1'!AF55=CB!$A$68, '1'!AH55=CB!$B$68),INDEX(CB!$F$68:$F$73,MATCH('1'!AE55, CB!$D$68:$D$73,1))+('1'!AE55- INDEX(CB!$D$68:$D$73,MATCH('1'!AE55,CB!$D$68:$D$73,1)))*( INDEX(CB!$F$68:$F$73,MATCH('1'!AE55, CB!$D$68:$D$73,1)+1)- INDEX(CB!$F$68:$F$73,MATCH('1'!AE55, CB!$D$68:$D$73,1)))/(INDEX(CB!$D$68:$D$73,MATCH('1'!AE55, CB!$D$68:$D$73,1)+1)- INDEX(CB!$D$68:$D$73,MATCH('1'!AE55,CB!$D$68:$D$73,1))),IF(AND('1'!AF55=CB!$A$74, '1'!AH55=CB!$B$74),INDEX(CB!$F$74:$F$79,MATCH('1'!AE55, CB!$D$74:$D$79,1))+('1'!AE55- INDEX(CB!$D$74:$D$79,MATCH('1'!AE55,CB!$D$74:$D$79,1)))*( INDEX(CB!$F$74:$F$79,MATCH('1'!AE55, CB!$D$74:$D$79,1)+1)- INDEX(CB!$F$74:$F$79,MATCH('1'!AE55, CB!$D$74:$D$79,1)))/(INDEX(CB!$D$74:$D$79,MATCH('1'!AE55, CB!$D$74:$D$79,1)+1)- INDEX(CB!$D$74:$D$79,MATCH('1'!AE55,CB!$D$74:$D$79,1))),IF(AND('1'!AF55=CB!$A$80, '1'!AH55=CB!$B$80),INDEX(CB!$F$80:$F$85,MATCH('1'!AE55, CB!$D$80:$D$85,1))+('1'!AE55- INDEX(CB!$D$80:$D$85,MATCH('1'!AE55,CB!$D$80:$D$85,1)))*( INDEX(CB!$F$80:$F$85,MATCH('1'!AE55, CB!$D$80:$D$85,1)+1)- INDEX(CB!$F$80:$F$85,MATCH('1'!AE55, CB!$D$80:$D$85,1)))/(INDEX(CB!$D$80:$D$85,MATCH('1'!AE55, CB!$D$80:$D$85,1)+1)- INDEX(CB!$D$80:$D$85,MATCH('1'!AE55,CB!$D$80:$D$85,1))),IF(AND('1'!AF55=CB!$A$86, '1'!AH55=CB!$B$86),INDEX(CB!$F$86:$F$91,MATCH('1'!AE55, CB!$D$86:$D$91,1))+('1'!AE55- INDEX(CB!$D$86:$D$91,MATCH('1'!AE55,CB!$D$86:$D$91,1)))*( INDEX(CB!$F$86:$F$91,MATCH('1'!AE55, CB!$D$86:$D$91,1)+1)- INDEX(CB!$F$86:$F$91,MATCH('1'!AE55, CB!$D$86:$D$91,1)))/(INDEX(CB!$D$86:$D$91,MATCH('1'!AE55, CB!$D$86:$D$91,1)+1)- INDEX(CB!$D$86:$D$91,MATCH('1'!AE55,CB!$D$86:$D$91,1))),IF(AND('1'!AF55=CB!$A$92, '1'!AH55=CB!$B$92),INDEX(CB!$F$92:$F$97,MATCH('1'!AE55, CB!$D$92:$D$97,1))+('1'!AE55- INDEX(CB!$D$92:$D$97,MATCH('1'!AE55,CB!$D$92:$D$97,1)))*( INDEX(CB!$F$92:$F$97,MATCH('1'!AE55, CB!$D$92:$D$97,1)+1)- INDEX(CB!$F$92:$F$97,MATCH('1'!AE55, CB!$D$92:$D$97,1)))/(INDEX(CB!$D$92:$D$97,MATCH('1'!AE55, CB!$D$92:$D$97,1)+1)- INDEX(CB!$D$92:$D$97,MATCH('1'!AE55,CB!$D$92:$D$97,1))),IF(AND('1'!AF55=CB!$A$98, '1'!AH55=CB!$B$98),INDEX(CB!$F$98:$F$103,MATCH('1'!AE55, CB!$D$98:$D$103,1))+('1'!AE55- INDEX(CB!$D$98:$D$103,MATCH('1'!AE55,CB!$D$98:$D$103,1)))*( INDEX(CB!$F$98:$F$103,MATCH('1'!AE55, CB!$D$98:$D$103,1)+1)- INDEX(CB!$F$98:$F$103,MATCH('1'!AE55, CB!$D$98:$D$103,1)))/(INDEX(CB!$D$98:$D$103,MATCH('1'!AE55, CB!$D$98:$D$103,1)+1)- INDEX(CB!$D$98:$D$103,MATCH('1'!AE55,CB!$D$98:$D$103,1))),IF(AND('1'!AF55=CB!$A$104, '1'!AH55=CB!$B$104),INDEX(CB!$F$104:$F$109,MATCH('1'!AE55, CB!$D$104:$D$109,1))+('1'!AE55- INDEX(CB!$D$104:$D$109,MATCH('1'!AE55,CB!$D$104:$D$109,1)))*( INDEX(CB!$F$104:$F$109,MATCH('1'!AE55, CB!$D$104:$D$109,1)+1)- INDEX(CB!$F$104:$F$109,MATCH('1'!AE55, CB!$D$104:$D$109,1)))/(INDEX(CB!$D$104:$D$109,MATCH('1'!AE55, CB!$D$104:$D$109,1)+1)- INDEX(CB!$D$104:$D$109,MATCH('1'!AE55,CB!$D$104:$D$109,1))),0))))))))))))))))))</f>
        <v>#N/A</v>
      </c>
      <c r="AX55" s="33" t="e">
        <f>IF(AND('1'!AF55=CB!$A$2, '1'!AH55=CB!$B$2),INDEX(CB!$E$2:$E$7,MATCH('1'!AE55, CB!$D$2:$D$7,1))+('1'!AE55- INDEX(CB!$D$2:$D$7,MATCH('1'!AE55,CB!$D$2:$D$7,1)))*( INDEX(CB!$E$2:$E$7,MATCH('1'!AE55, CB!$D$2:$D$7,1)+1)- INDEX(CB!$E$2:$E$7,MATCH('1'!AE55, CB!$D$2:$D$7,1)))/( INDEX(CB!$D$2:$D$7,MATCH('1'!AE55, CB!$D$2:$D$7,1)+1)- INDEX(CB!$D$2:$D$7,MATCH('1'!AE55,CB!$D$2:$D$7,1))),IF(AND('1'!AF55=CB!$A$8, '1'!AH55=CB!$B$8),INDEX(CB!$E$8:$E$13,MATCH('1'!AE55, CB!$D$8:$D$13,1))+('1'!AE55- INDEX(CB!$D$8:$D$13,MATCH('1'!AE55,CB!$D$8:$D$13,1)))*( INDEX(CB!$E$8:$E$13,MATCH('1'!AE55, CB!$D$8:$D$13,1)+1)- INDEX(CB!$E$8:$E$13,MATCH('1'!AE55, CB!$D$8:$D$13,1)))/( INDEX(CB!$D$8:$D$13,MATCH('1'!AE55, CB!$D$8:$D$13,1)+1)- INDEX(CB!$D$8:$D$13,MATCH('1'!AE55,CB!$D$8:$D$13,1))),IF(AND('1'!AF55=CB!$A$14, '1'!AH55=CB!$B$14),INDEX(CB!$E$14:$E$19,MATCH('1'!AE55, CB!$D$14:$D$19,1))+('1'!AE55- INDEX(CB!$D$14:$D$19,MATCH('1'!AE55,CB!$D$14:$D$19,1)))*( INDEX(CB!$E$14:$E$19,MATCH('1'!AE55, CB!$D$14:$D$19,1)+1)- INDEX(CB!$E$14:$E$19,MATCH('1'!AE55, CB!$D$14:$D$19,1)))/( INDEX(CB!$D$14:$D$19,MATCH('1'!AE55, CB!$D$14:$D$19,1)+1)- INDEX(CB!$D$14:$D$19,MATCH('1'!AE55,CB!$D$14:$D$19,1))),IF(AND('1'!AF55=CB!$A$20, '1'!AH55=CB!$B$20),INDEX(CB!$E$20:$E$25,MATCH('1'!AE55, CB!$D$20:$D$25,1))+('1'!AE55- INDEX(CB!$D$20:$D$25,MATCH('1'!AE55,CB!$D$20:$D$25,1)))*( INDEX(CB!$E$20:$E$25,MATCH('1'!AE55, CB!$D$20:$D$25,1)+1)- INDEX(CB!$E$20:$E$25,MATCH('1'!AE55, CB!$D$20:$D$25,1)))/( INDEX(CB!$D$20:$D$25,MATCH('1'!AE55, CB!$D$20:$D$25,1)+1)- INDEX(CB!$D$20:$D$25,MATCH('1'!AE55,CB!$D$20:$D$25,1))),IF(AND('1'!AF55=CB!$A$26, '1'!AH55=CB!$B$26),INDEX(CB!$E$26:$E$31,MATCH('1'!AE55, CB!$D$26:$D$31,1))+('1'!AE55- INDEX(CB!$D$26:$D$31,MATCH('1'!AE55,CB!$D$26:$D$31,1)))*( INDEX(CB!$E$26:$E$31,MATCH('1'!AE55, CB!$D$26:$D$31,1)+1)- INDEX(CB!$E$26:$E$31,MATCH('1'!AE55, CB!$D$26:$D$31,1)))/( INDEX(CB!$D$26:$D$31,MATCH('1'!AE55, CB!$D$26:$D$31,1)+1)- INDEX(CB!$D$26:$D$31,MATCH('1'!AE55,CB!$D$26:$D$31,1))),IF(AND('1'!AF55=CB!$A$32, '1'!AH55=CB!$B$32),INDEX(CB!$E$32:$E$37,MATCH('1'!AE55, CB!$D$32:$D$37,1))+('1'!AE55- INDEX(CB!$D$32:$D$37,MATCH('1'!AE55,CB!$D$32:$D$37,1)))*( INDEX(CB!$E$32:$E$37,MATCH('1'!AE55, CB!$D$32:$D$37,1)+1)- INDEX(CB!$E$32:$E$37,MATCH('1'!AE55, CB!$D$32:$D$37,1)))/( INDEX(CB!$D$32:$D$37,MATCH('1'!AE55, CB!$D$32:$D$37,1)+1)- INDEX(CB!$D$32:$D$37,MATCH('1'!AE55,CB!$D$32:$D$37,1))),IF(AND('1'!AF55=CB!$A$38, '1'!AH55=CB!$B$38),INDEX(CB!$E$38:$E$43,MATCH('1'!AE55, CB!$D$38:$D$43,1))+('1'!AE55- INDEX(CB!$D$38:$D$43,MATCH('1'!AE55,CB!$D$38:$D$43,1)))*( INDEX(CB!$E$38:$E$43,MATCH('1'!AE55, CB!$D$38:$D$43,1)+1)- INDEX(CB!$E$38:$E$43,MATCH('1'!AE55, CB!$D$38:$D$43,1)))/( INDEX(CB!$D$38:$D$43,MATCH('1'!AE55, CB!$D$38:$D$43,1)+1)- INDEX(CB!$D$38:$D$43,MATCH('1'!AE55,CB!$D$38:$D$43,1))),IF(AND('1'!AF55=CB!$A$44, '1'!AH55=CB!$B$44),INDEX(CB!$E$44:$E$49,MATCH('1'!AE55, CB!$D$44:$D$49,1))+('1'!AE55- INDEX(CB!$D$44:$D$49,MATCH('1'!AE55,CB!$D$44:$D$49,1)))*( INDEX(CB!$E$44:$E$49,MATCH('1'!AE55, CB!$D$44:$D$49,1)+1)- INDEX(CB!$E$44:$E$49,MATCH('1'!AE55, CB!$D$44:$D$49,1)))/( INDEX(CB!$D$44:$D$49,MATCH('1'!AE55, CB!$D$44:$D$49,1)+1)- INDEX(CB!$D$44:$D$49,MATCH('1'!AE55,CB!$D$44:$D$49,1))),IF(AND('1'!AF55=CB!$A$50, '1'!AH55=CB!$B$50),INDEX(CB!$E$50:$E$55,MATCH('1'!AE55, CB!$D$50:$D$55,1))+('1'!AE55- INDEX(CB!$D$50:$D$55,MATCH('1'!AE55,CB!$D$50:$D$55,1)))*( INDEX(CB!$E$50:$E$55,MATCH('1'!AE55, CB!$D$50:$D$55,1)+1)- INDEX(CB!$E$50:$E$55,MATCH('1'!AE55, CB!$D$50:$D$55,1)))/( INDEX(CB!$D$50:$D$55,MATCH('1'!AE55, CB!$D$50:$D$55,1)+1)- INDEX(CB!$D$50:$D$55,MATCH('1'!AE55,CB!$D$50:$D$55,1))),IF(AND('1'!AF55=CB!$A$56, '1'!AH55=CB!$B$56),INDEX(CB!$E$56:$E$61,MATCH('1'!AE55, CB!$D$56:$D$61,1))+('1'!AE55- INDEX(CB!$D$56:$D$61,MATCH('1'!AE55,CB!$D$56:$D$61,1)))*( INDEX(CB!$E$56:$E$61,MATCH('1'!AE55, CB!$D$56:$D$61,1)+1)- INDEX(CB!$E$56:$E$61,MATCH('1'!AE55, CB!$D$56:$D$61,1)))/( INDEX(CB!$D$56:$D$61,MATCH('1'!AE55, CB!$D$56:$D$61,1)+1)- INDEX(CB!$D$56:$D$61,MATCH('1'!AE55,CB!$D$56:$D$61,1))),IF(AND('1'!AF55=CB!$A$62, '1'!AH55=CB!$B$62),INDEX(CB!$E$62:$E$67,MATCH('1'!AE55, CB!$D$62:$D$67,1))+('1'!AE55- INDEX(CB!$D$62:$D$67,MATCH('1'!AE55,CB!$D$62:$D$67,1)))*( INDEX(CB!$E$62:$E$67,MATCH('1'!AE55, CB!$D$62:$D$67,1)+1)- INDEX(CB!$E$62:$E$67,MATCH('1'!AE55, CB!$D$62:$D$67,1)))/( INDEX(CB!$D$62:$D$67,MATCH('1'!AE55, CB!$D$62:$D$67,1)+1)- INDEX(CB!$D$62:$D$67,MATCH('1'!AE55,CB!$D$62:$D$67,1))),IF(AND('1'!AF55=CB!$A$68, '1'!AH55=CB!$B$68),INDEX(CB!$E$68:$E$73,MATCH('1'!AE55, CB!$D$68:$D$73,1))+('1'!AE55- INDEX(CB!$D$68:$D$73,MATCH('1'!AE55,CB!$D$68:$D$73,1)))*( INDEX(CB!$E$68:$E$73,MATCH('1'!AE55, CB!$D$68:$D$73,1)+1)- INDEX(CB!$E$68:$E$73,MATCH('1'!AE55, CB!$D$68:$D$73,1)))/(INDEX(CB!$D$68:$D$73,MATCH('1'!AE55, CB!$D$68:$D$73,1)+1)- INDEX(CB!$D$68:$D$73,MATCH('1'!AE55,CB!$D$68:$D$73,1))),IF(AND('1'!AF55=CB!$A$74, '1'!AH55=CB!$B$74),INDEX(CB!$E$74:$E$79,MATCH('1'!AE55, CB!$D$74:$D$79,1))+('1'!AE55- INDEX(CB!$D$74:$D$79,MATCH('1'!AE55,CB!$D$74:$D$79,1)))*( INDEX(CB!$E$74:$E$79,MATCH('1'!AE55, CB!$D$74:$D$79,1)+1)- INDEX(CB!$E$74:$E$79,MATCH('1'!AE55, CB!$D$74:$D$79,1)))/(INDEX(CB!$D$74:$D$79,MATCH('1'!AE55, CB!$D$74:$D$79,1)+1)- INDEX(CB!$D$74:$D$79,MATCH('1'!AE55,CB!$D$74:$D$79,1))),IF(AND('1'!AF55=CB!$A$80, '1'!AH55=CB!$B$80),INDEX(CB!$E$80:$E$85,MATCH('1'!AE55, CB!$D$80:$D$85,1))+('1'!AE55- INDEX(CB!$D$80:$D$85,MATCH('1'!AE55,CB!$D$80:$D$85,1)))*( INDEX(CB!$E$80:$E$85,MATCH('1'!AE55, CB!$D$80:$D$85,1)+1)- INDEX(CB!$E$80:$E$85,MATCH('1'!AE55, CB!$D$80:$D$85,1)))/(INDEX(CB!$D$80:$D$85,MATCH('1'!AE55, CB!$D$80:$D$85,1)+1)- INDEX(CB!$D$80:$D$85,MATCH('1'!AE55,CB!$D$80:$D$85,1))),IF(AND('1'!AF55=CB!$A$86, '1'!AH55=CB!$B$86),INDEX(CB!$E$86:$E$91,MATCH('1'!AE55, CB!$D$86:$D$91,1))+('1'!AE55- INDEX(CB!$D$86:$D$91,MATCH('1'!AE55,CB!$D$86:$D$91,1)))*( INDEX(CB!$E$86:$E$91,MATCH('1'!AE55, CB!$D$86:$D$91,1)+1)- INDEX(CB!$E$86:$E$91,MATCH('1'!AE55, CB!$D$86:$D$91,1)))/(INDEX(CB!$D$86:$D$91,MATCH('1'!AE55, CB!$D$86:$D$91,1)+1)- INDEX(CB!$D$86:$D$91,MATCH('1'!AE55,CB!$D$86:$D$91,1))),IF(AND('1'!AF55=CB!$A$92, '1'!AH55=CB!$B$92),INDEX(CB!$E$92:$E$97,MATCH('1'!AE55, CB!$D$92:$D$97,1))+('1'!AE55- INDEX(CB!$D$92:$D$97,MATCH('1'!AE55,CB!$D$92:$D$97,1)))*( INDEX(CB!$E$92:$E$97,MATCH('1'!AE55, CB!$D$92:$D$97,1)+1)- INDEX(CB!$E$92:$E$97,MATCH('1'!AE55, CB!$D$92:$D$97,1)))/(INDEX(CB!$D$92:$D$97,MATCH('1'!AE55, CB!$D$92:$D$97,1)+1)- INDEX(CB!$D$92:$D$97,MATCH('1'!AE55,CB!$D$92:$D$97,1))),IF(AND('1'!AF55=CB!$A$98, '1'!AH55=CB!$B$98),INDEX(CB!$E$98:$E$103,MATCH('1'!AE55, CB!$D$98:$D$103,1))+('1'!AE55- INDEX(CB!$D$98:$D$103,MATCH('1'!AE55,CB!$D$98:$D$103,1)))*( INDEX(CB!$E$98:$E$103,MATCH('1'!AE55, CB!$D$98:$D$103,1)+1)- INDEX(CB!$E$98:$E$103,MATCH('1'!AE55, CB!$D$98:$D$103,1)))/(INDEX(CB!$D$98:$D$103,MATCH('1'!AE55, CB!$D$98:$D$103,1)+1)- INDEX(CB!$D$98:$D$103,MATCH('1'!AE55,CB!$D$98:$D$103,1))),IF(AND('1'!AF55=CB!$A$104, '1'!AH55=CB!$B$104),INDEX(CB!$E$104:$E$109,MATCH('1'!AE55, CB!$D$104:$D$109,1))+('1'!AE55- INDEX(CB!$D$104:$D$109,MATCH('1'!AE55,CB!$D$104:$D$109,1)))*( INDEX(CB!$E$104:$E$109,MATCH('1'!AE55, CB!$D$104:$D$109,1)+1)- INDEX(CB!$E$104:$E$109,MATCH('1'!AE55, CB!$D$104:$D$109,1)))/(INDEX(CB!$D$104:$D$109,MATCH('1'!AE55, CB!$D$104:$D$109,1)+1)- INDEX(CB!$D$104:$D$109,MATCH('1'!AE55,CB!$D$104:$D$109,1))),0))))))))))))))))))</f>
        <v>#N/A</v>
      </c>
      <c r="AY55" s="11" t="e">
        <f t="shared" si="17"/>
        <v>#VALUE!</v>
      </c>
      <c r="AZ55" s="11" t="e">
        <f>(-AY54+IF(AND('1'!AF55=CB!$A$2,'1'!AH55=CB!$B$2),MAX(CB!$D$2:$D$7),IF(AND('1'!AF55=CB!$A$8,'1'!AH55=CB!$B$8),MAX(CB!$D$8:$D$13),IF(AND('1'!AF55=CB!$A$14,'1'!AH55=CB!$B$14),MAX(CB!$D$14:$D$19),IF(AND('1'!AF55=CB!$A$20,'1'!AH55=CB!$B$20),MAX(CB!$D$20:$D$25),IF(AND('1'!AF55=CB!$A$26,'1'!AH55=CB!$B$26),MAX(CB!$D$26:$D$31),IF(AND('1'!AF55=CB!$A$32,'1'!AH55=CB!$B$32),CB!$D$36+(6-CB!$C$36)*(CB!$D$37-CB!$D$36)/(CB!$C$37-CB!$C$36),IF(AND('1'!AF55=CB!$A$38,'1'!AH55=CB!$B$38),CB!$D$42+(6-CB!$C$42)*(CB!$D$43-CB!$D$42)/(CB!$C$43-CB!$C$42),IF(AND('1'!AF55=CB!$A$44,'1'!AH55=CB!$B$44),CB!$D$48+(6-CB!$C$48)*(CB!$D$49-CB!$D$48)/(CB!$C$49-CB!$C$48),IF(AND('1'!AF55=CB!$A$50,'1'!AH55=CB!$B$50),CB!$D$54+(6-CB!$C$54)*(CB!$D$55-CB!$D$54)/(CB!$C$55-CB!$C$54),IF(AND('1'!AF55=CB!$A$56,'1'!AH55=CB!$B$56),CB!$D$60+(6-CB!$C$60)*(CB!$D$61-CB!$D$60)/(CB!$C$61-CB!$C$60),IF(AND('1'!AF55=CB!$A$62,'1'!AH55=CB!$B$62),MAX(CB!$D$62:$D$67),IF(AND('1'!AF55=CB!$A$68,'1'!AH55=CB!$B$68),MAX(CB!$D$68:$D$73),IF(AND('1'!AF55=CB!$A$74,'1'!AH55=CB!$B$74),MAX(CB!$D$74:$D$79),IF(AND('1'!AF55=CB!$A$80,'1'!AH55=CB!$B$80),MAX(CB!$D$80:$D$85),IF(AND('1'!AF55=CB!$A$86,'1'!AH55=CB!$B$86),MAX(CB!$D$86:$D$91),IF(AND('1'!AF55=CB!$A$92,'1'!AH55=CB!$B$92),MAX(CB!$D$92:$D$97),IF(AND('1'!AF55=CB!$A$98,'1'!AH55=CB!$B$98),MAX(CB!$D$98:$D$103),IF(AND('1'!AF55=CB!$A$104,'1'!AH55=CB!$B$104),MAX(CB!$D$104:$D$109),0)))))))))))))))))))/(F55*H55*D55)*43560+$B54</f>
        <v>#VALUE!</v>
      </c>
      <c r="BA55" s="38" t="e">
        <f t="shared" si="26"/>
        <v>#N/A</v>
      </c>
      <c r="BB55" s="39" t="e">
        <f t="shared" si="27"/>
        <v>#N/A</v>
      </c>
      <c r="BC55" s="39" t="e">
        <f t="shared" si="28"/>
        <v>#N/A</v>
      </c>
      <c r="BD55" s="39" t="e">
        <f t="shared" si="29"/>
        <v>#N/A</v>
      </c>
      <c r="BE55" s="39" t="e">
        <f t="shared" si="30"/>
        <v>#N/A</v>
      </c>
      <c r="BF55" s="39" t="e">
        <f t="shared" si="31"/>
        <v>#N/A</v>
      </c>
      <c r="BG55" s="39" t="e">
        <f t="shared" si="32"/>
        <v>#N/A</v>
      </c>
      <c r="BH55" s="39" t="e">
        <f t="shared" si="33"/>
        <v>#VALUE!</v>
      </c>
      <c r="BI55" s="56" t="e">
        <f t="shared" si="18"/>
        <v>#VALUE!</v>
      </c>
    </row>
    <row r="56" spans="1:61" x14ac:dyDescent="0.3">
      <c r="A56" s="66">
        <v>45</v>
      </c>
      <c r="B56" s="35"/>
      <c r="C56" s="23" t="str">
        <f t="shared" si="20"/>
        <v/>
      </c>
      <c r="D56" s="95" t="str">
        <f t="shared" si="21"/>
        <v/>
      </c>
      <c r="E56" s="23" t="str">
        <f t="shared" si="22"/>
        <v/>
      </c>
      <c r="F56" s="35"/>
      <c r="G56" s="48" t="str">
        <f t="shared" si="12"/>
        <v/>
      </c>
      <c r="H56" s="93" t="str">
        <f>IF(B56&lt;&gt;0,INDEX(RainfallIntensity!$A$4:$B$49,MATCH($K$8,RainfallIntensity!$A$4:$A$49),2),"")</f>
        <v/>
      </c>
      <c r="I56" s="23" t="str">
        <f t="shared" si="23"/>
        <v/>
      </c>
      <c r="J56" s="23" t="str">
        <f t="shared" si="24"/>
        <v/>
      </c>
      <c r="K56" s="23" t="str">
        <f t="shared" si="25"/>
        <v/>
      </c>
      <c r="L56" s="35"/>
      <c r="M56" s="35" t="s">
        <v>119</v>
      </c>
      <c r="N56" s="83"/>
      <c r="O56" s="24" t="str">
        <f>IF(B56&lt;&gt;0,'1'!BA56,"")</f>
        <v/>
      </c>
      <c r="P56" s="55" t="str">
        <f>IF(B56&lt;&gt;0,'1'!BB56,"")</f>
        <v/>
      </c>
      <c r="Q56" s="24" t="str">
        <f>IF(B56&lt;&gt;0,'1'!BC56,"")</f>
        <v/>
      </c>
      <c r="R56" s="24" t="str">
        <f>IF(B56&lt;&gt;0,INDEX(CB!$N$2:$N$109,MATCH('1'!M56, CB!$A$2:$A$109,1)),"")</f>
        <v/>
      </c>
      <c r="S56" s="24" t="str">
        <f>IF(B56&lt;&gt;0,'1'!BD56,"")</f>
        <v/>
      </c>
      <c r="T56" s="24" t="str">
        <f>IF(B56&lt;&gt;0,'1'!BE56,"")</f>
        <v/>
      </c>
      <c r="U56" s="24" t="str">
        <f>IF(B56&lt;&gt;0,'1'!BF56,"")</f>
        <v/>
      </c>
      <c r="V56" s="24" t="str">
        <f>IF(B56&lt;&gt;0,'1'!BG56,"")</f>
        <v/>
      </c>
      <c r="W56" s="24" t="str">
        <f>IF(B56&lt;&gt;0,'1'!BH56,"")</f>
        <v/>
      </c>
      <c r="X56" s="53" t="str">
        <f t="shared" si="15"/>
        <v/>
      </c>
      <c r="Y56" s="63"/>
      <c r="Z56" s="94" t="str">
        <f t="shared" si="0"/>
        <v/>
      </c>
      <c r="AE56" s="11" t="str">
        <f>'1'!K56</f>
        <v/>
      </c>
      <c r="AF56" s="33">
        <f t="array" ref="AF56">MAX(IF(CB!$A$2:$A$109&lt;='1'!M56,CB!$A$2:$A$109))</f>
        <v>10</v>
      </c>
      <c r="AG56" s="33">
        <f t="array" ref="AG56">IF('1'!M56&lt;10,MAX(IF(CB!$B$2:$B$91&lt;='1'!N56,CB!$B$2:$B$91)),MAX(IF(CB!$B$92:$B$109&lt;='1'!N56,CB!$B$92:$B$109)))</f>
        <v>0</v>
      </c>
      <c r="AH56" s="100">
        <f t="array" ref="AH56">IF('1'!M56&lt;10,MIN(IF(CB!$B$2:$B$91&gt;='1'!N56,CB!$B$2:$B$91),0.07),MIN(IF(CB!$B$92:$B$109&gt;='1'!N56,CB!$B$92:$B$109,0.03)))</f>
        <v>3.0000000000000001E-3</v>
      </c>
      <c r="AI56" s="38">
        <f>IF(AND('1'!AF56=CB!$A$2, '1'!AG56=CB!$B$2),INDEX(CB!$K$2:$K$7,MATCH('1'!AE56, CB!$D$2:$D$7,1))+('1'!AE56- INDEX(CB!$D$2:$D$7,MATCH('1'!AE56,CB!$D$2:$D$7,1)))*( INDEX(CB!$K$2:$K$7,MATCH('1'!AE56, CB!$D$2:$D$7,1)+1)- INDEX(CB!$K$2:$K$7,MATCH('1'!AE56, CB!$D$2:$D$7,1)))/( INDEX(CB!$D$2:$D$7,MATCH('1'!AE56, CB!$D$2:$D$7,1)+1)- INDEX(CB!$D$2:$D$7,MATCH('1'!AE56,CB!$D$2:$D$7,1))),IF(AND('1'!AF56=CB!$A$8, '1'!AG56=CB!$B$8),INDEX(CB!$K$8:$K$13,MATCH('1'!AE56, CB!$D$8:$D$13,1))+('1'!AE56- INDEX(CB!$D$8:$D$13,MATCH('1'!AE56,CB!$D$8:$D$13,1)))*( INDEX(CB!$K$8:$K$13,MATCH('1'!AE56, CB!$D$8:$D$13,1)+1)- INDEX(CB!$K$8:$K$13,MATCH('1'!AE56, CB!$D$8:$D$13,1)))/( INDEX(CB!$D$8:$D$13,MATCH('1'!AE56, CB!$D$8:$D$13,1)+1)- INDEX(CB!$D$8:$D$13,MATCH('1'!AE56,CB!$D$8:$D$13,1))),IF(AND('1'!AF56=CB!$A$14, '1'!AG56=CB!$B$14),INDEX(CB!$K$14:$K$19,MATCH('1'!AE56, CB!$D$14:$D$19,1))+('1'!AE56- INDEX(CB!$D$14:$D$19,MATCH('1'!AE56,CB!$D$14:$D$19,1)))*( INDEX(CB!$K$14:$K$19,MATCH('1'!AE56, CB!$D$14:$D$19,1)+1)- INDEX(CB!$K$14:$K$19,MATCH('1'!AE56, CB!$D$14:$D$19,1)))/( INDEX(CB!$D$14:$D$19,MATCH('1'!AE56, CB!$D$14:$D$19,1)+1)- INDEX(CB!$D$14:$D$19,MATCH('1'!AE56,CB!$D$14:$D$19,1))),IF(AND('1'!AF56=CB!$A$20, '1'!AG56=CB!$B$20),INDEX(CB!$K$20:$K$25,MATCH('1'!AE56, CB!$D$20:$D$25,1))+('1'!AE56- INDEX(CB!$D$20:$D$25,MATCH('1'!AE56,CB!$D$20:$D$25,1)))*( INDEX(CB!$K$20:$K$25,MATCH('1'!AE56, CB!$D$20:$D$25,1)+1)- INDEX(CB!$K$20:$K$25,MATCH('1'!AE56, CB!$D$20:$D$25,1)))/( INDEX(CB!$D$20:$D$25,MATCH('1'!AE56, CB!$D$20:$D$25,1)+1)- INDEX(CB!$D$20:$D$25,MATCH('1'!AE56,CB!$D$20:$D$25,1))),IF(AND('1'!AF56=CB!$A$26, '1'!AG56=CB!$B$26),INDEX(CB!$K$26:$K$31,MATCH('1'!AE56, CB!$D$26:$D$31,1))+('1'!AE56- INDEX(CB!$D$26:$D$31,MATCH('1'!AE56,CB!$D$26:$D$31,1)))*( INDEX(CB!$K$26:$K$31,MATCH('1'!AE56, CB!$D$26:$D$31,1)+1)- INDEX(CB!$K$26:$K$31,MATCH('1'!AE56, CB!$D$26:$D$31,1)))/( INDEX(CB!$D$26:$D$31,MATCH('1'!AE56, CB!$D$26:$D$31,1)+1)- INDEX(CB!$D$26:$D$31,MATCH('1'!AE56,CB!$D$26:$D$31,1))),IF(AND('1'!AF56=CB!$A$32, '1'!AG56=CB!$B$32),INDEX(CB!$K$32:$K$37,MATCH('1'!AE56, CB!$D$32:$D$37,1))+('1'!AE56- INDEX(CB!$D$32:$D$37,MATCH('1'!AE56,CB!$D$32:$D$37,1)))*( INDEX(CB!$K$32:$K$37,MATCH('1'!AE56, CB!$D$32:$D$37,1)+1)- INDEX(CB!$K$32:$K$37,MATCH('1'!AE56, CB!$D$32:$D$37,1)))/( INDEX(CB!$D$32:$D$37,MATCH('1'!AE56, CB!$D$32:$D$37,1)+1)- INDEX(CB!$D$32:$D$37,MATCH('1'!AE56,CB!$D$32:$D$37,1))),IF(AND('1'!AF56=CB!$A$38, '1'!AG56=CB!$B$38),INDEX(CB!$K$38:$K$43,MATCH('1'!AE56, CB!$D$38:$D$43,1))+('1'!AE56- INDEX(CB!$D$38:$D$43,MATCH('1'!AE56,CB!$D$38:$D$43,1)))*( INDEX(CB!$K$38:$K$43,MATCH('1'!AE56, CB!$D$38:$D$43,1)+1)- INDEX(CB!$K$38:$K$43,MATCH('1'!AE56, CB!$D$38:$D$43,1)))/( INDEX(CB!$D$38:$D$43,MATCH('1'!AE56, CB!$D$38:$D$43,1)+1)- INDEX(CB!$D$38:$D$43,MATCH('1'!AE56,CB!$D$38:$D$43,1))),IF(AND('1'!AF56=CB!$A$44, '1'!AG56=CB!$B$44),INDEX(CB!$K$44:$K$49,MATCH('1'!AE56, CB!$D$44:$D$49,1))+('1'!AE56- INDEX(CB!$D$44:$D$49,MATCH('1'!AE56,CB!$D$44:$D$49,1)))*( INDEX(CB!$K$44:$K$49,MATCH('1'!AE56, CB!$D$44:$D$49,1)+1)- INDEX(CB!$K$44:$K$49,MATCH('1'!AE56, CB!$D$44:$D$49,1)))/( INDEX(CB!$D$44:$D$49,MATCH('1'!AE56, CB!$D$44:$D$49,1)+1)- INDEX(CB!$D$44:$D$49,MATCH('1'!AE56,CB!$D$44:$D$49,1))),IF(AND('1'!AF56=CB!$A$50, '1'!AG56=CB!$B$50),INDEX(CB!$K$50:$K$55,MATCH('1'!AE56, CB!$D$50:$D$55,1))+('1'!AE56- INDEX(CB!$D$50:$D$55,MATCH('1'!AE56,CB!$D$50:$D$55,1)))*( INDEX(CB!$K$50:$K$55,MATCH('1'!AE56, CB!$D$50:$D$55,1)+1)- INDEX(CB!$K$50:$K$55,MATCH('1'!AE56, CB!$D$50:$D$55,1)))/( INDEX(CB!$D$50:$D$55,MATCH('1'!AE56, CB!$D$50:$D$55,1)+1)- INDEX(CB!$D$50:$D$55,MATCH('1'!AE56,CB!$D$50:$D$55,1))),IF(AND('1'!AF56=CB!$A$56, '1'!AG56=CB!$B$56),INDEX(CB!$K$56:$K$61,MATCH('1'!AE56, CB!$D$56:$D$61,1))+('1'!AE56- INDEX(CB!$D$56:$D$61,MATCH('1'!AE56,CB!$D$56:$D$61,1)))*( INDEX(CB!$K$56:$K$61,MATCH('1'!AE56, CB!$D$56:$D$61,1)+1)- INDEX(CB!$K$56:$K$61,MATCH('1'!AE56, CB!$D$56:$D$61,1)))/( INDEX(CB!$D$56:$D$61,MATCH('1'!AE56, CB!$D$56:$D$61,1)+1)- INDEX(CB!$D$56:$D$61,MATCH('1'!AE56,CB!$D$56:$D$61,1))),IF(AND('1'!AF56=CB!$A$62, '1'!AG56=CB!$B$62),INDEX(CB!$K$62:$K$67,MATCH('1'!AE56, CB!$D$62:$D$67,1))+('1'!AE56- INDEX(CB!$D$62:$D$67,MATCH('1'!AE56,CB!$D$62:$D$67,1)))*( INDEX(CB!$K$62:$K$67,MATCH('1'!AE56, CB!$D$62:$D$67,1)+1)- INDEX(CB!$K$62:$K$67,MATCH('1'!AE56, CB!$D$62:$D$67,1)))/( INDEX(CB!$D$62:$D$67,MATCH('1'!AE56, CB!$D$62:$D$67,1)+1)- INDEX(CB!$D$62:$D$67,MATCH('1'!AE56,CB!$D$62:$D$67,1))),IF(AND('1'!AF56=CB!$A$68, '1'!AG56=CB!$B$68),INDEX(CB!$K$68:$K$73,MATCH('1'!AE56, CB!$D$68:$D$73,1))+('1'!AE56- INDEX(CB!$D$68:$D$73,MATCH('1'!AE56,CB!$D$68:$D$73,1)))*( INDEX(CB!$K$68:$K$73,MATCH('1'!AE56, CB!$D$68:$D$73,1)+1)- INDEX(CB!$K$68:$K$73,MATCH('1'!AE56, CB!$D$68:$D$73,1)))/(INDEX(CB!$D$68:$D$73,MATCH('1'!AE56, CB!$D$68:$D$73,1)+1)- INDEX(CB!$D$68:$D$73,MATCH('1'!AE56,CB!$D$68:$D$73,1))),IF(AND('1'!AF56=CB!$A$74, '1'!AG56=CB!$B$74),INDEX(CB!$K$74:$K$79,MATCH('1'!AE56, CB!$D$74:$D$79,1))+('1'!AE56- INDEX(CB!$D$74:$D$79,MATCH('1'!AE56,CB!$D$74:$D$79,1)))*( INDEX(CB!$K$74:$K$79,MATCH('1'!AE56, CB!$D$74:$D$79,1)+1)- INDEX(CB!$K$74:$K$79,MATCH('1'!AE56, CB!$D$74:$D$79,1)))/(INDEX(CB!$D$74:$D$79,MATCH('1'!AE56, CB!$D$74:$D$79,1)+1)- INDEX(CB!$D$74:$D$79,MATCH('1'!AE56,CB!$D$74:$D$79,1))),IF(AND('1'!AF56=CB!$A$80, '1'!AG56=CB!$B$80),INDEX(CB!$K$80:$K$85,MATCH('1'!AE56, CB!$D$80:$D$85,1))+('1'!AE56- INDEX(CB!$D$80:$D$85,MATCH('1'!AE56,CB!$D$80:$D$85,1)))*( INDEX(CB!$K$80:$K$85,MATCH('1'!AE56, CB!$D$80:$D$85,1)+1)- INDEX(CB!$K$80:$K$85,MATCH('1'!AE56, CB!$D$80:$D$85,1)))/(INDEX(CB!$D$80:$D$85,MATCH('1'!AE56, CB!$D$80:$D$85,1)+1)- INDEX(CB!$D$80:$D$85,MATCH('1'!AE56,CB!$D$80:$D$85,1))),IF(AND('1'!AF56=CB!$A$86, '1'!AG56=CB!$B$86),INDEX(CB!$K$86:$K$91,MATCH('1'!AE56, CB!$D$86:$D$91,1))+('1'!AE56- INDEX(CB!$D$86:$D$91,MATCH('1'!AE56,CB!$D$86:$D$91,1)))*( INDEX(CB!$K$86:$K$91,MATCH('1'!AE56, CB!$D$86:$D$91,1)+1)- INDEX(CB!$K$86:$K$91,MATCH('1'!AE56, CB!$D$86:$D$91,1)))/(INDEX(CB!$D$86:$D$91,MATCH('1'!AE56, CB!$D$86:$D$91,1)+1)- INDEX(CB!$D$86:$D$91,MATCH('1'!AE56,CB!$D$86:$D$91,1))),IF(AND('1'!AF56=CB!$A$92, '1'!AG56=CB!$B$92),INDEX(CB!$K$92:$K$97,MATCH('1'!AE56, CB!$D$92:$D$97,1))+('1'!AE56- INDEX(CB!$D$92:$D$97,MATCH('1'!AE56,CB!$D$92:$D$97,1)))*( INDEX(CB!$K$92:$K$97,MATCH('1'!AE56, CB!$D$92:$D$97,1)+1)- INDEX(CB!$K$92:$K$97,MATCH('1'!AE56, CB!$D$92:$D$97,1)))/(INDEX(CB!$D$92:$D$97,MATCH('1'!AE56, CB!$D$92:$D$97,1)+1)- INDEX(CB!$D$92:$D$97,MATCH('1'!AE56,CB!$D$92:$D$97,1))),IF(AND('1'!AF56=CB!$A$98, '1'!AG56=CB!$B$98),INDEX(CB!$K$98:$K$103,MATCH('1'!AE56, CB!$D$98:$D$103,1))+('1'!AE56- INDEX(CB!$D$98:$D$103,MATCH('1'!AE56,CB!$D$98:$D$103,1)))*( INDEX(CB!$K$98:$K$103,MATCH('1'!AE56, CB!$D$98:$D$103,1)+1)- INDEX(CB!$K$98:$K$103,MATCH('1'!AE56, CB!$D$98:$D$103,1)))/(INDEX(CB!$D$98:$D$103,MATCH('1'!AE56, CB!$D$98:$D$103,1)+1)- INDEX(CB!$D$98:$D$103,MATCH('1'!AE56,CB!$D$98:$D$103,1))),IF(AND('1'!AF56=CB!$A$104, '1'!AG56=CB!$B$104),INDEX(CB!$K$104:$K$109,MATCH('1'!AE56, CB!$D$104:$D$109,1))+('1'!AE56- INDEX(CB!$D$104:$D$109,MATCH('1'!AE56,CB!$D$104:$D$109,1)))*( INDEX(CB!$K$104:$K$109,MATCH('1'!AE56, CB!$D$104:$D$109,1)+1)- INDEX(CB!$K$104:$K$109,MATCH('1'!AE56, CB!$D$104:$D$109,1)))/(INDEX(CB!$D$104:$D$109,MATCH('1'!AE56, CB!$D$104:$D$109,1)+1)- INDEX(CB!$D$104:$D$109,MATCH('1'!AE56,CB!$D$104:$D$109,1))),0))))))))))))))))))</f>
        <v>0</v>
      </c>
      <c r="AJ56" s="33">
        <f>IF(AND('1'!AF56=CB!$A$2, '1'!AG56=CB!$B$2),INDEX(CB!$I$2:$I$7,MATCH('1'!AE56, CB!$D$2:$D$7,1))+('1'!AE56- INDEX(CB!$D$2:$D$7,MATCH('1'!AE56,CB!$D$2:$D$7,1)))*( INDEX(CB!$I$2:$I$7,MATCH('1'!AE56, CB!$D$2:$D$7,1)+1)- INDEX(CB!$I$2:$I$7,MATCH('1'!AE56, CB!$D$2:$D$7,1)))/( INDEX(CB!$D$2:$D$7,MATCH('1'!AE56, CB!$D$2:$D$7,1)+1)- INDEX(CB!$D$2:$D$7,MATCH('1'!AE56,CB!$D$2:$D$7,1))),IF(AND('1'!AF56=CB!$A$8, '1'!AG56=CB!$B$8),INDEX(CB!$I$8:$I$13,MATCH('1'!AE56, CB!$D$8:$D$13,1))+('1'!AE56- INDEX(CB!$D$8:$D$13,MATCH('1'!AE56,CB!$D$8:$D$13,1)))*( INDEX(CB!$I$8:$I$13,MATCH('1'!AE56, CB!$D$8:$D$13,1)+1)- INDEX(CB!$I$8:$I$13,MATCH('1'!AE56, CB!$D$8:$D$13,1)))/( INDEX(CB!$D$8:$D$13,MATCH('1'!AE56, CB!$D$8:$D$13,1)+1)- INDEX(CB!$D$8:$D$13,MATCH('1'!AE56,CB!$D$8:$D$13,1))),IF(AND('1'!AF56=CB!$A$14, '1'!AG56=CB!$B$14),INDEX(CB!$I$14:$I$19,MATCH('1'!AE56, CB!$D$14:$D$19,1))+('1'!AE56- INDEX(CB!$D$14:$D$19,MATCH('1'!AE56,CB!$D$14:$D$19,1)))*( INDEX(CB!$I$14:$I$19,MATCH('1'!AE56, CB!$D$14:$D$19,1)+1)- INDEX(CB!$I$14:$I$19,MATCH('1'!AE56, CB!$D$14:$D$19,1)))/( INDEX(CB!$D$14:$D$19,MATCH('1'!AE56, CB!$D$14:$D$19,1)+1)- INDEX(CB!$D$14:$D$19,MATCH('1'!AE56,CB!$D$14:$D$19,1))),IF(AND('1'!AF56=CB!$A$20, '1'!AG56=CB!$B$20),INDEX(CB!$I$20:$I$25,MATCH('1'!AE56, CB!$D$20:$D$25,1))+('1'!AE56- INDEX(CB!$D$20:$D$25,MATCH('1'!AE56,CB!$D$20:$D$25,1)))*( INDEX(CB!$I$20:$I$25,MATCH('1'!AE56, CB!$D$20:$D$25,1)+1)- INDEX(CB!$I$20:$I$25,MATCH('1'!AE56, CB!$D$20:$D$25,1)))/( INDEX(CB!$D$20:$D$25,MATCH('1'!AE56, CB!$D$20:$D$25,1)+1)- INDEX(CB!$D$20:$D$25,MATCH('1'!AE56,CB!$D$20:$D$25,1))),IF(AND('1'!AF56=CB!$A$26, '1'!AG56=CB!$B$26),INDEX(CB!$I$26:$I$31,MATCH('1'!AE56, CB!$D$26:$D$31,1))+('1'!AE56- INDEX(CB!$D$26:$D$31,MATCH('1'!AE56,CB!$D$26:$D$31,1)))*( INDEX(CB!$I$26:$I$31,MATCH('1'!AE56, CB!$D$26:$D$31,1)+1)- INDEX(CB!$I$26:$I$31,MATCH('1'!AE56, CB!$D$26:$D$31,1)))/( INDEX(CB!$D$26:$D$31,MATCH('1'!AE56, CB!$D$26:$D$31,1)+1)- INDEX(CB!$D$26:$D$31,MATCH('1'!AE56,CB!$D$26:$D$31,1))),IF(AND('1'!AF56=CB!$A$32, '1'!AG56=CB!$B$32),INDEX(CB!$I$32:$I$37,MATCH('1'!AE56, CB!$D$32:$D$37,1))+('1'!AE56- INDEX(CB!$D$32:$D$37,MATCH('1'!AE56,CB!$D$32:$D$37,1)))*( INDEX(CB!$I$32:$I$37,MATCH('1'!AE56, CB!$D$32:$D$37,1)+1)- INDEX(CB!$I$32:$I$37,MATCH('1'!AE56, CB!$D$32:$D$37,1)))/( INDEX(CB!$D$32:$D$37,MATCH('1'!AE56, CB!$D$32:$D$37,1)+1)- INDEX(CB!$D$32:$D$37,MATCH('1'!AE56,CB!$D$32:$D$37,1))),IF(AND('1'!AF56=CB!$A$38, '1'!AG56=CB!$B$38),INDEX(CB!$I$38:$I$43,MATCH('1'!AE56, CB!$D$38:$D$43,1))+('1'!AE56- INDEX(CB!$D$38:$D$43,MATCH('1'!AE56,CB!$D$38:$D$43,1)))*( INDEX(CB!$I$38:$I$43,MATCH('1'!AE56, CB!$D$38:$D$43,1)+1)- INDEX(CB!$I$38:$I$43,MATCH('1'!AE56, CB!$D$38:$D$43,1)))/( INDEX(CB!$D$38:$D$43,MATCH('1'!AE56, CB!$D$38:$D$43,1)+1)- INDEX(CB!$D$38:$D$43,MATCH('1'!AE56,CB!$D$38:$D$43,1))),IF(AND('1'!AF56=CB!$A$44, '1'!AG56=CB!$B$44),INDEX(CB!$I$44:$I$49,MATCH('1'!AE56, CB!$D$44:$D$49,1))+('1'!AE56- INDEX(CB!$D$44:$D$49,MATCH('1'!AE56,CB!$D$44:$D$49,1)))*( INDEX(CB!$I$44:$I$49,MATCH('1'!AE56, CB!$D$44:$D$49,1)+1)- INDEX(CB!$I$44:$I$49,MATCH('1'!AE56, CB!$D$44:$D$49,1)))/( INDEX(CB!$D$44:$D$49,MATCH('1'!AE56, CB!$D$44:$D$49,1)+1)- INDEX(CB!$D$44:$D$49,MATCH('1'!AE56,CB!$D$44:$D$49,1))),IF(AND('1'!AF56=CB!$A$50, '1'!AG56=CB!$B$50),INDEX(CB!$I$50:$I$55,MATCH('1'!AE56, CB!$D$50:$D$55,1))+('1'!AE56- INDEX(CB!$D$50:$D$55,MATCH('1'!AE56,CB!$D$50:$D$55,1)))*( INDEX(CB!$I$50:$I$55,MATCH('1'!AE56, CB!$D$50:$D$55,1)+1)- INDEX(CB!$I$50:$I$55,MATCH('1'!AE56, CB!$D$50:$D$55,1)))/( INDEX(CB!$D$50:$D$55,MATCH('1'!AE56, CB!$D$50:$D$55,1)+1)- INDEX(CB!$D$50:$D$55,MATCH('1'!AE56,CB!$D$50:$D$55,1))),IF(AND('1'!AF56=CB!$A$56, '1'!AG56=CB!$B$56),INDEX(CB!$I$56:$I$61,MATCH('1'!AE56, CB!$D$56:$D$61,1))+('1'!AE56- INDEX(CB!$D$56:$D$61,MATCH('1'!AE56,CB!$D$56:$D$61,1)))*( INDEX(CB!$I$56:$I$61,MATCH('1'!AE56, CB!$D$56:$D$61,1)+1)- INDEX(CB!$I$56:$I$61,MATCH('1'!AE56, CB!$D$56:$D$61,1)))/( INDEX(CB!$D$56:$D$61,MATCH('1'!AE56, CB!$D$56:$D$61,1)+1)- INDEX(CB!$D$56:$D$61,MATCH('1'!AE56,CB!$D$56:$D$61,1))),IF(AND('1'!AF56=CB!$A$62, '1'!AG56=CB!$B$62),INDEX(CB!$I$62:$I$67,MATCH('1'!AE56, CB!$D$62:$D$67,1))+('1'!AE56- INDEX(CB!$D$62:$D$67,MATCH('1'!AE56,CB!$D$62:$D$67,1)))*( INDEX(CB!$I$62:$I$67,MATCH('1'!AE56, CB!$D$62:$D$67,1)+1)- INDEX(CB!$I$62:$I$67,MATCH('1'!AE56, CB!$D$62:$D$67,1)))/( INDEX(CB!$D$62:$D$67,MATCH('1'!AE56, CB!$D$62:$D$67,1)+1)- INDEX(CB!$D$62:$D$67,MATCH('1'!AE56,CB!$D$62:$D$67,1))),IF(AND('1'!AF56=CB!$A$68, '1'!AG56=CB!$B$68),INDEX(CB!$I$68:$I$73,MATCH('1'!AE56, CB!$D$68:$D$73,1))+('1'!AE56- INDEX(CB!$D$68:$D$73,MATCH('1'!AE56,CB!$D$68:$D$73,1)))*( INDEX(CB!$I$68:$I$73,MATCH('1'!AE56, CB!$D$68:$D$73,1)+1)- INDEX(CB!$I$68:$I$73,MATCH('1'!AE56, CB!$D$68:$D$73,1)))/(INDEX(CB!$D$68:$D$73,MATCH('1'!AE56, CB!$D$68:$D$73,1)+1)- INDEX(CB!$D$68:$D$73,MATCH('1'!AE56,CB!$D$68:$D$73,1))),IF(AND('1'!AF56=CB!$A$74, '1'!AG56=CB!$B$74),INDEX(CB!$I$74:$I$79,MATCH('1'!AE56, CB!$D$74:$D$79,1))+('1'!AE56- INDEX(CB!$D$74:$D$79,MATCH('1'!AE56,CB!$D$74:$D$79,1)))*( INDEX(CB!$I$74:$I$79,MATCH('1'!AE56, CB!$D$74:$D$79,1)+1)- INDEX(CB!$I$74:$I$79,MATCH('1'!AE56, CB!$D$74:$D$79,1)))/(INDEX(CB!$D$74:$D$79,MATCH('1'!AE56, CB!$D$74:$D$79,1)+1)- INDEX(CB!$D$74:$D$79,MATCH('1'!AE56,CB!$D$74:$D$79,1))),IF(AND('1'!AF56=CB!$A$80, '1'!AG56=CB!$B$80),INDEX(CB!$I$80:$I$85,MATCH('1'!AE56, CB!$D$80:$D$85,1))+('1'!AE56- INDEX(CB!$D$80:$D$85,MATCH('1'!AE56,CB!$D$80:$D$85,1)))*( INDEX(CB!$I$80:$I$85,MATCH('1'!AE56, CB!$D$80:$D$85,1)+1)- INDEX(CB!$I$80:$I$85,MATCH('1'!AE56, CB!$D$80:$D$85,1)))/(INDEX(CB!$D$80:$D$85,MATCH('1'!AE56, CB!$D$80:$D$85,1)+1)- INDEX(CB!$D$80:$D$85,MATCH('1'!AE56,CB!$D$80:$D$85,1))),IF(AND('1'!AF56=CB!$A$86, '1'!AG56=CB!$B$86),INDEX(CB!$I$86:$I$91,MATCH('1'!AE56, CB!$D$86:$D$91,1))+('1'!AE56- INDEX(CB!$D$86:$D$91,MATCH('1'!AE56,CB!$D$86:$D$91,1)))*( INDEX(CB!$I$86:$I$91,MATCH('1'!AE56, CB!$D$86:$D$91,1)+1)- INDEX(CB!$I$86:$I$91,MATCH('1'!AE56, CB!$D$86:$D$91,1)))/(INDEX(CB!$D$86:$D$91,MATCH('1'!AE56, CB!$D$86:$D$91,1)+1)- INDEX(CB!$D$86:$D$91,MATCH('1'!AE56,CB!$D$86:$D$91,1))),IF(AND('1'!AF56=CB!$A$92, '1'!AG56=CB!$B$92),INDEX(CB!$I$92:$I$97,MATCH('1'!AE56, CB!$D$92:$D$97,1))+('1'!AE56- INDEX(CB!$D$92:$D$97,MATCH('1'!AE56,CB!$D$92:$D$97,1)))*( INDEX(CB!$I$92:$I$97,MATCH('1'!AE56, CB!$D$92:$D$97,1)+1)- INDEX(CB!$I$92:$I$97,MATCH('1'!AE56, CB!$D$92:$D$97,1)))/(INDEX(CB!$D$92:$D$97,MATCH('1'!AE56, CB!$D$92:$D$97,1)+1)- INDEX(CB!$D$92:$D$97,MATCH('1'!AE56,CB!$D$92:$D$97,1))),IF(AND('1'!AF56=CB!$A$98, '1'!AG56=CB!$B$98),INDEX(CB!$I$98:$I$103,MATCH('1'!AE56, CB!$D$98:$D$103,1))+('1'!AE56- INDEX(CB!$D$98:$D$103,MATCH('1'!AE56,CB!$D$98:$D$103,1)))*( INDEX(CB!$I$98:$I$103,MATCH('1'!AE56, CB!$D$98:$D$103,1)+1)- INDEX(CB!$I$98:$I$103,MATCH('1'!AE56, CB!$D$98:$D$103,1)))/(INDEX(CB!$D$98:$D$103,MATCH('1'!AE56, CB!$D$98:$D$103,1)+1)- INDEX(CB!$D$98:$D$103,MATCH('1'!AE56,CB!$D$98:$D$103,1))),IF(AND('1'!AF56=CB!$A$104, '1'!AG56=CB!$B$104),INDEX(CB!$I$104:$I$109,MATCH('1'!AE56, CB!$D$104:$D$109,1))+('1'!AE56- INDEX(CB!$D$104:$D$109,MATCH('1'!AE56,CB!$D$104:$D$109,1)))*( INDEX(CB!$I$104:$I$109,MATCH('1'!AE56, CB!$D$104:$D$109,1)+1)- INDEX(CB!$I$104:$I$109,MATCH('1'!AE56, CB!$D$104:$D$109,1)))/(INDEX(CB!$D$104:$D$109,MATCH('1'!AE56, CB!$D$104:$D$109,1)+1)- INDEX(CB!$D$104:$D$109,MATCH('1'!AE56,CB!$D$104:$D$109,1))),0))))))))))))))))))</f>
        <v>0</v>
      </c>
      <c r="AK56" s="33">
        <f>IF(AND('1'!AF56=CB!$A$2, '1'!AG56=CB!$B$2),INDEX(CB!$C$2:$C$7,MATCH('1'!AE56, CB!$D$2:$D$7,1))+('1'!AE56- INDEX(CB!$D$2:$D$7,MATCH('1'!AE56,CB!$D$2:$D$7,1)))*( INDEX(CB!$C$2:$C$7,MATCH('1'!AE56, CB!$D$2:$D$7,1)+1)- INDEX(CB!$C$2:$C$7,MATCH('1'!AE56, CB!$D$2:$D$7,1)))/( INDEX(CB!$D$2:$D$7,MATCH('1'!AE56, CB!$D$2:$D$7,1)+1)- INDEX(CB!$D$2:$D$7,MATCH('1'!AE56,CB!$D$2:$D$7,1))),IF(AND('1'!AF56=CB!$A$8, '1'!AG56=CB!$B$8),INDEX(CB!$C$8:$C$13,MATCH('1'!AE56, CB!$D$8:$D$13,1))+('1'!AE56- INDEX(CB!$D$8:$D$13,MATCH('1'!AE56,CB!$D$8:$D$13,1)))*( INDEX(CB!$C$8:$C$13,MATCH('1'!AE56, CB!$D$8:$D$13,1)+1)- INDEX(CB!$C$8:$C$13,MATCH('1'!AE56, CB!$D$8:$D$13,1)))/( INDEX(CB!$D$8:$D$13,MATCH('1'!AE56, CB!$D$8:$D$13,1)+1)- INDEX(CB!$D$8:$D$13,MATCH('1'!AE56,CB!$D$8:$D$13,1))),IF(AND('1'!AF56=CB!$A$14, '1'!AG56=CB!$B$14),INDEX(CB!$C$14:$C$19,MATCH('1'!AE56, CB!$D$14:$D$19,1))+('1'!AE56- INDEX(CB!$D$14:$D$19,MATCH('1'!AE56,CB!$D$14:$D$19,1)))*( INDEX(CB!$C$14:$C$19,MATCH('1'!AE56, CB!$D$14:$D$19,1)+1)- INDEX(CB!$C$14:$C$19,MATCH('1'!AE56, CB!$D$14:$D$19,1)))/( INDEX(CB!$D$14:$D$19,MATCH('1'!AE56, CB!$D$14:$D$19,1)+1)- INDEX(CB!$D$14:$D$19,MATCH('1'!AE56,CB!$D$14:$D$19,1))),IF(AND('1'!AF56=CB!$A$20, '1'!AG56=CB!$B$20),INDEX(CB!$C$20:$C$25,MATCH('1'!AE56, CB!$D$20:$D$25,1))+('1'!AE56- INDEX(CB!$D$20:$D$25,MATCH('1'!AE56,CB!$D$20:$D$25,1)))*( INDEX(CB!$C$20:$C$25,MATCH('1'!AE56, CB!$D$20:$D$25,1)+1)- INDEX(CB!$C$20:$C$25,MATCH('1'!AE56, CB!$D$20:$D$25,1)))/( INDEX(CB!$D$20:$D$25,MATCH('1'!AE56, CB!$D$20:$D$25,1)+1)- INDEX(CB!$D$20:$D$25,MATCH('1'!AE56,CB!$D$20:$D$25,1))),IF(AND('1'!AF56=CB!$A$26, '1'!AG56=CB!$B$26),INDEX(CB!$C$26:$C$31,MATCH('1'!AE56, CB!$D$26:$D$31,1))+('1'!AE56- INDEX(CB!$D$26:$D$31,MATCH('1'!AE56,CB!$D$26:$D$31,1)))*( INDEX(CB!$C$26:$C$31,MATCH('1'!AE56, CB!$D$26:$D$31,1)+1)- INDEX(CB!$C$26:$C$31,MATCH('1'!AE56, CB!$D$26:$D$31,1)))/( INDEX(CB!$D$26:$D$31,MATCH('1'!AE56, CB!$D$26:$D$31,1)+1)- INDEX(CB!$D$26:$D$31,MATCH('1'!AE56,CB!$D$26:$D$31,1))),IF(AND('1'!AF56=CB!$A$32, '1'!AG56=CB!$B$32),INDEX(CB!$C$32:$C$37,MATCH('1'!AE56, CB!$D$32:$D$37,1))+('1'!AE56- INDEX(CB!$D$32:$D$37,MATCH('1'!AE56,CB!$D$32:$D$37,1)))*( INDEX(CB!$C$32:$C$37,MATCH('1'!AE56, CB!$D$32:$D$37,1)+1)- INDEX(CB!$C$32:$C$37,MATCH('1'!AE56, CB!$D$32:$D$37,1)))/( INDEX(CB!$D$32:$D$37,MATCH('1'!AE56, CB!$D$32:$D$37,1)+1)- INDEX(CB!$D$32:$D$37,MATCH('1'!AE56,CB!$D$32:$D$37,1))),IF(AND('1'!AF56=CB!$A$38, '1'!AG56=CB!$B$38),INDEX(CB!$C$38:$C$43,MATCH('1'!AE56, CB!$D$38:$D$43,1))+('1'!AE56- INDEX(CB!$D$38:$D$43,MATCH('1'!AE56,CB!$D$38:$D$43,1)))*( INDEX(CB!$C$38:$C$43,MATCH('1'!AE56, CB!$D$38:$D$43,1)+1)- INDEX(CB!$C$38:$C$43,MATCH('1'!AE56, CB!$D$38:$D$43,1)))/( INDEX(CB!$D$38:$D$43,MATCH('1'!AE56, CB!$D$38:$D$43,1)+1)- INDEX(CB!$D$38:$D$43,MATCH('1'!AE56,CB!$D$38:$D$43,1))),IF(AND('1'!AF56=CB!$A$44, '1'!AG56=CB!$B$44),INDEX(CB!$C$44:$C$49,MATCH('1'!AE56, CB!$D$44:$D$49,1))+('1'!AE56- INDEX(CB!$D$44:$D$49,MATCH('1'!AE56,CB!$D$44:$D$49,1)))*( INDEX(CB!$C$44:$C$49,MATCH('1'!AE56, CB!$D$44:$D$49,1)+1)- INDEX(CB!$C$44:$C$49,MATCH('1'!AE56, CB!$D$44:$D$49,1)))/( INDEX(CB!$D$44:$D$49,MATCH('1'!AE56, CB!$D$44:$D$49,1)+1)- INDEX(CB!$D$44:$D$49,MATCH('1'!AE56,CB!$D$44:$D$49,1))),IF(AND('1'!AF56=CB!$A$50, '1'!AG56=CB!$B$50),INDEX(CB!$C$50:$C$55,MATCH('1'!AE56, CB!$D$50:$D$55,1))+('1'!AE56- INDEX(CB!$D$50:$D$55,MATCH('1'!AE56,CB!$D$50:$D$55,1)))*( INDEX(CB!$C$50:$C$55,MATCH('1'!AE56, CB!$D$50:$D$55,1)+1)- INDEX(CB!$C$50:$C$55,MATCH('1'!AE56, CB!$D$50:$D$55,1)))/( INDEX(CB!$D$50:$D$55,MATCH('1'!AE56, CB!$D$50:$D$55,1)+1)- INDEX(CB!$D$50:$D$55,MATCH('1'!AE56,CB!$D$50:$D$55,1))),IF(AND('1'!AF56=CB!$A$56, '1'!AG56=CB!$B$56),INDEX(CB!$C$56:$C$61,MATCH('1'!AE56, CB!$D$56:$D$61,1))+('1'!AE56- INDEX(CB!$D$56:$D$61,MATCH('1'!AE56,CB!$D$56:$D$61,1)))*( INDEX(CB!$C$56:$C$61,MATCH('1'!AE56, CB!$D$56:$D$61,1)+1)- INDEX(CB!$C$56:$C$61,MATCH('1'!AE56, CB!$D$56:$D$61,1)))/( INDEX(CB!$D$56:$D$61,MATCH('1'!AE56, CB!$D$56:$D$61,1)+1)- INDEX(CB!$D$56:$D$61,MATCH('1'!AE56,CB!$D$56:$D$61,1))),IF(AND('1'!AF56=CB!$A$62, '1'!AG56=CB!$B$62),INDEX(CB!$C$62:$C$67,MATCH('1'!AE56, CB!$D$62:$D$67,1))+('1'!AE56- INDEX(CB!$D$62:$D$67,MATCH('1'!AE56,CB!$D$62:$D$67,1)))*( INDEX(CB!$C$62:$C$67,MATCH('1'!AE56, CB!$D$62:$D$67,1)+1)- INDEX(CB!$C$62:$C$67,MATCH('1'!AE56, CB!$D$62:$D$67,1)))/( INDEX(CB!$D$62:$D$67,MATCH('1'!AE56, CB!$D$62:$D$67,1)+1)- INDEX(CB!$D$62:$D$67,MATCH('1'!AE56,CB!$D$62:$D$67,1))),IF(AND('1'!AF56=CB!$A$68, '1'!AG56=CB!$B$68),INDEX(CB!$C$68:$C$73,MATCH('1'!AE56, CB!$D$68:$D$73,1))+('1'!AE56- INDEX(CB!$D$68:$D$73,MATCH('1'!AE56,CB!$D$68:$D$73,1)))*( INDEX(CB!$C$68:$C$73,MATCH('1'!AE56, CB!$D$68:$D$73,1)+1)- INDEX(CB!$C$68:$C$73,MATCH('1'!AE56, CB!$D$68:$D$73,1)))/(INDEX(CB!$D$68:$D$73,MATCH('1'!AE56, CB!$D$68:$D$73,1)+1)- INDEX(CB!$D$68:$D$73,MATCH('1'!AE56,CB!$D$68:$D$73,1))),IF(AND('1'!AF56=CB!$A$74, '1'!AG56=CB!$B$74),INDEX(CB!$C$74:$C$79,MATCH('1'!AE56, CB!$D$74:$D$79,1))+('1'!AE56- INDEX(CB!$D$74:$D$79,MATCH('1'!AE56,CB!$D$74:$D$79,1)))*( INDEX(CB!$C$74:$C$79,MATCH('1'!AE56, CB!$D$74:$D$79,1)+1)- INDEX(CB!$C$74:$C$79,MATCH('1'!AE56, CB!$D$74:$D$79,1)))/(INDEX(CB!$D$74:$D$79,MATCH('1'!AE56, CB!$D$74:$D$79,1)+1)- INDEX(CB!$D$74:$D$79,MATCH('1'!AE56,CB!$D$74:$D$79,1))),IF(AND('1'!AF56=CB!$A$80, '1'!AG56=CB!$B$80),INDEX(CB!$C$80:$C$85,MATCH('1'!AE56, CB!$D$80:$D$85,1))+('1'!AE56- INDEX(CB!$D$80:$D$85,MATCH('1'!AE56,CB!$D$80:$D$85,1)))*( INDEX(CB!$C$80:$C$85,MATCH('1'!AE56, CB!$D$80:$D$85,1)+1)- INDEX(CB!$C$80:$C$85,MATCH('1'!AE56, CB!$D$80:$D$85,1)))/(INDEX(CB!$D$80:$D$85,MATCH('1'!AE56, CB!$D$80:$D$85,1)+1)- INDEX(CB!$D$80:$D$85,MATCH('1'!AE56,CB!$D$80:$D$85,1))),IF(AND('1'!AF56=CB!$A$86, '1'!AG56=CB!$B$86),INDEX(CB!$C$86:$C$91,MATCH('1'!AE56, CB!$D$86:$D$91,1))+('1'!AE56- INDEX(CB!$D$86:$D$91,MATCH('1'!AE56,CB!$D$86:$D$91,1)))*( INDEX(CB!$C$86:$C$91,MATCH('1'!AE56, CB!$D$86:$D$91,1)+1)- INDEX(CB!$C$86:$C$91,MATCH('1'!AE56, CB!$D$86:$D$91,1)))/(INDEX(CB!$D$86:$D$91,MATCH('1'!AE56, CB!$D$86:$D$91,1)+1)- INDEX(CB!$D$86:$D$91,MATCH('1'!AE56,CB!$D$86:$D$91,1))),IF(AND('1'!AF56=CB!$A$92, '1'!AG56=CB!$B$92),INDEX(CB!$C$92:$C$97,MATCH('1'!AE56, CB!$D$92:$D$97,1))+('1'!AE56- INDEX(CB!$D$92:$D$97,MATCH('1'!AE56,CB!$D$92:$D$97,1)))*( INDEX(CB!$C$92:$C$97,MATCH('1'!AE56, CB!$D$92:$D$97,1)+1)- INDEX(CB!$C$92:$C$97,MATCH('1'!AE56, CB!$D$92:$D$97,1)))/(INDEX(CB!$D$92:$D$97,MATCH('1'!AE56, CB!$D$92:$D$97,1)+1)- INDEX(CB!$D$92:$D$97,MATCH('1'!AE56,CB!$D$92:$D$97,1))),IF(AND('1'!AF56=CB!$A$98, '1'!AG56=CB!$B$98),INDEX(CB!$C$98:$C$103,MATCH('1'!AE56, CB!$D$98:$D$103,1))+('1'!AE56- INDEX(CB!$D$98:$D$103,MATCH('1'!AE56,CB!$D$98:$D$103,1)))*( INDEX(CB!$C$98:$C$103,MATCH('1'!AE56, CB!$D$98:$D$103,1)+1)- INDEX(CB!$C$98:$C$103,MATCH('1'!AE56, CB!$D$98:$D$103,1)))/(INDEX(CB!$D$98:$D$103,MATCH('1'!AE56, CB!$D$98:$D$103,1)+1)- INDEX(CB!$D$98:$D$103,MATCH('1'!AE56,CB!$D$98:$D$103,1))),IF(AND('1'!AF56=CB!$A$104, '1'!AG56=CB!$B$104),INDEX(CB!$C$104:$C$109,MATCH('1'!AE56, CB!$D$104:$D$109,1))+('1'!AE56- INDEX(CB!$D$104:$D$109,MATCH('1'!AE56,CB!$D$104:$D$109,1)))*( INDEX(CB!$C$104:$C$109,MATCH('1'!AE56, CB!$D$104:$D$109,1)+1)- INDEX(CB!$C$104:$C$109,MATCH('1'!AE56, CB!$D$104:$D$109,1)))/(INDEX(CB!$D$104:$D$109,MATCH('1'!AE56, CB!$D$104:$D$109,1)+1)- INDEX(CB!$D$104:$D$109,MATCH('1'!AE56,CB!$D$104:$D$109,1))),0))))))))))))))))))</f>
        <v>0</v>
      </c>
      <c r="AL56" s="33">
        <f>IF(AND('1'!AF56=CB!$A$2, '1'!AG56=CB!$B$2),INDEX(CB!$M$2:$M$7,MATCH('1'!AE56, CB!$D$2:$D$7,1))+('1'!AE56- INDEX(CB!$D$2:$D$7,MATCH('1'!AE56,CB!$D$2:$D$7,1)))*( INDEX(CB!$M$2:$M$7,MATCH('1'!AE56, CB!$D$2:$D$7,1)+1)- INDEX(CB!$M$2:$M$7,MATCH('1'!AE56, CB!$D$2:$D$7,1)))/( INDEX(CB!$D$2:$D$7,MATCH('1'!AE56, CB!$D$2:$D$7,1)+1)- INDEX(CB!$D$2:$D$7,MATCH('1'!AE56,CB!$D$2:$D$7,1))),IF(AND('1'!AF56=CB!$A$8, '1'!AG56=CB!$B$8),INDEX(CB!$M$8:$M$13,MATCH('1'!AE56, CB!$D$8:$D$13,1))+('1'!AE56- INDEX(CB!$D$8:$D$13,MATCH('1'!AE56,CB!$D$8:$D$13,1)))*( INDEX(CB!$M$8:$M$13,MATCH('1'!AE56, CB!$D$8:$D$13,1)+1)- INDEX(CB!$M$8:$M$13,MATCH('1'!AE56, CB!$D$8:$D$13,1)))/( INDEX(CB!$D$8:$D$13,MATCH('1'!AE56, CB!$D$8:$D$13,1)+1)- INDEX(CB!$D$8:$D$13,MATCH('1'!AE56,CB!$D$8:$D$13,1))),IF(AND('1'!AF56=CB!$A$14, '1'!AG56=CB!$B$14),INDEX(CB!$M$14:$M$19,MATCH('1'!AE56, CB!$D$14:$D$19,1))+('1'!AE56- INDEX(CB!$D$14:$D$19,MATCH('1'!AE56,CB!$D$14:$D$19,1)))*( INDEX(CB!$M$14:$M$19,MATCH('1'!AE56, CB!$D$14:$D$19,1)+1)- INDEX(CB!$M$14:$M$19,MATCH('1'!AE56, CB!$D$14:$D$19,1)))/( INDEX(CB!$D$14:$D$19,MATCH('1'!AE56, CB!$D$14:$D$19,1)+1)- INDEX(CB!$D$14:$D$19,MATCH('1'!AE56,CB!$D$14:$D$19,1))),IF(AND('1'!AF56=CB!$A$20, '1'!AG56=CB!$B$20),INDEX(CB!$M$20:$M$25,MATCH('1'!AE56, CB!$D$20:$D$25,1))+('1'!AE56- INDEX(CB!$D$20:$D$25,MATCH('1'!AE56,CB!$D$20:$D$25,1)))*( INDEX(CB!$M$20:$M$25,MATCH('1'!AE56, CB!$D$20:$D$25,1)+1)- INDEX(CB!$M$20:$M$25,MATCH('1'!AE56, CB!$D$20:$D$25,1)))/( INDEX(CB!$D$20:$D$25,MATCH('1'!AE56, CB!$D$20:$D$25,1)+1)- INDEX(CB!$D$20:$D$25,MATCH('1'!AE56,CB!$D$20:$D$25,1))),IF(AND('1'!AF56=CB!$A$26, '1'!AG56=CB!$B$26),INDEX(CB!$M$26:$M$31,MATCH('1'!AE56, CB!$D$26:$D$31,1))+('1'!AE56- INDEX(CB!$D$26:$D$31,MATCH('1'!AE56,CB!$D$26:$D$31,1)))*( INDEX(CB!$M$26:$M$31,MATCH('1'!AE56, CB!$D$26:$D$31,1)+1)- INDEX(CB!$M$26:$M$31,MATCH('1'!AE56, CB!$D$26:$D$31,1)))/( INDEX(CB!$D$26:$D$31,MATCH('1'!AE56, CB!$D$26:$D$31,1)+1)- INDEX(CB!$D$26:$D$31,MATCH('1'!AE56,CB!$D$26:$D$31,1))),IF(AND('1'!AF56=CB!$A$32, '1'!AG56=CB!$B$32),INDEX(CB!$M$32:$M$37,MATCH('1'!AE56, CB!$D$32:$D$37,1))+('1'!AE56- INDEX(CB!$D$32:$D$37,MATCH('1'!AE56,CB!$D$32:$D$37,1)))*( INDEX(CB!$M$32:$M$37,MATCH('1'!AE56, CB!$D$32:$D$37,1)+1)- INDEX(CB!$M$32:$M$37,MATCH('1'!AE56, CB!$D$32:$D$37,1)))/( INDEX(CB!$D$32:$D$37,MATCH('1'!AE56, CB!$D$32:$D$37,1)+1)- INDEX(CB!$D$32:$D$37,MATCH('1'!AE56,CB!$D$32:$D$37,1))),IF(AND('1'!AF56=CB!$A$38, '1'!AG56=CB!$B$38),INDEX(CB!$M$38:$M$43,MATCH('1'!AE56, CB!$D$38:$D$43,1))+('1'!AE56- INDEX(CB!$D$38:$D$43,MATCH('1'!AE56,CB!$D$38:$D$43,1)))*( INDEX(CB!$M$38:$M$43,MATCH('1'!AE56, CB!$D$38:$D$43,1)+1)- INDEX(CB!$M$38:$M$43,MATCH('1'!AE56, CB!$D$38:$D$43,1)))/( INDEX(CB!$D$38:$D$43,MATCH('1'!AE56, CB!$D$38:$D$43,1)+1)- INDEX(CB!$D$38:$D$43,MATCH('1'!AE56,CB!$D$38:$D$43,1))),IF(AND('1'!AF56=CB!$A$44, '1'!AG56=CB!$B$44),INDEX(CB!$M$44:$M$49,MATCH('1'!AE56, CB!$D$44:$D$49,1))+('1'!AE56- INDEX(CB!$D$44:$D$49,MATCH('1'!AE56,CB!$D$44:$D$49,1)))*( INDEX(CB!$M$44:$M$49,MATCH('1'!AE56, CB!$D$44:$D$49,1)+1)- INDEX(CB!$M$44:$M$49,MATCH('1'!AE56, CB!$D$44:$D$49,1)))/( INDEX(CB!$D$44:$D$49,MATCH('1'!AE56, CB!$D$44:$D$49,1)+1)- INDEX(CB!$D$44:$D$49,MATCH('1'!AE56,CB!$D$44:$D$49,1))),IF(AND('1'!AF56=CB!$A$50, '1'!AG56=CB!$B$50),INDEX(CB!$M$50:$M$55,MATCH('1'!AE56, CB!$D$50:$D$55,1))+('1'!AE56- INDEX(CB!$D$50:$D$55,MATCH('1'!AE56,CB!$D$50:$D$55,1)))*( INDEX(CB!$M$50:$M$55,MATCH('1'!AE56, CB!$D$50:$D$55,1)+1)- INDEX(CB!$M$50:$M$55,MATCH('1'!AE56, CB!$D$50:$D$55,1)))/( INDEX(CB!$D$50:$D$55,MATCH('1'!AE56, CB!$D$50:$D$55,1)+1)- INDEX(CB!$D$50:$D$55,MATCH('1'!AE56,CB!$D$50:$D$55,1))),IF(AND('1'!AF56=CB!$A$56, '1'!AG56=CB!$B$56),INDEX(CB!$M$56:$M$61,MATCH('1'!AE56, CB!$D$56:$D$61,1))+('1'!AE56- INDEX(CB!$D$56:$D$61,MATCH('1'!AE56,CB!$D$56:$D$61,1)))*( INDEX(CB!$M$56:$M$61,MATCH('1'!AE56, CB!$D$56:$D$61,1)+1)- INDEX(CB!$M$56:$M$61,MATCH('1'!AE56, CB!$D$56:$D$61,1)))/( INDEX(CB!$D$56:$D$61,MATCH('1'!AE56, CB!$D$56:$D$61,1)+1)- INDEX(CB!$D$56:$D$61,MATCH('1'!AE56,CB!$D$56:$D$61,1))),IF(AND('1'!AF56=CB!$A$62, '1'!AG56=CB!$B$62),INDEX(CB!$M$62:$M$67,MATCH('1'!AE56, CB!$D$62:$D$67,1))+('1'!AE56- INDEX(CB!$D$62:$D$67,MATCH('1'!AE56,CB!$D$62:$D$67,1)))*( INDEX(CB!$M$62:$M$67,MATCH('1'!AE56, CB!$D$62:$D$67,1)+1)- INDEX(CB!$M$62:$M$67,MATCH('1'!AE56, CB!$D$62:$D$67,1)))/( INDEX(CB!$D$62:$D$67,MATCH('1'!AE56, CB!$D$62:$D$67,1)+1)- INDEX(CB!$D$62:$D$67,MATCH('1'!AE56,CB!$D$62:$D$67,1))),IF(AND('1'!AF56=CB!$A$68, '1'!AG56=CB!$B$68),INDEX(CB!$M$68:$M$73,MATCH('1'!AE56, CB!$D$68:$D$73,1))+('1'!AE56- INDEX(CB!$D$68:$D$73,MATCH('1'!AE56,CB!$D$68:$D$73,1)))*( INDEX(CB!$M$68:$M$73,MATCH('1'!AE56, CB!$D$68:$D$73,1)+1)- INDEX(CB!$M$68:$M$73,MATCH('1'!AE56, CB!$D$68:$D$73,1)))/(INDEX(CB!$D$68:$D$73,MATCH('1'!AE56, CB!$D$68:$D$73,1)+1)- INDEX(CB!$D$68:$D$73,MATCH('1'!AE56,CB!$D$68:$D$73,1))),IF(AND('1'!AF56=CB!$A$74, '1'!AG56=CB!$B$74),INDEX(CB!$M$74:$M$79,MATCH('1'!AE56, CB!$D$74:$D$79,1))+('1'!AE56- INDEX(CB!$D$74:$D$79,MATCH('1'!AE56,CB!$D$74:$D$79,1)))*( INDEX(CB!$M$74:$M$79,MATCH('1'!AE56, CB!$D$74:$D$79,1)+1)- INDEX(CB!$M$74:$M$79,MATCH('1'!AE56, CB!$D$74:$D$79,1)))/(INDEX(CB!$D$74:$D$79,MATCH('1'!AE56, CB!$D$74:$D$79,1)+1)- INDEX(CB!$D$74:$D$79,MATCH('1'!AE56,CB!$D$74:$D$79,1))),IF(AND('1'!AF56=CB!$A$80, '1'!AG56=CB!$B$80),INDEX(CB!$M$80:$M$85,MATCH('1'!AE56, CB!$D$80:$D$85,1))+('1'!AE56- INDEX(CB!$D$80:$D$85,MATCH('1'!AE56,CB!$D$80:$D$85,1)))*( INDEX(CB!$M$80:$M$85,MATCH('1'!AE56, CB!$D$80:$D$85,1)+1)- INDEX(CB!$M$80:$M$85,MATCH('1'!AE56, CB!$D$80:$D$85,1)))/(INDEX(CB!$D$80:$D$85,MATCH('1'!AE56, CB!$D$80:$D$85,1)+1)- INDEX(CB!$D$80:$D$85,MATCH('1'!AE56,CB!$D$80:$D$85,1))),IF(AND('1'!AF56=CB!$A$86, '1'!AG56=CB!$B$86),INDEX(CB!$M$86:$M$91,MATCH('1'!AE56, CB!$D$86:$D$91,1))+('1'!AE56- INDEX(CB!$D$86:$D$91,MATCH('1'!AE56,CB!$D$86:$D$91,1)))*( INDEX(CB!$M$86:$M$91,MATCH('1'!AE56, CB!$D$86:$D$91,1)+1)- INDEX(CB!$M$86:$M$91,MATCH('1'!AE56, CB!$D$86:$D$91,1)))/(INDEX(CB!$D$86:$D$91,MATCH('1'!AE56, CB!$D$86:$D$91,1)+1)- INDEX(CB!$D$86:$D$91,MATCH('1'!AE56,CB!$D$86:$D$91,1))),IF(AND('1'!AF56=CB!$A$92, '1'!AG56=CB!$B$92),INDEX(CB!$M$92:$M$97,MATCH('1'!AE56, CB!$D$92:$D$97,1))+('1'!AE56- INDEX(CB!$D$92:$D$97,MATCH('1'!AE56,CB!$D$92:$D$97,1)))*( INDEX(CB!$M$92:$M$97,MATCH('1'!AE56, CB!$D$92:$D$97,1)+1)- INDEX(CB!$M$92:$M$97,MATCH('1'!AE56, CB!$D$92:$D$97,1)))/(INDEX(CB!$D$92:$D$97,MATCH('1'!AE56, CB!$D$92:$D$97,1)+1)- INDEX(CB!$D$92:$D$97,MATCH('1'!AE56,CB!$D$92:$D$97,1))),IF(AND('1'!AF56=CB!$A$98, '1'!AG56=CB!$B$98),INDEX(CB!$M$98:$M$103,MATCH('1'!AE56, CB!$D$98:$D$103,1))+('1'!AE56- INDEX(CB!$D$98:$D$103,MATCH('1'!AE56,CB!$D$98:$D$103,1)))*( INDEX(CB!$M$98:$M$103,MATCH('1'!AE56, CB!$D$98:$D$103,1)+1)- INDEX(CB!$M$98:$M$103,MATCH('1'!AE56, CB!$D$98:$D$103,1)))/(INDEX(CB!$D$98:$D$103,MATCH('1'!AE56, CB!$D$98:$D$103,1)+1)- INDEX(CB!$D$98:$D$103,MATCH('1'!AE56,CB!$D$98:$D$103,1))),IF(AND('1'!AF56=CB!$A$104, '1'!AG56=CB!$B$104),INDEX(CB!$M$104:$M$109,MATCH('1'!AE56, CB!$D$104:$D$109,1))+('1'!AE56- INDEX(CB!$D$104:$D$109,MATCH('1'!AE56,CB!$D$104:$D$109,1)))*( INDEX(CB!$M$104:$M$109,MATCH('1'!AE56, CB!$D$104:$D$109,1)+1)- INDEX(CB!$M$104:$M$109,MATCH('1'!AE56, CB!$D$104:$D$109,1)))/(INDEX(CB!$D$104:$D$109,MATCH('1'!AE56, CB!$D$104:$D$109,1)+1)- INDEX(CB!$D$104:$D$109,MATCH('1'!AE56,CB!$D$104:$D$109,1))),0))))))))))))))))))</f>
        <v>0</v>
      </c>
      <c r="AM56" s="33">
        <f>IF(AND('1'!AF56=CB!$A$2, '1'!AG56=CB!$B$2),INDEX(CB!$G$2:$G$7,MATCH('1'!AE56, CB!$D$2:$D$7,1))+('1'!AE56- INDEX(CB!$D$2:$D$7,MATCH('1'!AE56,CB!$D$2:$D$7,1)))*( INDEX(CB!$G$2:$G$7,MATCH('1'!AE56, CB!$D$2:$D$7,1)+1)- INDEX(CB!$G$2:$G$7,MATCH('1'!AE56, CB!$D$2:$D$7,1)))/( INDEX(CB!$D$2:$D$7,MATCH('1'!AE56, CB!$D$2:$D$7,1)+1)- INDEX(CB!$D$2:$D$7,MATCH('1'!AE56,CB!$D$2:$D$7,1))),IF(AND('1'!AF56=CB!$A$8, '1'!AG56=CB!$B$8),INDEX(CB!$G$8:$G$13,MATCH('1'!AE56, CB!$D$8:$D$13,1))+('1'!AE56- INDEX(CB!$D$8:$D$13,MATCH('1'!AE56,CB!$D$8:$D$13,1)))*( INDEX(CB!$G$8:$G$13,MATCH('1'!AE56, CB!$D$8:$D$13,1)+1)- INDEX(CB!$G$8:$G$13,MATCH('1'!AE56, CB!$D$8:$D$13,1)))/( INDEX(CB!$D$8:$D$13,MATCH('1'!AE56, CB!$D$8:$D$13,1)+1)- INDEX(CB!$D$8:$D$13,MATCH('1'!AE56,CB!$D$8:$D$13,1))),IF(AND('1'!AF56=CB!$A$14, '1'!AG56=CB!$B$14),INDEX(CB!$G$14:$G$19,MATCH('1'!AE56, CB!$D$14:$D$19,1))+('1'!AE56- INDEX(CB!$D$14:$D$19,MATCH('1'!AE56,CB!$D$14:$D$19,1)))*( INDEX(CB!$G$14:$G$19,MATCH('1'!AE56, CB!$D$14:$D$19,1)+1)- INDEX(CB!$G$14:$G$19,MATCH('1'!AE56, CB!$D$14:$D$19,1)))/( INDEX(CB!$D$14:$D$19,MATCH('1'!AE56, CB!$D$14:$D$19,1)+1)- INDEX(CB!$D$14:$D$19,MATCH('1'!AE56,CB!$D$14:$D$19,1))),IF(AND('1'!AF56=CB!$A$20, '1'!AG56=CB!$B$20),INDEX(CB!$G$20:$G$25,MATCH('1'!AE56, CB!$D$20:$D$25,1))+('1'!AE56- INDEX(CB!$D$20:$D$25,MATCH('1'!AE56,CB!$D$20:$D$25,1)))*( INDEX(CB!$G$20:$G$25,MATCH('1'!AE56, CB!$D$20:$D$25,1)+1)- INDEX(CB!$G$20:$G$25,MATCH('1'!AE56, CB!$D$20:$D$25,1)))/( INDEX(CB!$D$20:$D$25,MATCH('1'!AE56, CB!$D$20:$D$25,1)+1)- INDEX(CB!$D$20:$D$25,MATCH('1'!AE56,CB!$D$20:$D$25,1))),IF(AND('1'!AF56=CB!$A$26, '1'!AG56=CB!$B$26),INDEX(CB!$G$26:$G$31,MATCH('1'!AE56, CB!$D$26:$D$31,1))+('1'!AE56- INDEX(CB!$D$26:$D$31,MATCH('1'!AE56,CB!$D$26:$D$31,1)))*( INDEX(CB!$G$26:$G$31,MATCH('1'!AE56, CB!$D$26:$D$31,1)+1)- INDEX(CB!$G$26:$G$31,MATCH('1'!AE56, CB!$D$26:$D$31,1)))/( INDEX(CB!$D$26:$D$31,MATCH('1'!AE56, CB!$D$26:$D$31,1)+1)- INDEX(CB!$D$26:$D$31,MATCH('1'!AE56,CB!$D$26:$D$31,1))),IF(AND('1'!AF56=CB!$A$32, '1'!AG56=CB!$B$32),INDEX(CB!$G$32:$G$37,MATCH('1'!AE56, CB!$D$32:$D$37,1))+('1'!AE56- INDEX(CB!$D$32:$D$37,MATCH('1'!AE56,CB!$D$32:$D$37,1)))*( INDEX(CB!$G$32:$G$37,MATCH('1'!AE56, CB!$D$32:$D$37,1)+1)- INDEX(CB!$G$32:$G$37,MATCH('1'!AE56, CB!$D$32:$D$37,1)))/( INDEX(CB!$D$32:$D$37,MATCH('1'!AE56, CB!$D$32:$D$37,1)+1)- INDEX(CB!$D$32:$D$37,MATCH('1'!AE56,CB!$D$32:$D$37,1))),IF(AND('1'!AF56=CB!$A$38, '1'!AG56=CB!$B$38),INDEX(CB!$G$38:$G$43,MATCH('1'!AE56, CB!$D$38:$D$43,1))+('1'!AE56- INDEX(CB!$D$38:$D$43,MATCH('1'!AE56,CB!$D$38:$D$43,1)))*( INDEX(CB!$G$38:$G$43,MATCH('1'!AE56, CB!$D$38:$D$43,1)+1)- INDEX(CB!$G$38:$G$43,MATCH('1'!AE56, CB!$D$38:$D$43,1)))/( INDEX(CB!$D$38:$D$43,MATCH('1'!AE56, CB!$D$38:$D$43,1)+1)- INDEX(CB!$D$38:$D$43,MATCH('1'!AE56,CB!$D$38:$D$43,1))),IF(AND('1'!AF56=CB!$A$44, '1'!AG56=CB!$B$44),INDEX(CB!$G$44:$G$49,MATCH('1'!AE56, CB!$D$44:$D$49,1))+('1'!AE56- INDEX(CB!$D$44:$D$49,MATCH('1'!AE56,CB!$D$44:$D$49,1)))*( INDEX(CB!$G$44:$G$49,MATCH('1'!AE56, CB!$D$44:$D$49,1)+1)- INDEX(CB!$G$44:$G$49,MATCH('1'!AE56, CB!$D$44:$D$49,1)))/( INDEX(CB!$D$44:$D$49,MATCH('1'!AE56, CB!$D$44:$D$49,1)+1)- INDEX(CB!$D$44:$D$49,MATCH('1'!AE56,CB!$D$44:$D$49,1))),IF(AND('1'!AF56=CB!$A$50, '1'!AG56=CB!$B$50),INDEX(CB!$G$50:$G$55,MATCH('1'!AE56, CB!$D$50:$D$55,1))+('1'!AE56- INDEX(CB!$D$50:$D$55,MATCH('1'!AE56,CB!$D$50:$D$55,1)))*( INDEX(CB!$G$50:$G$55,MATCH('1'!AE56, CB!$D$50:$D$55,1)+1)- INDEX(CB!$G$50:$G$55,MATCH('1'!AE56, CB!$D$50:$D$55,1)))/( INDEX(CB!$D$50:$D$55,MATCH('1'!AE56, CB!$D$50:$D$55,1)+1)- INDEX(CB!$D$50:$D$55,MATCH('1'!AE56,CB!$D$50:$D$55,1))),IF(AND('1'!AF56=CB!$A$56, '1'!AG56=CB!$B$56),INDEX(CB!$G$56:$G$61,MATCH('1'!AE56, CB!$D$56:$D$61,1))+('1'!AE56- INDEX(CB!$D$56:$D$61,MATCH('1'!AE56,CB!$D$56:$D$61,1)))*( INDEX(CB!$G$56:$G$61,MATCH('1'!AE56, CB!$D$56:$D$61,1)+1)- INDEX(CB!$G$56:$G$61,MATCH('1'!AE56, CB!$D$56:$D$61,1)))/( INDEX(CB!$D$56:$D$61,MATCH('1'!AE56, CB!$D$56:$D$61,1)+1)- INDEX(CB!$D$56:$D$61,MATCH('1'!AE56,CB!$D$56:$D$61,1))),IF(AND('1'!AF56=CB!$A$62, '1'!AG56=CB!$B$62),INDEX(CB!$G$62:$G$67,MATCH('1'!AE56, CB!$D$62:$D$67,1))+('1'!AE56- INDEX(CB!$D$62:$D$67,MATCH('1'!AE56,CB!$D$62:$D$67,1)))*( INDEX(CB!$G$62:$G$67,MATCH('1'!AE56, CB!$D$62:$D$67,1)+1)- INDEX(CB!$G$62:$G$67,MATCH('1'!AE56, CB!$D$62:$D$67,1)))/( INDEX(CB!$D$62:$D$67,MATCH('1'!AE56, CB!$D$62:$D$67,1)+1)- INDEX(CB!$D$62:$D$67,MATCH('1'!AE56,CB!$D$62:$D$67,1))),IF(AND('1'!AF56=CB!$A$68, '1'!AG56=CB!$B$68),INDEX(CB!$G$68:$G$73,MATCH('1'!AE56, CB!$D$68:$D$73,1))+('1'!AE56- INDEX(CB!$D$68:$D$73,MATCH('1'!AE56,CB!$D$68:$D$73,1)))*( INDEX(CB!$G$68:$G$73,MATCH('1'!AE56, CB!$D$68:$D$73,1)+1)- INDEX(CB!$G$68:$G$73,MATCH('1'!AE56, CB!$D$68:$D$73,1)))/(INDEX(CB!$D$68:$D$73,MATCH('1'!AE56, CB!$D$68:$D$73,1)+1)- INDEX(CB!$D$68:$D$73,MATCH('1'!AE56,CB!$D$68:$D$73,1))),IF(AND('1'!AF56=CB!$A$74, '1'!AG56=CB!$B$74),INDEX(CB!$G$74:$G$79,MATCH('1'!AE56, CB!$D$74:$D$79,1))+('1'!AE56- INDEX(CB!$D$74:$D$79,MATCH('1'!AE56,CB!$D$74:$D$79,1)))*( INDEX(CB!$G$74:$G$79,MATCH('1'!AE56, CB!$D$74:$D$79,1)+1)- INDEX(CB!$G$74:$G$79,MATCH('1'!AE56, CB!$D$74:$D$79,1)))/(INDEX(CB!$D$74:$D$79,MATCH('1'!AE56, CB!$D$74:$D$79,1)+1)- INDEX(CB!$D$74:$D$79,MATCH('1'!AE56,CB!$D$74:$D$79,1))),IF(AND('1'!AF56=CB!$A$80, '1'!AG56=CB!$B$80),INDEX(CB!$G$80:$G$85,MATCH('1'!AE56, CB!$D$80:$D$85,1))+('1'!AE56- INDEX(CB!$D$80:$D$85,MATCH('1'!AE56,CB!$D$80:$D$85,1)))*( INDEX(CB!$G$80:$G$85,MATCH('1'!AE56, CB!$D$80:$D$85,1)+1)- INDEX(CB!$G$80:$G$85,MATCH('1'!AE56, CB!$D$80:$D$85,1)))/(INDEX(CB!$D$80:$D$85,MATCH('1'!AE56, CB!$D$80:$D$85,1)+1)- INDEX(CB!$D$80:$D$85,MATCH('1'!AE56,CB!$D$80:$D$85,1))),IF(AND('1'!AF56=CB!$A$86, '1'!AG56=CB!$B$86),INDEX(CB!$G$86:$G$91,MATCH('1'!AE56, CB!$D$86:$D$91,1))+('1'!AE56- INDEX(CB!$D$86:$D$91,MATCH('1'!AE56,CB!$D$86:$D$91,1)))*( INDEX(CB!$G$86:$G$91,MATCH('1'!AE56, CB!$D$86:$D$91,1)+1)- INDEX(CB!$G$86:$G$91,MATCH('1'!AE56, CB!$D$86:$D$91,1)))/(INDEX(CB!$D$86:$D$91,MATCH('1'!AE56, CB!$D$86:$D$91,1)+1)- INDEX(CB!$D$86:$D$91,MATCH('1'!AE56,CB!$D$86:$D$91,1))),IF(AND('1'!AF56=CB!$A$92, '1'!AG56=CB!$B$92),INDEX(CB!$G$92:$G$97,MATCH('1'!AE56, CB!$D$92:$D$97,1))+('1'!AE56- INDEX(CB!$D$92:$D$97,MATCH('1'!AE56,CB!$D$92:$D$97,1)))*( INDEX(CB!$G$92:$G$97,MATCH('1'!AE56, CB!$D$92:$D$97,1)+1)- INDEX(CB!$G$92:$G$97,MATCH('1'!AE56, CB!$D$92:$D$97,1)))/(INDEX(CB!$D$92:$D$97,MATCH('1'!AE56, CB!$D$92:$D$97,1)+1)- INDEX(CB!$D$92:$D$97,MATCH('1'!AE56,CB!$D$92:$D$97,1))),IF(AND('1'!AF56=CB!$A$98, '1'!AG56=CB!$B$98),INDEX(CB!$G$98:$G$103,MATCH('1'!AE56, CB!$D$98:$D$103,1))+('1'!AE56- INDEX(CB!$D$98:$D$103,MATCH('1'!AE56,CB!$D$98:$D$103,1)))*( INDEX(CB!$G$98:$G$103,MATCH('1'!AE56, CB!$D$98:$D$103,1)+1)- INDEX(CB!$G$98:$G$103,MATCH('1'!AE56, CB!$D$98:$D$103,1)))/(INDEX(CB!$D$98:$D$103,MATCH('1'!AE56, CB!$D$98:$D$103,1)+1)- INDEX(CB!$D$98:$D$103,MATCH('1'!AE56,CB!$D$98:$D$103,1))),IF(AND('1'!AF56=CB!$A$104, '1'!AG56=CB!$B$104),INDEX(CB!$G$104:$G$109,MATCH('1'!AE56, CB!$D$104:$D$109,1))+('1'!AE56- INDEX(CB!$D$104:$D$109,MATCH('1'!AE56,CB!$D$104:$D$109,1)))*( INDEX(CB!$G$104:$G$109,MATCH('1'!AE56, CB!$D$104:$D$109,1)+1)- INDEX(CB!$G$104:$G$109,MATCH('1'!AE56, CB!$D$104:$D$109,1)))/(INDEX(CB!$D$104:$D$109,MATCH('1'!AE56, CB!$D$104:$D$109,1)+1)- INDEX(CB!$D$104:$D$109,MATCH('1'!AE56,CB!$D$104:$D$109,1))),0))))))))))))))))))</f>
        <v>0</v>
      </c>
      <c r="AN56" s="33">
        <f>IF(AND('1'!AF56=CB!$A$2, '1'!AG56=CB!$B$2),INDEX(CB!$F$2:$F$7,MATCH('1'!AE56, CB!$D$2:$D$7,1))+('1'!AE56- INDEX(CB!$D$2:$D$7,MATCH('1'!AE56,CB!$D$2:$D$7,1)))*( INDEX(CB!$F$2:$F$7,MATCH('1'!AE56, CB!$D$2:$D$7,1)+1)- INDEX(CB!$F$2:$F$7,MATCH('1'!AE56, CB!$D$2:$D$7,1)))/( INDEX(CB!$D$2:$D$7,MATCH('1'!AE56, CB!$D$2:$D$7,1)+1)- INDEX(CB!$D$2:$D$7,MATCH('1'!AE56,CB!$D$2:$D$7,1))),IF(AND('1'!AF56=CB!$A$8, '1'!AG56=CB!$B$8),INDEX(CB!$F$8:$F$13,MATCH('1'!AE56, CB!$D$8:$D$13,1))+('1'!AE56- INDEX(CB!$D$8:$D$13,MATCH('1'!AE56,CB!$D$8:$D$13,1)))*( INDEX(CB!$F$8:$F$13,MATCH('1'!AE56, CB!$D$8:$D$13,1)+1)- INDEX(CB!$F$8:$F$13,MATCH('1'!AE56, CB!$D$8:$D$13,1)))/( INDEX(CB!$D$8:$D$13,MATCH('1'!AE56, CB!$D$8:$D$13,1)+1)- INDEX(CB!$D$8:$D$13,MATCH('1'!AE56,CB!$D$8:$D$13,1))),IF(AND('1'!AF56=CB!$A$14, '1'!AG56=CB!$B$14),INDEX(CB!$F$14:$F$19,MATCH('1'!AE56, CB!$D$14:$D$19,1))+('1'!AE56- INDEX(CB!$D$14:$D$19,MATCH('1'!AE56,CB!$D$14:$D$19,1)))*( INDEX(CB!$F$14:$F$19,MATCH('1'!AE56, CB!$D$14:$D$19,1)+1)- INDEX(CB!$F$14:$F$19,MATCH('1'!AE56, CB!$D$14:$D$19,1)))/( INDEX(CB!$D$14:$D$19,MATCH('1'!AE56, CB!$D$14:$D$19,1)+1)- INDEX(CB!$D$14:$D$19,MATCH('1'!AE56,CB!$D$14:$D$19,1))),IF(AND('1'!AF56=CB!$A$20, '1'!AG56=CB!$B$20),INDEX(CB!$F$20:$F$25,MATCH('1'!AE56, CB!$D$20:$D$25,1))+('1'!AE56- INDEX(CB!$D$20:$D$25,MATCH('1'!AE56,CB!$D$20:$D$25,1)))*( INDEX(CB!$F$20:$F$25,MATCH('1'!AE56, CB!$D$20:$D$25,1)+1)- INDEX(CB!$F$20:$F$25,MATCH('1'!AE56, CB!$D$20:$D$25,1)))/( INDEX(CB!$D$20:$D$25,MATCH('1'!AE56, CB!$D$20:$D$25,1)+1)- INDEX(CB!$D$20:$D$25,MATCH('1'!AE56,CB!$D$20:$D$25,1))),IF(AND('1'!AF56=CB!$A$26, '1'!AG56=CB!$B$26),INDEX(CB!$F$26:$F$31,MATCH('1'!AE56, CB!$D$26:$D$31,1))+('1'!AE56- INDEX(CB!$D$26:$D$31,MATCH('1'!AE56,CB!$D$26:$D$31,1)))*( INDEX(CB!$F$26:$F$31,MATCH('1'!AE56, CB!$D$26:$D$31,1)+1)- INDEX(CB!$F$26:$F$31,MATCH('1'!AE56, CB!$D$26:$D$31,1)))/( INDEX(CB!$D$26:$D$31,MATCH('1'!AE56, CB!$D$26:$D$31,1)+1)- INDEX(CB!$D$26:$D$31,MATCH('1'!AE56,CB!$D$26:$D$31,1))),IF(AND('1'!AF56=CB!$A$32, '1'!AG56=CB!$B$32),INDEX(CB!$F$32:$F$37,MATCH('1'!AE56, CB!$D$32:$D$37,1))+('1'!AE56- INDEX(CB!$D$32:$D$37,MATCH('1'!AE56,CB!$D$32:$D$37,1)))*( INDEX(CB!$F$32:$F$37,MATCH('1'!AE56, CB!$D$32:$D$37,1)+1)- INDEX(CB!$F$32:$F$37,MATCH('1'!AE56, CB!$D$32:$D$37,1)))/( INDEX(CB!$D$32:$D$37,MATCH('1'!AE56, CB!$D$32:$D$37,1)+1)- INDEX(CB!$D$32:$D$37,MATCH('1'!AE56,CB!$D$32:$D$37,1))),IF(AND('1'!AF56=CB!$A$38, '1'!AG56=CB!$B$38),INDEX(CB!$F$38:$F$43,MATCH('1'!AE56, CB!$D$38:$D$43,1))+('1'!AE56- INDEX(CB!$D$38:$D$43,MATCH('1'!AE56,CB!$D$38:$D$43,1)))*( INDEX(CB!$F$38:$F$43,MATCH('1'!AE56, CB!$D$38:$D$43,1)+1)- INDEX(CB!$F$38:$F$43,MATCH('1'!AE56, CB!$D$38:$D$43,1)))/( INDEX(CB!$D$38:$D$43,MATCH('1'!AE56, CB!$D$38:$D$43,1)+1)- INDEX(CB!$D$38:$D$43,MATCH('1'!AE56,CB!$D$38:$D$43,1))),IF(AND('1'!AF56=CB!$A$44, '1'!AG56=CB!$B$44),INDEX(CB!$F$44:$F$49,MATCH('1'!AE56, CB!$D$44:$D$49,1))+('1'!AE56- INDEX(CB!$D$44:$D$49,MATCH('1'!AE56,CB!$D$44:$D$49,1)))*( INDEX(CB!$F$44:$F$49,MATCH('1'!AE56, CB!$D$44:$D$49,1)+1)- INDEX(CB!$F$44:$F$49,MATCH('1'!AE56, CB!$D$44:$D$49,1)))/( INDEX(CB!$D$44:$D$49,MATCH('1'!AE56, CB!$D$44:$D$49,1)+1)- INDEX(CB!$D$44:$D$49,MATCH('1'!AE56,CB!$D$44:$D$49,1))),IF(AND('1'!AF56=CB!$A$50, '1'!AG56=CB!$B$50),INDEX(CB!$F$50:$F$55,MATCH('1'!AE56, CB!$D$50:$D$55,1))+('1'!AE56- INDEX(CB!$D$50:$D$55,MATCH('1'!AE56,CB!$D$50:$D$55,1)))*( INDEX(CB!$F$50:$F$55,MATCH('1'!AE56, CB!$D$50:$D$55,1)+1)- INDEX(CB!$F$50:$F$55,MATCH('1'!AE56, CB!$D$50:$D$55,1)))/( INDEX(CB!$D$50:$D$55,MATCH('1'!AE56, CB!$D$50:$D$55,1)+1)- INDEX(CB!$D$50:$D$55,MATCH('1'!AE56,CB!$D$50:$D$55,1))),IF(AND('1'!AF56=CB!$A$56, '1'!AG56=CB!$B$56),INDEX(CB!$F$56:$F$61,MATCH('1'!AE56, CB!$D$56:$D$61,1))+('1'!AE56- INDEX(CB!$D$56:$D$61,MATCH('1'!AE56,CB!$D$56:$D$61,1)))*( INDEX(CB!$F$56:$F$61,MATCH('1'!AE56, CB!$D$56:$D$61,1)+1)- INDEX(CB!$F$56:$F$61,MATCH('1'!AE56, CB!$D$56:$D$61,1)))/( INDEX(CB!$D$56:$D$61,MATCH('1'!AE56, CB!$D$56:$D$61,1)+1)- INDEX(CB!$D$56:$D$61,MATCH('1'!AE56,CB!$D$56:$D$61,1))),IF(AND('1'!AF56=CB!$A$62, '1'!AG56=CB!$B$62),INDEX(CB!$F$62:$F$67,MATCH('1'!AE56, CB!$D$62:$D$67,1))+('1'!AE56- INDEX(CB!$D$62:$D$67,MATCH('1'!AE56,CB!$D$62:$D$67,1)))*( INDEX(CB!$F$62:$F$67,MATCH('1'!AE56, CB!$D$62:$D$67,1)+1)- INDEX(CB!$F$62:$F$67,MATCH('1'!AE56, CB!$D$62:$D$67,1)))/( INDEX(CB!$D$62:$D$67,MATCH('1'!AE56, CB!$D$62:$D$67,1)+1)- INDEX(CB!$D$62:$D$67,MATCH('1'!AE56,CB!$D$62:$D$67,1))),IF(AND('1'!AF56=CB!$A$68, '1'!AG56=CB!$B$68),INDEX(CB!$F$68:$F$73,MATCH('1'!AE56, CB!$D$68:$D$73,1))+('1'!AE56- INDEX(CB!$D$68:$D$73,MATCH('1'!AE56,CB!$D$68:$D$73,1)))*( INDEX(CB!$F$68:$F$73,MATCH('1'!AE56, CB!$D$68:$D$73,1)+1)- INDEX(CB!$F$68:$F$73,MATCH('1'!AE56, CB!$D$68:$D$73,1)))/(INDEX(CB!$D$68:$D$73,MATCH('1'!AE56, CB!$D$68:$D$73,1)+1)- INDEX(CB!$D$68:$D$73,MATCH('1'!AE56,CB!$D$68:$D$73,1))),IF(AND('1'!AF56=CB!$A$74, '1'!AG56=CB!$B$74),INDEX(CB!$F$74:$F$79,MATCH('1'!AE56, CB!$D$74:$D$79,1))+('1'!AE56- INDEX(CB!$D$74:$D$79,MATCH('1'!AE56,CB!$D$74:$D$79,1)))*( INDEX(CB!$F$74:$F$79,MATCH('1'!AE56, CB!$D$74:$D$79,1)+1)- INDEX(CB!$F$74:$F$79,MATCH('1'!AE56, CB!$D$74:$D$79,1)))/(INDEX(CB!$D$74:$D$79,MATCH('1'!AE56, CB!$D$74:$D$79,1)+1)- INDEX(CB!$D$74:$D$79,MATCH('1'!AE56,CB!$D$74:$D$79,1))),IF(AND('1'!AF56=CB!$A$80, '1'!AG56=CB!$B$80),INDEX(CB!$F$80:$F$85,MATCH('1'!AE56, CB!$D$80:$D$85,1))+('1'!AE56- INDEX(CB!$D$80:$D$85,MATCH('1'!AE56,CB!$D$80:$D$85,1)))*( INDEX(CB!$F$80:$F$85,MATCH('1'!AE56, CB!$D$80:$D$85,1)+1)- INDEX(CB!$F$80:$F$85,MATCH('1'!AE56, CB!$D$80:$D$85,1)))/(INDEX(CB!$D$80:$D$85,MATCH('1'!AE56, CB!$D$80:$D$85,1)+1)- INDEX(CB!$D$80:$D$85,MATCH('1'!AE56,CB!$D$80:$D$85,1))),IF(AND('1'!AF56=CB!$A$86, '1'!AG56=CB!$B$86),INDEX(CB!$F$86:$F$91,MATCH('1'!AE56, CB!$D$86:$D$91,1))+('1'!AE56- INDEX(CB!$D$86:$D$91,MATCH('1'!AE56,CB!$D$86:$D$91,1)))*( INDEX(CB!$F$86:$F$91,MATCH('1'!AE56, CB!$D$86:$D$91,1)+1)- INDEX(CB!$F$86:$F$91,MATCH('1'!AE56, CB!$D$86:$D$91,1)))/(INDEX(CB!$D$86:$D$91,MATCH('1'!AE56, CB!$D$86:$D$91,1)+1)- INDEX(CB!$D$86:$D$91,MATCH('1'!AE56,CB!$D$86:$D$91,1))),IF(AND('1'!AF56=CB!$A$92, '1'!AG56=CB!$B$92),INDEX(CB!$F$92:$F$97,MATCH('1'!AE56, CB!$D$92:$D$97,1))+('1'!AE56- INDEX(CB!$D$92:$D$97,MATCH('1'!AE56,CB!$D$92:$D$97,1)))*( INDEX(CB!$F$92:$F$97,MATCH('1'!AE56, CB!$D$92:$D$97,1)+1)- INDEX(CB!$F$92:$F$97,MATCH('1'!AE56, CB!$D$92:$D$97,1)))/(INDEX(CB!$D$92:$D$97,MATCH('1'!AE56, CB!$D$92:$D$97,1)+1)- INDEX(CB!$D$92:$D$97,MATCH('1'!AE56,CB!$D$92:$D$97,1))),IF(AND('1'!AF56=CB!$A$98, '1'!AG56=CB!$B$98),INDEX(CB!$F$98:$F$103,MATCH('1'!AE56, CB!$D$98:$D$103,1))+('1'!AE56- INDEX(CB!$D$98:$D$103,MATCH('1'!AE56,CB!$D$98:$D$103,1)))*( INDEX(CB!$F$98:$F$103,MATCH('1'!AE56, CB!$D$98:$D$103,1)+1)- INDEX(CB!$F$98:$F$103,MATCH('1'!AE56, CB!$D$98:$D$103,1)))/(INDEX(CB!$D$98:$D$103,MATCH('1'!AE56, CB!$D$98:$D$103,1)+1)- INDEX(CB!$D$98:$D$103,MATCH('1'!AE56,CB!$D$98:$D$103,1))),IF(AND('1'!AF56=CB!$A$104, '1'!AG56=CB!$B$104),INDEX(CB!$F$104:$F$109,MATCH('1'!AE56, CB!$D$104:$D$109,1))+('1'!AE56- INDEX(CB!$D$104:$D$109,MATCH('1'!AE56,CB!$D$104:$D$109,1)))*( INDEX(CB!$F$104:$F$109,MATCH('1'!AE56, CB!$D$104:$D$109,1)+1)- INDEX(CB!$F$104:$F$109,MATCH('1'!AE56, CB!$D$104:$D$109,1)))/(INDEX(CB!$D$104:$D$109,MATCH('1'!AE56, CB!$D$104:$D$109,1)+1)- INDEX(CB!$D$104:$D$109,MATCH('1'!AE56,CB!$D$104:$D$109,1))),0))))))))))))))))))</f>
        <v>0</v>
      </c>
      <c r="AO56" s="33">
        <f>IF(AND('1'!AF56=CB!$A$2, '1'!AG56=CB!$B$2),INDEX(CB!$E$2:$E$7,MATCH('1'!AE56, CB!$D$2:$D$7,1))+('1'!AE56- INDEX(CB!$D$2:$D$7,MATCH('1'!AE56,CB!$D$2:$D$7,1)))*( INDEX(CB!$E$2:$E$7,MATCH('1'!AE56, CB!$D$2:$D$7,1)+1)- INDEX(CB!$E$2:$E$7,MATCH('1'!AE56, CB!$D$2:$D$7,1)))/( INDEX(CB!$D$2:$D$7,MATCH('1'!AE56, CB!$D$2:$D$7,1)+1)- INDEX(CB!$D$2:$D$7,MATCH('1'!AE56,CB!$D$2:$D$7,1))),IF(AND('1'!AF56=CB!$A$8, '1'!AG56=CB!$B$8),INDEX(CB!$E$8:$E$13,MATCH('1'!AE56, CB!$D$8:$D$13,1))+('1'!AE56- INDEX(CB!$D$8:$D$13,MATCH('1'!AE56,CB!$D$8:$D$13,1)))*( INDEX(CB!$E$8:$E$13,MATCH('1'!AE56, CB!$D$8:$D$13,1)+1)- INDEX(CB!$E$8:$E$13,MATCH('1'!AE56, CB!$D$8:$D$13,1)))/( INDEX(CB!$D$8:$D$13,MATCH('1'!AE56, CB!$D$8:$D$13,1)+1)- INDEX(CB!$D$8:$D$13,MATCH('1'!AE56,CB!$D$8:$D$13,1))),IF(AND('1'!AF56=CB!$A$14, '1'!AG56=CB!$B$14),INDEX(CB!$E$14:$E$19,MATCH('1'!AE56, CB!$D$14:$D$19,1))+('1'!AE56- INDEX(CB!$D$14:$D$19,MATCH('1'!AE56,CB!$D$14:$D$19,1)))*( INDEX(CB!$E$14:$E$19,MATCH('1'!AE56, CB!$D$14:$D$19,1)+1)- INDEX(CB!$E$14:$E$19,MATCH('1'!AE56, CB!$D$14:$D$19,1)))/( INDEX(CB!$D$14:$D$19,MATCH('1'!AE56, CB!$D$14:$D$19,1)+1)- INDEX(CB!$D$14:$D$19,MATCH('1'!AE56,CB!$D$14:$D$19,1))),IF(AND('1'!AF56=CB!$A$20, '1'!AG56=CB!$B$20),INDEX(CB!$E$20:$E$25,MATCH('1'!AE56, CB!$D$20:$D$25,1))+('1'!AE56- INDEX(CB!$D$20:$D$25,MATCH('1'!AE56,CB!$D$20:$D$25,1)))*( INDEX(CB!$E$20:$E$25,MATCH('1'!AE56, CB!$D$20:$D$25,1)+1)- INDEX(CB!$E$20:$E$25,MATCH('1'!AE56, CB!$D$20:$D$25,1)))/( INDEX(CB!$D$20:$D$25,MATCH('1'!AE56, CB!$D$20:$D$25,1)+1)- INDEX(CB!$D$20:$D$25,MATCH('1'!AE56,CB!$D$20:$D$25,1))),IF(AND('1'!AF56=CB!$A$26, '1'!AG56=CB!$B$26),INDEX(CB!$E$26:$E$31,MATCH('1'!AE56, CB!$D$26:$D$31,1))+('1'!AE56- INDEX(CB!$D$26:$D$31,MATCH('1'!AE56,CB!$D$26:$D$31,1)))*( INDEX(CB!$E$26:$E$31,MATCH('1'!AE56, CB!$D$26:$D$31,1)+1)- INDEX(CB!$E$26:$E$31,MATCH('1'!AE56, CB!$D$26:$D$31,1)))/( INDEX(CB!$D$26:$D$31,MATCH('1'!AE56, CB!$D$26:$D$31,1)+1)- INDEX(CB!$D$26:$D$31,MATCH('1'!AE56,CB!$D$26:$D$31,1))),IF(AND('1'!AF56=CB!$A$32, '1'!AG56=CB!$B$32),INDEX(CB!$E$32:$E$37,MATCH('1'!AE56, CB!$D$32:$D$37,1))+('1'!AE56- INDEX(CB!$D$32:$D$37,MATCH('1'!AE56,CB!$D$32:$D$37,1)))*( INDEX(CB!$E$32:$E$37,MATCH('1'!AE56, CB!$D$32:$D$37,1)+1)- INDEX(CB!$E$32:$E$37,MATCH('1'!AE56, CB!$D$32:$D$37,1)))/( INDEX(CB!$D$32:$D$37,MATCH('1'!AE56, CB!$D$32:$D$37,1)+1)- INDEX(CB!$D$32:$D$37,MATCH('1'!AE56,CB!$D$32:$D$37,1))),IF(AND('1'!AF56=CB!$A$38, '1'!AG56=CB!$B$38),INDEX(CB!$E$38:$E$43,MATCH('1'!AE56, CB!$D$38:$D$43,1))+('1'!AE56- INDEX(CB!$D$38:$D$43,MATCH('1'!AE56,CB!$D$38:$D$43,1)))*( INDEX(CB!$E$38:$E$43,MATCH('1'!AE56, CB!$D$38:$D$43,1)+1)- INDEX(CB!$E$38:$E$43,MATCH('1'!AE56, CB!$D$38:$D$43,1)))/( INDEX(CB!$D$38:$D$43,MATCH('1'!AE56, CB!$D$38:$D$43,1)+1)- INDEX(CB!$D$38:$D$43,MATCH('1'!AE56,CB!$D$38:$D$43,1))),IF(AND('1'!AF56=CB!$A$44, '1'!AG56=CB!$B$44),INDEX(CB!$E$44:$E$49,MATCH('1'!AE56, CB!$D$44:$D$49,1))+('1'!AE56- INDEX(CB!$D$44:$D$49,MATCH('1'!AE56,CB!$D$44:$D$49,1)))*( INDEX(CB!$E$44:$E$49,MATCH('1'!AE56, CB!$D$44:$D$49,1)+1)- INDEX(CB!$E$44:$E$49,MATCH('1'!AE56, CB!$D$44:$D$49,1)))/( INDEX(CB!$D$44:$D$49,MATCH('1'!AE56, CB!$D$44:$D$49,1)+1)- INDEX(CB!$D$44:$D$49,MATCH('1'!AE56,CB!$D$44:$D$49,1))),IF(AND('1'!AF56=CB!$A$50, '1'!AG56=CB!$B$50),INDEX(CB!$E$50:$E$55,MATCH('1'!AE56, CB!$D$50:$D$55,1))+('1'!AE56- INDEX(CB!$D$50:$D$55,MATCH('1'!AE56,CB!$D$50:$D$55,1)))*( INDEX(CB!$E$50:$E$55,MATCH('1'!AE56, CB!$D$50:$D$55,1)+1)- INDEX(CB!$E$50:$E$55,MATCH('1'!AE56, CB!$D$50:$D$55,1)))/( INDEX(CB!$D$50:$D$55,MATCH('1'!AE56, CB!$D$50:$D$55,1)+1)- INDEX(CB!$D$50:$D$55,MATCH('1'!AE56,CB!$D$50:$D$55,1))),IF(AND('1'!AF56=CB!$A$56, '1'!AG56=CB!$B$56),INDEX(CB!$E$56:$E$61,MATCH('1'!AE56, CB!$D$56:$D$61,1))+('1'!AE56- INDEX(CB!$D$56:$D$61,MATCH('1'!AE56,CB!$D$56:$D$61,1)))*( INDEX(CB!$E$56:$E$61,MATCH('1'!AE56, CB!$D$56:$D$61,1)+1)- INDEX(CB!$E$56:$E$61,MATCH('1'!AE56, CB!$D$56:$D$61,1)))/( INDEX(CB!$D$56:$D$61,MATCH('1'!AE56, CB!$D$56:$D$61,1)+1)- INDEX(CB!$D$56:$D$61,MATCH('1'!AE56,CB!$D$56:$D$61,1))),IF(AND('1'!AF56=CB!$A$62, '1'!AG56=CB!$B$62),INDEX(CB!$E$62:$E$67,MATCH('1'!AE56, CB!$D$62:$D$67,1))+('1'!AE56- INDEX(CB!$D$62:$D$67,MATCH('1'!AE56,CB!$D$62:$D$67,1)))*( INDEX(CB!$E$62:$E$67,MATCH('1'!AE56, CB!$D$62:$D$67,1)+1)- INDEX(CB!$E$62:$E$67,MATCH('1'!AE56, CB!$D$62:$D$67,1)))/( INDEX(CB!$D$62:$D$67,MATCH('1'!AE56, CB!$D$62:$D$67,1)+1)- INDEX(CB!$D$62:$D$67,MATCH('1'!AE56,CB!$D$62:$D$67,1))),IF(AND('1'!AF56=CB!$A$68, '1'!AG56=CB!$B$68),INDEX(CB!$E$68:$E$73,MATCH('1'!AE56, CB!$D$68:$D$73,1))+('1'!AE56- INDEX(CB!$D$68:$D$73,MATCH('1'!AE56,CB!$D$68:$D$73,1)))*( INDEX(CB!$E$68:$E$73,MATCH('1'!AE56, CB!$D$68:$D$73,1)+1)- INDEX(CB!$E$68:$E$73,MATCH('1'!AE56, CB!$D$68:$D$73,1)))/(INDEX(CB!$D$68:$D$73,MATCH('1'!AE56, CB!$D$68:$D$73,1)+1)- INDEX(CB!$D$68:$D$73,MATCH('1'!AE56,CB!$D$68:$D$73,1))),IF(AND('1'!AF56=CB!$A$74, '1'!AG56=CB!$B$74),INDEX(CB!$E$74:$E$79,MATCH('1'!AE56, CB!$D$74:$D$79,1))+('1'!AE56- INDEX(CB!$D$74:$D$79,MATCH('1'!AE56,CB!$D$74:$D$79,1)))*( INDEX(CB!$E$74:$E$79,MATCH('1'!AE56, CB!$D$74:$D$79,1)+1)- INDEX(CB!$E$74:$E$79,MATCH('1'!AE56, CB!$D$74:$D$79,1)))/(INDEX(CB!$D$74:$D$79,MATCH('1'!AE56, CB!$D$74:$D$79,1)+1)- INDEX(CB!$D$74:$D$79,MATCH('1'!AE56,CB!$D$74:$D$79,1))),IF(AND('1'!AF56=CB!$A$80, '1'!AG56=CB!$B$80),INDEX(CB!$E$80:$E$85,MATCH('1'!AE56, CB!$D$80:$D$85,1))+('1'!AE56- INDEX(CB!$D$80:$D$85,MATCH('1'!AE56,CB!$D$80:$D$85,1)))*( INDEX(CB!$E$80:$E$85,MATCH('1'!AE56, CB!$D$80:$D$85,1)+1)- INDEX(CB!$E$80:$E$85,MATCH('1'!AE56, CB!$D$80:$D$85,1)))/(INDEX(CB!$D$80:$D$85,MATCH('1'!AE56, CB!$D$80:$D$85,1)+1)- INDEX(CB!$D$80:$D$85,MATCH('1'!AE56,CB!$D$80:$D$85,1))),IF(AND('1'!AF56=CB!$A$86, '1'!AG56=CB!$B$86),INDEX(CB!$E$86:$E$91,MATCH('1'!AE56, CB!$D$86:$D$91,1))+('1'!AE56- INDEX(CB!$D$86:$D$91,MATCH('1'!AE56,CB!$D$86:$D$91,1)))*( INDEX(CB!$E$86:$E$91,MATCH('1'!AE56, CB!$D$86:$D$91,1)+1)- INDEX(CB!$E$86:$E$91,MATCH('1'!AE56, CB!$D$86:$D$91,1)))/(INDEX(CB!$D$86:$D$91,MATCH('1'!AE56, CB!$D$86:$D$91,1)+1)- INDEX(CB!$D$86:$D$91,MATCH('1'!AE56,CB!$D$86:$D$91,1))),IF(AND('1'!AF56=CB!$A$92, '1'!AG56=CB!$B$92),INDEX(CB!$E$92:$E$97,MATCH('1'!AE56, CB!$D$92:$D$97,1))+('1'!AE56- INDEX(CB!$D$92:$D$97,MATCH('1'!AE56,CB!$D$92:$D$97,1)))*( INDEX(CB!$E$92:$E$97,MATCH('1'!AE56, CB!$D$92:$D$97,1)+1)- INDEX(CB!$E$92:$E$97,MATCH('1'!AE56, CB!$D$92:$D$97,1)))/(INDEX(CB!$D$92:$D$97,MATCH('1'!AE56, CB!$D$92:$D$97,1)+1)- INDEX(CB!$D$92:$D$97,MATCH('1'!AE56,CB!$D$92:$D$97,1))),IF(AND('1'!AF56=CB!$A$98, '1'!AG56=CB!$B$98),INDEX(CB!$E$98:$E$103,MATCH('1'!AE56, CB!$D$98:$D$103,1))+('1'!AE56- INDEX(CB!$D$98:$D$103,MATCH('1'!AE56,CB!$D$98:$D$103,1)))*( INDEX(CB!$E$98:$E$103,MATCH('1'!AE56, CB!$D$98:$D$103,1)+1)- INDEX(CB!$E$98:$E$103,MATCH('1'!AE56, CB!$D$98:$D$103,1)))/(INDEX(CB!$D$98:$D$103,MATCH('1'!AE56, CB!$D$98:$D$103,1)+1)- INDEX(CB!$D$98:$D$103,MATCH('1'!AE56,CB!$D$98:$D$103,1))),IF(AND('1'!AF56=CB!$A$104, '1'!AG56=CB!$B$104),INDEX(CB!$E$104:$E$109,MATCH('1'!AE56, CB!$D$104:$D$109,1))+('1'!AE56- INDEX(CB!$D$104:$D$109,MATCH('1'!AE56,CB!$D$104:$D$109,1)))*( INDEX(CB!$E$104:$E$109,MATCH('1'!AE56, CB!$D$104:$D$109,1)+1)- INDEX(CB!$E$104:$E$109,MATCH('1'!AE56, CB!$D$104:$D$109,1)))/(INDEX(CB!$D$104:$D$109,MATCH('1'!AE56, CB!$D$104:$D$109,1)+1)- INDEX(CB!$D$104:$D$109,MATCH('1'!AE56,CB!$D$104:$D$109,1))),0))))))))))))))))))</f>
        <v>0</v>
      </c>
      <c r="AP56" s="11" t="e">
        <f t="shared" si="16"/>
        <v>#VALUE!</v>
      </c>
      <c r="AQ56" s="11" t="e">
        <f>(-AP55+IF(AND('1'!AF56=CB!$A$2,'1'!AG56=CB!$B$2),MAX(CB!$D$2:$D$7),IF(AND('1'!AF56=CB!$A$8,'1'!AG56=CB!$B$8),MAX(CB!$D$8:$D$13),IF(AND('1'!AF56=CB!$A$14,'1'!AG56=CB!$B$14),MAX(CB!$D$14:$D$19),IF(AND('1'!AF56=CB!$A$20,'1'!AG56=CB!$B$20),MAX(CB!$D$20:$D$25),IF(AND('1'!AF56=CB!$A$26,'1'!AG56=CB!$B$26),MAX(CB!$D$26:$D$31),IF(AND('1'!AF56=CB!$A$32,'1'!AG56=CB!$B$32),CB!$D$36+(6-CB!$C$36)*(CB!$D$37-CB!$D$36)/(CB!$C$37-CB!$C$36),IF(AND('1'!AF56=CB!$A$38,'1'!AG56=CB!$B$38),CB!$D$42+(6-CB!$C$42)*(CB!$D$43-CB!$D$42)/(CB!$C$43-CB!$C$42),IF(AND('1'!AF56=CB!$A$44,'1'!AG56=CB!$B$44),CB!$D$48+(6-CB!$C$48)*(CB!$D$49-CB!$D$48)/(CB!$C$49-CB!$C$48),IF(AND('1'!AF56=CB!$A$50,'1'!AG56=CB!$B$50),CB!$D$54+(6-CB!$C$54)*(CB!$D$55-CB!$D$54)/(CB!$C$55-CB!$C$54),IF(AND('1'!AF56=CB!$A$56,'1'!AG56=CB!$B$56),CB!$D$60+(6-CB!$C$60)*(CB!$D$61-CB!$D$60)/(CB!$C$61-CB!$C$60),IF(AND('1'!AF56=CB!$A$62,'1'!AG56=CB!$B$62),MAX(CB!$D$62:$D$67),IF(AND('1'!AF56=CB!$A$68,'1'!AG56=CB!$B$68),MAX(CB!$D$68:$D$73),IF(AND('1'!AF56=CB!$A$74,'1'!AG56=CB!$B$74),MAX(CB!$D$74:$D$79),IF(AND('1'!AF56=CB!$A$80,'1'!AG56=CB!$B$80),MAX(CB!$D$80:$D$85),IF(AND('1'!AF56=CB!$A$86,'1'!AG56=CB!$B$86),MAX(CB!$D$86:$D$91),IF(AND('1'!AF56=CB!$A$92,'1'!AG56=CB!$B$92),MAX(CB!$D$92:$D$97),IF(AND('1'!AF56=CB!$A$98,'1'!AG56=CB!$B$98),MAX(CB!$D$98:$D$103),IF(AND('1'!AF56=CB!$A$104,'1'!AG56=CB!$B$104),MAX(CB!$D$104:$D$109),0)))))))))))))))))))/(F56*H56*D56)*43560+$B55</f>
        <v>#VALUE!</v>
      </c>
      <c r="AR56" s="38" t="e">
        <f>IF(AND('1'!AF56=CB!$A$2, '1'!AH56=CB!$B$2),INDEX(CB!$K$2:$K$7,MATCH('1'!AE56, CB!$D$2:$D$7,1))+('1'!AE56- INDEX(CB!$D$2:$D$7,MATCH('1'!AE56,CB!$D$2:$D$7,1)))*( INDEX(CB!$K$2:$K$7,MATCH('1'!AE56, CB!$D$2:$D$7,1)+1)- INDEX(CB!$K$2:$K$7,MATCH('1'!AE56, CB!$D$2:$D$7,1)))/( INDEX(CB!$D$2:$D$7,MATCH('1'!AE56, CB!$D$2:$D$7,1)+1)- INDEX(CB!$D$2:$D$7,MATCH('1'!AE56,CB!$D$2:$D$7,1))),IF(AND('1'!AF56=CB!$A$8, '1'!AH56=CB!$B$8),INDEX(CB!$K$8:$K$13,MATCH('1'!AE56, CB!$D$8:$D$13,1))+('1'!AE56- INDEX(CB!$D$8:$D$13,MATCH('1'!AE56,CB!$D$8:$D$13,1)))*( INDEX(CB!$K$8:$K$13,MATCH('1'!AE56, CB!$D$8:$D$13,1)+1)- INDEX(CB!$K$8:$K$13,MATCH('1'!AE56, CB!$D$8:$D$13,1)))/( INDEX(CB!$D$8:$D$13,MATCH('1'!AE56, CB!$D$8:$D$13,1)+1)- INDEX(CB!$D$8:$D$13,MATCH('1'!AE56,CB!$D$8:$D$13,1))),IF(AND('1'!AF56=CB!$A$14, '1'!AH56=CB!$B$14),INDEX(CB!$K$14:$K$19,MATCH('1'!AE56, CB!$D$14:$D$19,1))+('1'!AE56- INDEX(CB!$D$14:$D$19,MATCH('1'!AE56,CB!$D$14:$D$19,1)))*( INDEX(CB!$K$14:$K$19,MATCH('1'!AE56, CB!$D$14:$D$19,1)+1)- INDEX(CB!$K$14:$K$19,MATCH('1'!AE56, CB!$D$14:$D$19,1)))/( INDEX(CB!$D$14:$D$19,MATCH('1'!AE56, CB!$D$14:$D$19,1)+1)- INDEX(CB!$D$14:$D$19,MATCH('1'!AE56,CB!$D$14:$D$19,1))),IF(AND('1'!AF56=CB!$A$20, '1'!AH56=CB!$B$20),INDEX(CB!$K$20:$K$25,MATCH('1'!AE56, CB!$D$20:$D$25,1))+('1'!AE56- INDEX(CB!$D$20:$D$25,MATCH('1'!AE56,CB!$D$20:$D$25,1)))*( INDEX(CB!$K$20:$K$25,MATCH('1'!AE56, CB!$D$20:$D$25,1)+1)- INDEX(CB!$K$20:$K$25,MATCH('1'!AE56, CB!$D$20:$D$25,1)))/( INDEX(CB!$D$20:$D$25,MATCH('1'!AE56, CB!$D$20:$D$25,1)+1)- INDEX(CB!$D$20:$D$25,MATCH('1'!AE56,CB!$D$20:$D$25,1))),IF(AND('1'!AF56=CB!$A$26, '1'!AH56=CB!$B$26),INDEX(CB!$K$26:$K$31,MATCH('1'!AE56, CB!$D$26:$D$31,1))+('1'!AE56- INDEX(CB!$D$26:$D$31,MATCH('1'!AE56,CB!$D$26:$D$31,1)))*( INDEX(CB!$K$26:$K$31,MATCH('1'!AE56, CB!$D$26:$D$31,1)+1)- INDEX(CB!$K$26:$K$31,MATCH('1'!AE56, CB!$D$26:$D$31,1)))/( INDEX(CB!$D$26:$D$31,MATCH('1'!AE56, CB!$D$26:$D$31,1)+1)- INDEX(CB!$D$26:$D$31,MATCH('1'!AE56,CB!$D$26:$D$31,1))),IF(AND('1'!AF56=CB!$A$32, '1'!AH56=CB!$B$32),INDEX(CB!$K$32:$K$37,MATCH('1'!AE56, CB!$D$32:$D$37,1))+('1'!AE56- INDEX(CB!$D$32:$D$37,MATCH('1'!AE56,CB!$D$32:$D$37,1)))*( INDEX(CB!$K$32:$K$37,MATCH('1'!AE56, CB!$D$32:$D$37,1)+1)- INDEX(CB!$K$32:$K$37,MATCH('1'!AE56, CB!$D$32:$D$37,1)))/( INDEX(CB!$D$32:$D$37,MATCH('1'!AE56, CB!$D$32:$D$37,1)+1)- INDEX(CB!$D$32:$D$37,MATCH('1'!AE56,CB!$D$32:$D$37,1))),IF(AND('1'!AF56=CB!$A$38, '1'!AH56=CB!$B$38),INDEX(CB!$K$38:$K$43,MATCH('1'!AE56, CB!$D$38:$D$43,1))+('1'!AE56- INDEX(CB!$D$38:$D$43,MATCH('1'!AE56,CB!$D$38:$D$43,1)))*( INDEX(CB!$K$38:$K$43,MATCH('1'!AE56, CB!$D$38:$D$43,1)+1)- INDEX(CB!$K$38:$K$43,MATCH('1'!AE56, CB!$D$38:$D$43,1)))/( INDEX(CB!$D$38:$D$43,MATCH('1'!AE56, CB!$D$38:$D$43,1)+1)- INDEX(CB!$D$38:$D$43,MATCH('1'!AE56,CB!$D$38:$D$43,1))),IF(AND('1'!AF56=CB!$A$44, '1'!AH56=CB!$B$44),INDEX(CB!$K$44:$K$49,MATCH('1'!AE56, CB!$D$44:$D$49,1))+('1'!AE56- INDEX(CB!$D$44:$D$49,MATCH('1'!AE56,CB!$D$44:$D$49,1)))*( INDEX(CB!$K$44:$K$49,MATCH('1'!AE56, CB!$D$44:$D$49,1)+1)- INDEX(CB!$K$44:$K$49,MATCH('1'!AE56, CB!$D$44:$D$49,1)))/( INDEX(CB!$D$44:$D$49,MATCH('1'!AE56, CB!$D$44:$D$49,1)+1)- INDEX(CB!$D$44:$D$49,MATCH('1'!AE56,CB!$D$44:$D$49,1))),IF(AND('1'!AF56=CB!$A$50, '1'!AH56=CB!$B$50),INDEX(CB!$K$50:$K$55,MATCH('1'!AE56, CB!$D$50:$D$55,1))+('1'!AE56- INDEX(CB!$D$50:$D$55,MATCH('1'!AE56,CB!$D$50:$D$55,1)))*( INDEX(CB!$K$50:$K$55,MATCH('1'!AE56, CB!$D$50:$D$55,1)+1)- INDEX(CB!$K$50:$K$55,MATCH('1'!AE56, CB!$D$50:$D$55,1)))/( INDEX(CB!$D$50:$D$55,MATCH('1'!AE56, CB!$D$50:$D$55,1)+1)- INDEX(CB!$D$50:$D$55,MATCH('1'!AE56,CB!$D$50:$D$55,1))),IF(AND('1'!AF56=CB!$A$56, '1'!AH56=CB!$B$56),INDEX(CB!$K$56:$K$61,MATCH('1'!AE56, CB!$D$56:$D$61,1))+('1'!AE56- INDEX(CB!$D$56:$D$61,MATCH('1'!AE56,CB!$D$56:$D$61,1)))*( INDEX(CB!$K$56:$K$61,MATCH('1'!AE56, CB!$D$56:$D$61,1)+1)- INDEX(CB!$K$56:$K$61,MATCH('1'!AE56, CB!$D$56:$D$61,1)))/( INDEX(CB!$D$56:$D$61,MATCH('1'!AE56, CB!$D$56:$D$61,1)+1)- INDEX(CB!$D$56:$D$61,MATCH('1'!AE56,CB!$D$56:$D$61,1))),IF(AND('1'!AF56=CB!$A$62, '1'!AH56=CB!$B$62),INDEX(CB!$K$62:$K$67,MATCH('1'!AE56, CB!$D$62:$D$67,1))+('1'!AE56- INDEX(CB!$D$62:$D$67,MATCH('1'!AE56,CB!$D$62:$D$67,1)))*( INDEX(CB!$K$62:$K$67,MATCH('1'!AE56, CB!$D$62:$D$67,1)+1)- INDEX(CB!$K$62:$K$67,MATCH('1'!AE56, CB!$D$62:$D$67,1)))/( INDEX(CB!$D$62:$D$67,MATCH('1'!AE56, CB!$D$62:$D$67,1)+1)- INDEX(CB!$D$62:$D$67,MATCH('1'!AE56,CB!$D$62:$D$67,1))),IF(AND('1'!AF56=CB!$A$68, '1'!AH56=CB!$B$68),INDEX(CB!$K$68:$K$73,MATCH('1'!AE56, CB!$D$68:$D$73,1))+('1'!AE56- INDEX(CB!$D$68:$D$73,MATCH('1'!AE56,CB!$D$68:$D$73,1)))*( INDEX(CB!$K$68:$K$73,MATCH('1'!AE56, CB!$D$68:$D$73,1)+1)- INDEX(CB!$K$68:$K$73,MATCH('1'!AE56, CB!$D$68:$D$73,1)))/(INDEX(CB!$D$68:$D$73,MATCH('1'!AE56, CB!$D$68:$D$73,1)+1)- INDEX(CB!$D$68:$D$73,MATCH('1'!AE56,CB!$D$68:$D$73,1))),IF(AND('1'!AF56=CB!$A$74, '1'!AH56=CB!$B$74),INDEX(CB!$K$74:$K$79,MATCH('1'!AE56, CB!$D$74:$D$79,1))+('1'!AE56- INDEX(CB!$D$74:$D$79,MATCH('1'!AE56,CB!$D$74:$D$79,1)))*( INDEX(CB!$K$74:$K$79,MATCH('1'!AE56, CB!$D$74:$D$79,1)+1)- INDEX(CB!$K$74:$K$79,MATCH('1'!AE56, CB!$D$74:$D$79,1)))/(INDEX(CB!$D$74:$D$79,MATCH('1'!AE56, CB!$D$74:$D$79,1)+1)- INDEX(CB!$D$74:$D$79,MATCH('1'!AE56,CB!$D$74:$D$79,1))),IF(AND('1'!AF56=CB!$A$80, '1'!AH56=CB!$B$80),INDEX(CB!$K$80:$K$85,MATCH('1'!AE56, CB!$D$80:$D$85,1))+('1'!AE56- INDEX(CB!$D$80:$D$85,MATCH('1'!AE56,CB!$D$80:$D$85,1)))*( INDEX(CB!$K$80:$K$85,MATCH('1'!AE56, CB!$D$80:$D$85,1)+1)- INDEX(CB!$K$80:$K$85,MATCH('1'!AE56, CB!$D$80:$D$85,1)))/(INDEX(CB!$D$80:$D$85,MATCH('1'!AE56, CB!$D$80:$D$85,1)+1)- INDEX(CB!$D$80:$D$85,MATCH('1'!AE56,CB!$D$80:$D$85,1))),IF(AND('1'!AF56=CB!$A$86, '1'!AH56=CB!$B$86),INDEX(CB!$K$86:$K$91,MATCH('1'!AE56, CB!$D$86:$D$91,1))+('1'!AE56- INDEX(CB!$D$86:$D$91,MATCH('1'!AE56,CB!$D$86:$D$91,1)))*( INDEX(CB!$K$86:$K$91,MATCH('1'!AE56, CB!$D$86:$D$91,1)+1)- INDEX(CB!$K$86:$K$91,MATCH('1'!AE56, CB!$D$86:$D$91,1)))/(INDEX(CB!$D$86:$D$91,MATCH('1'!AE56, CB!$D$86:$D$91,1)+1)- INDEX(CB!$D$86:$D$91,MATCH('1'!AE56,CB!$D$86:$D$91,1))),IF(AND('1'!AF56=CB!$A$92, '1'!AH56=CB!$B$92),INDEX(CB!$K$92:$K$97,MATCH('1'!AE56, CB!$D$92:$D$97,1))+('1'!AE56- INDEX(CB!$D$92:$D$97,MATCH('1'!AE56,CB!$D$92:$D$97,1)))*( INDEX(CB!$K$92:$K$97,MATCH('1'!AE56, CB!$D$92:$D$97,1)+1)- INDEX(CB!$K$92:$K$97,MATCH('1'!AE56, CB!$D$92:$D$97,1)))/(INDEX(CB!$D$92:$D$97,MATCH('1'!AE56, CB!$D$92:$D$97,1)+1)- INDEX(CB!$D$92:$D$97,MATCH('1'!AE56,CB!$D$92:$D$97,1))),IF(AND('1'!AF56=CB!$A$98, '1'!AH56=CB!$B$98),INDEX(CB!$K$98:$K$103,MATCH('1'!AE56, CB!$D$98:$D$103,1))+('1'!AE56- INDEX(CB!$D$98:$D$103,MATCH('1'!AE56,CB!$D$98:$D$103,1)))*( INDEX(CB!$K$98:$K$103,MATCH('1'!AE56, CB!$D$98:$D$103,1)+1)- INDEX(CB!$K$98:$K$103,MATCH('1'!AE56, CB!$D$98:$D$103,1)))/(INDEX(CB!$D$98:$D$103,MATCH('1'!AE56, CB!$D$98:$D$103,1)+1)- INDEX(CB!$D$98:$D$103,MATCH('1'!AE56,CB!$D$98:$D$103,1))),IF(AND('1'!AF56=CB!$A$104, '1'!AH56=CB!$B$104),INDEX(CB!$K$104:$K$109,MATCH('1'!AE56, CB!$D$104:$D$109,1))+('1'!AE56- INDEX(CB!$D$104:$D$109,MATCH('1'!AE56,CB!$D$104:$D$109,1)))*( INDEX(CB!$K$104:$K$109,MATCH('1'!AE56, CB!$D$104:$D$109,1)+1)- INDEX(CB!$K$104:$K$109,MATCH('1'!AE56, CB!$D$104:$D$109,1)))/(INDEX(CB!$D$104:$D$109,MATCH('1'!AE56, CB!$D$104:$D$109,1)+1)- INDEX(CB!$D$104:$D$109,MATCH('1'!AE56,CB!$D$104:$D$109,1))),0))))))))))))))))))</f>
        <v>#N/A</v>
      </c>
      <c r="AS56" s="33" t="e">
        <f>IF(AND('1'!AF56=CB!$A$2, '1'!AH56=CB!$B$2),INDEX(CB!$I$2:$I$7,MATCH('1'!AE56, CB!$D$2:$D$7,1))+('1'!AE56- INDEX(CB!$D$2:$D$7,MATCH('1'!AE56,CB!$D$2:$D$7,1)))*( INDEX(CB!$I$2:$I$7,MATCH('1'!AE56, CB!$D$2:$D$7,1)+1)- INDEX(CB!$I$2:$I$7,MATCH('1'!AE56, CB!$D$2:$D$7,1)))/( INDEX(CB!$D$2:$D$7,MATCH('1'!AE56, CB!$D$2:$D$7,1)+1)- INDEX(CB!$D$2:$D$7,MATCH('1'!AE56,CB!$D$2:$D$7,1))),IF(AND('1'!AF56=CB!$A$8, '1'!AH56=CB!$B$8),INDEX(CB!$I$8:$I$13,MATCH('1'!AE56, CB!$D$8:$D$13,1))+('1'!AE56- INDEX(CB!$D$8:$D$13,MATCH('1'!AE56,CB!$D$8:$D$13,1)))*( INDEX(CB!$I$8:$I$13,MATCH('1'!AE56, CB!$D$8:$D$13,1)+1)- INDEX(CB!$I$8:$I$13,MATCH('1'!AE56, CB!$D$8:$D$13,1)))/( INDEX(CB!$D$8:$D$13,MATCH('1'!AE56, CB!$D$8:$D$13,1)+1)- INDEX(CB!$D$8:$D$13,MATCH('1'!AE56,CB!$D$8:$D$13,1))),IF(AND('1'!AF56=CB!$A$14, '1'!AH56=CB!$B$14),INDEX(CB!$I$14:$I$19,MATCH('1'!AE56, CB!$D$14:$D$19,1))+('1'!AE56- INDEX(CB!$D$14:$D$19,MATCH('1'!AE56,CB!$D$14:$D$19,1)))*( INDEX(CB!$I$14:$I$19,MATCH('1'!AE56, CB!$D$14:$D$19,1)+1)- INDEX(CB!$I$14:$I$19,MATCH('1'!AE56, CB!$D$14:$D$19,1)))/( INDEX(CB!$D$14:$D$19,MATCH('1'!AE56, CB!$D$14:$D$19,1)+1)- INDEX(CB!$D$14:$D$19,MATCH('1'!AE56,CB!$D$14:$D$19,1))),IF(AND('1'!AF56=CB!$A$20, '1'!AH56=CB!$B$20),INDEX(CB!$I$20:$I$25,MATCH('1'!AE56, CB!$D$20:$D$25,1))+('1'!AE56- INDEX(CB!$D$20:$D$25,MATCH('1'!AE56,CB!$D$20:$D$25,1)))*( INDEX(CB!$I$20:$I$25,MATCH('1'!AE56, CB!$D$20:$D$25,1)+1)- INDEX(CB!$I$20:$I$25,MATCH('1'!AE56, CB!$D$20:$D$25,1)))/( INDEX(CB!$D$20:$D$25,MATCH('1'!AE56, CB!$D$20:$D$25,1)+1)- INDEX(CB!$D$20:$D$25,MATCH('1'!AE56,CB!$D$20:$D$25,1))),IF(AND('1'!AF56=CB!$A$26, '1'!AH56=CB!$B$26),INDEX(CB!$I$26:$I$31,MATCH('1'!AE56, CB!$D$26:$D$31,1))+('1'!AE56- INDEX(CB!$D$26:$D$31,MATCH('1'!AE56,CB!$D$26:$D$31,1)))*( INDEX(CB!$I$26:$I$31,MATCH('1'!AE56, CB!$D$26:$D$31,1)+1)- INDEX(CB!$I$26:$I$31,MATCH('1'!AE56, CB!$D$26:$D$31,1)))/( INDEX(CB!$D$26:$D$31,MATCH('1'!AE56, CB!$D$26:$D$31,1)+1)- INDEX(CB!$D$26:$D$31,MATCH('1'!AE56,CB!$D$26:$D$31,1))),IF(AND('1'!AF56=CB!$A$32, '1'!AH56=CB!$B$32),INDEX(CB!$I$32:$I$37,MATCH('1'!AE56, CB!$D$32:$D$37,1))+('1'!AE56- INDEX(CB!$D$32:$D$37,MATCH('1'!AE56,CB!$D$32:$D$37,1)))*( INDEX(CB!$I$32:$I$37,MATCH('1'!AE56, CB!$D$32:$D$37,1)+1)- INDEX(CB!$I$32:$I$37,MATCH('1'!AE56, CB!$D$32:$D$37,1)))/( INDEX(CB!$D$32:$D$37,MATCH('1'!AE56, CB!$D$32:$D$37,1)+1)- INDEX(CB!$D$32:$D$37,MATCH('1'!AE56,CB!$D$32:$D$37,1))),IF(AND('1'!AF56=CB!$A$38, '1'!AH56=CB!$B$38),INDEX(CB!$I$38:$I$43,MATCH('1'!AE56, CB!$D$38:$D$43,1))+('1'!AE56- INDEX(CB!$D$38:$D$43,MATCH('1'!AE56,CB!$D$38:$D$43,1)))*( INDEX(CB!$I$38:$I$43,MATCH('1'!AE56, CB!$D$38:$D$43,1)+1)- INDEX(CB!$I$38:$I$43,MATCH('1'!AE56, CB!$D$38:$D$43,1)))/( INDEX(CB!$D$38:$D$43,MATCH('1'!AE56, CB!$D$38:$D$43,1)+1)- INDEX(CB!$D$38:$D$43,MATCH('1'!AE56,CB!$D$38:$D$43,1))),IF(AND('1'!AF56=CB!$A$44, '1'!AH56=CB!$B$44),INDEX(CB!$I$44:$I$49,MATCH('1'!AE56, CB!$D$44:$D$49,1))+('1'!AE56- INDEX(CB!$D$44:$D$49,MATCH('1'!AE56,CB!$D$44:$D$49,1)))*( INDEX(CB!$I$44:$I$49,MATCH('1'!AE56, CB!$D$44:$D$49,1)+1)- INDEX(CB!$I$44:$I$49,MATCH('1'!AE56, CB!$D$44:$D$49,1)))/( INDEX(CB!$D$44:$D$49,MATCH('1'!AE56, CB!$D$44:$D$49,1)+1)- INDEX(CB!$D$44:$D$49,MATCH('1'!AE56,CB!$D$44:$D$49,1))),IF(AND('1'!AF56=CB!$A$50, '1'!AH56=CB!$B$50),INDEX(CB!$I$50:$I$55,MATCH('1'!AE56, CB!$D$50:$D$55,1))+('1'!AE56- INDEX(CB!$D$50:$D$55,MATCH('1'!AE56,CB!$D$50:$D$55,1)))*( INDEX(CB!$I$50:$I$55,MATCH('1'!AE56, CB!$D$50:$D$55,1)+1)- INDEX(CB!$I$50:$I$55,MATCH('1'!AE56, CB!$D$50:$D$55,1)))/( INDEX(CB!$D$50:$D$55,MATCH('1'!AE56, CB!$D$50:$D$55,1)+1)- INDEX(CB!$D$50:$D$55,MATCH('1'!AE56,CB!$D$50:$D$55,1))),IF(AND('1'!AF56=CB!$A$56, '1'!AH56=CB!$B$56),INDEX(CB!$I$56:$I$61,MATCH('1'!AE56, CB!$D$56:$D$61,1))+('1'!AE56- INDEX(CB!$D$56:$D$61,MATCH('1'!AE56,CB!$D$56:$D$61,1)))*( INDEX(CB!$I$56:$I$61,MATCH('1'!AE56, CB!$D$56:$D$61,1)+1)- INDEX(CB!$I$56:$I$61,MATCH('1'!AE56, CB!$D$56:$D$61,1)))/( INDEX(CB!$D$56:$D$61,MATCH('1'!AE56, CB!$D$56:$D$61,1)+1)- INDEX(CB!$D$56:$D$61,MATCH('1'!AE56,CB!$D$56:$D$61,1))),IF(AND('1'!AF56=CB!$A$62, '1'!AH56=CB!$B$62),INDEX(CB!$I$62:$I$67,MATCH('1'!AE56, CB!$D$62:$D$67,1))+('1'!AE56- INDEX(CB!$D$62:$D$67,MATCH('1'!AE56,CB!$D$62:$D$67,1)))*( INDEX(CB!$I$62:$I$67,MATCH('1'!AE56, CB!$D$62:$D$67,1)+1)- INDEX(CB!$I$62:$I$67,MATCH('1'!AE56, CB!$D$62:$D$67,1)))/( INDEX(CB!$D$62:$D$67,MATCH('1'!AE56, CB!$D$62:$D$67,1)+1)- INDEX(CB!$D$62:$D$67,MATCH('1'!AE56,CB!$D$62:$D$67,1))),IF(AND('1'!AF56=CB!$A$68, '1'!AH56=CB!$B$68),INDEX(CB!$I$68:$I$73,MATCH('1'!AE56, CB!$D$68:$D$73,1))+('1'!AE56- INDEX(CB!$D$68:$D$73,MATCH('1'!AE56,CB!$D$68:$D$73,1)))*( INDEX(CB!$I$68:$I$73,MATCH('1'!AE56, CB!$D$68:$D$73,1)+1)- INDEX(CB!$I$68:$I$73,MATCH('1'!AE56, CB!$D$68:$D$73,1)))/(INDEX(CB!$D$68:$D$73,MATCH('1'!AE56, CB!$D$68:$D$73,1)+1)- INDEX(CB!$D$68:$D$73,MATCH('1'!AE56,CB!$D$68:$D$73,1))),IF(AND('1'!AF56=CB!$A$74, '1'!AH56=CB!$B$74),INDEX(CB!$I$74:$I$79,MATCH('1'!AE56, CB!$D$74:$D$79,1))+('1'!AE56- INDEX(CB!$D$74:$D$79,MATCH('1'!AE56,CB!$D$74:$D$79,1)))*( INDEX(CB!$I$74:$I$79,MATCH('1'!AE56, CB!$D$74:$D$79,1)+1)- INDEX(CB!$I$74:$I$79,MATCH('1'!AE56, CB!$D$74:$D$79,1)))/(INDEX(CB!$D$74:$D$79,MATCH('1'!AE56, CB!$D$74:$D$79,1)+1)- INDEX(CB!$D$74:$D$79,MATCH('1'!AE56,CB!$D$74:$D$79,1))),IF(AND('1'!AF56=CB!$A$80, '1'!AH56=CB!$B$80),INDEX(CB!$I$80:$I$85,MATCH('1'!AE56, CB!$D$80:$D$85,1))+('1'!AE56- INDEX(CB!$D$80:$D$85,MATCH('1'!AE56,CB!$D$80:$D$85,1)))*( INDEX(CB!$I$80:$I$85,MATCH('1'!AE56, CB!$D$80:$D$85,1)+1)- INDEX(CB!$I$80:$I$85,MATCH('1'!AE56, CB!$D$80:$D$85,1)))/(INDEX(CB!$D$80:$D$85,MATCH('1'!AE56, CB!$D$80:$D$85,1)+1)- INDEX(CB!$D$80:$D$85,MATCH('1'!AE56,CB!$D$80:$D$85,1))),IF(AND('1'!AF56=CB!$A$86, '1'!AH56=CB!$B$86),INDEX(CB!$I$86:$I$91,MATCH('1'!AE56, CB!$D$86:$D$91,1))+('1'!AE56- INDEX(CB!$D$86:$D$91,MATCH('1'!AE56,CB!$D$86:$D$91,1)))*( INDEX(CB!$I$86:$I$91,MATCH('1'!AE56, CB!$D$86:$D$91,1)+1)- INDEX(CB!$I$86:$I$91,MATCH('1'!AE56, CB!$D$86:$D$91,1)))/(INDEX(CB!$D$86:$D$91,MATCH('1'!AE56, CB!$D$86:$D$91,1)+1)- INDEX(CB!$D$86:$D$91,MATCH('1'!AE56,CB!$D$86:$D$91,1))),IF(AND('1'!AF56=CB!$A$92, '1'!AH56=CB!$B$92),INDEX(CB!$I$92:$I$97,MATCH('1'!AE56, CB!$D$92:$D$97,1))+('1'!AE56- INDEX(CB!$D$92:$D$97,MATCH('1'!AE56,CB!$D$92:$D$97,1)))*( INDEX(CB!$I$92:$I$97,MATCH('1'!AE56, CB!$D$92:$D$97,1)+1)- INDEX(CB!$I$92:$I$97,MATCH('1'!AE56, CB!$D$92:$D$97,1)))/(INDEX(CB!$D$92:$D$97,MATCH('1'!AE56, CB!$D$92:$D$97,1)+1)- INDEX(CB!$D$92:$D$97,MATCH('1'!AE56,CB!$D$92:$D$97,1))),IF(AND('1'!AF56=CB!$A$98, '1'!AH56=CB!$B$98),INDEX(CB!$I$98:$I$103,MATCH('1'!AE56, CB!$D$98:$D$103,1))+('1'!AE56- INDEX(CB!$D$98:$D$103,MATCH('1'!AE56,CB!$D$98:$D$103,1)))*( INDEX(CB!$I$98:$I$103,MATCH('1'!AE56, CB!$D$98:$D$103,1)+1)- INDEX(CB!$I$98:$I$103,MATCH('1'!AE56, CB!$D$98:$D$103,1)))/(INDEX(CB!$D$98:$D$103,MATCH('1'!AE56, CB!$D$98:$D$103,1)+1)- INDEX(CB!$D$98:$D$103,MATCH('1'!AE56,CB!$D$98:$D$103,1))),IF(AND('1'!AF56=CB!$A$104, '1'!AH56=CB!$B$104),INDEX(CB!$I$104:$I$109,MATCH('1'!AE56, CB!$D$104:$D$109,1))+('1'!AE56- INDEX(CB!$D$104:$D$109,MATCH('1'!AE56,CB!$D$104:$D$109,1)))*( INDEX(CB!$I$104:$I$109,MATCH('1'!AE56, CB!$D$104:$D$109,1)+1)- INDEX(CB!$I$104:$I$109,MATCH('1'!AE56, CB!$D$104:$D$109,1)))/(INDEX(CB!$D$104:$D$109,MATCH('1'!AE56, CB!$D$104:$D$109,1)+1)- INDEX(CB!$D$104:$D$109,MATCH('1'!AE56,CB!$D$104:$D$109,1))),0))))))))))))))))))</f>
        <v>#N/A</v>
      </c>
      <c r="AT56" s="33" t="e">
        <f>IF(AND('1'!AF56=CB!$A$2, '1'!AH56=CB!$B$2),INDEX(CB!$C$2:$C$7,MATCH('1'!AE56, CB!$D$2:$D$7,1))+('1'!AE56- INDEX(CB!$D$2:$D$7,MATCH('1'!AE56,CB!$D$2:$D$7,1)))*( INDEX(CB!$C$2:$C$7,MATCH('1'!AE56, CB!$D$2:$D$7,1)+1)- INDEX(CB!$C$2:$C$7,MATCH('1'!AE56, CB!$D$2:$D$7,1)))/( INDEX(CB!$D$2:$D$7,MATCH('1'!AE56, CB!$D$2:$D$7,1)+1)- INDEX(CB!$D$2:$D$7,MATCH('1'!AE56,CB!$D$2:$D$7,1))),IF(AND('1'!AF56=CB!$A$8, '1'!AH56=CB!$B$8),INDEX(CB!$C$8:$C$13,MATCH('1'!AE56, CB!$D$8:$D$13,1))+('1'!AE56- INDEX(CB!$D$8:$D$13,MATCH('1'!AE56,CB!$D$8:$D$13,1)))*( INDEX(CB!$C$8:$C$13,MATCH('1'!AE56, CB!$D$8:$D$13,1)+1)- INDEX(CB!$C$8:$C$13,MATCH('1'!AE56, CB!$D$8:$D$13,1)))/( INDEX(CB!$D$8:$D$13,MATCH('1'!AE56, CB!$D$8:$D$13,1)+1)- INDEX(CB!$D$8:$D$13,MATCH('1'!AE56,CB!$D$8:$D$13,1))),IF(AND('1'!AF56=CB!$A$14, '1'!AH56=CB!$B$14),INDEX(CB!$C$14:$C$19,MATCH('1'!AE56, CB!$D$14:$D$19,1))+('1'!AE56- INDEX(CB!$D$14:$D$19,MATCH('1'!AE56,CB!$D$14:$D$19,1)))*( INDEX(CB!$C$14:$C$19,MATCH('1'!AE56, CB!$D$14:$D$19,1)+1)- INDEX(CB!$C$14:$C$19,MATCH('1'!AE56, CB!$D$14:$D$19,1)))/( INDEX(CB!$D$14:$D$19,MATCH('1'!AE56, CB!$D$14:$D$19,1)+1)- INDEX(CB!$D$14:$D$19,MATCH('1'!AE56,CB!$D$14:$D$19,1))),IF(AND('1'!AF56=CB!$A$20, '1'!AH56=CB!$B$20),INDEX(CB!$C$20:$C$25,MATCH('1'!AE56, CB!$D$20:$D$25,1))+('1'!AE56- INDEX(CB!$D$20:$D$25,MATCH('1'!AE56,CB!$D$20:$D$25,1)))*( INDEX(CB!$C$20:$C$25,MATCH('1'!AE56, CB!$D$20:$D$25,1)+1)- INDEX(CB!$C$20:$C$25,MATCH('1'!AE56, CB!$D$20:$D$25,1)))/( INDEX(CB!$D$20:$D$25,MATCH('1'!AE56, CB!$D$20:$D$25,1)+1)- INDEX(CB!$D$20:$D$25,MATCH('1'!AE56,CB!$D$20:$D$25,1))),IF(AND('1'!AF56=CB!$A$26, '1'!AH56=CB!$B$26),INDEX(CB!$C$26:$C$31,MATCH('1'!AE56, CB!$D$26:$D$31,1))+('1'!AE56- INDEX(CB!$D$26:$D$31,MATCH('1'!AE56,CB!$D$26:$D$31,1)))*( INDEX(CB!$C$26:$C$31,MATCH('1'!AE56, CB!$D$26:$D$31,1)+1)- INDEX(CB!$C$26:$C$31,MATCH('1'!AE56, CB!$D$26:$D$31,1)))/( INDEX(CB!$D$26:$D$31,MATCH('1'!AE56, CB!$D$26:$D$31,1)+1)- INDEX(CB!$D$26:$D$31,MATCH('1'!AE56,CB!$D$26:$D$31,1))),IF(AND('1'!AF56=CB!$A$32, '1'!AH56=CB!$B$32),INDEX(CB!$C$32:$C$37,MATCH('1'!AE56, CB!$D$32:$D$37,1))+('1'!AE56- INDEX(CB!$D$32:$D$37,MATCH('1'!AE56,CB!$D$32:$D$37,1)))*( INDEX(CB!$C$32:$C$37,MATCH('1'!AE56, CB!$D$32:$D$37,1)+1)- INDEX(CB!$C$32:$C$37,MATCH('1'!AE56, CB!$D$32:$D$37,1)))/( INDEX(CB!$D$32:$D$37,MATCH('1'!AE56, CB!$D$32:$D$37,1)+1)- INDEX(CB!$D$32:$D$37,MATCH('1'!AE56,CB!$D$32:$D$37,1))),IF(AND('1'!AF56=CB!$A$38, '1'!AH56=CB!$B$38),INDEX(CB!$C$38:$C$43,MATCH('1'!AE56, CB!$D$38:$D$43,1))+('1'!AE56- INDEX(CB!$D$38:$D$43,MATCH('1'!AE56,CB!$D$38:$D$43,1)))*( INDEX(CB!$C$38:$C$43,MATCH('1'!AE56, CB!$D$38:$D$43,1)+1)- INDEX(CB!$C$38:$C$43,MATCH('1'!AE56, CB!$D$38:$D$43,1)))/( INDEX(CB!$D$38:$D$43,MATCH('1'!AE56, CB!$D$38:$D$43,1)+1)- INDEX(CB!$D$38:$D$43,MATCH('1'!AE56,CB!$D$38:$D$43,1))),IF(AND('1'!AF56=CB!$A$44, '1'!AH56=CB!$B$44),INDEX(CB!$C$44:$C$49,MATCH('1'!AE56, CB!$D$44:$D$49,1))+('1'!AE56- INDEX(CB!$D$44:$D$49,MATCH('1'!AE56,CB!$D$44:$D$49,1)))*( INDEX(CB!$C$44:$C$49,MATCH('1'!AE56, CB!$D$44:$D$49,1)+1)- INDEX(CB!$C$44:$C$49,MATCH('1'!AE56, CB!$D$44:$D$49,1)))/( INDEX(CB!$D$44:$D$49,MATCH('1'!AE56, CB!$D$44:$D$49,1)+1)- INDEX(CB!$D$44:$D$49,MATCH('1'!AE56,CB!$D$44:$D$49,1))),IF(AND('1'!AF56=CB!$A$50, '1'!AH56=CB!$B$50),INDEX(CB!$C$50:$C$55,MATCH('1'!AE56, CB!$D$50:$D$55,1))+('1'!AE56- INDEX(CB!$D$50:$D$55,MATCH('1'!AE56,CB!$D$50:$D$55,1)))*( INDEX(CB!$C$50:$C$55,MATCH('1'!AE56, CB!$D$50:$D$55,1)+1)- INDEX(CB!$C$50:$C$55,MATCH('1'!AE56, CB!$D$50:$D$55,1)))/( INDEX(CB!$D$50:$D$55,MATCH('1'!AE56, CB!$D$50:$D$55,1)+1)- INDEX(CB!$D$50:$D$55,MATCH('1'!AE56,CB!$D$50:$D$55,1))),IF(AND('1'!AF56=CB!$A$56, '1'!AH56=CB!$B$56),INDEX(CB!$C$56:$C$61,MATCH('1'!AE56, CB!$D$56:$D$61,1))+('1'!AE56- INDEX(CB!$D$56:$D$61,MATCH('1'!AE56,CB!$D$56:$D$61,1)))*( INDEX(CB!$C$56:$C$61,MATCH('1'!AE56, CB!$D$56:$D$61,1)+1)- INDEX(CB!$C$56:$C$61,MATCH('1'!AE56, CB!$D$56:$D$61,1)))/( INDEX(CB!$D$56:$D$61,MATCH('1'!AE56, CB!$D$56:$D$61,1)+1)- INDEX(CB!$D$56:$D$61,MATCH('1'!AE56,CB!$D$56:$D$61,1))),IF(AND('1'!AF56=CB!$A$62, '1'!AH56=CB!$B$62),INDEX(CB!$C$62:$C$67,MATCH('1'!AE56, CB!$D$62:$D$67,1))+('1'!AE56- INDEX(CB!$D$62:$D$67,MATCH('1'!AE56,CB!$D$62:$D$67,1)))*( INDEX(CB!$C$62:$C$67,MATCH('1'!AE56, CB!$D$62:$D$67,1)+1)- INDEX(CB!$C$62:$C$67,MATCH('1'!AE56, CB!$D$62:$D$67,1)))/( INDEX(CB!$D$62:$D$67,MATCH('1'!AE56, CB!$D$62:$D$67,1)+1)- INDEX(CB!$D$62:$D$67,MATCH('1'!AE56,CB!$D$62:$D$67,1))),IF(AND('1'!AF56=CB!$A$68, '1'!AH56=CB!$B$68),INDEX(CB!$C$68:$C$73,MATCH('1'!AE56, CB!$D$68:$D$73,1))+('1'!AE56- INDEX(CB!$D$68:$D$73,MATCH('1'!AE56,CB!$D$68:$D$73,1)))*( INDEX(CB!$C$68:$C$73,MATCH('1'!AE56, CB!$D$68:$D$73,1)+1)- INDEX(CB!$C$68:$C$73,MATCH('1'!AE56, CB!$D$68:$D$73,1)))/(INDEX(CB!$D$68:$D$73,MATCH('1'!AE56, CB!$D$68:$D$73,1)+1)- INDEX(CB!$D$68:$D$73,MATCH('1'!AE56,CB!$D$68:$D$73,1))),IF(AND('1'!AF56=CB!$A$74, '1'!AH56=CB!$B$74),INDEX(CB!$C$74:$C$79,MATCH('1'!AE56, CB!$D$74:$D$79,1))+('1'!AE56- INDEX(CB!$D$74:$D$79,MATCH('1'!AE56,CB!$D$74:$D$79,1)))*( INDEX(CB!$C$74:$C$79,MATCH('1'!AE56, CB!$D$74:$D$79,1)+1)- INDEX(CB!$C$74:$C$79,MATCH('1'!AE56, CB!$D$74:$D$79,1)))/(INDEX(CB!$D$74:$D$79,MATCH('1'!AE56, CB!$D$74:$D$79,1)+1)- INDEX(CB!$D$74:$D$79,MATCH('1'!AE56,CB!$D$74:$D$79,1))),IF(AND('1'!AF56=CB!$A$80, '1'!AH56=CB!$B$80),INDEX(CB!$C$80:$C$85,MATCH('1'!AE56, CB!$D$80:$D$85,1))+('1'!AE56- INDEX(CB!$D$80:$D$85,MATCH('1'!AE56,CB!$D$80:$D$85,1)))*( INDEX(CB!$C$80:$C$85,MATCH('1'!AE56, CB!$D$80:$D$85,1)+1)- INDEX(CB!$C$80:$C$85,MATCH('1'!AE56, CB!$D$80:$D$85,1)))/(INDEX(CB!$D$80:$D$85,MATCH('1'!AE56, CB!$D$80:$D$85,1)+1)- INDEX(CB!$D$80:$D$85,MATCH('1'!AE56,CB!$D$80:$D$85,1))),IF(AND('1'!AF56=CB!$A$86, '1'!AH56=CB!$B$86),INDEX(CB!$C$86:$C$91,MATCH('1'!AE56, CB!$D$86:$D$91,1))+('1'!AE56- INDEX(CB!$D$86:$D$91,MATCH('1'!AE56,CB!$D$86:$D$91,1)))*( INDEX(CB!$C$86:$C$91,MATCH('1'!AE56, CB!$D$86:$D$91,1)+1)- INDEX(CB!$C$86:$C$91,MATCH('1'!AE56, CB!$D$86:$D$91,1)))/(INDEX(CB!$D$86:$D$91,MATCH('1'!AE56, CB!$D$86:$D$91,1)+1)- INDEX(CB!$D$86:$D$91,MATCH('1'!AE56,CB!$D$86:$D$91,1))),IF(AND('1'!AF56=CB!$A$92, '1'!AH56=CB!$B$92),INDEX(CB!$C$92:$C$97,MATCH('1'!AE56, CB!$D$92:$D$97,1))+('1'!AE56- INDEX(CB!$D$92:$D$97,MATCH('1'!AE56,CB!$D$92:$D$97,1)))*( INDEX(CB!$C$92:$C$97,MATCH('1'!AE56, CB!$D$92:$D$97,1)+1)- INDEX(CB!$C$92:$C$97,MATCH('1'!AE56, CB!$D$92:$D$97,1)))/(INDEX(CB!$D$92:$D$97,MATCH('1'!AE56, CB!$D$92:$D$97,1)+1)- INDEX(CB!$D$92:$D$97,MATCH('1'!AE56,CB!$D$92:$D$97,1))),IF(AND('1'!AF56=CB!$A$98, '1'!AH56=CB!$B$98),INDEX(CB!$C$98:$C$103,MATCH('1'!AE56, CB!$D$98:$D$103,1))+('1'!AE56- INDEX(CB!$D$98:$D$103,MATCH('1'!AE56,CB!$D$98:$D$103,1)))*( INDEX(CB!$C$98:$C$103,MATCH('1'!AE56, CB!$D$98:$D$103,1)+1)- INDEX(CB!$C$98:$C$103,MATCH('1'!AE56, CB!$D$98:$D$103,1)))/(INDEX(CB!$D$98:$D$103,MATCH('1'!AE56, CB!$D$98:$D$103,1)+1)- INDEX(CB!$D$98:$D$103,MATCH('1'!AE56,CB!$D$98:$D$103,1))),IF(AND('1'!AF56=CB!$A$104, '1'!AH56=CB!$B$104),INDEX(CB!$C$104:$C$109,MATCH('1'!AE56, CB!$D$104:$D$109,1))+('1'!AE56- INDEX(CB!$D$104:$D$109,MATCH('1'!AE56,CB!$D$104:$D$109,1)))*( INDEX(CB!$C$104:$C$109,MATCH('1'!AE56, CB!$D$104:$D$109,1)+1)- INDEX(CB!$C$104:$C$109,MATCH('1'!AE56, CB!$D$104:$D$109,1)))/(INDEX(CB!$D$104:$D$109,MATCH('1'!AE56, CB!$D$104:$D$109,1)+1)- INDEX(CB!$D$104:$D$109,MATCH('1'!AE56,CB!$D$104:$D$109,1))),0))))))))))))))))))</f>
        <v>#N/A</v>
      </c>
      <c r="AU56" s="33" t="e">
        <f>IF(AND('1'!AF56=CB!$A$2, '1'!AH56=CB!$B$2),INDEX(CB!$M$2:$M$7,MATCH('1'!AE56, CB!$D$2:$D$7,1))+('1'!AE56- INDEX(CB!$D$2:$D$7,MATCH('1'!AE56,CB!$D$2:$D$7,1)))*( INDEX(CB!$M$2:$M$7,MATCH('1'!AE56, CB!$D$2:$D$7,1)+1)- INDEX(CB!$M$2:$M$7,MATCH('1'!AE56, CB!$D$2:$D$7,1)))/( INDEX(CB!$D$2:$D$7,MATCH('1'!AE56, CB!$D$2:$D$7,1)+1)- INDEX(CB!$D$2:$D$7,MATCH('1'!AE56,CB!$D$2:$D$7,1))),IF(AND('1'!AF56=CB!$A$8, '1'!AH56=CB!$B$8),INDEX(CB!$M$8:$M$13,MATCH('1'!AE56, CB!$D$8:$D$13,1))+('1'!AE56- INDEX(CB!$D$8:$D$13,MATCH('1'!AE56,CB!$D$8:$D$13,1)))*( INDEX(CB!$M$8:$M$13,MATCH('1'!AE56, CB!$D$8:$D$13,1)+1)- INDEX(CB!$M$8:$M$13,MATCH('1'!AE56, CB!$D$8:$D$13,1)))/( INDEX(CB!$D$8:$D$13,MATCH('1'!AE56, CB!$D$8:$D$13,1)+1)- INDEX(CB!$D$8:$D$13,MATCH('1'!AE56,CB!$D$8:$D$13,1))),IF(AND('1'!AF56=CB!$A$14, '1'!AH56=CB!$B$14),INDEX(CB!$M$14:$M$19,MATCH('1'!AE56, CB!$D$14:$D$19,1))+('1'!AE56- INDEX(CB!$D$14:$D$19,MATCH('1'!AE56,CB!$D$14:$D$19,1)))*( INDEX(CB!$M$14:$M$19,MATCH('1'!AE56, CB!$D$14:$D$19,1)+1)- INDEX(CB!$M$14:$M$19,MATCH('1'!AE56, CB!$D$14:$D$19,1)))/( INDEX(CB!$D$14:$D$19,MATCH('1'!AE56, CB!$D$14:$D$19,1)+1)- INDEX(CB!$D$14:$D$19,MATCH('1'!AE56,CB!$D$14:$D$19,1))),IF(AND('1'!AF56=CB!$A$20, '1'!AH56=CB!$B$20),INDEX(CB!$M$20:$M$25,MATCH('1'!AE56, CB!$D$20:$D$25,1))+('1'!AE56- INDEX(CB!$D$20:$D$25,MATCH('1'!AE56,CB!$D$20:$D$25,1)))*( INDEX(CB!$M$20:$M$25,MATCH('1'!AE56, CB!$D$20:$D$25,1)+1)- INDEX(CB!$M$20:$M$25,MATCH('1'!AE56, CB!$D$20:$D$25,1)))/( INDEX(CB!$D$20:$D$25,MATCH('1'!AE56, CB!$D$20:$D$25,1)+1)- INDEX(CB!$D$20:$D$25,MATCH('1'!AE56,CB!$D$20:$D$25,1))),IF(AND('1'!AF56=CB!$A$26, '1'!AH56=CB!$B$26),INDEX(CB!$M$26:$M$31,MATCH('1'!AE56, CB!$D$26:$D$31,1))+('1'!AE56- INDEX(CB!$D$26:$D$31,MATCH('1'!AE56,CB!$D$26:$D$31,1)))*( INDEX(CB!$M$26:$M$31,MATCH('1'!AE56, CB!$D$26:$D$31,1)+1)- INDEX(CB!$M$26:$M$31,MATCH('1'!AE56, CB!$D$26:$D$31,1)))/( INDEX(CB!$D$26:$D$31,MATCH('1'!AE56, CB!$D$26:$D$31,1)+1)- INDEX(CB!$D$26:$D$31,MATCH('1'!AE56,CB!$D$26:$D$31,1))),IF(AND('1'!AF56=CB!$A$32, '1'!AH56=CB!$B$32),INDEX(CB!$M$32:$M$37,MATCH('1'!AE56, CB!$D$32:$D$37,1))+('1'!AE56- INDEX(CB!$D$32:$D$37,MATCH('1'!AE56,CB!$D$32:$D$37,1)))*( INDEX(CB!$M$32:$M$37,MATCH('1'!AE56, CB!$D$32:$D$37,1)+1)- INDEX(CB!$M$32:$M$37,MATCH('1'!AE56, CB!$D$32:$D$37,1)))/( INDEX(CB!$D$32:$D$37,MATCH('1'!AE56, CB!$D$32:$D$37,1)+1)- INDEX(CB!$D$32:$D$37,MATCH('1'!AE56,CB!$D$32:$D$37,1))),IF(AND('1'!AF56=CB!$A$38, '1'!AH56=CB!$B$38),INDEX(CB!$M$38:$M$43,MATCH('1'!AE56, CB!$D$38:$D$43,1))+('1'!AE56- INDEX(CB!$D$38:$D$43,MATCH('1'!AE56,CB!$D$38:$D$43,1)))*( INDEX(CB!$M$38:$M$43,MATCH('1'!AE56, CB!$D$38:$D$43,1)+1)- INDEX(CB!$M$38:$M$43,MATCH('1'!AE56, CB!$D$38:$D$43,1)))/( INDEX(CB!$D$38:$D$43,MATCH('1'!AE56, CB!$D$38:$D$43,1)+1)- INDEX(CB!$D$38:$D$43,MATCH('1'!AE56,CB!$D$38:$D$43,1))),IF(AND('1'!AF56=CB!$A$44, '1'!AH56=CB!$B$44),INDEX(CB!$M$44:$M$49,MATCH('1'!AE56, CB!$D$44:$D$49,1))+('1'!AE56- INDEX(CB!$D$44:$D$49,MATCH('1'!AE56,CB!$D$44:$D$49,1)))*( INDEX(CB!$M$44:$M$49,MATCH('1'!AE56, CB!$D$44:$D$49,1)+1)- INDEX(CB!$M$44:$M$49,MATCH('1'!AE56, CB!$D$44:$D$49,1)))/( INDEX(CB!$D$44:$D$49,MATCH('1'!AE56, CB!$D$44:$D$49,1)+1)- INDEX(CB!$D$44:$D$49,MATCH('1'!AE56,CB!$D$44:$D$49,1))),IF(AND('1'!AF56=CB!$A$50, '1'!AH56=CB!$B$50),INDEX(CB!$M$50:$M$55,MATCH('1'!AE56, CB!$D$50:$D$55,1))+('1'!AE56- INDEX(CB!$D$50:$D$55,MATCH('1'!AE56,CB!$D$50:$D$55,1)))*( INDEX(CB!$M$50:$M$55,MATCH('1'!AE56, CB!$D$50:$D$55,1)+1)- INDEX(CB!$M$50:$M$55,MATCH('1'!AE56, CB!$D$50:$D$55,1)))/( INDEX(CB!$D$50:$D$55,MATCH('1'!AE56, CB!$D$50:$D$55,1)+1)- INDEX(CB!$D$50:$D$55,MATCH('1'!AE56,CB!$D$50:$D$55,1))),IF(AND('1'!AF56=CB!$A$56, '1'!AH56=CB!$B$56),INDEX(CB!$M$56:$M$61,MATCH('1'!AE56, CB!$D$56:$D$61,1))+('1'!AE56- INDEX(CB!$D$56:$D$61,MATCH('1'!AE56,CB!$D$56:$D$61,1)))*( INDEX(CB!$M$56:$M$61,MATCH('1'!AE56, CB!$D$56:$D$61,1)+1)- INDEX(CB!$M$56:$M$61,MATCH('1'!AE56, CB!$D$56:$D$61,1)))/( INDEX(CB!$D$56:$D$61,MATCH('1'!AE56, CB!$D$56:$D$61,1)+1)- INDEX(CB!$D$56:$D$61,MATCH('1'!AE56,CB!$D$56:$D$61,1))),IF(AND('1'!AF56=CB!$A$62, '1'!AH56=CB!$B$62),INDEX(CB!$M$62:$M$67,MATCH('1'!AE56, CB!$D$62:$D$67,1))+('1'!AE56- INDEX(CB!$D$62:$D$67,MATCH('1'!AE56,CB!$D$62:$D$67,1)))*( INDEX(CB!$M$62:$M$67,MATCH('1'!AE56, CB!$D$62:$D$67,1)+1)- INDEX(CB!$M$62:$M$67,MATCH('1'!AE56, CB!$D$62:$D$67,1)))/( INDEX(CB!$D$62:$D$67,MATCH('1'!AE56, CB!$D$62:$D$67,1)+1)- INDEX(CB!$D$62:$D$67,MATCH('1'!AE56,CB!$D$62:$D$67,1))),IF(AND('1'!AF56=CB!$A$68, '1'!AH56=CB!$B$68),INDEX(CB!$M$68:$M$73,MATCH('1'!AE56, CB!$D$68:$D$73,1))+('1'!AE56- INDEX(CB!$D$68:$D$73,MATCH('1'!AE56,CB!$D$68:$D$73,1)))*( INDEX(CB!$M$68:$M$73,MATCH('1'!AE56, CB!$D$68:$D$73,1)+1)- INDEX(CB!$M$68:$M$73,MATCH('1'!AE56, CB!$D$68:$D$73,1)))/(INDEX(CB!$D$68:$D$73,MATCH('1'!AE56, CB!$D$68:$D$73,1)+1)- INDEX(CB!$D$68:$D$73,MATCH('1'!AE56,CB!$D$68:$D$73,1))),IF(AND('1'!AF56=CB!$A$74, '1'!AH56=CB!$B$74),INDEX(CB!$M$74:$M$79,MATCH('1'!AE56, CB!$D$74:$D$79,1))+('1'!AE56- INDEX(CB!$D$74:$D$79,MATCH('1'!AE56,CB!$D$74:$D$79,1)))*( INDEX(CB!$M$74:$M$79,MATCH('1'!AE56, CB!$D$74:$D$79,1)+1)- INDEX(CB!$M$74:$M$79,MATCH('1'!AE56, CB!$D$74:$D$79,1)))/(INDEX(CB!$D$74:$D$79,MATCH('1'!AE56, CB!$D$74:$D$79,1)+1)- INDEX(CB!$D$74:$D$79,MATCH('1'!AE56,CB!$D$74:$D$79,1))),IF(AND('1'!AF56=CB!$A$80, '1'!AH56=CB!$B$80),INDEX(CB!$M$80:$M$85,MATCH('1'!AE56, CB!$D$80:$D$85,1))+('1'!AE56- INDEX(CB!$D$80:$D$85,MATCH('1'!AE56,CB!$D$80:$D$85,1)))*( INDEX(CB!$M$80:$M$85,MATCH('1'!AE56, CB!$D$80:$D$85,1)+1)- INDEX(CB!$M$80:$M$85,MATCH('1'!AE56, CB!$D$80:$D$85,1)))/(INDEX(CB!$D$80:$D$85,MATCH('1'!AE56, CB!$D$80:$D$85,1)+1)- INDEX(CB!$D$80:$D$85,MATCH('1'!AE56,CB!$D$80:$D$85,1))),IF(AND('1'!AF56=CB!$A$86, '1'!AH56=CB!$B$86),INDEX(CB!$M$86:$M$91,MATCH('1'!AE56, CB!$D$86:$D$91,1))+('1'!AE56- INDEX(CB!$D$86:$D$91,MATCH('1'!AE56,CB!$D$86:$D$91,1)))*( INDEX(CB!$M$86:$M$91,MATCH('1'!AE56, CB!$D$86:$D$91,1)+1)- INDEX(CB!$M$86:$M$91,MATCH('1'!AE56, CB!$D$86:$D$91,1)))/(INDEX(CB!$D$86:$D$91,MATCH('1'!AE56, CB!$D$86:$D$91,1)+1)- INDEX(CB!$D$86:$D$91,MATCH('1'!AE56,CB!$D$86:$D$91,1))),IF(AND('1'!AF56=CB!$A$92, '1'!AH56=CB!$B$92),INDEX(CB!$M$92:$M$97,MATCH('1'!AE56, CB!$D$92:$D$97,1))+('1'!AE56- INDEX(CB!$D$92:$D$97,MATCH('1'!AE56,CB!$D$92:$D$97,1)))*( INDEX(CB!$M$92:$M$97,MATCH('1'!AE56, CB!$D$92:$D$97,1)+1)- INDEX(CB!$M$92:$M$97,MATCH('1'!AE56, CB!$D$92:$D$97,1)))/(INDEX(CB!$D$92:$D$97,MATCH('1'!AE56, CB!$D$92:$D$97,1)+1)- INDEX(CB!$D$92:$D$97,MATCH('1'!AE56,CB!$D$92:$D$97,1))),IF(AND('1'!AF56=CB!$A$98, '1'!AH56=CB!$B$98),INDEX(CB!$M$98:$M$103,MATCH('1'!AE56, CB!$D$98:$D$103,1))+('1'!AE56- INDEX(CB!$D$98:$D$103,MATCH('1'!AE56,CB!$D$98:$D$103,1)))*( INDEX(CB!$M$98:$M$103,MATCH('1'!AE56, CB!$D$98:$D$103,1)+1)- INDEX(CB!$M$98:$M$103,MATCH('1'!AE56, CB!$D$98:$D$103,1)))/(INDEX(CB!$D$98:$D$103,MATCH('1'!AE56, CB!$D$98:$D$103,1)+1)- INDEX(CB!$D$98:$D$103,MATCH('1'!AE56,CB!$D$98:$D$103,1))),IF(AND('1'!AF56=CB!$A$104, '1'!AH56=CB!$B$104),INDEX(CB!$M$104:$M$109,MATCH('1'!AE56, CB!$D$104:$D$109,1))+('1'!AE56- INDEX(CB!$D$104:$D$109,MATCH('1'!AE56,CB!$D$104:$D$109,1)))*( INDEX(CB!$M$104:$M$109,MATCH('1'!AE56, CB!$D$104:$D$109,1)+1)- INDEX(CB!$M$104:$M$109,MATCH('1'!AE56, CB!$D$104:$D$109,1)))/(INDEX(CB!$D$104:$D$109,MATCH('1'!AE56, CB!$D$104:$D$109,1)+1)- INDEX(CB!$D$104:$D$109,MATCH('1'!AE56,CB!$D$104:$D$109,1))),0))))))))))))))))))</f>
        <v>#N/A</v>
      </c>
      <c r="AV56" s="33" t="e">
        <f>IF(AND('1'!AF56=CB!$A$2, '1'!AH56=CB!$B$2),INDEX(CB!$G$2:$G$7,MATCH('1'!AE56, CB!$D$2:$D$7,1))+('1'!AE56- INDEX(CB!$D$2:$D$7,MATCH('1'!AE56,CB!$D$2:$D$7,1)))*( INDEX(CB!$G$2:$G$7,MATCH('1'!AE56, CB!$D$2:$D$7,1)+1)- INDEX(CB!$G$2:$G$7,MATCH('1'!AE56, CB!$D$2:$D$7,1)))/( INDEX(CB!$D$2:$D$7,MATCH('1'!AE56, CB!$D$2:$D$7,1)+1)- INDEX(CB!$D$2:$D$7,MATCH('1'!AE56,CB!$D$2:$D$7,1))),IF(AND('1'!AF56=CB!$A$8, '1'!AH56=CB!$B$8),INDEX(CB!$G$8:$G$13,MATCH('1'!AE56, CB!$D$8:$D$13,1))+('1'!AE56- INDEX(CB!$D$8:$D$13,MATCH('1'!AE56,CB!$D$8:$D$13,1)))*( INDEX(CB!$G$8:$G$13,MATCH('1'!AE56, CB!$D$8:$D$13,1)+1)- INDEX(CB!$G$8:$G$13,MATCH('1'!AE56, CB!$D$8:$D$13,1)))/( INDEX(CB!$D$8:$D$13,MATCH('1'!AE56, CB!$D$8:$D$13,1)+1)- INDEX(CB!$D$8:$D$13,MATCH('1'!AE56,CB!$D$8:$D$13,1))),IF(AND('1'!AF56=CB!$A$14, '1'!AH56=CB!$B$14),INDEX(CB!$G$14:$G$19,MATCH('1'!AE56, CB!$D$14:$D$19,1))+('1'!AE56- INDEX(CB!$D$14:$D$19,MATCH('1'!AE56,CB!$D$14:$D$19,1)))*( INDEX(CB!$G$14:$G$19,MATCH('1'!AE56, CB!$D$14:$D$19,1)+1)- INDEX(CB!$G$14:$G$19,MATCH('1'!AE56, CB!$D$14:$D$19,1)))/( INDEX(CB!$D$14:$D$19,MATCH('1'!AE56, CB!$D$14:$D$19,1)+1)- INDEX(CB!$D$14:$D$19,MATCH('1'!AE56,CB!$D$14:$D$19,1))),IF(AND('1'!AF56=CB!$A$20, '1'!AH56=CB!$B$20),INDEX(CB!$G$20:$G$25,MATCH('1'!AE56, CB!$D$20:$D$25,1))+('1'!AE56- INDEX(CB!$D$20:$D$25,MATCH('1'!AE56,CB!$D$20:$D$25,1)))*( INDEX(CB!$G$20:$G$25,MATCH('1'!AE56, CB!$D$20:$D$25,1)+1)- INDEX(CB!$G$20:$G$25,MATCH('1'!AE56, CB!$D$20:$D$25,1)))/( INDEX(CB!$D$20:$D$25,MATCH('1'!AE56, CB!$D$20:$D$25,1)+1)- INDEX(CB!$D$20:$D$25,MATCH('1'!AE56,CB!$D$20:$D$25,1))),IF(AND('1'!AF56=CB!$A$26, '1'!AH56=CB!$B$26),INDEX(CB!$G$26:$G$31,MATCH('1'!AE56, CB!$D$26:$D$31,1))+('1'!AE56- INDEX(CB!$D$26:$D$31,MATCH('1'!AE56,CB!$D$26:$D$31,1)))*( INDEX(CB!$G$26:$G$31,MATCH('1'!AE56, CB!$D$26:$D$31,1)+1)- INDEX(CB!$G$26:$G$31,MATCH('1'!AE56, CB!$D$26:$D$31,1)))/( INDEX(CB!$D$26:$D$31,MATCH('1'!AE56, CB!$D$26:$D$31,1)+1)- INDEX(CB!$D$26:$D$31,MATCH('1'!AE56,CB!$D$26:$D$31,1))),IF(AND('1'!AF56=CB!$A$32, '1'!AH56=CB!$B$32),INDEX(CB!$G$32:$G$37,MATCH('1'!AE56, CB!$D$32:$D$37,1))+('1'!AE56- INDEX(CB!$D$32:$D$37,MATCH('1'!AE56,CB!$D$32:$D$37,1)))*( INDEX(CB!$G$32:$G$37,MATCH('1'!AE56, CB!$D$32:$D$37,1)+1)- INDEX(CB!$G$32:$G$37,MATCH('1'!AE56, CB!$D$32:$D$37,1)))/( INDEX(CB!$D$32:$D$37,MATCH('1'!AE56, CB!$D$32:$D$37,1)+1)- INDEX(CB!$D$32:$D$37,MATCH('1'!AE56,CB!$D$32:$D$37,1))),IF(AND('1'!AF56=CB!$A$38, '1'!AH56=CB!$B$38),INDEX(CB!$G$38:$G$43,MATCH('1'!AE56, CB!$D$38:$D$43,1))+('1'!AE56- INDEX(CB!$D$38:$D$43,MATCH('1'!AE56,CB!$D$38:$D$43,1)))*( INDEX(CB!$G$38:$G$43,MATCH('1'!AE56, CB!$D$38:$D$43,1)+1)- INDEX(CB!$G$38:$G$43,MATCH('1'!AE56, CB!$D$38:$D$43,1)))/( INDEX(CB!$D$38:$D$43,MATCH('1'!AE56, CB!$D$38:$D$43,1)+1)- INDEX(CB!$D$38:$D$43,MATCH('1'!AE56,CB!$D$38:$D$43,1))),IF(AND('1'!AF56=CB!$A$44, '1'!AH56=CB!$B$44),INDEX(CB!$G$44:$G$49,MATCH('1'!AE56, CB!$D$44:$D$49,1))+('1'!AE56- INDEX(CB!$D$44:$D$49,MATCH('1'!AE56,CB!$D$44:$D$49,1)))*( INDEX(CB!$G$44:$G$49,MATCH('1'!AE56, CB!$D$44:$D$49,1)+1)- INDEX(CB!$G$44:$G$49,MATCH('1'!AE56, CB!$D$44:$D$49,1)))/( INDEX(CB!$D$44:$D$49,MATCH('1'!AE56, CB!$D$44:$D$49,1)+1)- INDEX(CB!$D$44:$D$49,MATCH('1'!AE56,CB!$D$44:$D$49,1))),IF(AND('1'!AF56=CB!$A$50, '1'!AH56=CB!$B$50),INDEX(CB!$G$50:$G$55,MATCH('1'!AE56, CB!$D$50:$D$55,1))+('1'!AE56- INDEX(CB!$D$50:$D$55,MATCH('1'!AE56,CB!$D$50:$D$55,1)))*( INDEX(CB!$G$50:$G$55,MATCH('1'!AE56, CB!$D$50:$D$55,1)+1)- INDEX(CB!$G$50:$G$55,MATCH('1'!AE56, CB!$D$50:$D$55,1)))/( INDEX(CB!$D$50:$D$55,MATCH('1'!AE56, CB!$D$50:$D$55,1)+1)- INDEX(CB!$D$50:$D$55,MATCH('1'!AE56,CB!$D$50:$D$55,1))),IF(AND('1'!AF56=CB!$A$56, '1'!AH56=CB!$B$56),INDEX(CB!$G$56:$G$61,MATCH('1'!AE56, CB!$D$56:$D$61,1))+('1'!AE56- INDEX(CB!$D$56:$D$61,MATCH('1'!AE56,CB!$D$56:$D$61,1)))*( INDEX(CB!$G$56:$G$61,MATCH('1'!AE56, CB!$D$56:$D$61,1)+1)- INDEX(CB!$G$56:$G$61,MATCH('1'!AE56, CB!$D$56:$D$61,1)))/( INDEX(CB!$D$56:$D$61,MATCH('1'!AE56, CB!$D$56:$D$61,1)+1)- INDEX(CB!$D$56:$D$61,MATCH('1'!AE56,CB!$D$56:$D$61,1))),IF(AND('1'!AF56=CB!$A$62, '1'!AH56=CB!$B$62),INDEX(CB!$G$62:$G$67,MATCH('1'!AE56, CB!$D$62:$D$67,1))+('1'!AE56- INDEX(CB!$D$62:$D$67,MATCH('1'!AE56,CB!$D$62:$D$67,1)))*( INDEX(CB!$G$62:$G$67,MATCH('1'!AE56, CB!$D$62:$D$67,1)+1)- INDEX(CB!$G$62:$G$67,MATCH('1'!AE56, CB!$D$62:$D$67,1)))/( INDEX(CB!$D$62:$D$67,MATCH('1'!AE56, CB!$D$62:$D$67,1)+1)- INDEX(CB!$D$62:$D$67,MATCH('1'!AE56,CB!$D$62:$D$67,1))),IF(AND('1'!AF56=CB!$A$68, '1'!AH56=CB!$B$68),INDEX(CB!$G$68:$G$73,MATCH('1'!AE56, CB!$D$68:$D$73,1))+('1'!AE56- INDEX(CB!$D$68:$D$73,MATCH('1'!AE56,CB!$D$68:$D$73,1)))*( INDEX(CB!$G$68:$G$73,MATCH('1'!AE56, CB!$D$68:$D$73,1)+1)- INDEX(CB!$G$68:$G$73,MATCH('1'!AE56, CB!$D$68:$D$73,1)))/(INDEX(CB!$D$68:$D$73,MATCH('1'!AE56, CB!$D$68:$D$73,1)+1)- INDEX(CB!$D$68:$D$73,MATCH('1'!AE56,CB!$D$68:$D$73,1))),IF(AND('1'!AF56=CB!$A$74, '1'!AH56=CB!$B$74),INDEX(CB!$G$74:$G$79,MATCH('1'!AE56, CB!$D$74:$D$79,1))+('1'!AE56- INDEX(CB!$D$74:$D$79,MATCH('1'!AE56,CB!$D$74:$D$79,1)))*( INDEX(CB!$G$74:$G$79,MATCH('1'!AE56, CB!$D$74:$D$79,1)+1)- INDEX(CB!$G$74:$G$79,MATCH('1'!AE56, CB!$D$74:$D$79,1)))/(INDEX(CB!$D$74:$D$79,MATCH('1'!AE56, CB!$D$74:$D$79,1)+1)- INDEX(CB!$D$74:$D$79,MATCH('1'!AE56,CB!$D$74:$D$79,1))),IF(AND('1'!AF56=CB!$A$80, '1'!AH56=CB!$B$80),INDEX(CB!$G$80:$G$85,MATCH('1'!AE56, CB!$D$80:$D$85,1))+('1'!AE56- INDEX(CB!$D$80:$D$85,MATCH('1'!AE56,CB!$D$80:$D$85,1)))*( INDEX(CB!$G$80:$G$85,MATCH('1'!AE56, CB!$D$80:$D$85,1)+1)- INDEX(CB!$G$80:$G$85,MATCH('1'!AE56, CB!$D$80:$D$85,1)))/(INDEX(CB!$D$80:$D$85,MATCH('1'!AE56, CB!$D$80:$D$85,1)+1)- INDEX(CB!$D$80:$D$85,MATCH('1'!AE56,CB!$D$80:$D$85,1))),IF(AND('1'!AF56=CB!$A$86, '1'!AH56=CB!$B$86),INDEX(CB!$G$86:$G$91,MATCH('1'!AE56, CB!$D$86:$D$91,1))+('1'!AE56- INDEX(CB!$D$86:$D$91,MATCH('1'!AE56,CB!$D$86:$D$91,1)))*( INDEX(CB!$G$86:$G$91,MATCH('1'!AE56, CB!$D$86:$D$91,1)+1)- INDEX(CB!$G$86:$G$91,MATCH('1'!AE56, CB!$D$86:$D$91,1)))/(INDEX(CB!$D$86:$D$91,MATCH('1'!AE56, CB!$D$86:$D$91,1)+1)- INDEX(CB!$D$86:$D$91,MATCH('1'!AE56,CB!$D$86:$D$91,1))),IF(AND('1'!AF56=CB!$A$92, '1'!AH56=CB!$B$92),INDEX(CB!$G$92:$G$97,MATCH('1'!AE56, CB!$D$92:$D$97,1))+('1'!AE56- INDEX(CB!$D$92:$D$97,MATCH('1'!AE56,CB!$D$92:$D$97,1)))*( INDEX(CB!$G$92:$G$97,MATCH('1'!AE56, CB!$D$92:$D$97,1)+1)- INDEX(CB!$G$92:$G$97,MATCH('1'!AE56, CB!$D$92:$D$97,1)))/(INDEX(CB!$D$92:$D$97,MATCH('1'!AE56, CB!$D$92:$D$97,1)+1)- INDEX(CB!$D$92:$D$97,MATCH('1'!AE56,CB!$D$92:$D$97,1))),IF(AND('1'!AF56=CB!$A$98, '1'!AH56=CB!$B$98),INDEX(CB!$G$98:$G$103,MATCH('1'!AE56, CB!$D$98:$D$103,1))+('1'!AE56- INDEX(CB!$D$98:$D$103,MATCH('1'!AE56,CB!$D$98:$D$103,1)))*( INDEX(CB!$G$98:$G$103,MATCH('1'!AE56, CB!$D$98:$D$103,1)+1)- INDEX(CB!$G$98:$G$103,MATCH('1'!AE56, CB!$D$98:$D$103,1)))/(INDEX(CB!$D$98:$D$103,MATCH('1'!AE56, CB!$D$98:$D$103,1)+1)- INDEX(CB!$D$98:$D$103,MATCH('1'!AE56,CB!$D$98:$D$103,1))),IF(AND('1'!AF56=CB!$A$104, '1'!AH56=CB!$B$104),INDEX(CB!$G$104:$G$109,MATCH('1'!AE56, CB!$D$104:$D$109,1))+('1'!AE56- INDEX(CB!$D$104:$D$109,MATCH('1'!AE56,CB!$D$104:$D$109,1)))*( INDEX(CB!$G$104:$G$109,MATCH('1'!AE56, CB!$D$104:$D$109,1)+1)- INDEX(CB!$G$104:$G$109,MATCH('1'!AE56, CB!$D$104:$D$109,1)))/(INDEX(CB!$D$104:$D$109,MATCH('1'!AE56, CB!$D$104:$D$109,1)+1)- INDEX(CB!$D$104:$D$109,MATCH('1'!AE56,CB!$D$104:$D$109,1))),0))))))))))))))))))</f>
        <v>#N/A</v>
      </c>
      <c r="AW56" s="33" t="e">
        <f>IF(AND('1'!AF56=CB!$A$2, '1'!AH56=CB!$B$2),INDEX(CB!$F$2:$F$7,MATCH('1'!AE56, CB!$D$2:$D$7,1))+('1'!AE56- INDEX(CB!$D$2:$D$7,MATCH('1'!AE56,CB!$D$2:$D$7,1)))*( INDEX(CB!$F$2:$F$7,MATCH('1'!AE56, CB!$D$2:$D$7,1)+1)- INDEX(CB!$F$2:$F$7,MATCH('1'!AE56, CB!$D$2:$D$7,1)))/( INDEX(CB!$D$2:$D$7,MATCH('1'!AE56, CB!$D$2:$D$7,1)+1)- INDEX(CB!$D$2:$D$7,MATCH('1'!AE56,CB!$D$2:$D$7,1))),IF(AND('1'!AF56=CB!$A$8, '1'!AH56=CB!$B$8),INDEX(CB!$F$8:$F$13,MATCH('1'!AE56, CB!$D$8:$D$13,1))+('1'!AE56- INDEX(CB!$D$8:$D$13,MATCH('1'!AE56,CB!$D$8:$D$13,1)))*( INDEX(CB!$F$8:$F$13,MATCH('1'!AE56, CB!$D$8:$D$13,1)+1)- INDEX(CB!$F$8:$F$13,MATCH('1'!AE56, CB!$D$8:$D$13,1)))/( INDEX(CB!$D$8:$D$13,MATCH('1'!AE56, CB!$D$8:$D$13,1)+1)- INDEX(CB!$D$8:$D$13,MATCH('1'!AE56,CB!$D$8:$D$13,1))),IF(AND('1'!AF56=CB!$A$14, '1'!AH56=CB!$B$14),INDEX(CB!$F$14:$F$19,MATCH('1'!AE56, CB!$D$14:$D$19,1))+('1'!AE56- INDEX(CB!$D$14:$D$19,MATCH('1'!AE56,CB!$D$14:$D$19,1)))*( INDEX(CB!$F$14:$F$19,MATCH('1'!AE56, CB!$D$14:$D$19,1)+1)- INDEX(CB!$F$14:$F$19,MATCH('1'!AE56, CB!$D$14:$D$19,1)))/( INDEX(CB!$D$14:$D$19,MATCH('1'!AE56, CB!$D$14:$D$19,1)+1)- INDEX(CB!$D$14:$D$19,MATCH('1'!AE56,CB!$D$14:$D$19,1))),IF(AND('1'!AF56=CB!$A$20, '1'!AH56=CB!$B$20),INDEX(CB!$F$20:$F$25,MATCH('1'!AE56, CB!$D$20:$D$25,1))+('1'!AE56- INDEX(CB!$D$20:$D$25,MATCH('1'!AE56,CB!$D$20:$D$25,1)))*( INDEX(CB!$F$20:$F$25,MATCH('1'!AE56, CB!$D$20:$D$25,1)+1)- INDEX(CB!$F$20:$F$25,MATCH('1'!AE56, CB!$D$20:$D$25,1)))/( INDEX(CB!$D$20:$D$25,MATCH('1'!AE56, CB!$D$20:$D$25,1)+1)- INDEX(CB!$D$20:$D$25,MATCH('1'!AE56,CB!$D$20:$D$25,1))),IF(AND('1'!AF56=CB!$A$26, '1'!AH56=CB!$B$26),INDEX(CB!$F$26:$F$31,MATCH('1'!AE56, CB!$D$26:$D$31,1))+('1'!AE56- INDEX(CB!$D$26:$D$31,MATCH('1'!AE56,CB!$D$26:$D$31,1)))*( INDEX(CB!$F$26:$F$31,MATCH('1'!AE56, CB!$D$26:$D$31,1)+1)- INDEX(CB!$F$26:$F$31,MATCH('1'!AE56, CB!$D$26:$D$31,1)))/( INDEX(CB!$D$26:$D$31,MATCH('1'!AE56, CB!$D$26:$D$31,1)+1)- INDEX(CB!$D$26:$D$31,MATCH('1'!AE56,CB!$D$26:$D$31,1))),IF(AND('1'!AF56=CB!$A$32, '1'!AH56=CB!$B$32),INDEX(CB!$F$32:$F$37,MATCH('1'!AE56, CB!$D$32:$D$37,1))+('1'!AE56- INDEX(CB!$D$32:$D$37,MATCH('1'!AE56,CB!$D$32:$D$37,1)))*( INDEX(CB!$F$32:$F$37,MATCH('1'!AE56, CB!$D$32:$D$37,1)+1)- INDEX(CB!$F$32:$F$37,MATCH('1'!AE56, CB!$D$32:$D$37,1)))/( INDEX(CB!$D$32:$D$37,MATCH('1'!AE56, CB!$D$32:$D$37,1)+1)- INDEX(CB!$D$32:$D$37,MATCH('1'!AE56,CB!$D$32:$D$37,1))),IF(AND('1'!AF56=CB!$A$38, '1'!AH56=CB!$B$38),INDEX(CB!$F$38:$F$43,MATCH('1'!AE56, CB!$D$38:$D$43,1))+('1'!AE56- INDEX(CB!$D$38:$D$43,MATCH('1'!AE56,CB!$D$38:$D$43,1)))*( INDEX(CB!$F$38:$F$43,MATCH('1'!AE56, CB!$D$38:$D$43,1)+1)- INDEX(CB!$F$38:$F$43,MATCH('1'!AE56, CB!$D$38:$D$43,1)))/( INDEX(CB!$D$38:$D$43,MATCH('1'!AE56, CB!$D$38:$D$43,1)+1)- INDEX(CB!$D$38:$D$43,MATCH('1'!AE56,CB!$D$38:$D$43,1))),IF(AND('1'!AF56=CB!$A$44, '1'!AH56=CB!$B$44),INDEX(CB!$F$44:$F$49,MATCH('1'!AE56, CB!$D$44:$D$49,1))+('1'!AE56- INDEX(CB!$D$44:$D$49,MATCH('1'!AE56,CB!$D$44:$D$49,1)))*( INDEX(CB!$F$44:$F$49,MATCH('1'!AE56, CB!$D$44:$D$49,1)+1)- INDEX(CB!$F$44:$F$49,MATCH('1'!AE56, CB!$D$44:$D$49,1)))/( INDEX(CB!$D$44:$D$49,MATCH('1'!AE56, CB!$D$44:$D$49,1)+1)- INDEX(CB!$D$44:$D$49,MATCH('1'!AE56,CB!$D$44:$D$49,1))),IF(AND('1'!AF56=CB!$A$50, '1'!AH56=CB!$B$50),INDEX(CB!$F$50:$F$55,MATCH('1'!AE56, CB!$D$50:$D$55,1))+('1'!AE56- INDEX(CB!$D$50:$D$55,MATCH('1'!AE56,CB!$D$50:$D$55,1)))*( INDEX(CB!$F$50:$F$55,MATCH('1'!AE56, CB!$D$50:$D$55,1)+1)- INDEX(CB!$F$50:$F$55,MATCH('1'!AE56, CB!$D$50:$D$55,1)))/( INDEX(CB!$D$50:$D$55,MATCH('1'!AE56, CB!$D$50:$D$55,1)+1)- INDEX(CB!$D$50:$D$55,MATCH('1'!AE56,CB!$D$50:$D$55,1))),IF(AND('1'!AF56=CB!$A$56, '1'!AH56=CB!$B$56),INDEX(CB!$F$56:$F$61,MATCH('1'!AE56, CB!$D$56:$D$61,1))+('1'!AE56- INDEX(CB!$D$56:$D$61,MATCH('1'!AE56,CB!$D$56:$D$61,1)))*( INDEX(CB!$F$56:$F$61,MATCH('1'!AE56, CB!$D$56:$D$61,1)+1)- INDEX(CB!$F$56:$F$61,MATCH('1'!AE56, CB!$D$56:$D$61,1)))/( INDEX(CB!$D$56:$D$61,MATCH('1'!AE56, CB!$D$56:$D$61,1)+1)- INDEX(CB!$D$56:$D$61,MATCH('1'!AE56,CB!$D$56:$D$61,1))),IF(AND('1'!AF56=CB!$A$62, '1'!AH56=CB!$B$62),INDEX(CB!$F$62:$F$67,MATCH('1'!AE56, CB!$D$62:$D$67,1))+('1'!AE56- INDEX(CB!$D$62:$D$67,MATCH('1'!AE56,CB!$D$62:$D$67,1)))*( INDEX(CB!$F$62:$F$67,MATCH('1'!AE56, CB!$D$62:$D$67,1)+1)- INDEX(CB!$F$62:$F$67,MATCH('1'!AE56, CB!$D$62:$D$67,1)))/( INDEX(CB!$D$62:$D$67,MATCH('1'!AE56, CB!$D$62:$D$67,1)+1)- INDEX(CB!$D$62:$D$67,MATCH('1'!AE56,CB!$D$62:$D$67,1))),IF(AND('1'!AF56=CB!$A$68, '1'!AH56=CB!$B$68),INDEX(CB!$F$68:$F$73,MATCH('1'!AE56, CB!$D$68:$D$73,1))+('1'!AE56- INDEX(CB!$D$68:$D$73,MATCH('1'!AE56,CB!$D$68:$D$73,1)))*( INDEX(CB!$F$68:$F$73,MATCH('1'!AE56, CB!$D$68:$D$73,1)+1)- INDEX(CB!$F$68:$F$73,MATCH('1'!AE56, CB!$D$68:$D$73,1)))/(INDEX(CB!$D$68:$D$73,MATCH('1'!AE56, CB!$D$68:$D$73,1)+1)- INDEX(CB!$D$68:$D$73,MATCH('1'!AE56,CB!$D$68:$D$73,1))),IF(AND('1'!AF56=CB!$A$74, '1'!AH56=CB!$B$74),INDEX(CB!$F$74:$F$79,MATCH('1'!AE56, CB!$D$74:$D$79,1))+('1'!AE56- INDEX(CB!$D$74:$D$79,MATCH('1'!AE56,CB!$D$74:$D$79,1)))*( INDEX(CB!$F$74:$F$79,MATCH('1'!AE56, CB!$D$74:$D$79,1)+1)- INDEX(CB!$F$74:$F$79,MATCH('1'!AE56, CB!$D$74:$D$79,1)))/(INDEX(CB!$D$74:$D$79,MATCH('1'!AE56, CB!$D$74:$D$79,1)+1)- INDEX(CB!$D$74:$D$79,MATCH('1'!AE56,CB!$D$74:$D$79,1))),IF(AND('1'!AF56=CB!$A$80, '1'!AH56=CB!$B$80),INDEX(CB!$F$80:$F$85,MATCH('1'!AE56, CB!$D$80:$D$85,1))+('1'!AE56- INDEX(CB!$D$80:$D$85,MATCH('1'!AE56,CB!$D$80:$D$85,1)))*( INDEX(CB!$F$80:$F$85,MATCH('1'!AE56, CB!$D$80:$D$85,1)+1)- INDEX(CB!$F$80:$F$85,MATCH('1'!AE56, CB!$D$80:$D$85,1)))/(INDEX(CB!$D$80:$D$85,MATCH('1'!AE56, CB!$D$80:$D$85,1)+1)- INDEX(CB!$D$80:$D$85,MATCH('1'!AE56,CB!$D$80:$D$85,1))),IF(AND('1'!AF56=CB!$A$86, '1'!AH56=CB!$B$86),INDEX(CB!$F$86:$F$91,MATCH('1'!AE56, CB!$D$86:$D$91,1))+('1'!AE56- INDEX(CB!$D$86:$D$91,MATCH('1'!AE56,CB!$D$86:$D$91,1)))*( INDEX(CB!$F$86:$F$91,MATCH('1'!AE56, CB!$D$86:$D$91,1)+1)- INDEX(CB!$F$86:$F$91,MATCH('1'!AE56, CB!$D$86:$D$91,1)))/(INDEX(CB!$D$86:$D$91,MATCH('1'!AE56, CB!$D$86:$D$91,1)+1)- INDEX(CB!$D$86:$D$91,MATCH('1'!AE56,CB!$D$86:$D$91,1))),IF(AND('1'!AF56=CB!$A$92, '1'!AH56=CB!$B$92),INDEX(CB!$F$92:$F$97,MATCH('1'!AE56, CB!$D$92:$D$97,1))+('1'!AE56- INDEX(CB!$D$92:$D$97,MATCH('1'!AE56,CB!$D$92:$D$97,1)))*( INDEX(CB!$F$92:$F$97,MATCH('1'!AE56, CB!$D$92:$D$97,1)+1)- INDEX(CB!$F$92:$F$97,MATCH('1'!AE56, CB!$D$92:$D$97,1)))/(INDEX(CB!$D$92:$D$97,MATCH('1'!AE56, CB!$D$92:$D$97,1)+1)- INDEX(CB!$D$92:$D$97,MATCH('1'!AE56,CB!$D$92:$D$97,1))),IF(AND('1'!AF56=CB!$A$98, '1'!AH56=CB!$B$98),INDEX(CB!$F$98:$F$103,MATCH('1'!AE56, CB!$D$98:$D$103,1))+('1'!AE56- INDEX(CB!$D$98:$D$103,MATCH('1'!AE56,CB!$D$98:$D$103,1)))*( INDEX(CB!$F$98:$F$103,MATCH('1'!AE56, CB!$D$98:$D$103,1)+1)- INDEX(CB!$F$98:$F$103,MATCH('1'!AE56, CB!$D$98:$D$103,1)))/(INDEX(CB!$D$98:$D$103,MATCH('1'!AE56, CB!$D$98:$D$103,1)+1)- INDEX(CB!$D$98:$D$103,MATCH('1'!AE56,CB!$D$98:$D$103,1))),IF(AND('1'!AF56=CB!$A$104, '1'!AH56=CB!$B$104),INDEX(CB!$F$104:$F$109,MATCH('1'!AE56, CB!$D$104:$D$109,1))+('1'!AE56- INDEX(CB!$D$104:$D$109,MATCH('1'!AE56,CB!$D$104:$D$109,1)))*( INDEX(CB!$F$104:$F$109,MATCH('1'!AE56, CB!$D$104:$D$109,1)+1)- INDEX(CB!$F$104:$F$109,MATCH('1'!AE56, CB!$D$104:$D$109,1)))/(INDEX(CB!$D$104:$D$109,MATCH('1'!AE56, CB!$D$104:$D$109,1)+1)- INDEX(CB!$D$104:$D$109,MATCH('1'!AE56,CB!$D$104:$D$109,1))),0))))))))))))))))))</f>
        <v>#N/A</v>
      </c>
      <c r="AX56" s="33" t="e">
        <f>IF(AND('1'!AF56=CB!$A$2, '1'!AH56=CB!$B$2),INDEX(CB!$E$2:$E$7,MATCH('1'!AE56, CB!$D$2:$D$7,1))+('1'!AE56- INDEX(CB!$D$2:$D$7,MATCH('1'!AE56,CB!$D$2:$D$7,1)))*( INDEX(CB!$E$2:$E$7,MATCH('1'!AE56, CB!$D$2:$D$7,1)+1)- INDEX(CB!$E$2:$E$7,MATCH('1'!AE56, CB!$D$2:$D$7,1)))/( INDEX(CB!$D$2:$D$7,MATCH('1'!AE56, CB!$D$2:$D$7,1)+1)- INDEX(CB!$D$2:$D$7,MATCH('1'!AE56,CB!$D$2:$D$7,1))),IF(AND('1'!AF56=CB!$A$8, '1'!AH56=CB!$B$8),INDEX(CB!$E$8:$E$13,MATCH('1'!AE56, CB!$D$8:$D$13,1))+('1'!AE56- INDEX(CB!$D$8:$D$13,MATCH('1'!AE56,CB!$D$8:$D$13,1)))*( INDEX(CB!$E$8:$E$13,MATCH('1'!AE56, CB!$D$8:$D$13,1)+1)- INDEX(CB!$E$8:$E$13,MATCH('1'!AE56, CB!$D$8:$D$13,1)))/( INDEX(CB!$D$8:$D$13,MATCH('1'!AE56, CB!$D$8:$D$13,1)+1)- INDEX(CB!$D$8:$D$13,MATCH('1'!AE56,CB!$D$8:$D$13,1))),IF(AND('1'!AF56=CB!$A$14, '1'!AH56=CB!$B$14),INDEX(CB!$E$14:$E$19,MATCH('1'!AE56, CB!$D$14:$D$19,1))+('1'!AE56- INDEX(CB!$D$14:$D$19,MATCH('1'!AE56,CB!$D$14:$D$19,1)))*( INDEX(CB!$E$14:$E$19,MATCH('1'!AE56, CB!$D$14:$D$19,1)+1)- INDEX(CB!$E$14:$E$19,MATCH('1'!AE56, CB!$D$14:$D$19,1)))/( INDEX(CB!$D$14:$D$19,MATCH('1'!AE56, CB!$D$14:$D$19,1)+1)- INDEX(CB!$D$14:$D$19,MATCH('1'!AE56,CB!$D$14:$D$19,1))),IF(AND('1'!AF56=CB!$A$20, '1'!AH56=CB!$B$20),INDEX(CB!$E$20:$E$25,MATCH('1'!AE56, CB!$D$20:$D$25,1))+('1'!AE56- INDEX(CB!$D$20:$D$25,MATCH('1'!AE56,CB!$D$20:$D$25,1)))*( INDEX(CB!$E$20:$E$25,MATCH('1'!AE56, CB!$D$20:$D$25,1)+1)- INDEX(CB!$E$20:$E$25,MATCH('1'!AE56, CB!$D$20:$D$25,1)))/( INDEX(CB!$D$20:$D$25,MATCH('1'!AE56, CB!$D$20:$D$25,1)+1)- INDEX(CB!$D$20:$D$25,MATCH('1'!AE56,CB!$D$20:$D$25,1))),IF(AND('1'!AF56=CB!$A$26, '1'!AH56=CB!$B$26),INDEX(CB!$E$26:$E$31,MATCH('1'!AE56, CB!$D$26:$D$31,1))+('1'!AE56- INDEX(CB!$D$26:$D$31,MATCH('1'!AE56,CB!$D$26:$D$31,1)))*( INDEX(CB!$E$26:$E$31,MATCH('1'!AE56, CB!$D$26:$D$31,1)+1)- INDEX(CB!$E$26:$E$31,MATCH('1'!AE56, CB!$D$26:$D$31,1)))/( INDEX(CB!$D$26:$D$31,MATCH('1'!AE56, CB!$D$26:$D$31,1)+1)- INDEX(CB!$D$26:$D$31,MATCH('1'!AE56,CB!$D$26:$D$31,1))),IF(AND('1'!AF56=CB!$A$32, '1'!AH56=CB!$B$32),INDEX(CB!$E$32:$E$37,MATCH('1'!AE56, CB!$D$32:$D$37,1))+('1'!AE56- INDEX(CB!$D$32:$D$37,MATCH('1'!AE56,CB!$D$32:$D$37,1)))*( INDEX(CB!$E$32:$E$37,MATCH('1'!AE56, CB!$D$32:$D$37,1)+1)- INDEX(CB!$E$32:$E$37,MATCH('1'!AE56, CB!$D$32:$D$37,1)))/( INDEX(CB!$D$32:$D$37,MATCH('1'!AE56, CB!$D$32:$D$37,1)+1)- INDEX(CB!$D$32:$D$37,MATCH('1'!AE56,CB!$D$32:$D$37,1))),IF(AND('1'!AF56=CB!$A$38, '1'!AH56=CB!$B$38),INDEX(CB!$E$38:$E$43,MATCH('1'!AE56, CB!$D$38:$D$43,1))+('1'!AE56- INDEX(CB!$D$38:$D$43,MATCH('1'!AE56,CB!$D$38:$D$43,1)))*( INDEX(CB!$E$38:$E$43,MATCH('1'!AE56, CB!$D$38:$D$43,1)+1)- INDEX(CB!$E$38:$E$43,MATCH('1'!AE56, CB!$D$38:$D$43,1)))/( INDEX(CB!$D$38:$D$43,MATCH('1'!AE56, CB!$D$38:$D$43,1)+1)- INDEX(CB!$D$38:$D$43,MATCH('1'!AE56,CB!$D$38:$D$43,1))),IF(AND('1'!AF56=CB!$A$44, '1'!AH56=CB!$B$44),INDEX(CB!$E$44:$E$49,MATCH('1'!AE56, CB!$D$44:$D$49,1))+('1'!AE56- INDEX(CB!$D$44:$D$49,MATCH('1'!AE56,CB!$D$44:$D$49,1)))*( INDEX(CB!$E$44:$E$49,MATCH('1'!AE56, CB!$D$44:$D$49,1)+1)- INDEX(CB!$E$44:$E$49,MATCH('1'!AE56, CB!$D$44:$D$49,1)))/( INDEX(CB!$D$44:$D$49,MATCH('1'!AE56, CB!$D$44:$D$49,1)+1)- INDEX(CB!$D$44:$D$49,MATCH('1'!AE56,CB!$D$44:$D$49,1))),IF(AND('1'!AF56=CB!$A$50, '1'!AH56=CB!$B$50),INDEX(CB!$E$50:$E$55,MATCH('1'!AE56, CB!$D$50:$D$55,1))+('1'!AE56- INDEX(CB!$D$50:$D$55,MATCH('1'!AE56,CB!$D$50:$D$55,1)))*( INDEX(CB!$E$50:$E$55,MATCH('1'!AE56, CB!$D$50:$D$55,1)+1)- INDEX(CB!$E$50:$E$55,MATCH('1'!AE56, CB!$D$50:$D$55,1)))/( INDEX(CB!$D$50:$D$55,MATCH('1'!AE56, CB!$D$50:$D$55,1)+1)- INDEX(CB!$D$50:$D$55,MATCH('1'!AE56,CB!$D$50:$D$55,1))),IF(AND('1'!AF56=CB!$A$56, '1'!AH56=CB!$B$56),INDEX(CB!$E$56:$E$61,MATCH('1'!AE56, CB!$D$56:$D$61,1))+('1'!AE56- INDEX(CB!$D$56:$D$61,MATCH('1'!AE56,CB!$D$56:$D$61,1)))*( INDEX(CB!$E$56:$E$61,MATCH('1'!AE56, CB!$D$56:$D$61,1)+1)- INDEX(CB!$E$56:$E$61,MATCH('1'!AE56, CB!$D$56:$D$61,1)))/( INDEX(CB!$D$56:$D$61,MATCH('1'!AE56, CB!$D$56:$D$61,1)+1)- INDEX(CB!$D$56:$D$61,MATCH('1'!AE56,CB!$D$56:$D$61,1))),IF(AND('1'!AF56=CB!$A$62, '1'!AH56=CB!$B$62),INDEX(CB!$E$62:$E$67,MATCH('1'!AE56, CB!$D$62:$D$67,1))+('1'!AE56- INDEX(CB!$D$62:$D$67,MATCH('1'!AE56,CB!$D$62:$D$67,1)))*( INDEX(CB!$E$62:$E$67,MATCH('1'!AE56, CB!$D$62:$D$67,1)+1)- INDEX(CB!$E$62:$E$67,MATCH('1'!AE56, CB!$D$62:$D$67,1)))/( INDEX(CB!$D$62:$D$67,MATCH('1'!AE56, CB!$D$62:$D$67,1)+1)- INDEX(CB!$D$62:$D$67,MATCH('1'!AE56,CB!$D$62:$D$67,1))),IF(AND('1'!AF56=CB!$A$68, '1'!AH56=CB!$B$68),INDEX(CB!$E$68:$E$73,MATCH('1'!AE56, CB!$D$68:$D$73,1))+('1'!AE56- INDEX(CB!$D$68:$D$73,MATCH('1'!AE56,CB!$D$68:$D$73,1)))*( INDEX(CB!$E$68:$E$73,MATCH('1'!AE56, CB!$D$68:$D$73,1)+1)- INDEX(CB!$E$68:$E$73,MATCH('1'!AE56, CB!$D$68:$D$73,1)))/(INDEX(CB!$D$68:$D$73,MATCH('1'!AE56, CB!$D$68:$D$73,1)+1)- INDEX(CB!$D$68:$D$73,MATCH('1'!AE56,CB!$D$68:$D$73,1))),IF(AND('1'!AF56=CB!$A$74, '1'!AH56=CB!$B$74),INDEX(CB!$E$74:$E$79,MATCH('1'!AE56, CB!$D$74:$D$79,1))+('1'!AE56- INDEX(CB!$D$74:$D$79,MATCH('1'!AE56,CB!$D$74:$D$79,1)))*( INDEX(CB!$E$74:$E$79,MATCH('1'!AE56, CB!$D$74:$D$79,1)+1)- INDEX(CB!$E$74:$E$79,MATCH('1'!AE56, CB!$D$74:$D$79,1)))/(INDEX(CB!$D$74:$D$79,MATCH('1'!AE56, CB!$D$74:$D$79,1)+1)- INDEX(CB!$D$74:$D$79,MATCH('1'!AE56,CB!$D$74:$D$79,1))),IF(AND('1'!AF56=CB!$A$80, '1'!AH56=CB!$B$80),INDEX(CB!$E$80:$E$85,MATCH('1'!AE56, CB!$D$80:$D$85,1))+('1'!AE56- INDEX(CB!$D$80:$D$85,MATCH('1'!AE56,CB!$D$80:$D$85,1)))*( INDEX(CB!$E$80:$E$85,MATCH('1'!AE56, CB!$D$80:$D$85,1)+1)- INDEX(CB!$E$80:$E$85,MATCH('1'!AE56, CB!$D$80:$D$85,1)))/(INDEX(CB!$D$80:$D$85,MATCH('1'!AE56, CB!$D$80:$D$85,1)+1)- INDEX(CB!$D$80:$D$85,MATCH('1'!AE56,CB!$D$80:$D$85,1))),IF(AND('1'!AF56=CB!$A$86, '1'!AH56=CB!$B$86),INDEX(CB!$E$86:$E$91,MATCH('1'!AE56, CB!$D$86:$D$91,1))+('1'!AE56- INDEX(CB!$D$86:$D$91,MATCH('1'!AE56,CB!$D$86:$D$91,1)))*( INDEX(CB!$E$86:$E$91,MATCH('1'!AE56, CB!$D$86:$D$91,1)+1)- INDEX(CB!$E$86:$E$91,MATCH('1'!AE56, CB!$D$86:$D$91,1)))/(INDEX(CB!$D$86:$D$91,MATCH('1'!AE56, CB!$D$86:$D$91,1)+1)- INDEX(CB!$D$86:$D$91,MATCH('1'!AE56,CB!$D$86:$D$91,1))),IF(AND('1'!AF56=CB!$A$92, '1'!AH56=CB!$B$92),INDEX(CB!$E$92:$E$97,MATCH('1'!AE56, CB!$D$92:$D$97,1))+('1'!AE56- INDEX(CB!$D$92:$D$97,MATCH('1'!AE56,CB!$D$92:$D$97,1)))*( INDEX(CB!$E$92:$E$97,MATCH('1'!AE56, CB!$D$92:$D$97,1)+1)- INDEX(CB!$E$92:$E$97,MATCH('1'!AE56, CB!$D$92:$D$97,1)))/(INDEX(CB!$D$92:$D$97,MATCH('1'!AE56, CB!$D$92:$D$97,1)+1)- INDEX(CB!$D$92:$D$97,MATCH('1'!AE56,CB!$D$92:$D$97,1))),IF(AND('1'!AF56=CB!$A$98, '1'!AH56=CB!$B$98),INDEX(CB!$E$98:$E$103,MATCH('1'!AE56, CB!$D$98:$D$103,1))+('1'!AE56- INDEX(CB!$D$98:$D$103,MATCH('1'!AE56,CB!$D$98:$D$103,1)))*( INDEX(CB!$E$98:$E$103,MATCH('1'!AE56, CB!$D$98:$D$103,1)+1)- INDEX(CB!$E$98:$E$103,MATCH('1'!AE56, CB!$D$98:$D$103,1)))/(INDEX(CB!$D$98:$D$103,MATCH('1'!AE56, CB!$D$98:$D$103,1)+1)- INDEX(CB!$D$98:$D$103,MATCH('1'!AE56,CB!$D$98:$D$103,1))),IF(AND('1'!AF56=CB!$A$104, '1'!AH56=CB!$B$104),INDEX(CB!$E$104:$E$109,MATCH('1'!AE56, CB!$D$104:$D$109,1))+('1'!AE56- INDEX(CB!$D$104:$D$109,MATCH('1'!AE56,CB!$D$104:$D$109,1)))*( INDEX(CB!$E$104:$E$109,MATCH('1'!AE56, CB!$D$104:$D$109,1)+1)- INDEX(CB!$E$104:$E$109,MATCH('1'!AE56, CB!$D$104:$D$109,1)))/(INDEX(CB!$D$104:$D$109,MATCH('1'!AE56, CB!$D$104:$D$109,1)+1)- INDEX(CB!$D$104:$D$109,MATCH('1'!AE56,CB!$D$104:$D$109,1))),0))))))))))))))))))</f>
        <v>#N/A</v>
      </c>
      <c r="AY56" s="11" t="e">
        <f t="shared" si="17"/>
        <v>#VALUE!</v>
      </c>
      <c r="AZ56" s="11" t="e">
        <f>(-AY55+IF(AND('1'!AF56=CB!$A$2,'1'!AH56=CB!$B$2),MAX(CB!$D$2:$D$7),IF(AND('1'!AF56=CB!$A$8,'1'!AH56=CB!$B$8),MAX(CB!$D$8:$D$13),IF(AND('1'!AF56=CB!$A$14,'1'!AH56=CB!$B$14),MAX(CB!$D$14:$D$19),IF(AND('1'!AF56=CB!$A$20,'1'!AH56=CB!$B$20),MAX(CB!$D$20:$D$25),IF(AND('1'!AF56=CB!$A$26,'1'!AH56=CB!$B$26),MAX(CB!$D$26:$D$31),IF(AND('1'!AF56=CB!$A$32,'1'!AH56=CB!$B$32),CB!$D$36+(6-CB!$C$36)*(CB!$D$37-CB!$D$36)/(CB!$C$37-CB!$C$36),IF(AND('1'!AF56=CB!$A$38,'1'!AH56=CB!$B$38),CB!$D$42+(6-CB!$C$42)*(CB!$D$43-CB!$D$42)/(CB!$C$43-CB!$C$42),IF(AND('1'!AF56=CB!$A$44,'1'!AH56=CB!$B$44),CB!$D$48+(6-CB!$C$48)*(CB!$D$49-CB!$D$48)/(CB!$C$49-CB!$C$48),IF(AND('1'!AF56=CB!$A$50,'1'!AH56=CB!$B$50),CB!$D$54+(6-CB!$C$54)*(CB!$D$55-CB!$D$54)/(CB!$C$55-CB!$C$54),IF(AND('1'!AF56=CB!$A$56,'1'!AH56=CB!$B$56),CB!$D$60+(6-CB!$C$60)*(CB!$D$61-CB!$D$60)/(CB!$C$61-CB!$C$60),IF(AND('1'!AF56=CB!$A$62,'1'!AH56=CB!$B$62),MAX(CB!$D$62:$D$67),IF(AND('1'!AF56=CB!$A$68,'1'!AH56=CB!$B$68),MAX(CB!$D$68:$D$73),IF(AND('1'!AF56=CB!$A$74,'1'!AH56=CB!$B$74),MAX(CB!$D$74:$D$79),IF(AND('1'!AF56=CB!$A$80,'1'!AH56=CB!$B$80),MAX(CB!$D$80:$D$85),IF(AND('1'!AF56=CB!$A$86,'1'!AH56=CB!$B$86),MAX(CB!$D$86:$D$91),IF(AND('1'!AF56=CB!$A$92,'1'!AH56=CB!$B$92),MAX(CB!$D$92:$D$97),IF(AND('1'!AF56=CB!$A$98,'1'!AH56=CB!$B$98),MAX(CB!$D$98:$D$103),IF(AND('1'!AF56=CB!$A$104,'1'!AH56=CB!$B$104),MAX(CB!$D$104:$D$109),0)))))))))))))))))))/(F56*H56*D56)*43560+$B55</f>
        <v>#VALUE!</v>
      </c>
      <c r="BA56" s="38" t="e">
        <f t="shared" si="26"/>
        <v>#N/A</v>
      </c>
      <c r="BB56" s="39" t="e">
        <f t="shared" si="27"/>
        <v>#N/A</v>
      </c>
      <c r="BC56" s="39" t="e">
        <f t="shared" si="28"/>
        <v>#N/A</v>
      </c>
      <c r="BD56" s="39" t="e">
        <f t="shared" si="29"/>
        <v>#N/A</v>
      </c>
      <c r="BE56" s="39" t="e">
        <f t="shared" si="30"/>
        <v>#N/A</v>
      </c>
      <c r="BF56" s="39" t="e">
        <f t="shared" si="31"/>
        <v>#N/A</v>
      </c>
      <c r="BG56" s="39" t="e">
        <f t="shared" si="32"/>
        <v>#N/A</v>
      </c>
      <c r="BH56" s="39" t="e">
        <f t="shared" si="33"/>
        <v>#VALUE!</v>
      </c>
      <c r="BI56" s="56" t="e">
        <f t="shared" si="18"/>
        <v>#VALUE!</v>
      </c>
    </row>
    <row r="57" spans="1:61" x14ac:dyDescent="0.3">
      <c r="A57" s="65">
        <v>46</v>
      </c>
      <c r="B57" s="35"/>
      <c r="C57" s="23" t="str">
        <f t="shared" si="20"/>
        <v/>
      </c>
      <c r="D57" s="95" t="str">
        <f t="shared" si="21"/>
        <v/>
      </c>
      <c r="E57" s="23" t="str">
        <f t="shared" si="22"/>
        <v/>
      </c>
      <c r="F57" s="35"/>
      <c r="G57" s="48" t="str">
        <f t="shared" si="12"/>
        <v/>
      </c>
      <c r="H57" s="93" t="str">
        <f>IF(B57&lt;&gt;0,INDEX(RainfallIntensity!$A$4:$B$49,MATCH($K$8,RainfallIntensity!$A$4:$A$49),2),"")</f>
        <v/>
      </c>
      <c r="I57" s="23" t="str">
        <f t="shared" si="23"/>
        <v/>
      </c>
      <c r="J57" s="23" t="str">
        <f t="shared" si="24"/>
        <v/>
      </c>
      <c r="K57" s="23" t="str">
        <f t="shared" si="25"/>
        <v/>
      </c>
      <c r="L57" s="35"/>
      <c r="M57" s="35" t="s">
        <v>119</v>
      </c>
      <c r="N57" s="83"/>
      <c r="O57" s="24" t="str">
        <f>IF(B57&lt;&gt;0,'1'!BA57,"")</f>
        <v/>
      </c>
      <c r="P57" s="55" t="str">
        <f>IF(B57&lt;&gt;0,'1'!BB57,"")</f>
        <v/>
      </c>
      <c r="Q57" s="24" t="str">
        <f>IF(B57&lt;&gt;0,'1'!BC57,"")</f>
        <v/>
      </c>
      <c r="R57" s="24" t="str">
        <f>IF(B57&lt;&gt;0,INDEX(CB!$N$2:$N$109,MATCH('1'!M57, CB!$A$2:$A$109,1)),"")</f>
        <v/>
      </c>
      <c r="S57" s="24" t="str">
        <f>IF(B57&lt;&gt;0,'1'!BD57,"")</f>
        <v/>
      </c>
      <c r="T57" s="24" t="str">
        <f>IF(B57&lt;&gt;0,'1'!BE57,"")</f>
        <v/>
      </c>
      <c r="U57" s="24" t="str">
        <f>IF(B57&lt;&gt;0,'1'!BF57,"")</f>
        <v/>
      </c>
      <c r="V57" s="24" t="str">
        <f>IF(B57&lt;&gt;0,'1'!BG57,"")</f>
        <v/>
      </c>
      <c r="W57" s="24" t="str">
        <f>IF(B57&lt;&gt;0,'1'!BH57,"")</f>
        <v/>
      </c>
      <c r="X57" s="53" t="str">
        <f t="shared" si="15"/>
        <v/>
      </c>
      <c r="Y57" s="63"/>
      <c r="Z57" s="94" t="str">
        <f t="shared" si="0"/>
        <v/>
      </c>
      <c r="AE57" s="11" t="str">
        <f>'1'!K57</f>
        <v/>
      </c>
      <c r="AF57" s="33">
        <f t="array" ref="AF57">MAX(IF(CB!$A$2:$A$109&lt;='1'!M57,CB!$A$2:$A$109))</f>
        <v>10</v>
      </c>
      <c r="AG57" s="33">
        <f t="array" ref="AG57">IF('1'!M57&lt;10,MAX(IF(CB!$B$2:$B$91&lt;='1'!N57,CB!$B$2:$B$91)),MAX(IF(CB!$B$92:$B$109&lt;='1'!N57,CB!$B$92:$B$109)))</f>
        <v>0</v>
      </c>
      <c r="AH57" s="100">
        <f t="array" ref="AH57">IF('1'!M57&lt;10,MIN(IF(CB!$B$2:$B$91&gt;='1'!N57,CB!$B$2:$B$91),0.07),MIN(IF(CB!$B$92:$B$109&gt;='1'!N57,CB!$B$92:$B$109,0.03)))</f>
        <v>3.0000000000000001E-3</v>
      </c>
      <c r="AI57" s="38">
        <f>IF(AND('1'!AF57=CB!$A$2, '1'!AG57=CB!$B$2),INDEX(CB!$K$2:$K$7,MATCH('1'!AE57, CB!$D$2:$D$7,1))+('1'!AE57- INDEX(CB!$D$2:$D$7,MATCH('1'!AE57,CB!$D$2:$D$7,1)))*( INDEX(CB!$K$2:$K$7,MATCH('1'!AE57, CB!$D$2:$D$7,1)+1)- INDEX(CB!$K$2:$K$7,MATCH('1'!AE57, CB!$D$2:$D$7,1)))/( INDEX(CB!$D$2:$D$7,MATCH('1'!AE57, CB!$D$2:$D$7,1)+1)- INDEX(CB!$D$2:$D$7,MATCH('1'!AE57,CB!$D$2:$D$7,1))),IF(AND('1'!AF57=CB!$A$8, '1'!AG57=CB!$B$8),INDEX(CB!$K$8:$K$13,MATCH('1'!AE57, CB!$D$8:$D$13,1))+('1'!AE57- INDEX(CB!$D$8:$D$13,MATCH('1'!AE57,CB!$D$8:$D$13,1)))*( INDEX(CB!$K$8:$K$13,MATCH('1'!AE57, CB!$D$8:$D$13,1)+1)- INDEX(CB!$K$8:$K$13,MATCH('1'!AE57, CB!$D$8:$D$13,1)))/( INDEX(CB!$D$8:$D$13,MATCH('1'!AE57, CB!$D$8:$D$13,1)+1)- INDEX(CB!$D$8:$D$13,MATCH('1'!AE57,CB!$D$8:$D$13,1))),IF(AND('1'!AF57=CB!$A$14, '1'!AG57=CB!$B$14),INDEX(CB!$K$14:$K$19,MATCH('1'!AE57, CB!$D$14:$D$19,1))+('1'!AE57- INDEX(CB!$D$14:$D$19,MATCH('1'!AE57,CB!$D$14:$D$19,1)))*( INDEX(CB!$K$14:$K$19,MATCH('1'!AE57, CB!$D$14:$D$19,1)+1)- INDEX(CB!$K$14:$K$19,MATCH('1'!AE57, CB!$D$14:$D$19,1)))/( INDEX(CB!$D$14:$D$19,MATCH('1'!AE57, CB!$D$14:$D$19,1)+1)- INDEX(CB!$D$14:$D$19,MATCH('1'!AE57,CB!$D$14:$D$19,1))),IF(AND('1'!AF57=CB!$A$20, '1'!AG57=CB!$B$20),INDEX(CB!$K$20:$K$25,MATCH('1'!AE57, CB!$D$20:$D$25,1))+('1'!AE57- INDEX(CB!$D$20:$D$25,MATCH('1'!AE57,CB!$D$20:$D$25,1)))*( INDEX(CB!$K$20:$K$25,MATCH('1'!AE57, CB!$D$20:$D$25,1)+1)- INDEX(CB!$K$20:$K$25,MATCH('1'!AE57, CB!$D$20:$D$25,1)))/( INDEX(CB!$D$20:$D$25,MATCH('1'!AE57, CB!$D$20:$D$25,1)+1)- INDEX(CB!$D$20:$D$25,MATCH('1'!AE57,CB!$D$20:$D$25,1))),IF(AND('1'!AF57=CB!$A$26, '1'!AG57=CB!$B$26),INDEX(CB!$K$26:$K$31,MATCH('1'!AE57, CB!$D$26:$D$31,1))+('1'!AE57- INDEX(CB!$D$26:$D$31,MATCH('1'!AE57,CB!$D$26:$D$31,1)))*( INDEX(CB!$K$26:$K$31,MATCH('1'!AE57, CB!$D$26:$D$31,1)+1)- INDEX(CB!$K$26:$K$31,MATCH('1'!AE57, CB!$D$26:$D$31,1)))/( INDEX(CB!$D$26:$D$31,MATCH('1'!AE57, CB!$D$26:$D$31,1)+1)- INDEX(CB!$D$26:$D$31,MATCH('1'!AE57,CB!$D$26:$D$31,1))),IF(AND('1'!AF57=CB!$A$32, '1'!AG57=CB!$B$32),INDEX(CB!$K$32:$K$37,MATCH('1'!AE57, CB!$D$32:$D$37,1))+('1'!AE57- INDEX(CB!$D$32:$D$37,MATCH('1'!AE57,CB!$D$32:$D$37,1)))*( INDEX(CB!$K$32:$K$37,MATCH('1'!AE57, CB!$D$32:$D$37,1)+1)- INDEX(CB!$K$32:$K$37,MATCH('1'!AE57, CB!$D$32:$D$37,1)))/( INDEX(CB!$D$32:$D$37,MATCH('1'!AE57, CB!$D$32:$D$37,1)+1)- INDEX(CB!$D$32:$D$37,MATCH('1'!AE57,CB!$D$32:$D$37,1))),IF(AND('1'!AF57=CB!$A$38, '1'!AG57=CB!$B$38),INDEX(CB!$K$38:$K$43,MATCH('1'!AE57, CB!$D$38:$D$43,1))+('1'!AE57- INDEX(CB!$D$38:$D$43,MATCH('1'!AE57,CB!$D$38:$D$43,1)))*( INDEX(CB!$K$38:$K$43,MATCH('1'!AE57, CB!$D$38:$D$43,1)+1)- INDEX(CB!$K$38:$K$43,MATCH('1'!AE57, CB!$D$38:$D$43,1)))/( INDEX(CB!$D$38:$D$43,MATCH('1'!AE57, CB!$D$38:$D$43,1)+1)- INDEX(CB!$D$38:$D$43,MATCH('1'!AE57,CB!$D$38:$D$43,1))),IF(AND('1'!AF57=CB!$A$44, '1'!AG57=CB!$B$44),INDEX(CB!$K$44:$K$49,MATCH('1'!AE57, CB!$D$44:$D$49,1))+('1'!AE57- INDEX(CB!$D$44:$D$49,MATCH('1'!AE57,CB!$D$44:$D$49,1)))*( INDEX(CB!$K$44:$K$49,MATCH('1'!AE57, CB!$D$44:$D$49,1)+1)- INDEX(CB!$K$44:$K$49,MATCH('1'!AE57, CB!$D$44:$D$49,1)))/( INDEX(CB!$D$44:$D$49,MATCH('1'!AE57, CB!$D$44:$D$49,1)+1)- INDEX(CB!$D$44:$D$49,MATCH('1'!AE57,CB!$D$44:$D$49,1))),IF(AND('1'!AF57=CB!$A$50, '1'!AG57=CB!$B$50),INDEX(CB!$K$50:$K$55,MATCH('1'!AE57, CB!$D$50:$D$55,1))+('1'!AE57- INDEX(CB!$D$50:$D$55,MATCH('1'!AE57,CB!$D$50:$D$55,1)))*( INDEX(CB!$K$50:$K$55,MATCH('1'!AE57, CB!$D$50:$D$55,1)+1)- INDEX(CB!$K$50:$K$55,MATCH('1'!AE57, CB!$D$50:$D$55,1)))/( INDEX(CB!$D$50:$D$55,MATCH('1'!AE57, CB!$D$50:$D$55,1)+1)- INDEX(CB!$D$50:$D$55,MATCH('1'!AE57,CB!$D$50:$D$55,1))),IF(AND('1'!AF57=CB!$A$56, '1'!AG57=CB!$B$56),INDEX(CB!$K$56:$K$61,MATCH('1'!AE57, CB!$D$56:$D$61,1))+('1'!AE57- INDEX(CB!$D$56:$D$61,MATCH('1'!AE57,CB!$D$56:$D$61,1)))*( INDEX(CB!$K$56:$K$61,MATCH('1'!AE57, CB!$D$56:$D$61,1)+1)- INDEX(CB!$K$56:$K$61,MATCH('1'!AE57, CB!$D$56:$D$61,1)))/( INDEX(CB!$D$56:$D$61,MATCH('1'!AE57, CB!$D$56:$D$61,1)+1)- INDEX(CB!$D$56:$D$61,MATCH('1'!AE57,CB!$D$56:$D$61,1))),IF(AND('1'!AF57=CB!$A$62, '1'!AG57=CB!$B$62),INDEX(CB!$K$62:$K$67,MATCH('1'!AE57, CB!$D$62:$D$67,1))+('1'!AE57- INDEX(CB!$D$62:$D$67,MATCH('1'!AE57,CB!$D$62:$D$67,1)))*( INDEX(CB!$K$62:$K$67,MATCH('1'!AE57, CB!$D$62:$D$67,1)+1)- INDEX(CB!$K$62:$K$67,MATCH('1'!AE57, CB!$D$62:$D$67,1)))/( INDEX(CB!$D$62:$D$67,MATCH('1'!AE57, CB!$D$62:$D$67,1)+1)- INDEX(CB!$D$62:$D$67,MATCH('1'!AE57,CB!$D$62:$D$67,1))),IF(AND('1'!AF57=CB!$A$68, '1'!AG57=CB!$B$68),INDEX(CB!$K$68:$K$73,MATCH('1'!AE57, CB!$D$68:$D$73,1))+('1'!AE57- INDEX(CB!$D$68:$D$73,MATCH('1'!AE57,CB!$D$68:$D$73,1)))*( INDEX(CB!$K$68:$K$73,MATCH('1'!AE57, CB!$D$68:$D$73,1)+1)- INDEX(CB!$K$68:$K$73,MATCH('1'!AE57, CB!$D$68:$D$73,1)))/(INDEX(CB!$D$68:$D$73,MATCH('1'!AE57, CB!$D$68:$D$73,1)+1)- INDEX(CB!$D$68:$D$73,MATCH('1'!AE57,CB!$D$68:$D$73,1))),IF(AND('1'!AF57=CB!$A$74, '1'!AG57=CB!$B$74),INDEX(CB!$K$74:$K$79,MATCH('1'!AE57, CB!$D$74:$D$79,1))+('1'!AE57- INDEX(CB!$D$74:$D$79,MATCH('1'!AE57,CB!$D$74:$D$79,1)))*( INDEX(CB!$K$74:$K$79,MATCH('1'!AE57, CB!$D$74:$D$79,1)+1)- INDEX(CB!$K$74:$K$79,MATCH('1'!AE57, CB!$D$74:$D$79,1)))/(INDEX(CB!$D$74:$D$79,MATCH('1'!AE57, CB!$D$74:$D$79,1)+1)- INDEX(CB!$D$74:$D$79,MATCH('1'!AE57,CB!$D$74:$D$79,1))),IF(AND('1'!AF57=CB!$A$80, '1'!AG57=CB!$B$80),INDEX(CB!$K$80:$K$85,MATCH('1'!AE57, CB!$D$80:$D$85,1))+('1'!AE57- INDEX(CB!$D$80:$D$85,MATCH('1'!AE57,CB!$D$80:$D$85,1)))*( INDEX(CB!$K$80:$K$85,MATCH('1'!AE57, CB!$D$80:$D$85,1)+1)- INDEX(CB!$K$80:$K$85,MATCH('1'!AE57, CB!$D$80:$D$85,1)))/(INDEX(CB!$D$80:$D$85,MATCH('1'!AE57, CB!$D$80:$D$85,1)+1)- INDEX(CB!$D$80:$D$85,MATCH('1'!AE57,CB!$D$80:$D$85,1))),IF(AND('1'!AF57=CB!$A$86, '1'!AG57=CB!$B$86),INDEX(CB!$K$86:$K$91,MATCH('1'!AE57, CB!$D$86:$D$91,1))+('1'!AE57- INDEX(CB!$D$86:$D$91,MATCH('1'!AE57,CB!$D$86:$D$91,1)))*( INDEX(CB!$K$86:$K$91,MATCH('1'!AE57, CB!$D$86:$D$91,1)+1)- INDEX(CB!$K$86:$K$91,MATCH('1'!AE57, CB!$D$86:$D$91,1)))/(INDEX(CB!$D$86:$D$91,MATCH('1'!AE57, CB!$D$86:$D$91,1)+1)- INDEX(CB!$D$86:$D$91,MATCH('1'!AE57,CB!$D$86:$D$91,1))),IF(AND('1'!AF57=CB!$A$92, '1'!AG57=CB!$B$92),INDEX(CB!$K$92:$K$97,MATCH('1'!AE57, CB!$D$92:$D$97,1))+('1'!AE57- INDEX(CB!$D$92:$D$97,MATCH('1'!AE57,CB!$D$92:$D$97,1)))*( INDEX(CB!$K$92:$K$97,MATCH('1'!AE57, CB!$D$92:$D$97,1)+1)- INDEX(CB!$K$92:$K$97,MATCH('1'!AE57, CB!$D$92:$D$97,1)))/(INDEX(CB!$D$92:$D$97,MATCH('1'!AE57, CB!$D$92:$D$97,1)+1)- INDEX(CB!$D$92:$D$97,MATCH('1'!AE57,CB!$D$92:$D$97,1))),IF(AND('1'!AF57=CB!$A$98, '1'!AG57=CB!$B$98),INDEX(CB!$K$98:$K$103,MATCH('1'!AE57, CB!$D$98:$D$103,1))+('1'!AE57- INDEX(CB!$D$98:$D$103,MATCH('1'!AE57,CB!$D$98:$D$103,1)))*( INDEX(CB!$K$98:$K$103,MATCH('1'!AE57, CB!$D$98:$D$103,1)+1)- INDEX(CB!$K$98:$K$103,MATCH('1'!AE57, CB!$D$98:$D$103,1)))/(INDEX(CB!$D$98:$D$103,MATCH('1'!AE57, CB!$D$98:$D$103,1)+1)- INDEX(CB!$D$98:$D$103,MATCH('1'!AE57,CB!$D$98:$D$103,1))),IF(AND('1'!AF57=CB!$A$104, '1'!AG57=CB!$B$104),INDEX(CB!$K$104:$K$109,MATCH('1'!AE57, CB!$D$104:$D$109,1))+('1'!AE57- INDEX(CB!$D$104:$D$109,MATCH('1'!AE57,CB!$D$104:$D$109,1)))*( INDEX(CB!$K$104:$K$109,MATCH('1'!AE57, CB!$D$104:$D$109,1)+1)- INDEX(CB!$K$104:$K$109,MATCH('1'!AE57, CB!$D$104:$D$109,1)))/(INDEX(CB!$D$104:$D$109,MATCH('1'!AE57, CB!$D$104:$D$109,1)+1)- INDEX(CB!$D$104:$D$109,MATCH('1'!AE57,CB!$D$104:$D$109,1))),0))))))))))))))))))</f>
        <v>0</v>
      </c>
      <c r="AJ57" s="33">
        <f>IF(AND('1'!AF57=CB!$A$2, '1'!AG57=CB!$B$2),INDEX(CB!$I$2:$I$7,MATCH('1'!AE57, CB!$D$2:$D$7,1))+('1'!AE57- INDEX(CB!$D$2:$D$7,MATCH('1'!AE57,CB!$D$2:$D$7,1)))*( INDEX(CB!$I$2:$I$7,MATCH('1'!AE57, CB!$D$2:$D$7,1)+1)- INDEX(CB!$I$2:$I$7,MATCH('1'!AE57, CB!$D$2:$D$7,1)))/( INDEX(CB!$D$2:$D$7,MATCH('1'!AE57, CB!$D$2:$D$7,1)+1)- INDEX(CB!$D$2:$D$7,MATCH('1'!AE57,CB!$D$2:$D$7,1))),IF(AND('1'!AF57=CB!$A$8, '1'!AG57=CB!$B$8),INDEX(CB!$I$8:$I$13,MATCH('1'!AE57, CB!$D$8:$D$13,1))+('1'!AE57- INDEX(CB!$D$8:$D$13,MATCH('1'!AE57,CB!$D$8:$D$13,1)))*( INDEX(CB!$I$8:$I$13,MATCH('1'!AE57, CB!$D$8:$D$13,1)+1)- INDEX(CB!$I$8:$I$13,MATCH('1'!AE57, CB!$D$8:$D$13,1)))/( INDEX(CB!$D$8:$D$13,MATCH('1'!AE57, CB!$D$8:$D$13,1)+1)- INDEX(CB!$D$8:$D$13,MATCH('1'!AE57,CB!$D$8:$D$13,1))),IF(AND('1'!AF57=CB!$A$14, '1'!AG57=CB!$B$14),INDEX(CB!$I$14:$I$19,MATCH('1'!AE57, CB!$D$14:$D$19,1))+('1'!AE57- INDEX(CB!$D$14:$D$19,MATCH('1'!AE57,CB!$D$14:$D$19,1)))*( INDEX(CB!$I$14:$I$19,MATCH('1'!AE57, CB!$D$14:$D$19,1)+1)- INDEX(CB!$I$14:$I$19,MATCH('1'!AE57, CB!$D$14:$D$19,1)))/( INDEX(CB!$D$14:$D$19,MATCH('1'!AE57, CB!$D$14:$D$19,1)+1)- INDEX(CB!$D$14:$D$19,MATCH('1'!AE57,CB!$D$14:$D$19,1))),IF(AND('1'!AF57=CB!$A$20, '1'!AG57=CB!$B$20),INDEX(CB!$I$20:$I$25,MATCH('1'!AE57, CB!$D$20:$D$25,1))+('1'!AE57- INDEX(CB!$D$20:$D$25,MATCH('1'!AE57,CB!$D$20:$D$25,1)))*( INDEX(CB!$I$20:$I$25,MATCH('1'!AE57, CB!$D$20:$D$25,1)+1)- INDEX(CB!$I$20:$I$25,MATCH('1'!AE57, CB!$D$20:$D$25,1)))/( INDEX(CB!$D$20:$D$25,MATCH('1'!AE57, CB!$D$20:$D$25,1)+1)- INDEX(CB!$D$20:$D$25,MATCH('1'!AE57,CB!$D$20:$D$25,1))),IF(AND('1'!AF57=CB!$A$26, '1'!AG57=CB!$B$26),INDEX(CB!$I$26:$I$31,MATCH('1'!AE57, CB!$D$26:$D$31,1))+('1'!AE57- INDEX(CB!$D$26:$D$31,MATCH('1'!AE57,CB!$D$26:$D$31,1)))*( INDEX(CB!$I$26:$I$31,MATCH('1'!AE57, CB!$D$26:$D$31,1)+1)- INDEX(CB!$I$26:$I$31,MATCH('1'!AE57, CB!$D$26:$D$31,1)))/( INDEX(CB!$D$26:$D$31,MATCH('1'!AE57, CB!$D$26:$D$31,1)+1)- INDEX(CB!$D$26:$D$31,MATCH('1'!AE57,CB!$D$26:$D$31,1))),IF(AND('1'!AF57=CB!$A$32, '1'!AG57=CB!$B$32),INDEX(CB!$I$32:$I$37,MATCH('1'!AE57, CB!$D$32:$D$37,1))+('1'!AE57- INDEX(CB!$D$32:$D$37,MATCH('1'!AE57,CB!$D$32:$D$37,1)))*( INDEX(CB!$I$32:$I$37,MATCH('1'!AE57, CB!$D$32:$D$37,1)+1)- INDEX(CB!$I$32:$I$37,MATCH('1'!AE57, CB!$D$32:$D$37,1)))/( INDEX(CB!$D$32:$D$37,MATCH('1'!AE57, CB!$D$32:$D$37,1)+1)- INDEX(CB!$D$32:$D$37,MATCH('1'!AE57,CB!$D$32:$D$37,1))),IF(AND('1'!AF57=CB!$A$38, '1'!AG57=CB!$B$38),INDEX(CB!$I$38:$I$43,MATCH('1'!AE57, CB!$D$38:$D$43,1))+('1'!AE57- INDEX(CB!$D$38:$D$43,MATCH('1'!AE57,CB!$D$38:$D$43,1)))*( INDEX(CB!$I$38:$I$43,MATCH('1'!AE57, CB!$D$38:$D$43,1)+1)- INDEX(CB!$I$38:$I$43,MATCH('1'!AE57, CB!$D$38:$D$43,1)))/( INDEX(CB!$D$38:$D$43,MATCH('1'!AE57, CB!$D$38:$D$43,1)+1)- INDEX(CB!$D$38:$D$43,MATCH('1'!AE57,CB!$D$38:$D$43,1))),IF(AND('1'!AF57=CB!$A$44, '1'!AG57=CB!$B$44),INDEX(CB!$I$44:$I$49,MATCH('1'!AE57, CB!$D$44:$D$49,1))+('1'!AE57- INDEX(CB!$D$44:$D$49,MATCH('1'!AE57,CB!$D$44:$D$49,1)))*( INDEX(CB!$I$44:$I$49,MATCH('1'!AE57, CB!$D$44:$D$49,1)+1)- INDEX(CB!$I$44:$I$49,MATCH('1'!AE57, CB!$D$44:$D$49,1)))/( INDEX(CB!$D$44:$D$49,MATCH('1'!AE57, CB!$D$44:$D$49,1)+1)- INDEX(CB!$D$44:$D$49,MATCH('1'!AE57,CB!$D$44:$D$49,1))),IF(AND('1'!AF57=CB!$A$50, '1'!AG57=CB!$B$50),INDEX(CB!$I$50:$I$55,MATCH('1'!AE57, CB!$D$50:$D$55,1))+('1'!AE57- INDEX(CB!$D$50:$D$55,MATCH('1'!AE57,CB!$D$50:$D$55,1)))*( INDEX(CB!$I$50:$I$55,MATCH('1'!AE57, CB!$D$50:$D$55,1)+1)- INDEX(CB!$I$50:$I$55,MATCH('1'!AE57, CB!$D$50:$D$55,1)))/( INDEX(CB!$D$50:$D$55,MATCH('1'!AE57, CB!$D$50:$D$55,1)+1)- INDEX(CB!$D$50:$D$55,MATCH('1'!AE57,CB!$D$50:$D$55,1))),IF(AND('1'!AF57=CB!$A$56, '1'!AG57=CB!$B$56),INDEX(CB!$I$56:$I$61,MATCH('1'!AE57, CB!$D$56:$D$61,1))+('1'!AE57- INDEX(CB!$D$56:$D$61,MATCH('1'!AE57,CB!$D$56:$D$61,1)))*( INDEX(CB!$I$56:$I$61,MATCH('1'!AE57, CB!$D$56:$D$61,1)+1)- INDEX(CB!$I$56:$I$61,MATCH('1'!AE57, CB!$D$56:$D$61,1)))/( INDEX(CB!$D$56:$D$61,MATCH('1'!AE57, CB!$D$56:$D$61,1)+1)- INDEX(CB!$D$56:$D$61,MATCH('1'!AE57,CB!$D$56:$D$61,1))),IF(AND('1'!AF57=CB!$A$62, '1'!AG57=CB!$B$62),INDEX(CB!$I$62:$I$67,MATCH('1'!AE57, CB!$D$62:$D$67,1))+('1'!AE57- INDEX(CB!$D$62:$D$67,MATCH('1'!AE57,CB!$D$62:$D$67,1)))*( INDEX(CB!$I$62:$I$67,MATCH('1'!AE57, CB!$D$62:$D$67,1)+1)- INDEX(CB!$I$62:$I$67,MATCH('1'!AE57, CB!$D$62:$D$67,1)))/( INDEX(CB!$D$62:$D$67,MATCH('1'!AE57, CB!$D$62:$D$67,1)+1)- INDEX(CB!$D$62:$D$67,MATCH('1'!AE57,CB!$D$62:$D$67,1))),IF(AND('1'!AF57=CB!$A$68, '1'!AG57=CB!$B$68),INDEX(CB!$I$68:$I$73,MATCH('1'!AE57, CB!$D$68:$D$73,1))+('1'!AE57- INDEX(CB!$D$68:$D$73,MATCH('1'!AE57,CB!$D$68:$D$73,1)))*( INDEX(CB!$I$68:$I$73,MATCH('1'!AE57, CB!$D$68:$D$73,1)+1)- INDEX(CB!$I$68:$I$73,MATCH('1'!AE57, CB!$D$68:$D$73,1)))/(INDEX(CB!$D$68:$D$73,MATCH('1'!AE57, CB!$D$68:$D$73,1)+1)- INDEX(CB!$D$68:$D$73,MATCH('1'!AE57,CB!$D$68:$D$73,1))),IF(AND('1'!AF57=CB!$A$74, '1'!AG57=CB!$B$74),INDEX(CB!$I$74:$I$79,MATCH('1'!AE57, CB!$D$74:$D$79,1))+('1'!AE57- INDEX(CB!$D$74:$D$79,MATCH('1'!AE57,CB!$D$74:$D$79,1)))*( INDEX(CB!$I$74:$I$79,MATCH('1'!AE57, CB!$D$74:$D$79,1)+1)- INDEX(CB!$I$74:$I$79,MATCH('1'!AE57, CB!$D$74:$D$79,1)))/(INDEX(CB!$D$74:$D$79,MATCH('1'!AE57, CB!$D$74:$D$79,1)+1)- INDEX(CB!$D$74:$D$79,MATCH('1'!AE57,CB!$D$74:$D$79,1))),IF(AND('1'!AF57=CB!$A$80, '1'!AG57=CB!$B$80),INDEX(CB!$I$80:$I$85,MATCH('1'!AE57, CB!$D$80:$D$85,1))+('1'!AE57- INDEX(CB!$D$80:$D$85,MATCH('1'!AE57,CB!$D$80:$D$85,1)))*( INDEX(CB!$I$80:$I$85,MATCH('1'!AE57, CB!$D$80:$D$85,1)+1)- INDEX(CB!$I$80:$I$85,MATCH('1'!AE57, CB!$D$80:$D$85,1)))/(INDEX(CB!$D$80:$D$85,MATCH('1'!AE57, CB!$D$80:$D$85,1)+1)- INDEX(CB!$D$80:$D$85,MATCH('1'!AE57,CB!$D$80:$D$85,1))),IF(AND('1'!AF57=CB!$A$86, '1'!AG57=CB!$B$86),INDEX(CB!$I$86:$I$91,MATCH('1'!AE57, CB!$D$86:$D$91,1))+('1'!AE57- INDEX(CB!$D$86:$D$91,MATCH('1'!AE57,CB!$D$86:$D$91,1)))*( INDEX(CB!$I$86:$I$91,MATCH('1'!AE57, CB!$D$86:$D$91,1)+1)- INDEX(CB!$I$86:$I$91,MATCH('1'!AE57, CB!$D$86:$D$91,1)))/(INDEX(CB!$D$86:$D$91,MATCH('1'!AE57, CB!$D$86:$D$91,1)+1)- INDEX(CB!$D$86:$D$91,MATCH('1'!AE57,CB!$D$86:$D$91,1))),IF(AND('1'!AF57=CB!$A$92, '1'!AG57=CB!$B$92),INDEX(CB!$I$92:$I$97,MATCH('1'!AE57, CB!$D$92:$D$97,1))+('1'!AE57- INDEX(CB!$D$92:$D$97,MATCH('1'!AE57,CB!$D$92:$D$97,1)))*( INDEX(CB!$I$92:$I$97,MATCH('1'!AE57, CB!$D$92:$D$97,1)+1)- INDEX(CB!$I$92:$I$97,MATCH('1'!AE57, CB!$D$92:$D$97,1)))/(INDEX(CB!$D$92:$D$97,MATCH('1'!AE57, CB!$D$92:$D$97,1)+1)- INDEX(CB!$D$92:$D$97,MATCH('1'!AE57,CB!$D$92:$D$97,1))),IF(AND('1'!AF57=CB!$A$98, '1'!AG57=CB!$B$98),INDEX(CB!$I$98:$I$103,MATCH('1'!AE57, CB!$D$98:$D$103,1))+('1'!AE57- INDEX(CB!$D$98:$D$103,MATCH('1'!AE57,CB!$D$98:$D$103,1)))*( INDEX(CB!$I$98:$I$103,MATCH('1'!AE57, CB!$D$98:$D$103,1)+1)- INDEX(CB!$I$98:$I$103,MATCH('1'!AE57, CB!$D$98:$D$103,1)))/(INDEX(CB!$D$98:$D$103,MATCH('1'!AE57, CB!$D$98:$D$103,1)+1)- INDEX(CB!$D$98:$D$103,MATCH('1'!AE57,CB!$D$98:$D$103,1))),IF(AND('1'!AF57=CB!$A$104, '1'!AG57=CB!$B$104),INDEX(CB!$I$104:$I$109,MATCH('1'!AE57, CB!$D$104:$D$109,1))+('1'!AE57- INDEX(CB!$D$104:$D$109,MATCH('1'!AE57,CB!$D$104:$D$109,1)))*( INDEX(CB!$I$104:$I$109,MATCH('1'!AE57, CB!$D$104:$D$109,1)+1)- INDEX(CB!$I$104:$I$109,MATCH('1'!AE57, CB!$D$104:$D$109,1)))/(INDEX(CB!$D$104:$D$109,MATCH('1'!AE57, CB!$D$104:$D$109,1)+1)- INDEX(CB!$D$104:$D$109,MATCH('1'!AE57,CB!$D$104:$D$109,1))),0))))))))))))))))))</f>
        <v>0</v>
      </c>
      <c r="AK57" s="33">
        <f>IF(AND('1'!AF57=CB!$A$2, '1'!AG57=CB!$B$2),INDEX(CB!$C$2:$C$7,MATCH('1'!AE57, CB!$D$2:$D$7,1))+('1'!AE57- INDEX(CB!$D$2:$D$7,MATCH('1'!AE57,CB!$D$2:$D$7,1)))*( INDEX(CB!$C$2:$C$7,MATCH('1'!AE57, CB!$D$2:$D$7,1)+1)- INDEX(CB!$C$2:$C$7,MATCH('1'!AE57, CB!$D$2:$D$7,1)))/( INDEX(CB!$D$2:$D$7,MATCH('1'!AE57, CB!$D$2:$D$7,1)+1)- INDEX(CB!$D$2:$D$7,MATCH('1'!AE57,CB!$D$2:$D$7,1))),IF(AND('1'!AF57=CB!$A$8, '1'!AG57=CB!$B$8),INDEX(CB!$C$8:$C$13,MATCH('1'!AE57, CB!$D$8:$D$13,1))+('1'!AE57- INDEX(CB!$D$8:$D$13,MATCH('1'!AE57,CB!$D$8:$D$13,1)))*( INDEX(CB!$C$8:$C$13,MATCH('1'!AE57, CB!$D$8:$D$13,1)+1)- INDEX(CB!$C$8:$C$13,MATCH('1'!AE57, CB!$D$8:$D$13,1)))/( INDEX(CB!$D$8:$D$13,MATCH('1'!AE57, CB!$D$8:$D$13,1)+1)- INDEX(CB!$D$8:$D$13,MATCH('1'!AE57,CB!$D$8:$D$13,1))),IF(AND('1'!AF57=CB!$A$14, '1'!AG57=CB!$B$14),INDEX(CB!$C$14:$C$19,MATCH('1'!AE57, CB!$D$14:$D$19,1))+('1'!AE57- INDEX(CB!$D$14:$D$19,MATCH('1'!AE57,CB!$D$14:$D$19,1)))*( INDEX(CB!$C$14:$C$19,MATCH('1'!AE57, CB!$D$14:$D$19,1)+1)- INDEX(CB!$C$14:$C$19,MATCH('1'!AE57, CB!$D$14:$D$19,1)))/( INDEX(CB!$D$14:$D$19,MATCH('1'!AE57, CB!$D$14:$D$19,1)+1)- INDEX(CB!$D$14:$D$19,MATCH('1'!AE57,CB!$D$14:$D$19,1))),IF(AND('1'!AF57=CB!$A$20, '1'!AG57=CB!$B$20),INDEX(CB!$C$20:$C$25,MATCH('1'!AE57, CB!$D$20:$D$25,1))+('1'!AE57- INDEX(CB!$D$20:$D$25,MATCH('1'!AE57,CB!$D$20:$D$25,1)))*( INDEX(CB!$C$20:$C$25,MATCH('1'!AE57, CB!$D$20:$D$25,1)+1)- INDEX(CB!$C$20:$C$25,MATCH('1'!AE57, CB!$D$20:$D$25,1)))/( INDEX(CB!$D$20:$D$25,MATCH('1'!AE57, CB!$D$20:$D$25,1)+1)- INDEX(CB!$D$20:$D$25,MATCH('1'!AE57,CB!$D$20:$D$25,1))),IF(AND('1'!AF57=CB!$A$26, '1'!AG57=CB!$B$26),INDEX(CB!$C$26:$C$31,MATCH('1'!AE57, CB!$D$26:$D$31,1))+('1'!AE57- INDEX(CB!$D$26:$D$31,MATCH('1'!AE57,CB!$D$26:$D$31,1)))*( INDEX(CB!$C$26:$C$31,MATCH('1'!AE57, CB!$D$26:$D$31,1)+1)- INDEX(CB!$C$26:$C$31,MATCH('1'!AE57, CB!$D$26:$D$31,1)))/( INDEX(CB!$D$26:$D$31,MATCH('1'!AE57, CB!$D$26:$D$31,1)+1)- INDEX(CB!$D$26:$D$31,MATCH('1'!AE57,CB!$D$26:$D$31,1))),IF(AND('1'!AF57=CB!$A$32, '1'!AG57=CB!$B$32),INDEX(CB!$C$32:$C$37,MATCH('1'!AE57, CB!$D$32:$D$37,1))+('1'!AE57- INDEX(CB!$D$32:$D$37,MATCH('1'!AE57,CB!$D$32:$D$37,1)))*( INDEX(CB!$C$32:$C$37,MATCH('1'!AE57, CB!$D$32:$D$37,1)+1)- INDEX(CB!$C$32:$C$37,MATCH('1'!AE57, CB!$D$32:$D$37,1)))/( INDEX(CB!$D$32:$D$37,MATCH('1'!AE57, CB!$D$32:$D$37,1)+1)- INDEX(CB!$D$32:$D$37,MATCH('1'!AE57,CB!$D$32:$D$37,1))),IF(AND('1'!AF57=CB!$A$38, '1'!AG57=CB!$B$38),INDEX(CB!$C$38:$C$43,MATCH('1'!AE57, CB!$D$38:$D$43,1))+('1'!AE57- INDEX(CB!$D$38:$D$43,MATCH('1'!AE57,CB!$D$38:$D$43,1)))*( INDEX(CB!$C$38:$C$43,MATCH('1'!AE57, CB!$D$38:$D$43,1)+1)- INDEX(CB!$C$38:$C$43,MATCH('1'!AE57, CB!$D$38:$D$43,1)))/( INDEX(CB!$D$38:$D$43,MATCH('1'!AE57, CB!$D$38:$D$43,1)+1)- INDEX(CB!$D$38:$D$43,MATCH('1'!AE57,CB!$D$38:$D$43,1))),IF(AND('1'!AF57=CB!$A$44, '1'!AG57=CB!$B$44),INDEX(CB!$C$44:$C$49,MATCH('1'!AE57, CB!$D$44:$D$49,1))+('1'!AE57- INDEX(CB!$D$44:$D$49,MATCH('1'!AE57,CB!$D$44:$D$49,1)))*( INDEX(CB!$C$44:$C$49,MATCH('1'!AE57, CB!$D$44:$D$49,1)+1)- INDEX(CB!$C$44:$C$49,MATCH('1'!AE57, CB!$D$44:$D$49,1)))/( INDEX(CB!$D$44:$D$49,MATCH('1'!AE57, CB!$D$44:$D$49,1)+1)- INDEX(CB!$D$44:$D$49,MATCH('1'!AE57,CB!$D$44:$D$49,1))),IF(AND('1'!AF57=CB!$A$50, '1'!AG57=CB!$B$50),INDEX(CB!$C$50:$C$55,MATCH('1'!AE57, CB!$D$50:$D$55,1))+('1'!AE57- INDEX(CB!$D$50:$D$55,MATCH('1'!AE57,CB!$D$50:$D$55,1)))*( INDEX(CB!$C$50:$C$55,MATCH('1'!AE57, CB!$D$50:$D$55,1)+1)- INDEX(CB!$C$50:$C$55,MATCH('1'!AE57, CB!$D$50:$D$55,1)))/( INDEX(CB!$D$50:$D$55,MATCH('1'!AE57, CB!$D$50:$D$55,1)+1)- INDEX(CB!$D$50:$D$55,MATCH('1'!AE57,CB!$D$50:$D$55,1))),IF(AND('1'!AF57=CB!$A$56, '1'!AG57=CB!$B$56),INDEX(CB!$C$56:$C$61,MATCH('1'!AE57, CB!$D$56:$D$61,1))+('1'!AE57- INDEX(CB!$D$56:$D$61,MATCH('1'!AE57,CB!$D$56:$D$61,1)))*( INDEX(CB!$C$56:$C$61,MATCH('1'!AE57, CB!$D$56:$D$61,1)+1)- INDEX(CB!$C$56:$C$61,MATCH('1'!AE57, CB!$D$56:$D$61,1)))/( INDEX(CB!$D$56:$D$61,MATCH('1'!AE57, CB!$D$56:$D$61,1)+1)- INDEX(CB!$D$56:$D$61,MATCH('1'!AE57,CB!$D$56:$D$61,1))),IF(AND('1'!AF57=CB!$A$62, '1'!AG57=CB!$B$62),INDEX(CB!$C$62:$C$67,MATCH('1'!AE57, CB!$D$62:$D$67,1))+('1'!AE57- INDEX(CB!$D$62:$D$67,MATCH('1'!AE57,CB!$D$62:$D$67,1)))*( INDEX(CB!$C$62:$C$67,MATCH('1'!AE57, CB!$D$62:$D$67,1)+1)- INDEX(CB!$C$62:$C$67,MATCH('1'!AE57, CB!$D$62:$D$67,1)))/( INDEX(CB!$D$62:$D$67,MATCH('1'!AE57, CB!$D$62:$D$67,1)+1)- INDEX(CB!$D$62:$D$67,MATCH('1'!AE57,CB!$D$62:$D$67,1))),IF(AND('1'!AF57=CB!$A$68, '1'!AG57=CB!$B$68),INDEX(CB!$C$68:$C$73,MATCH('1'!AE57, CB!$D$68:$D$73,1))+('1'!AE57- INDEX(CB!$D$68:$D$73,MATCH('1'!AE57,CB!$D$68:$D$73,1)))*( INDEX(CB!$C$68:$C$73,MATCH('1'!AE57, CB!$D$68:$D$73,1)+1)- INDEX(CB!$C$68:$C$73,MATCH('1'!AE57, CB!$D$68:$D$73,1)))/(INDEX(CB!$D$68:$D$73,MATCH('1'!AE57, CB!$D$68:$D$73,1)+1)- INDEX(CB!$D$68:$D$73,MATCH('1'!AE57,CB!$D$68:$D$73,1))),IF(AND('1'!AF57=CB!$A$74, '1'!AG57=CB!$B$74),INDEX(CB!$C$74:$C$79,MATCH('1'!AE57, CB!$D$74:$D$79,1))+('1'!AE57- INDEX(CB!$D$74:$D$79,MATCH('1'!AE57,CB!$D$74:$D$79,1)))*( INDEX(CB!$C$74:$C$79,MATCH('1'!AE57, CB!$D$74:$D$79,1)+1)- INDEX(CB!$C$74:$C$79,MATCH('1'!AE57, CB!$D$74:$D$79,1)))/(INDEX(CB!$D$74:$D$79,MATCH('1'!AE57, CB!$D$74:$D$79,1)+1)- INDEX(CB!$D$74:$D$79,MATCH('1'!AE57,CB!$D$74:$D$79,1))),IF(AND('1'!AF57=CB!$A$80, '1'!AG57=CB!$B$80),INDEX(CB!$C$80:$C$85,MATCH('1'!AE57, CB!$D$80:$D$85,1))+('1'!AE57- INDEX(CB!$D$80:$D$85,MATCH('1'!AE57,CB!$D$80:$D$85,1)))*( INDEX(CB!$C$80:$C$85,MATCH('1'!AE57, CB!$D$80:$D$85,1)+1)- INDEX(CB!$C$80:$C$85,MATCH('1'!AE57, CB!$D$80:$D$85,1)))/(INDEX(CB!$D$80:$D$85,MATCH('1'!AE57, CB!$D$80:$D$85,1)+1)- INDEX(CB!$D$80:$D$85,MATCH('1'!AE57,CB!$D$80:$D$85,1))),IF(AND('1'!AF57=CB!$A$86, '1'!AG57=CB!$B$86),INDEX(CB!$C$86:$C$91,MATCH('1'!AE57, CB!$D$86:$D$91,1))+('1'!AE57- INDEX(CB!$D$86:$D$91,MATCH('1'!AE57,CB!$D$86:$D$91,1)))*( INDEX(CB!$C$86:$C$91,MATCH('1'!AE57, CB!$D$86:$D$91,1)+1)- INDEX(CB!$C$86:$C$91,MATCH('1'!AE57, CB!$D$86:$D$91,1)))/(INDEX(CB!$D$86:$D$91,MATCH('1'!AE57, CB!$D$86:$D$91,1)+1)- INDEX(CB!$D$86:$D$91,MATCH('1'!AE57,CB!$D$86:$D$91,1))),IF(AND('1'!AF57=CB!$A$92, '1'!AG57=CB!$B$92),INDEX(CB!$C$92:$C$97,MATCH('1'!AE57, CB!$D$92:$D$97,1))+('1'!AE57- INDEX(CB!$D$92:$D$97,MATCH('1'!AE57,CB!$D$92:$D$97,1)))*( INDEX(CB!$C$92:$C$97,MATCH('1'!AE57, CB!$D$92:$D$97,1)+1)- INDEX(CB!$C$92:$C$97,MATCH('1'!AE57, CB!$D$92:$D$97,1)))/(INDEX(CB!$D$92:$D$97,MATCH('1'!AE57, CB!$D$92:$D$97,1)+1)- INDEX(CB!$D$92:$D$97,MATCH('1'!AE57,CB!$D$92:$D$97,1))),IF(AND('1'!AF57=CB!$A$98, '1'!AG57=CB!$B$98),INDEX(CB!$C$98:$C$103,MATCH('1'!AE57, CB!$D$98:$D$103,1))+('1'!AE57- INDEX(CB!$D$98:$D$103,MATCH('1'!AE57,CB!$D$98:$D$103,1)))*( INDEX(CB!$C$98:$C$103,MATCH('1'!AE57, CB!$D$98:$D$103,1)+1)- INDEX(CB!$C$98:$C$103,MATCH('1'!AE57, CB!$D$98:$D$103,1)))/(INDEX(CB!$D$98:$D$103,MATCH('1'!AE57, CB!$D$98:$D$103,1)+1)- INDEX(CB!$D$98:$D$103,MATCH('1'!AE57,CB!$D$98:$D$103,1))),IF(AND('1'!AF57=CB!$A$104, '1'!AG57=CB!$B$104),INDEX(CB!$C$104:$C$109,MATCH('1'!AE57, CB!$D$104:$D$109,1))+('1'!AE57- INDEX(CB!$D$104:$D$109,MATCH('1'!AE57,CB!$D$104:$D$109,1)))*( INDEX(CB!$C$104:$C$109,MATCH('1'!AE57, CB!$D$104:$D$109,1)+1)- INDEX(CB!$C$104:$C$109,MATCH('1'!AE57, CB!$D$104:$D$109,1)))/(INDEX(CB!$D$104:$D$109,MATCH('1'!AE57, CB!$D$104:$D$109,1)+1)- INDEX(CB!$D$104:$D$109,MATCH('1'!AE57,CB!$D$104:$D$109,1))),0))))))))))))))))))</f>
        <v>0</v>
      </c>
      <c r="AL57" s="33">
        <f>IF(AND('1'!AF57=CB!$A$2, '1'!AG57=CB!$B$2),INDEX(CB!$M$2:$M$7,MATCH('1'!AE57, CB!$D$2:$D$7,1))+('1'!AE57- INDEX(CB!$D$2:$D$7,MATCH('1'!AE57,CB!$D$2:$D$7,1)))*( INDEX(CB!$M$2:$M$7,MATCH('1'!AE57, CB!$D$2:$D$7,1)+1)- INDEX(CB!$M$2:$M$7,MATCH('1'!AE57, CB!$D$2:$D$7,1)))/( INDEX(CB!$D$2:$D$7,MATCH('1'!AE57, CB!$D$2:$D$7,1)+1)- INDEX(CB!$D$2:$D$7,MATCH('1'!AE57,CB!$D$2:$D$7,1))),IF(AND('1'!AF57=CB!$A$8, '1'!AG57=CB!$B$8),INDEX(CB!$M$8:$M$13,MATCH('1'!AE57, CB!$D$8:$D$13,1))+('1'!AE57- INDEX(CB!$D$8:$D$13,MATCH('1'!AE57,CB!$D$8:$D$13,1)))*( INDEX(CB!$M$8:$M$13,MATCH('1'!AE57, CB!$D$8:$D$13,1)+1)- INDEX(CB!$M$8:$M$13,MATCH('1'!AE57, CB!$D$8:$D$13,1)))/( INDEX(CB!$D$8:$D$13,MATCH('1'!AE57, CB!$D$8:$D$13,1)+1)- INDEX(CB!$D$8:$D$13,MATCH('1'!AE57,CB!$D$8:$D$13,1))),IF(AND('1'!AF57=CB!$A$14, '1'!AG57=CB!$B$14),INDEX(CB!$M$14:$M$19,MATCH('1'!AE57, CB!$D$14:$D$19,1))+('1'!AE57- INDEX(CB!$D$14:$D$19,MATCH('1'!AE57,CB!$D$14:$D$19,1)))*( INDEX(CB!$M$14:$M$19,MATCH('1'!AE57, CB!$D$14:$D$19,1)+1)- INDEX(CB!$M$14:$M$19,MATCH('1'!AE57, CB!$D$14:$D$19,1)))/( INDEX(CB!$D$14:$D$19,MATCH('1'!AE57, CB!$D$14:$D$19,1)+1)- INDEX(CB!$D$14:$D$19,MATCH('1'!AE57,CB!$D$14:$D$19,1))),IF(AND('1'!AF57=CB!$A$20, '1'!AG57=CB!$B$20),INDEX(CB!$M$20:$M$25,MATCH('1'!AE57, CB!$D$20:$D$25,1))+('1'!AE57- INDEX(CB!$D$20:$D$25,MATCH('1'!AE57,CB!$D$20:$D$25,1)))*( INDEX(CB!$M$20:$M$25,MATCH('1'!AE57, CB!$D$20:$D$25,1)+1)- INDEX(CB!$M$20:$M$25,MATCH('1'!AE57, CB!$D$20:$D$25,1)))/( INDEX(CB!$D$20:$D$25,MATCH('1'!AE57, CB!$D$20:$D$25,1)+1)- INDEX(CB!$D$20:$D$25,MATCH('1'!AE57,CB!$D$20:$D$25,1))),IF(AND('1'!AF57=CB!$A$26, '1'!AG57=CB!$B$26),INDEX(CB!$M$26:$M$31,MATCH('1'!AE57, CB!$D$26:$D$31,1))+('1'!AE57- INDEX(CB!$D$26:$D$31,MATCH('1'!AE57,CB!$D$26:$D$31,1)))*( INDEX(CB!$M$26:$M$31,MATCH('1'!AE57, CB!$D$26:$D$31,1)+1)- INDEX(CB!$M$26:$M$31,MATCH('1'!AE57, CB!$D$26:$D$31,1)))/( INDEX(CB!$D$26:$D$31,MATCH('1'!AE57, CB!$D$26:$D$31,1)+1)- INDEX(CB!$D$26:$D$31,MATCH('1'!AE57,CB!$D$26:$D$31,1))),IF(AND('1'!AF57=CB!$A$32, '1'!AG57=CB!$B$32),INDEX(CB!$M$32:$M$37,MATCH('1'!AE57, CB!$D$32:$D$37,1))+('1'!AE57- INDEX(CB!$D$32:$D$37,MATCH('1'!AE57,CB!$D$32:$D$37,1)))*( INDEX(CB!$M$32:$M$37,MATCH('1'!AE57, CB!$D$32:$D$37,1)+1)- INDEX(CB!$M$32:$M$37,MATCH('1'!AE57, CB!$D$32:$D$37,1)))/( INDEX(CB!$D$32:$D$37,MATCH('1'!AE57, CB!$D$32:$D$37,1)+1)- INDEX(CB!$D$32:$D$37,MATCH('1'!AE57,CB!$D$32:$D$37,1))),IF(AND('1'!AF57=CB!$A$38, '1'!AG57=CB!$B$38),INDEX(CB!$M$38:$M$43,MATCH('1'!AE57, CB!$D$38:$D$43,1))+('1'!AE57- INDEX(CB!$D$38:$D$43,MATCH('1'!AE57,CB!$D$38:$D$43,1)))*( INDEX(CB!$M$38:$M$43,MATCH('1'!AE57, CB!$D$38:$D$43,1)+1)- INDEX(CB!$M$38:$M$43,MATCH('1'!AE57, CB!$D$38:$D$43,1)))/( INDEX(CB!$D$38:$D$43,MATCH('1'!AE57, CB!$D$38:$D$43,1)+1)- INDEX(CB!$D$38:$D$43,MATCH('1'!AE57,CB!$D$38:$D$43,1))),IF(AND('1'!AF57=CB!$A$44, '1'!AG57=CB!$B$44),INDEX(CB!$M$44:$M$49,MATCH('1'!AE57, CB!$D$44:$D$49,1))+('1'!AE57- INDEX(CB!$D$44:$D$49,MATCH('1'!AE57,CB!$D$44:$D$49,1)))*( INDEX(CB!$M$44:$M$49,MATCH('1'!AE57, CB!$D$44:$D$49,1)+1)- INDEX(CB!$M$44:$M$49,MATCH('1'!AE57, CB!$D$44:$D$49,1)))/( INDEX(CB!$D$44:$D$49,MATCH('1'!AE57, CB!$D$44:$D$49,1)+1)- INDEX(CB!$D$44:$D$49,MATCH('1'!AE57,CB!$D$44:$D$49,1))),IF(AND('1'!AF57=CB!$A$50, '1'!AG57=CB!$B$50),INDEX(CB!$M$50:$M$55,MATCH('1'!AE57, CB!$D$50:$D$55,1))+('1'!AE57- INDEX(CB!$D$50:$D$55,MATCH('1'!AE57,CB!$D$50:$D$55,1)))*( INDEX(CB!$M$50:$M$55,MATCH('1'!AE57, CB!$D$50:$D$55,1)+1)- INDEX(CB!$M$50:$M$55,MATCH('1'!AE57, CB!$D$50:$D$55,1)))/( INDEX(CB!$D$50:$D$55,MATCH('1'!AE57, CB!$D$50:$D$55,1)+1)- INDEX(CB!$D$50:$D$55,MATCH('1'!AE57,CB!$D$50:$D$55,1))),IF(AND('1'!AF57=CB!$A$56, '1'!AG57=CB!$B$56),INDEX(CB!$M$56:$M$61,MATCH('1'!AE57, CB!$D$56:$D$61,1))+('1'!AE57- INDEX(CB!$D$56:$D$61,MATCH('1'!AE57,CB!$D$56:$D$61,1)))*( INDEX(CB!$M$56:$M$61,MATCH('1'!AE57, CB!$D$56:$D$61,1)+1)- INDEX(CB!$M$56:$M$61,MATCH('1'!AE57, CB!$D$56:$D$61,1)))/( INDEX(CB!$D$56:$D$61,MATCH('1'!AE57, CB!$D$56:$D$61,1)+1)- INDEX(CB!$D$56:$D$61,MATCH('1'!AE57,CB!$D$56:$D$61,1))),IF(AND('1'!AF57=CB!$A$62, '1'!AG57=CB!$B$62),INDEX(CB!$M$62:$M$67,MATCH('1'!AE57, CB!$D$62:$D$67,1))+('1'!AE57- INDEX(CB!$D$62:$D$67,MATCH('1'!AE57,CB!$D$62:$D$67,1)))*( INDEX(CB!$M$62:$M$67,MATCH('1'!AE57, CB!$D$62:$D$67,1)+1)- INDEX(CB!$M$62:$M$67,MATCH('1'!AE57, CB!$D$62:$D$67,1)))/( INDEX(CB!$D$62:$D$67,MATCH('1'!AE57, CB!$D$62:$D$67,1)+1)- INDEX(CB!$D$62:$D$67,MATCH('1'!AE57,CB!$D$62:$D$67,1))),IF(AND('1'!AF57=CB!$A$68, '1'!AG57=CB!$B$68),INDEX(CB!$M$68:$M$73,MATCH('1'!AE57, CB!$D$68:$D$73,1))+('1'!AE57- INDEX(CB!$D$68:$D$73,MATCH('1'!AE57,CB!$D$68:$D$73,1)))*( INDEX(CB!$M$68:$M$73,MATCH('1'!AE57, CB!$D$68:$D$73,1)+1)- INDEX(CB!$M$68:$M$73,MATCH('1'!AE57, CB!$D$68:$D$73,1)))/(INDEX(CB!$D$68:$D$73,MATCH('1'!AE57, CB!$D$68:$D$73,1)+1)- INDEX(CB!$D$68:$D$73,MATCH('1'!AE57,CB!$D$68:$D$73,1))),IF(AND('1'!AF57=CB!$A$74, '1'!AG57=CB!$B$74),INDEX(CB!$M$74:$M$79,MATCH('1'!AE57, CB!$D$74:$D$79,1))+('1'!AE57- INDEX(CB!$D$74:$D$79,MATCH('1'!AE57,CB!$D$74:$D$79,1)))*( INDEX(CB!$M$74:$M$79,MATCH('1'!AE57, CB!$D$74:$D$79,1)+1)- INDEX(CB!$M$74:$M$79,MATCH('1'!AE57, CB!$D$74:$D$79,1)))/(INDEX(CB!$D$74:$D$79,MATCH('1'!AE57, CB!$D$74:$D$79,1)+1)- INDEX(CB!$D$74:$D$79,MATCH('1'!AE57,CB!$D$74:$D$79,1))),IF(AND('1'!AF57=CB!$A$80, '1'!AG57=CB!$B$80),INDEX(CB!$M$80:$M$85,MATCH('1'!AE57, CB!$D$80:$D$85,1))+('1'!AE57- INDEX(CB!$D$80:$D$85,MATCH('1'!AE57,CB!$D$80:$D$85,1)))*( INDEX(CB!$M$80:$M$85,MATCH('1'!AE57, CB!$D$80:$D$85,1)+1)- INDEX(CB!$M$80:$M$85,MATCH('1'!AE57, CB!$D$80:$D$85,1)))/(INDEX(CB!$D$80:$D$85,MATCH('1'!AE57, CB!$D$80:$D$85,1)+1)- INDEX(CB!$D$80:$D$85,MATCH('1'!AE57,CB!$D$80:$D$85,1))),IF(AND('1'!AF57=CB!$A$86, '1'!AG57=CB!$B$86),INDEX(CB!$M$86:$M$91,MATCH('1'!AE57, CB!$D$86:$D$91,1))+('1'!AE57- INDEX(CB!$D$86:$D$91,MATCH('1'!AE57,CB!$D$86:$D$91,1)))*( INDEX(CB!$M$86:$M$91,MATCH('1'!AE57, CB!$D$86:$D$91,1)+1)- INDEX(CB!$M$86:$M$91,MATCH('1'!AE57, CB!$D$86:$D$91,1)))/(INDEX(CB!$D$86:$D$91,MATCH('1'!AE57, CB!$D$86:$D$91,1)+1)- INDEX(CB!$D$86:$D$91,MATCH('1'!AE57,CB!$D$86:$D$91,1))),IF(AND('1'!AF57=CB!$A$92, '1'!AG57=CB!$B$92),INDEX(CB!$M$92:$M$97,MATCH('1'!AE57, CB!$D$92:$D$97,1))+('1'!AE57- INDEX(CB!$D$92:$D$97,MATCH('1'!AE57,CB!$D$92:$D$97,1)))*( INDEX(CB!$M$92:$M$97,MATCH('1'!AE57, CB!$D$92:$D$97,1)+1)- INDEX(CB!$M$92:$M$97,MATCH('1'!AE57, CB!$D$92:$D$97,1)))/(INDEX(CB!$D$92:$D$97,MATCH('1'!AE57, CB!$D$92:$D$97,1)+1)- INDEX(CB!$D$92:$D$97,MATCH('1'!AE57,CB!$D$92:$D$97,1))),IF(AND('1'!AF57=CB!$A$98, '1'!AG57=CB!$B$98),INDEX(CB!$M$98:$M$103,MATCH('1'!AE57, CB!$D$98:$D$103,1))+('1'!AE57- INDEX(CB!$D$98:$D$103,MATCH('1'!AE57,CB!$D$98:$D$103,1)))*( INDEX(CB!$M$98:$M$103,MATCH('1'!AE57, CB!$D$98:$D$103,1)+1)- INDEX(CB!$M$98:$M$103,MATCH('1'!AE57, CB!$D$98:$D$103,1)))/(INDEX(CB!$D$98:$D$103,MATCH('1'!AE57, CB!$D$98:$D$103,1)+1)- INDEX(CB!$D$98:$D$103,MATCH('1'!AE57,CB!$D$98:$D$103,1))),IF(AND('1'!AF57=CB!$A$104, '1'!AG57=CB!$B$104),INDEX(CB!$M$104:$M$109,MATCH('1'!AE57, CB!$D$104:$D$109,1))+('1'!AE57- INDEX(CB!$D$104:$D$109,MATCH('1'!AE57,CB!$D$104:$D$109,1)))*( INDEX(CB!$M$104:$M$109,MATCH('1'!AE57, CB!$D$104:$D$109,1)+1)- INDEX(CB!$M$104:$M$109,MATCH('1'!AE57, CB!$D$104:$D$109,1)))/(INDEX(CB!$D$104:$D$109,MATCH('1'!AE57, CB!$D$104:$D$109,1)+1)- INDEX(CB!$D$104:$D$109,MATCH('1'!AE57,CB!$D$104:$D$109,1))),0))))))))))))))))))</f>
        <v>0</v>
      </c>
      <c r="AM57" s="33">
        <f>IF(AND('1'!AF57=CB!$A$2, '1'!AG57=CB!$B$2),INDEX(CB!$G$2:$G$7,MATCH('1'!AE57, CB!$D$2:$D$7,1))+('1'!AE57- INDEX(CB!$D$2:$D$7,MATCH('1'!AE57,CB!$D$2:$D$7,1)))*( INDEX(CB!$G$2:$G$7,MATCH('1'!AE57, CB!$D$2:$D$7,1)+1)- INDEX(CB!$G$2:$G$7,MATCH('1'!AE57, CB!$D$2:$D$7,1)))/( INDEX(CB!$D$2:$D$7,MATCH('1'!AE57, CB!$D$2:$D$7,1)+1)- INDEX(CB!$D$2:$D$7,MATCH('1'!AE57,CB!$D$2:$D$7,1))),IF(AND('1'!AF57=CB!$A$8, '1'!AG57=CB!$B$8),INDEX(CB!$G$8:$G$13,MATCH('1'!AE57, CB!$D$8:$D$13,1))+('1'!AE57- INDEX(CB!$D$8:$D$13,MATCH('1'!AE57,CB!$D$8:$D$13,1)))*( INDEX(CB!$G$8:$G$13,MATCH('1'!AE57, CB!$D$8:$D$13,1)+1)- INDEX(CB!$G$8:$G$13,MATCH('1'!AE57, CB!$D$8:$D$13,1)))/( INDEX(CB!$D$8:$D$13,MATCH('1'!AE57, CB!$D$8:$D$13,1)+1)- INDEX(CB!$D$8:$D$13,MATCH('1'!AE57,CB!$D$8:$D$13,1))),IF(AND('1'!AF57=CB!$A$14, '1'!AG57=CB!$B$14),INDEX(CB!$G$14:$G$19,MATCH('1'!AE57, CB!$D$14:$D$19,1))+('1'!AE57- INDEX(CB!$D$14:$D$19,MATCH('1'!AE57,CB!$D$14:$D$19,1)))*( INDEX(CB!$G$14:$G$19,MATCH('1'!AE57, CB!$D$14:$D$19,1)+1)- INDEX(CB!$G$14:$G$19,MATCH('1'!AE57, CB!$D$14:$D$19,1)))/( INDEX(CB!$D$14:$D$19,MATCH('1'!AE57, CB!$D$14:$D$19,1)+1)- INDEX(CB!$D$14:$D$19,MATCH('1'!AE57,CB!$D$14:$D$19,1))),IF(AND('1'!AF57=CB!$A$20, '1'!AG57=CB!$B$20),INDEX(CB!$G$20:$G$25,MATCH('1'!AE57, CB!$D$20:$D$25,1))+('1'!AE57- INDEX(CB!$D$20:$D$25,MATCH('1'!AE57,CB!$D$20:$D$25,1)))*( INDEX(CB!$G$20:$G$25,MATCH('1'!AE57, CB!$D$20:$D$25,1)+1)- INDEX(CB!$G$20:$G$25,MATCH('1'!AE57, CB!$D$20:$D$25,1)))/( INDEX(CB!$D$20:$D$25,MATCH('1'!AE57, CB!$D$20:$D$25,1)+1)- INDEX(CB!$D$20:$D$25,MATCH('1'!AE57,CB!$D$20:$D$25,1))),IF(AND('1'!AF57=CB!$A$26, '1'!AG57=CB!$B$26),INDEX(CB!$G$26:$G$31,MATCH('1'!AE57, CB!$D$26:$D$31,1))+('1'!AE57- INDEX(CB!$D$26:$D$31,MATCH('1'!AE57,CB!$D$26:$D$31,1)))*( INDEX(CB!$G$26:$G$31,MATCH('1'!AE57, CB!$D$26:$D$31,1)+1)- INDEX(CB!$G$26:$G$31,MATCH('1'!AE57, CB!$D$26:$D$31,1)))/( INDEX(CB!$D$26:$D$31,MATCH('1'!AE57, CB!$D$26:$D$31,1)+1)- INDEX(CB!$D$26:$D$31,MATCH('1'!AE57,CB!$D$26:$D$31,1))),IF(AND('1'!AF57=CB!$A$32, '1'!AG57=CB!$B$32),INDEX(CB!$G$32:$G$37,MATCH('1'!AE57, CB!$D$32:$D$37,1))+('1'!AE57- INDEX(CB!$D$32:$D$37,MATCH('1'!AE57,CB!$D$32:$D$37,1)))*( INDEX(CB!$G$32:$G$37,MATCH('1'!AE57, CB!$D$32:$D$37,1)+1)- INDEX(CB!$G$32:$G$37,MATCH('1'!AE57, CB!$D$32:$D$37,1)))/( INDEX(CB!$D$32:$D$37,MATCH('1'!AE57, CB!$D$32:$D$37,1)+1)- INDEX(CB!$D$32:$D$37,MATCH('1'!AE57,CB!$D$32:$D$37,1))),IF(AND('1'!AF57=CB!$A$38, '1'!AG57=CB!$B$38),INDEX(CB!$G$38:$G$43,MATCH('1'!AE57, CB!$D$38:$D$43,1))+('1'!AE57- INDEX(CB!$D$38:$D$43,MATCH('1'!AE57,CB!$D$38:$D$43,1)))*( INDEX(CB!$G$38:$G$43,MATCH('1'!AE57, CB!$D$38:$D$43,1)+1)- INDEX(CB!$G$38:$G$43,MATCH('1'!AE57, CB!$D$38:$D$43,1)))/( INDEX(CB!$D$38:$D$43,MATCH('1'!AE57, CB!$D$38:$D$43,1)+1)- INDEX(CB!$D$38:$D$43,MATCH('1'!AE57,CB!$D$38:$D$43,1))),IF(AND('1'!AF57=CB!$A$44, '1'!AG57=CB!$B$44),INDEX(CB!$G$44:$G$49,MATCH('1'!AE57, CB!$D$44:$D$49,1))+('1'!AE57- INDEX(CB!$D$44:$D$49,MATCH('1'!AE57,CB!$D$44:$D$49,1)))*( INDEX(CB!$G$44:$G$49,MATCH('1'!AE57, CB!$D$44:$D$49,1)+1)- INDEX(CB!$G$44:$G$49,MATCH('1'!AE57, CB!$D$44:$D$49,1)))/( INDEX(CB!$D$44:$D$49,MATCH('1'!AE57, CB!$D$44:$D$49,1)+1)- INDEX(CB!$D$44:$D$49,MATCH('1'!AE57,CB!$D$44:$D$49,1))),IF(AND('1'!AF57=CB!$A$50, '1'!AG57=CB!$B$50),INDEX(CB!$G$50:$G$55,MATCH('1'!AE57, CB!$D$50:$D$55,1))+('1'!AE57- INDEX(CB!$D$50:$D$55,MATCH('1'!AE57,CB!$D$50:$D$55,1)))*( INDEX(CB!$G$50:$G$55,MATCH('1'!AE57, CB!$D$50:$D$55,1)+1)- INDEX(CB!$G$50:$G$55,MATCH('1'!AE57, CB!$D$50:$D$55,1)))/( INDEX(CB!$D$50:$D$55,MATCH('1'!AE57, CB!$D$50:$D$55,1)+1)- INDEX(CB!$D$50:$D$55,MATCH('1'!AE57,CB!$D$50:$D$55,1))),IF(AND('1'!AF57=CB!$A$56, '1'!AG57=CB!$B$56),INDEX(CB!$G$56:$G$61,MATCH('1'!AE57, CB!$D$56:$D$61,1))+('1'!AE57- INDEX(CB!$D$56:$D$61,MATCH('1'!AE57,CB!$D$56:$D$61,1)))*( INDEX(CB!$G$56:$G$61,MATCH('1'!AE57, CB!$D$56:$D$61,1)+1)- INDEX(CB!$G$56:$G$61,MATCH('1'!AE57, CB!$D$56:$D$61,1)))/( INDEX(CB!$D$56:$D$61,MATCH('1'!AE57, CB!$D$56:$D$61,1)+1)- INDEX(CB!$D$56:$D$61,MATCH('1'!AE57,CB!$D$56:$D$61,1))),IF(AND('1'!AF57=CB!$A$62, '1'!AG57=CB!$B$62),INDEX(CB!$G$62:$G$67,MATCH('1'!AE57, CB!$D$62:$D$67,1))+('1'!AE57- INDEX(CB!$D$62:$D$67,MATCH('1'!AE57,CB!$D$62:$D$67,1)))*( INDEX(CB!$G$62:$G$67,MATCH('1'!AE57, CB!$D$62:$D$67,1)+1)- INDEX(CB!$G$62:$G$67,MATCH('1'!AE57, CB!$D$62:$D$67,1)))/( INDEX(CB!$D$62:$D$67,MATCH('1'!AE57, CB!$D$62:$D$67,1)+1)- INDEX(CB!$D$62:$D$67,MATCH('1'!AE57,CB!$D$62:$D$67,1))),IF(AND('1'!AF57=CB!$A$68, '1'!AG57=CB!$B$68),INDEX(CB!$G$68:$G$73,MATCH('1'!AE57, CB!$D$68:$D$73,1))+('1'!AE57- INDEX(CB!$D$68:$D$73,MATCH('1'!AE57,CB!$D$68:$D$73,1)))*( INDEX(CB!$G$68:$G$73,MATCH('1'!AE57, CB!$D$68:$D$73,1)+1)- INDEX(CB!$G$68:$G$73,MATCH('1'!AE57, CB!$D$68:$D$73,1)))/(INDEX(CB!$D$68:$D$73,MATCH('1'!AE57, CB!$D$68:$D$73,1)+1)- INDEX(CB!$D$68:$D$73,MATCH('1'!AE57,CB!$D$68:$D$73,1))),IF(AND('1'!AF57=CB!$A$74, '1'!AG57=CB!$B$74),INDEX(CB!$G$74:$G$79,MATCH('1'!AE57, CB!$D$74:$D$79,1))+('1'!AE57- INDEX(CB!$D$74:$D$79,MATCH('1'!AE57,CB!$D$74:$D$79,1)))*( INDEX(CB!$G$74:$G$79,MATCH('1'!AE57, CB!$D$74:$D$79,1)+1)- INDEX(CB!$G$74:$G$79,MATCH('1'!AE57, CB!$D$74:$D$79,1)))/(INDEX(CB!$D$74:$D$79,MATCH('1'!AE57, CB!$D$74:$D$79,1)+1)- INDEX(CB!$D$74:$D$79,MATCH('1'!AE57,CB!$D$74:$D$79,1))),IF(AND('1'!AF57=CB!$A$80, '1'!AG57=CB!$B$80),INDEX(CB!$G$80:$G$85,MATCH('1'!AE57, CB!$D$80:$D$85,1))+('1'!AE57- INDEX(CB!$D$80:$D$85,MATCH('1'!AE57,CB!$D$80:$D$85,1)))*( INDEX(CB!$G$80:$G$85,MATCH('1'!AE57, CB!$D$80:$D$85,1)+1)- INDEX(CB!$G$80:$G$85,MATCH('1'!AE57, CB!$D$80:$D$85,1)))/(INDEX(CB!$D$80:$D$85,MATCH('1'!AE57, CB!$D$80:$D$85,1)+1)- INDEX(CB!$D$80:$D$85,MATCH('1'!AE57,CB!$D$80:$D$85,1))),IF(AND('1'!AF57=CB!$A$86, '1'!AG57=CB!$B$86),INDEX(CB!$G$86:$G$91,MATCH('1'!AE57, CB!$D$86:$D$91,1))+('1'!AE57- INDEX(CB!$D$86:$D$91,MATCH('1'!AE57,CB!$D$86:$D$91,1)))*( INDEX(CB!$G$86:$G$91,MATCH('1'!AE57, CB!$D$86:$D$91,1)+1)- INDEX(CB!$G$86:$G$91,MATCH('1'!AE57, CB!$D$86:$D$91,1)))/(INDEX(CB!$D$86:$D$91,MATCH('1'!AE57, CB!$D$86:$D$91,1)+1)- INDEX(CB!$D$86:$D$91,MATCH('1'!AE57,CB!$D$86:$D$91,1))),IF(AND('1'!AF57=CB!$A$92, '1'!AG57=CB!$B$92),INDEX(CB!$G$92:$G$97,MATCH('1'!AE57, CB!$D$92:$D$97,1))+('1'!AE57- INDEX(CB!$D$92:$D$97,MATCH('1'!AE57,CB!$D$92:$D$97,1)))*( INDEX(CB!$G$92:$G$97,MATCH('1'!AE57, CB!$D$92:$D$97,1)+1)- INDEX(CB!$G$92:$G$97,MATCH('1'!AE57, CB!$D$92:$D$97,1)))/(INDEX(CB!$D$92:$D$97,MATCH('1'!AE57, CB!$D$92:$D$97,1)+1)- INDEX(CB!$D$92:$D$97,MATCH('1'!AE57,CB!$D$92:$D$97,1))),IF(AND('1'!AF57=CB!$A$98, '1'!AG57=CB!$B$98),INDEX(CB!$G$98:$G$103,MATCH('1'!AE57, CB!$D$98:$D$103,1))+('1'!AE57- INDEX(CB!$D$98:$D$103,MATCH('1'!AE57,CB!$D$98:$D$103,1)))*( INDEX(CB!$G$98:$G$103,MATCH('1'!AE57, CB!$D$98:$D$103,1)+1)- INDEX(CB!$G$98:$G$103,MATCH('1'!AE57, CB!$D$98:$D$103,1)))/(INDEX(CB!$D$98:$D$103,MATCH('1'!AE57, CB!$D$98:$D$103,1)+1)- INDEX(CB!$D$98:$D$103,MATCH('1'!AE57,CB!$D$98:$D$103,1))),IF(AND('1'!AF57=CB!$A$104, '1'!AG57=CB!$B$104),INDEX(CB!$G$104:$G$109,MATCH('1'!AE57, CB!$D$104:$D$109,1))+('1'!AE57- INDEX(CB!$D$104:$D$109,MATCH('1'!AE57,CB!$D$104:$D$109,1)))*( INDEX(CB!$G$104:$G$109,MATCH('1'!AE57, CB!$D$104:$D$109,1)+1)- INDEX(CB!$G$104:$G$109,MATCH('1'!AE57, CB!$D$104:$D$109,1)))/(INDEX(CB!$D$104:$D$109,MATCH('1'!AE57, CB!$D$104:$D$109,1)+1)- INDEX(CB!$D$104:$D$109,MATCH('1'!AE57,CB!$D$104:$D$109,1))),0))))))))))))))))))</f>
        <v>0</v>
      </c>
      <c r="AN57" s="33">
        <f>IF(AND('1'!AF57=CB!$A$2, '1'!AG57=CB!$B$2),INDEX(CB!$F$2:$F$7,MATCH('1'!AE57, CB!$D$2:$D$7,1))+('1'!AE57- INDEX(CB!$D$2:$D$7,MATCH('1'!AE57,CB!$D$2:$D$7,1)))*( INDEX(CB!$F$2:$F$7,MATCH('1'!AE57, CB!$D$2:$D$7,1)+1)- INDEX(CB!$F$2:$F$7,MATCH('1'!AE57, CB!$D$2:$D$7,1)))/( INDEX(CB!$D$2:$D$7,MATCH('1'!AE57, CB!$D$2:$D$7,1)+1)- INDEX(CB!$D$2:$D$7,MATCH('1'!AE57,CB!$D$2:$D$7,1))),IF(AND('1'!AF57=CB!$A$8, '1'!AG57=CB!$B$8),INDEX(CB!$F$8:$F$13,MATCH('1'!AE57, CB!$D$8:$D$13,1))+('1'!AE57- INDEX(CB!$D$8:$D$13,MATCH('1'!AE57,CB!$D$8:$D$13,1)))*( INDEX(CB!$F$8:$F$13,MATCH('1'!AE57, CB!$D$8:$D$13,1)+1)- INDEX(CB!$F$8:$F$13,MATCH('1'!AE57, CB!$D$8:$D$13,1)))/( INDEX(CB!$D$8:$D$13,MATCH('1'!AE57, CB!$D$8:$D$13,1)+1)- INDEX(CB!$D$8:$D$13,MATCH('1'!AE57,CB!$D$8:$D$13,1))),IF(AND('1'!AF57=CB!$A$14, '1'!AG57=CB!$B$14),INDEX(CB!$F$14:$F$19,MATCH('1'!AE57, CB!$D$14:$D$19,1))+('1'!AE57- INDEX(CB!$D$14:$D$19,MATCH('1'!AE57,CB!$D$14:$D$19,1)))*( INDEX(CB!$F$14:$F$19,MATCH('1'!AE57, CB!$D$14:$D$19,1)+1)- INDEX(CB!$F$14:$F$19,MATCH('1'!AE57, CB!$D$14:$D$19,1)))/( INDEX(CB!$D$14:$D$19,MATCH('1'!AE57, CB!$D$14:$D$19,1)+1)- INDEX(CB!$D$14:$D$19,MATCH('1'!AE57,CB!$D$14:$D$19,1))),IF(AND('1'!AF57=CB!$A$20, '1'!AG57=CB!$B$20),INDEX(CB!$F$20:$F$25,MATCH('1'!AE57, CB!$D$20:$D$25,1))+('1'!AE57- INDEX(CB!$D$20:$D$25,MATCH('1'!AE57,CB!$D$20:$D$25,1)))*( INDEX(CB!$F$20:$F$25,MATCH('1'!AE57, CB!$D$20:$D$25,1)+1)- INDEX(CB!$F$20:$F$25,MATCH('1'!AE57, CB!$D$20:$D$25,1)))/( INDEX(CB!$D$20:$D$25,MATCH('1'!AE57, CB!$D$20:$D$25,1)+1)- INDEX(CB!$D$20:$D$25,MATCH('1'!AE57,CB!$D$20:$D$25,1))),IF(AND('1'!AF57=CB!$A$26, '1'!AG57=CB!$B$26),INDEX(CB!$F$26:$F$31,MATCH('1'!AE57, CB!$D$26:$D$31,1))+('1'!AE57- INDEX(CB!$D$26:$D$31,MATCH('1'!AE57,CB!$D$26:$D$31,1)))*( INDEX(CB!$F$26:$F$31,MATCH('1'!AE57, CB!$D$26:$D$31,1)+1)- INDEX(CB!$F$26:$F$31,MATCH('1'!AE57, CB!$D$26:$D$31,1)))/( INDEX(CB!$D$26:$D$31,MATCH('1'!AE57, CB!$D$26:$D$31,1)+1)- INDEX(CB!$D$26:$D$31,MATCH('1'!AE57,CB!$D$26:$D$31,1))),IF(AND('1'!AF57=CB!$A$32, '1'!AG57=CB!$B$32),INDEX(CB!$F$32:$F$37,MATCH('1'!AE57, CB!$D$32:$D$37,1))+('1'!AE57- INDEX(CB!$D$32:$D$37,MATCH('1'!AE57,CB!$D$32:$D$37,1)))*( INDEX(CB!$F$32:$F$37,MATCH('1'!AE57, CB!$D$32:$D$37,1)+1)- INDEX(CB!$F$32:$F$37,MATCH('1'!AE57, CB!$D$32:$D$37,1)))/( INDEX(CB!$D$32:$D$37,MATCH('1'!AE57, CB!$D$32:$D$37,1)+1)- INDEX(CB!$D$32:$D$37,MATCH('1'!AE57,CB!$D$32:$D$37,1))),IF(AND('1'!AF57=CB!$A$38, '1'!AG57=CB!$B$38),INDEX(CB!$F$38:$F$43,MATCH('1'!AE57, CB!$D$38:$D$43,1))+('1'!AE57- INDEX(CB!$D$38:$D$43,MATCH('1'!AE57,CB!$D$38:$D$43,1)))*( INDEX(CB!$F$38:$F$43,MATCH('1'!AE57, CB!$D$38:$D$43,1)+1)- INDEX(CB!$F$38:$F$43,MATCH('1'!AE57, CB!$D$38:$D$43,1)))/( INDEX(CB!$D$38:$D$43,MATCH('1'!AE57, CB!$D$38:$D$43,1)+1)- INDEX(CB!$D$38:$D$43,MATCH('1'!AE57,CB!$D$38:$D$43,1))),IF(AND('1'!AF57=CB!$A$44, '1'!AG57=CB!$B$44),INDEX(CB!$F$44:$F$49,MATCH('1'!AE57, CB!$D$44:$D$49,1))+('1'!AE57- INDEX(CB!$D$44:$D$49,MATCH('1'!AE57,CB!$D$44:$D$49,1)))*( INDEX(CB!$F$44:$F$49,MATCH('1'!AE57, CB!$D$44:$D$49,1)+1)- INDEX(CB!$F$44:$F$49,MATCH('1'!AE57, CB!$D$44:$D$49,1)))/( INDEX(CB!$D$44:$D$49,MATCH('1'!AE57, CB!$D$44:$D$49,1)+1)- INDEX(CB!$D$44:$D$49,MATCH('1'!AE57,CB!$D$44:$D$49,1))),IF(AND('1'!AF57=CB!$A$50, '1'!AG57=CB!$B$50),INDEX(CB!$F$50:$F$55,MATCH('1'!AE57, CB!$D$50:$D$55,1))+('1'!AE57- INDEX(CB!$D$50:$D$55,MATCH('1'!AE57,CB!$D$50:$D$55,1)))*( INDEX(CB!$F$50:$F$55,MATCH('1'!AE57, CB!$D$50:$D$55,1)+1)- INDEX(CB!$F$50:$F$55,MATCH('1'!AE57, CB!$D$50:$D$55,1)))/( INDEX(CB!$D$50:$D$55,MATCH('1'!AE57, CB!$D$50:$D$55,1)+1)- INDEX(CB!$D$50:$D$55,MATCH('1'!AE57,CB!$D$50:$D$55,1))),IF(AND('1'!AF57=CB!$A$56, '1'!AG57=CB!$B$56),INDEX(CB!$F$56:$F$61,MATCH('1'!AE57, CB!$D$56:$D$61,1))+('1'!AE57- INDEX(CB!$D$56:$D$61,MATCH('1'!AE57,CB!$D$56:$D$61,1)))*( INDEX(CB!$F$56:$F$61,MATCH('1'!AE57, CB!$D$56:$D$61,1)+1)- INDEX(CB!$F$56:$F$61,MATCH('1'!AE57, CB!$D$56:$D$61,1)))/( INDEX(CB!$D$56:$D$61,MATCH('1'!AE57, CB!$D$56:$D$61,1)+1)- INDEX(CB!$D$56:$D$61,MATCH('1'!AE57,CB!$D$56:$D$61,1))),IF(AND('1'!AF57=CB!$A$62, '1'!AG57=CB!$B$62),INDEX(CB!$F$62:$F$67,MATCH('1'!AE57, CB!$D$62:$D$67,1))+('1'!AE57- INDEX(CB!$D$62:$D$67,MATCH('1'!AE57,CB!$D$62:$D$67,1)))*( INDEX(CB!$F$62:$F$67,MATCH('1'!AE57, CB!$D$62:$D$67,1)+1)- INDEX(CB!$F$62:$F$67,MATCH('1'!AE57, CB!$D$62:$D$67,1)))/( INDEX(CB!$D$62:$D$67,MATCH('1'!AE57, CB!$D$62:$D$67,1)+1)- INDEX(CB!$D$62:$D$67,MATCH('1'!AE57,CB!$D$62:$D$67,1))),IF(AND('1'!AF57=CB!$A$68, '1'!AG57=CB!$B$68),INDEX(CB!$F$68:$F$73,MATCH('1'!AE57, CB!$D$68:$D$73,1))+('1'!AE57- INDEX(CB!$D$68:$D$73,MATCH('1'!AE57,CB!$D$68:$D$73,1)))*( INDEX(CB!$F$68:$F$73,MATCH('1'!AE57, CB!$D$68:$D$73,1)+1)- INDEX(CB!$F$68:$F$73,MATCH('1'!AE57, CB!$D$68:$D$73,1)))/(INDEX(CB!$D$68:$D$73,MATCH('1'!AE57, CB!$D$68:$D$73,1)+1)- INDEX(CB!$D$68:$D$73,MATCH('1'!AE57,CB!$D$68:$D$73,1))),IF(AND('1'!AF57=CB!$A$74, '1'!AG57=CB!$B$74),INDEX(CB!$F$74:$F$79,MATCH('1'!AE57, CB!$D$74:$D$79,1))+('1'!AE57- INDEX(CB!$D$74:$D$79,MATCH('1'!AE57,CB!$D$74:$D$79,1)))*( INDEX(CB!$F$74:$F$79,MATCH('1'!AE57, CB!$D$74:$D$79,1)+1)- INDEX(CB!$F$74:$F$79,MATCH('1'!AE57, CB!$D$74:$D$79,1)))/(INDEX(CB!$D$74:$D$79,MATCH('1'!AE57, CB!$D$74:$D$79,1)+1)- INDEX(CB!$D$74:$D$79,MATCH('1'!AE57,CB!$D$74:$D$79,1))),IF(AND('1'!AF57=CB!$A$80, '1'!AG57=CB!$B$80),INDEX(CB!$F$80:$F$85,MATCH('1'!AE57, CB!$D$80:$D$85,1))+('1'!AE57- INDEX(CB!$D$80:$D$85,MATCH('1'!AE57,CB!$D$80:$D$85,1)))*( INDEX(CB!$F$80:$F$85,MATCH('1'!AE57, CB!$D$80:$D$85,1)+1)- INDEX(CB!$F$80:$F$85,MATCH('1'!AE57, CB!$D$80:$D$85,1)))/(INDEX(CB!$D$80:$D$85,MATCH('1'!AE57, CB!$D$80:$D$85,1)+1)- INDEX(CB!$D$80:$D$85,MATCH('1'!AE57,CB!$D$80:$D$85,1))),IF(AND('1'!AF57=CB!$A$86, '1'!AG57=CB!$B$86),INDEX(CB!$F$86:$F$91,MATCH('1'!AE57, CB!$D$86:$D$91,1))+('1'!AE57- INDEX(CB!$D$86:$D$91,MATCH('1'!AE57,CB!$D$86:$D$91,1)))*( INDEX(CB!$F$86:$F$91,MATCH('1'!AE57, CB!$D$86:$D$91,1)+1)- INDEX(CB!$F$86:$F$91,MATCH('1'!AE57, CB!$D$86:$D$91,1)))/(INDEX(CB!$D$86:$D$91,MATCH('1'!AE57, CB!$D$86:$D$91,1)+1)- INDEX(CB!$D$86:$D$91,MATCH('1'!AE57,CB!$D$86:$D$91,1))),IF(AND('1'!AF57=CB!$A$92, '1'!AG57=CB!$B$92),INDEX(CB!$F$92:$F$97,MATCH('1'!AE57, CB!$D$92:$D$97,1))+('1'!AE57- INDEX(CB!$D$92:$D$97,MATCH('1'!AE57,CB!$D$92:$D$97,1)))*( INDEX(CB!$F$92:$F$97,MATCH('1'!AE57, CB!$D$92:$D$97,1)+1)- INDEX(CB!$F$92:$F$97,MATCH('1'!AE57, CB!$D$92:$D$97,1)))/(INDEX(CB!$D$92:$D$97,MATCH('1'!AE57, CB!$D$92:$D$97,1)+1)- INDEX(CB!$D$92:$D$97,MATCH('1'!AE57,CB!$D$92:$D$97,1))),IF(AND('1'!AF57=CB!$A$98, '1'!AG57=CB!$B$98),INDEX(CB!$F$98:$F$103,MATCH('1'!AE57, CB!$D$98:$D$103,1))+('1'!AE57- INDEX(CB!$D$98:$D$103,MATCH('1'!AE57,CB!$D$98:$D$103,1)))*( INDEX(CB!$F$98:$F$103,MATCH('1'!AE57, CB!$D$98:$D$103,1)+1)- INDEX(CB!$F$98:$F$103,MATCH('1'!AE57, CB!$D$98:$D$103,1)))/(INDEX(CB!$D$98:$D$103,MATCH('1'!AE57, CB!$D$98:$D$103,1)+1)- INDEX(CB!$D$98:$D$103,MATCH('1'!AE57,CB!$D$98:$D$103,1))),IF(AND('1'!AF57=CB!$A$104, '1'!AG57=CB!$B$104),INDEX(CB!$F$104:$F$109,MATCH('1'!AE57, CB!$D$104:$D$109,1))+('1'!AE57- INDEX(CB!$D$104:$D$109,MATCH('1'!AE57,CB!$D$104:$D$109,1)))*( INDEX(CB!$F$104:$F$109,MATCH('1'!AE57, CB!$D$104:$D$109,1)+1)- INDEX(CB!$F$104:$F$109,MATCH('1'!AE57, CB!$D$104:$D$109,1)))/(INDEX(CB!$D$104:$D$109,MATCH('1'!AE57, CB!$D$104:$D$109,1)+1)- INDEX(CB!$D$104:$D$109,MATCH('1'!AE57,CB!$D$104:$D$109,1))),0))))))))))))))))))</f>
        <v>0</v>
      </c>
      <c r="AO57" s="33">
        <f>IF(AND('1'!AF57=CB!$A$2, '1'!AG57=CB!$B$2),INDEX(CB!$E$2:$E$7,MATCH('1'!AE57, CB!$D$2:$D$7,1))+('1'!AE57- INDEX(CB!$D$2:$D$7,MATCH('1'!AE57,CB!$D$2:$D$7,1)))*( INDEX(CB!$E$2:$E$7,MATCH('1'!AE57, CB!$D$2:$D$7,1)+1)- INDEX(CB!$E$2:$E$7,MATCH('1'!AE57, CB!$D$2:$D$7,1)))/( INDEX(CB!$D$2:$D$7,MATCH('1'!AE57, CB!$D$2:$D$7,1)+1)- INDEX(CB!$D$2:$D$7,MATCH('1'!AE57,CB!$D$2:$D$7,1))),IF(AND('1'!AF57=CB!$A$8, '1'!AG57=CB!$B$8),INDEX(CB!$E$8:$E$13,MATCH('1'!AE57, CB!$D$8:$D$13,1))+('1'!AE57- INDEX(CB!$D$8:$D$13,MATCH('1'!AE57,CB!$D$8:$D$13,1)))*( INDEX(CB!$E$8:$E$13,MATCH('1'!AE57, CB!$D$8:$D$13,1)+1)- INDEX(CB!$E$8:$E$13,MATCH('1'!AE57, CB!$D$8:$D$13,1)))/( INDEX(CB!$D$8:$D$13,MATCH('1'!AE57, CB!$D$8:$D$13,1)+1)- INDEX(CB!$D$8:$D$13,MATCH('1'!AE57,CB!$D$8:$D$13,1))),IF(AND('1'!AF57=CB!$A$14, '1'!AG57=CB!$B$14),INDEX(CB!$E$14:$E$19,MATCH('1'!AE57, CB!$D$14:$D$19,1))+('1'!AE57- INDEX(CB!$D$14:$D$19,MATCH('1'!AE57,CB!$D$14:$D$19,1)))*( INDEX(CB!$E$14:$E$19,MATCH('1'!AE57, CB!$D$14:$D$19,1)+1)- INDEX(CB!$E$14:$E$19,MATCH('1'!AE57, CB!$D$14:$D$19,1)))/( INDEX(CB!$D$14:$D$19,MATCH('1'!AE57, CB!$D$14:$D$19,1)+1)- INDEX(CB!$D$14:$D$19,MATCH('1'!AE57,CB!$D$14:$D$19,1))),IF(AND('1'!AF57=CB!$A$20, '1'!AG57=CB!$B$20),INDEX(CB!$E$20:$E$25,MATCH('1'!AE57, CB!$D$20:$D$25,1))+('1'!AE57- INDEX(CB!$D$20:$D$25,MATCH('1'!AE57,CB!$D$20:$D$25,1)))*( INDEX(CB!$E$20:$E$25,MATCH('1'!AE57, CB!$D$20:$D$25,1)+1)- INDEX(CB!$E$20:$E$25,MATCH('1'!AE57, CB!$D$20:$D$25,1)))/( INDEX(CB!$D$20:$D$25,MATCH('1'!AE57, CB!$D$20:$D$25,1)+1)- INDEX(CB!$D$20:$D$25,MATCH('1'!AE57,CB!$D$20:$D$25,1))),IF(AND('1'!AF57=CB!$A$26, '1'!AG57=CB!$B$26),INDEX(CB!$E$26:$E$31,MATCH('1'!AE57, CB!$D$26:$D$31,1))+('1'!AE57- INDEX(CB!$D$26:$D$31,MATCH('1'!AE57,CB!$D$26:$D$31,1)))*( INDEX(CB!$E$26:$E$31,MATCH('1'!AE57, CB!$D$26:$D$31,1)+1)- INDEX(CB!$E$26:$E$31,MATCH('1'!AE57, CB!$D$26:$D$31,1)))/( INDEX(CB!$D$26:$D$31,MATCH('1'!AE57, CB!$D$26:$D$31,1)+1)- INDEX(CB!$D$26:$D$31,MATCH('1'!AE57,CB!$D$26:$D$31,1))),IF(AND('1'!AF57=CB!$A$32, '1'!AG57=CB!$B$32),INDEX(CB!$E$32:$E$37,MATCH('1'!AE57, CB!$D$32:$D$37,1))+('1'!AE57- INDEX(CB!$D$32:$D$37,MATCH('1'!AE57,CB!$D$32:$D$37,1)))*( INDEX(CB!$E$32:$E$37,MATCH('1'!AE57, CB!$D$32:$D$37,1)+1)- INDEX(CB!$E$32:$E$37,MATCH('1'!AE57, CB!$D$32:$D$37,1)))/( INDEX(CB!$D$32:$D$37,MATCH('1'!AE57, CB!$D$32:$D$37,1)+1)- INDEX(CB!$D$32:$D$37,MATCH('1'!AE57,CB!$D$32:$D$37,1))),IF(AND('1'!AF57=CB!$A$38, '1'!AG57=CB!$B$38),INDEX(CB!$E$38:$E$43,MATCH('1'!AE57, CB!$D$38:$D$43,1))+('1'!AE57- INDEX(CB!$D$38:$D$43,MATCH('1'!AE57,CB!$D$38:$D$43,1)))*( INDEX(CB!$E$38:$E$43,MATCH('1'!AE57, CB!$D$38:$D$43,1)+1)- INDEX(CB!$E$38:$E$43,MATCH('1'!AE57, CB!$D$38:$D$43,1)))/( INDEX(CB!$D$38:$D$43,MATCH('1'!AE57, CB!$D$38:$D$43,1)+1)- INDEX(CB!$D$38:$D$43,MATCH('1'!AE57,CB!$D$38:$D$43,1))),IF(AND('1'!AF57=CB!$A$44, '1'!AG57=CB!$B$44),INDEX(CB!$E$44:$E$49,MATCH('1'!AE57, CB!$D$44:$D$49,1))+('1'!AE57- INDEX(CB!$D$44:$D$49,MATCH('1'!AE57,CB!$D$44:$D$49,1)))*( INDEX(CB!$E$44:$E$49,MATCH('1'!AE57, CB!$D$44:$D$49,1)+1)- INDEX(CB!$E$44:$E$49,MATCH('1'!AE57, CB!$D$44:$D$49,1)))/( INDEX(CB!$D$44:$D$49,MATCH('1'!AE57, CB!$D$44:$D$49,1)+1)- INDEX(CB!$D$44:$D$49,MATCH('1'!AE57,CB!$D$44:$D$49,1))),IF(AND('1'!AF57=CB!$A$50, '1'!AG57=CB!$B$50),INDEX(CB!$E$50:$E$55,MATCH('1'!AE57, CB!$D$50:$D$55,1))+('1'!AE57- INDEX(CB!$D$50:$D$55,MATCH('1'!AE57,CB!$D$50:$D$55,1)))*( INDEX(CB!$E$50:$E$55,MATCH('1'!AE57, CB!$D$50:$D$55,1)+1)- INDEX(CB!$E$50:$E$55,MATCH('1'!AE57, CB!$D$50:$D$55,1)))/( INDEX(CB!$D$50:$D$55,MATCH('1'!AE57, CB!$D$50:$D$55,1)+1)- INDEX(CB!$D$50:$D$55,MATCH('1'!AE57,CB!$D$50:$D$55,1))),IF(AND('1'!AF57=CB!$A$56, '1'!AG57=CB!$B$56),INDEX(CB!$E$56:$E$61,MATCH('1'!AE57, CB!$D$56:$D$61,1))+('1'!AE57- INDEX(CB!$D$56:$D$61,MATCH('1'!AE57,CB!$D$56:$D$61,1)))*( INDEX(CB!$E$56:$E$61,MATCH('1'!AE57, CB!$D$56:$D$61,1)+1)- INDEX(CB!$E$56:$E$61,MATCH('1'!AE57, CB!$D$56:$D$61,1)))/( INDEX(CB!$D$56:$D$61,MATCH('1'!AE57, CB!$D$56:$D$61,1)+1)- INDEX(CB!$D$56:$D$61,MATCH('1'!AE57,CB!$D$56:$D$61,1))),IF(AND('1'!AF57=CB!$A$62, '1'!AG57=CB!$B$62),INDEX(CB!$E$62:$E$67,MATCH('1'!AE57, CB!$D$62:$D$67,1))+('1'!AE57- INDEX(CB!$D$62:$D$67,MATCH('1'!AE57,CB!$D$62:$D$67,1)))*( INDEX(CB!$E$62:$E$67,MATCH('1'!AE57, CB!$D$62:$D$67,1)+1)- INDEX(CB!$E$62:$E$67,MATCH('1'!AE57, CB!$D$62:$D$67,1)))/( INDEX(CB!$D$62:$D$67,MATCH('1'!AE57, CB!$D$62:$D$67,1)+1)- INDEX(CB!$D$62:$D$67,MATCH('1'!AE57,CB!$D$62:$D$67,1))),IF(AND('1'!AF57=CB!$A$68, '1'!AG57=CB!$B$68),INDEX(CB!$E$68:$E$73,MATCH('1'!AE57, CB!$D$68:$D$73,1))+('1'!AE57- INDEX(CB!$D$68:$D$73,MATCH('1'!AE57,CB!$D$68:$D$73,1)))*( INDEX(CB!$E$68:$E$73,MATCH('1'!AE57, CB!$D$68:$D$73,1)+1)- INDEX(CB!$E$68:$E$73,MATCH('1'!AE57, CB!$D$68:$D$73,1)))/(INDEX(CB!$D$68:$D$73,MATCH('1'!AE57, CB!$D$68:$D$73,1)+1)- INDEX(CB!$D$68:$D$73,MATCH('1'!AE57,CB!$D$68:$D$73,1))),IF(AND('1'!AF57=CB!$A$74, '1'!AG57=CB!$B$74),INDEX(CB!$E$74:$E$79,MATCH('1'!AE57, CB!$D$74:$D$79,1))+('1'!AE57- INDEX(CB!$D$74:$D$79,MATCH('1'!AE57,CB!$D$74:$D$79,1)))*( INDEX(CB!$E$74:$E$79,MATCH('1'!AE57, CB!$D$74:$D$79,1)+1)- INDEX(CB!$E$74:$E$79,MATCH('1'!AE57, CB!$D$74:$D$79,1)))/(INDEX(CB!$D$74:$D$79,MATCH('1'!AE57, CB!$D$74:$D$79,1)+1)- INDEX(CB!$D$74:$D$79,MATCH('1'!AE57,CB!$D$74:$D$79,1))),IF(AND('1'!AF57=CB!$A$80, '1'!AG57=CB!$B$80),INDEX(CB!$E$80:$E$85,MATCH('1'!AE57, CB!$D$80:$D$85,1))+('1'!AE57- INDEX(CB!$D$80:$D$85,MATCH('1'!AE57,CB!$D$80:$D$85,1)))*( INDEX(CB!$E$80:$E$85,MATCH('1'!AE57, CB!$D$80:$D$85,1)+1)- INDEX(CB!$E$80:$E$85,MATCH('1'!AE57, CB!$D$80:$D$85,1)))/(INDEX(CB!$D$80:$D$85,MATCH('1'!AE57, CB!$D$80:$D$85,1)+1)- INDEX(CB!$D$80:$D$85,MATCH('1'!AE57,CB!$D$80:$D$85,1))),IF(AND('1'!AF57=CB!$A$86, '1'!AG57=CB!$B$86),INDEX(CB!$E$86:$E$91,MATCH('1'!AE57, CB!$D$86:$D$91,1))+('1'!AE57- INDEX(CB!$D$86:$D$91,MATCH('1'!AE57,CB!$D$86:$D$91,1)))*( INDEX(CB!$E$86:$E$91,MATCH('1'!AE57, CB!$D$86:$D$91,1)+1)- INDEX(CB!$E$86:$E$91,MATCH('1'!AE57, CB!$D$86:$D$91,1)))/(INDEX(CB!$D$86:$D$91,MATCH('1'!AE57, CB!$D$86:$D$91,1)+1)- INDEX(CB!$D$86:$D$91,MATCH('1'!AE57,CB!$D$86:$D$91,1))),IF(AND('1'!AF57=CB!$A$92, '1'!AG57=CB!$B$92),INDEX(CB!$E$92:$E$97,MATCH('1'!AE57, CB!$D$92:$D$97,1))+('1'!AE57- INDEX(CB!$D$92:$D$97,MATCH('1'!AE57,CB!$D$92:$D$97,1)))*( INDEX(CB!$E$92:$E$97,MATCH('1'!AE57, CB!$D$92:$D$97,1)+1)- INDEX(CB!$E$92:$E$97,MATCH('1'!AE57, CB!$D$92:$D$97,1)))/(INDEX(CB!$D$92:$D$97,MATCH('1'!AE57, CB!$D$92:$D$97,1)+1)- INDEX(CB!$D$92:$D$97,MATCH('1'!AE57,CB!$D$92:$D$97,1))),IF(AND('1'!AF57=CB!$A$98, '1'!AG57=CB!$B$98),INDEX(CB!$E$98:$E$103,MATCH('1'!AE57, CB!$D$98:$D$103,1))+('1'!AE57- INDEX(CB!$D$98:$D$103,MATCH('1'!AE57,CB!$D$98:$D$103,1)))*( INDEX(CB!$E$98:$E$103,MATCH('1'!AE57, CB!$D$98:$D$103,1)+1)- INDEX(CB!$E$98:$E$103,MATCH('1'!AE57, CB!$D$98:$D$103,1)))/(INDEX(CB!$D$98:$D$103,MATCH('1'!AE57, CB!$D$98:$D$103,1)+1)- INDEX(CB!$D$98:$D$103,MATCH('1'!AE57,CB!$D$98:$D$103,1))),IF(AND('1'!AF57=CB!$A$104, '1'!AG57=CB!$B$104),INDEX(CB!$E$104:$E$109,MATCH('1'!AE57, CB!$D$104:$D$109,1))+('1'!AE57- INDEX(CB!$D$104:$D$109,MATCH('1'!AE57,CB!$D$104:$D$109,1)))*( INDEX(CB!$E$104:$E$109,MATCH('1'!AE57, CB!$D$104:$D$109,1)+1)- INDEX(CB!$E$104:$E$109,MATCH('1'!AE57, CB!$D$104:$D$109,1)))/(INDEX(CB!$D$104:$D$109,MATCH('1'!AE57, CB!$D$104:$D$109,1)+1)- INDEX(CB!$D$104:$D$109,MATCH('1'!AE57,CB!$D$104:$D$109,1))),0))))))))))))))))))</f>
        <v>0</v>
      </c>
      <c r="AP57" s="11" t="e">
        <f t="shared" si="16"/>
        <v>#VALUE!</v>
      </c>
      <c r="AQ57" s="11" t="e">
        <f>(-AP56+IF(AND('1'!AF57=CB!$A$2,'1'!AG57=CB!$B$2),MAX(CB!$D$2:$D$7),IF(AND('1'!AF57=CB!$A$8,'1'!AG57=CB!$B$8),MAX(CB!$D$8:$D$13),IF(AND('1'!AF57=CB!$A$14,'1'!AG57=CB!$B$14),MAX(CB!$D$14:$D$19),IF(AND('1'!AF57=CB!$A$20,'1'!AG57=CB!$B$20),MAX(CB!$D$20:$D$25),IF(AND('1'!AF57=CB!$A$26,'1'!AG57=CB!$B$26),MAX(CB!$D$26:$D$31),IF(AND('1'!AF57=CB!$A$32,'1'!AG57=CB!$B$32),CB!$D$36+(6-CB!$C$36)*(CB!$D$37-CB!$D$36)/(CB!$C$37-CB!$C$36),IF(AND('1'!AF57=CB!$A$38,'1'!AG57=CB!$B$38),CB!$D$42+(6-CB!$C$42)*(CB!$D$43-CB!$D$42)/(CB!$C$43-CB!$C$42),IF(AND('1'!AF57=CB!$A$44,'1'!AG57=CB!$B$44),CB!$D$48+(6-CB!$C$48)*(CB!$D$49-CB!$D$48)/(CB!$C$49-CB!$C$48),IF(AND('1'!AF57=CB!$A$50,'1'!AG57=CB!$B$50),CB!$D$54+(6-CB!$C$54)*(CB!$D$55-CB!$D$54)/(CB!$C$55-CB!$C$54),IF(AND('1'!AF57=CB!$A$56,'1'!AG57=CB!$B$56),CB!$D$60+(6-CB!$C$60)*(CB!$D$61-CB!$D$60)/(CB!$C$61-CB!$C$60),IF(AND('1'!AF57=CB!$A$62,'1'!AG57=CB!$B$62),MAX(CB!$D$62:$D$67),IF(AND('1'!AF57=CB!$A$68,'1'!AG57=CB!$B$68),MAX(CB!$D$68:$D$73),IF(AND('1'!AF57=CB!$A$74,'1'!AG57=CB!$B$74),MAX(CB!$D$74:$D$79),IF(AND('1'!AF57=CB!$A$80,'1'!AG57=CB!$B$80),MAX(CB!$D$80:$D$85),IF(AND('1'!AF57=CB!$A$86,'1'!AG57=CB!$B$86),MAX(CB!$D$86:$D$91),IF(AND('1'!AF57=CB!$A$92,'1'!AG57=CB!$B$92),MAX(CB!$D$92:$D$97),IF(AND('1'!AF57=CB!$A$98,'1'!AG57=CB!$B$98),MAX(CB!$D$98:$D$103),IF(AND('1'!AF57=CB!$A$104,'1'!AG57=CB!$B$104),MAX(CB!$D$104:$D$109),0)))))))))))))))))))/(F57*H57*D57)*43560+$B56</f>
        <v>#VALUE!</v>
      </c>
      <c r="AR57" s="38" t="e">
        <f>IF(AND('1'!AF57=CB!$A$2, '1'!AH57=CB!$B$2),INDEX(CB!$K$2:$K$7,MATCH('1'!AE57, CB!$D$2:$D$7,1))+('1'!AE57- INDEX(CB!$D$2:$D$7,MATCH('1'!AE57,CB!$D$2:$D$7,1)))*( INDEX(CB!$K$2:$K$7,MATCH('1'!AE57, CB!$D$2:$D$7,1)+1)- INDEX(CB!$K$2:$K$7,MATCH('1'!AE57, CB!$D$2:$D$7,1)))/( INDEX(CB!$D$2:$D$7,MATCH('1'!AE57, CB!$D$2:$D$7,1)+1)- INDEX(CB!$D$2:$D$7,MATCH('1'!AE57,CB!$D$2:$D$7,1))),IF(AND('1'!AF57=CB!$A$8, '1'!AH57=CB!$B$8),INDEX(CB!$K$8:$K$13,MATCH('1'!AE57, CB!$D$8:$D$13,1))+('1'!AE57- INDEX(CB!$D$8:$D$13,MATCH('1'!AE57,CB!$D$8:$D$13,1)))*( INDEX(CB!$K$8:$K$13,MATCH('1'!AE57, CB!$D$8:$D$13,1)+1)- INDEX(CB!$K$8:$K$13,MATCH('1'!AE57, CB!$D$8:$D$13,1)))/( INDEX(CB!$D$8:$D$13,MATCH('1'!AE57, CB!$D$8:$D$13,1)+1)- INDEX(CB!$D$8:$D$13,MATCH('1'!AE57,CB!$D$8:$D$13,1))),IF(AND('1'!AF57=CB!$A$14, '1'!AH57=CB!$B$14),INDEX(CB!$K$14:$K$19,MATCH('1'!AE57, CB!$D$14:$D$19,1))+('1'!AE57- INDEX(CB!$D$14:$D$19,MATCH('1'!AE57,CB!$D$14:$D$19,1)))*( INDEX(CB!$K$14:$K$19,MATCH('1'!AE57, CB!$D$14:$D$19,1)+1)- INDEX(CB!$K$14:$K$19,MATCH('1'!AE57, CB!$D$14:$D$19,1)))/( INDEX(CB!$D$14:$D$19,MATCH('1'!AE57, CB!$D$14:$D$19,1)+1)- INDEX(CB!$D$14:$D$19,MATCH('1'!AE57,CB!$D$14:$D$19,1))),IF(AND('1'!AF57=CB!$A$20, '1'!AH57=CB!$B$20),INDEX(CB!$K$20:$K$25,MATCH('1'!AE57, CB!$D$20:$D$25,1))+('1'!AE57- INDEX(CB!$D$20:$D$25,MATCH('1'!AE57,CB!$D$20:$D$25,1)))*( INDEX(CB!$K$20:$K$25,MATCH('1'!AE57, CB!$D$20:$D$25,1)+1)- INDEX(CB!$K$20:$K$25,MATCH('1'!AE57, CB!$D$20:$D$25,1)))/( INDEX(CB!$D$20:$D$25,MATCH('1'!AE57, CB!$D$20:$D$25,1)+1)- INDEX(CB!$D$20:$D$25,MATCH('1'!AE57,CB!$D$20:$D$25,1))),IF(AND('1'!AF57=CB!$A$26, '1'!AH57=CB!$B$26),INDEX(CB!$K$26:$K$31,MATCH('1'!AE57, CB!$D$26:$D$31,1))+('1'!AE57- INDEX(CB!$D$26:$D$31,MATCH('1'!AE57,CB!$D$26:$D$31,1)))*( INDEX(CB!$K$26:$K$31,MATCH('1'!AE57, CB!$D$26:$D$31,1)+1)- INDEX(CB!$K$26:$K$31,MATCH('1'!AE57, CB!$D$26:$D$31,1)))/( INDEX(CB!$D$26:$D$31,MATCH('1'!AE57, CB!$D$26:$D$31,1)+1)- INDEX(CB!$D$26:$D$31,MATCH('1'!AE57,CB!$D$26:$D$31,1))),IF(AND('1'!AF57=CB!$A$32, '1'!AH57=CB!$B$32),INDEX(CB!$K$32:$K$37,MATCH('1'!AE57, CB!$D$32:$D$37,1))+('1'!AE57- INDEX(CB!$D$32:$D$37,MATCH('1'!AE57,CB!$D$32:$D$37,1)))*( INDEX(CB!$K$32:$K$37,MATCH('1'!AE57, CB!$D$32:$D$37,1)+1)- INDEX(CB!$K$32:$K$37,MATCH('1'!AE57, CB!$D$32:$D$37,1)))/( INDEX(CB!$D$32:$D$37,MATCH('1'!AE57, CB!$D$32:$D$37,1)+1)- INDEX(CB!$D$32:$D$37,MATCH('1'!AE57,CB!$D$32:$D$37,1))),IF(AND('1'!AF57=CB!$A$38, '1'!AH57=CB!$B$38),INDEX(CB!$K$38:$K$43,MATCH('1'!AE57, CB!$D$38:$D$43,1))+('1'!AE57- INDEX(CB!$D$38:$D$43,MATCH('1'!AE57,CB!$D$38:$D$43,1)))*( INDEX(CB!$K$38:$K$43,MATCH('1'!AE57, CB!$D$38:$D$43,1)+1)- INDEX(CB!$K$38:$K$43,MATCH('1'!AE57, CB!$D$38:$D$43,1)))/( INDEX(CB!$D$38:$D$43,MATCH('1'!AE57, CB!$D$38:$D$43,1)+1)- INDEX(CB!$D$38:$D$43,MATCH('1'!AE57,CB!$D$38:$D$43,1))),IF(AND('1'!AF57=CB!$A$44, '1'!AH57=CB!$B$44),INDEX(CB!$K$44:$K$49,MATCH('1'!AE57, CB!$D$44:$D$49,1))+('1'!AE57- INDEX(CB!$D$44:$D$49,MATCH('1'!AE57,CB!$D$44:$D$49,1)))*( INDEX(CB!$K$44:$K$49,MATCH('1'!AE57, CB!$D$44:$D$49,1)+1)- INDEX(CB!$K$44:$K$49,MATCH('1'!AE57, CB!$D$44:$D$49,1)))/( INDEX(CB!$D$44:$D$49,MATCH('1'!AE57, CB!$D$44:$D$49,1)+1)- INDEX(CB!$D$44:$D$49,MATCH('1'!AE57,CB!$D$44:$D$49,1))),IF(AND('1'!AF57=CB!$A$50, '1'!AH57=CB!$B$50),INDEX(CB!$K$50:$K$55,MATCH('1'!AE57, CB!$D$50:$D$55,1))+('1'!AE57- INDEX(CB!$D$50:$D$55,MATCH('1'!AE57,CB!$D$50:$D$55,1)))*( INDEX(CB!$K$50:$K$55,MATCH('1'!AE57, CB!$D$50:$D$55,1)+1)- INDEX(CB!$K$50:$K$55,MATCH('1'!AE57, CB!$D$50:$D$55,1)))/( INDEX(CB!$D$50:$D$55,MATCH('1'!AE57, CB!$D$50:$D$55,1)+1)- INDEX(CB!$D$50:$D$55,MATCH('1'!AE57,CB!$D$50:$D$55,1))),IF(AND('1'!AF57=CB!$A$56, '1'!AH57=CB!$B$56),INDEX(CB!$K$56:$K$61,MATCH('1'!AE57, CB!$D$56:$D$61,1))+('1'!AE57- INDEX(CB!$D$56:$D$61,MATCH('1'!AE57,CB!$D$56:$D$61,1)))*( INDEX(CB!$K$56:$K$61,MATCH('1'!AE57, CB!$D$56:$D$61,1)+1)- INDEX(CB!$K$56:$K$61,MATCH('1'!AE57, CB!$D$56:$D$61,1)))/( INDEX(CB!$D$56:$D$61,MATCH('1'!AE57, CB!$D$56:$D$61,1)+1)- INDEX(CB!$D$56:$D$61,MATCH('1'!AE57,CB!$D$56:$D$61,1))),IF(AND('1'!AF57=CB!$A$62, '1'!AH57=CB!$B$62),INDEX(CB!$K$62:$K$67,MATCH('1'!AE57, CB!$D$62:$D$67,1))+('1'!AE57- INDEX(CB!$D$62:$D$67,MATCH('1'!AE57,CB!$D$62:$D$67,1)))*( INDEX(CB!$K$62:$K$67,MATCH('1'!AE57, CB!$D$62:$D$67,1)+1)- INDEX(CB!$K$62:$K$67,MATCH('1'!AE57, CB!$D$62:$D$67,1)))/( INDEX(CB!$D$62:$D$67,MATCH('1'!AE57, CB!$D$62:$D$67,1)+1)- INDEX(CB!$D$62:$D$67,MATCH('1'!AE57,CB!$D$62:$D$67,1))),IF(AND('1'!AF57=CB!$A$68, '1'!AH57=CB!$B$68),INDEX(CB!$K$68:$K$73,MATCH('1'!AE57, CB!$D$68:$D$73,1))+('1'!AE57- INDEX(CB!$D$68:$D$73,MATCH('1'!AE57,CB!$D$68:$D$73,1)))*( INDEX(CB!$K$68:$K$73,MATCH('1'!AE57, CB!$D$68:$D$73,1)+1)- INDEX(CB!$K$68:$K$73,MATCH('1'!AE57, CB!$D$68:$D$73,1)))/(INDEX(CB!$D$68:$D$73,MATCH('1'!AE57, CB!$D$68:$D$73,1)+1)- INDEX(CB!$D$68:$D$73,MATCH('1'!AE57,CB!$D$68:$D$73,1))),IF(AND('1'!AF57=CB!$A$74, '1'!AH57=CB!$B$74),INDEX(CB!$K$74:$K$79,MATCH('1'!AE57, CB!$D$74:$D$79,1))+('1'!AE57- INDEX(CB!$D$74:$D$79,MATCH('1'!AE57,CB!$D$74:$D$79,1)))*( INDEX(CB!$K$74:$K$79,MATCH('1'!AE57, CB!$D$74:$D$79,1)+1)- INDEX(CB!$K$74:$K$79,MATCH('1'!AE57, CB!$D$74:$D$79,1)))/(INDEX(CB!$D$74:$D$79,MATCH('1'!AE57, CB!$D$74:$D$79,1)+1)- INDEX(CB!$D$74:$D$79,MATCH('1'!AE57,CB!$D$74:$D$79,1))),IF(AND('1'!AF57=CB!$A$80, '1'!AH57=CB!$B$80),INDEX(CB!$K$80:$K$85,MATCH('1'!AE57, CB!$D$80:$D$85,1))+('1'!AE57- INDEX(CB!$D$80:$D$85,MATCH('1'!AE57,CB!$D$80:$D$85,1)))*( INDEX(CB!$K$80:$K$85,MATCH('1'!AE57, CB!$D$80:$D$85,1)+1)- INDEX(CB!$K$80:$K$85,MATCH('1'!AE57, CB!$D$80:$D$85,1)))/(INDEX(CB!$D$80:$D$85,MATCH('1'!AE57, CB!$D$80:$D$85,1)+1)- INDEX(CB!$D$80:$D$85,MATCH('1'!AE57,CB!$D$80:$D$85,1))),IF(AND('1'!AF57=CB!$A$86, '1'!AH57=CB!$B$86),INDEX(CB!$K$86:$K$91,MATCH('1'!AE57, CB!$D$86:$D$91,1))+('1'!AE57- INDEX(CB!$D$86:$D$91,MATCH('1'!AE57,CB!$D$86:$D$91,1)))*( INDEX(CB!$K$86:$K$91,MATCH('1'!AE57, CB!$D$86:$D$91,1)+1)- INDEX(CB!$K$86:$K$91,MATCH('1'!AE57, CB!$D$86:$D$91,1)))/(INDEX(CB!$D$86:$D$91,MATCH('1'!AE57, CB!$D$86:$D$91,1)+1)- INDEX(CB!$D$86:$D$91,MATCH('1'!AE57,CB!$D$86:$D$91,1))),IF(AND('1'!AF57=CB!$A$92, '1'!AH57=CB!$B$92),INDEX(CB!$K$92:$K$97,MATCH('1'!AE57, CB!$D$92:$D$97,1))+('1'!AE57- INDEX(CB!$D$92:$D$97,MATCH('1'!AE57,CB!$D$92:$D$97,1)))*( INDEX(CB!$K$92:$K$97,MATCH('1'!AE57, CB!$D$92:$D$97,1)+1)- INDEX(CB!$K$92:$K$97,MATCH('1'!AE57, CB!$D$92:$D$97,1)))/(INDEX(CB!$D$92:$D$97,MATCH('1'!AE57, CB!$D$92:$D$97,1)+1)- INDEX(CB!$D$92:$D$97,MATCH('1'!AE57,CB!$D$92:$D$97,1))),IF(AND('1'!AF57=CB!$A$98, '1'!AH57=CB!$B$98),INDEX(CB!$K$98:$K$103,MATCH('1'!AE57, CB!$D$98:$D$103,1))+('1'!AE57- INDEX(CB!$D$98:$D$103,MATCH('1'!AE57,CB!$D$98:$D$103,1)))*( INDEX(CB!$K$98:$K$103,MATCH('1'!AE57, CB!$D$98:$D$103,1)+1)- INDEX(CB!$K$98:$K$103,MATCH('1'!AE57, CB!$D$98:$D$103,1)))/(INDEX(CB!$D$98:$D$103,MATCH('1'!AE57, CB!$D$98:$D$103,1)+1)- INDEX(CB!$D$98:$D$103,MATCH('1'!AE57,CB!$D$98:$D$103,1))),IF(AND('1'!AF57=CB!$A$104, '1'!AH57=CB!$B$104),INDEX(CB!$K$104:$K$109,MATCH('1'!AE57, CB!$D$104:$D$109,1))+('1'!AE57- INDEX(CB!$D$104:$D$109,MATCH('1'!AE57,CB!$D$104:$D$109,1)))*( INDEX(CB!$K$104:$K$109,MATCH('1'!AE57, CB!$D$104:$D$109,1)+1)- INDEX(CB!$K$104:$K$109,MATCH('1'!AE57, CB!$D$104:$D$109,1)))/(INDEX(CB!$D$104:$D$109,MATCH('1'!AE57, CB!$D$104:$D$109,1)+1)- INDEX(CB!$D$104:$D$109,MATCH('1'!AE57,CB!$D$104:$D$109,1))),0))))))))))))))))))</f>
        <v>#N/A</v>
      </c>
      <c r="AS57" s="33" t="e">
        <f>IF(AND('1'!AF57=CB!$A$2, '1'!AH57=CB!$B$2),INDEX(CB!$I$2:$I$7,MATCH('1'!AE57, CB!$D$2:$D$7,1))+('1'!AE57- INDEX(CB!$D$2:$D$7,MATCH('1'!AE57,CB!$D$2:$D$7,1)))*( INDEX(CB!$I$2:$I$7,MATCH('1'!AE57, CB!$D$2:$D$7,1)+1)- INDEX(CB!$I$2:$I$7,MATCH('1'!AE57, CB!$D$2:$D$7,1)))/( INDEX(CB!$D$2:$D$7,MATCH('1'!AE57, CB!$D$2:$D$7,1)+1)- INDEX(CB!$D$2:$D$7,MATCH('1'!AE57,CB!$D$2:$D$7,1))),IF(AND('1'!AF57=CB!$A$8, '1'!AH57=CB!$B$8),INDEX(CB!$I$8:$I$13,MATCH('1'!AE57, CB!$D$8:$D$13,1))+('1'!AE57- INDEX(CB!$D$8:$D$13,MATCH('1'!AE57,CB!$D$8:$D$13,1)))*( INDEX(CB!$I$8:$I$13,MATCH('1'!AE57, CB!$D$8:$D$13,1)+1)- INDEX(CB!$I$8:$I$13,MATCH('1'!AE57, CB!$D$8:$D$13,1)))/( INDEX(CB!$D$8:$D$13,MATCH('1'!AE57, CB!$D$8:$D$13,1)+1)- INDEX(CB!$D$8:$D$13,MATCH('1'!AE57,CB!$D$8:$D$13,1))),IF(AND('1'!AF57=CB!$A$14, '1'!AH57=CB!$B$14),INDEX(CB!$I$14:$I$19,MATCH('1'!AE57, CB!$D$14:$D$19,1))+('1'!AE57- INDEX(CB!$D$14:$D$19,MATCH('1'!AE57,CB!$D$14:$D$19,1)))*( INDEX(CB!$I$14:$I$19,MATCH('1'!AE57, CB!$D$14:$D$19,1)+1)- INDEX(CB!$I$14:$I$19,MATCH('1'!AE57, CB!$D$14:$D$19,1)))/( INDEX(CB!$D$14:$D$19,MATCH('1'!AE57, CB!$D$14:$D$19,1)+1)- INDEX(CB!$D$14:$D$19,MATCH('1'!AE57,CB!$D$14:$D$19,1))),IF(AND('1'!AF57=CB!$A$20, '1'!AH57=CB!$B$20),INDEX(CB!$I$20:$I$25,MATCH('1'!AE57, CB!$D$20:$D$25,1))+('1'!AE57- INDEX(CB!$D$20:$D$25,MATCH('1'!AE57,CB!$D$20:$D$25,1)))*( INDEX(CB!$I$20:$I$25,MATCH('1'!AE57, CB!$D$20:$D$25,1)+1)- INDEX(CB!$I$20:$I$25,MATCH('1'!AE57, CB!$D$20:$D$25,1)))/( INDEX(CB!$D$20:$D$25,MATCH('1'!AE57, CB!$D$20:$D$25,1)+1)- INDEX(CB!$D$20:$D$25,MATCH('1'!AE57,CB!$D$20:$D$25,1))),IF(AND('1'!AF57=CB!$A$26, '1'!AH57=CB!$B$26),INDEX(CB!$I$26:$I$31,MATCH('1'!AE57, CB!$D$26:$D$31,1))+('1'!AE57- INDEX(CB!$D$26:$D$31,MATCH('1'!AE57,CB!$D$26:$D$31,1)))*( INDEX(CB!$I$26:$I$31,MATCH('1'!AE57, CB!$D$26:$D$31,1)+1)- INDEX(CB!$I$26:$I$31,MATCH('1'!AE57, CB!$D$26:$D$31,1)))/( INDEX(CB!$D$26:$D$31,MATCH('1'!AE57, CB!$D$26:$D$31,1)+1)- INDEX(CB!$D$26:$D$31,MATCH('1'!AE57,CB!$D$26:$D$31,1))),IF(AND('1'!AF57=CB!$A$32, '1'!AH57=CB!$B$32),INDEX(CB!$I$32:$I$37,MATCH('1'!AE57, CB!$D$32:$D$37,1))+('1'!AE57- INDEX(CB!$D$32:$D$37,MATCH('1'!AE57,CB!$D$32:$D$37,1)))*( INDEX(CB!$I$32:$I$37,MATCH('1'!AE57, CB!$D$32:$D$37,1)+1)- INDEX(CB!$I$32:$I$37,MATCH('1'!AE57, CB!$D$32:$D$37,1)))/( INDEX(CB!$D$32:$D$37,MATCH('1'!AE57, CB!$D$32:$D$37,1)+1)- INDEX(CB!$D$32:$D$37,MATCH('1'!AE57,CB!$D$32:$D$37,1))),IF(AND('1'!AF57=CB!$A$38, '1'!AH57=CB!$B$38),INDEX(CB!$I$38:$I$43,MATCH('1'!AE57, CB!$D$38:$D$43,1))+('1'!AE57- INDEX(CB!$D$38:$D$43,MATCH('1'!AE57,CB!$D$38:$D$43,1)))*( INDEX(CB!$I$38:$I$43,MATCH('1'!AE57, CB!$D$38:$D$43,1)+1)- INDEX(CB!$I$38:$I$43,MATCH('1'!AE57, CB!$D$38:$D$43,1)))/( INDEX(CB!$D$38:$D$43,MATCH('1'!AE57, CB!$D$38:$D$43,1)+1)- INDEX(CB!$D$38:$D$43,MATCH('1'!AE57,CB!$D$38:$D$43,1))),IF(AND('1'!AF57=CB!$A$44, '1'!AH57=CB!$B$44),INDEX(CB!$I$44:$I$49,MATCH('1'!AE57, CB!$D$44:$D$49,1))+('1'!AE57- INDEX(CB!$D$44:$D$49,MATCH('1'!AE57,CB!$D$44:$D$49,1)))*( INDEX(CB!$I$44:$I$49,MATCH('1'!AE57, CB!$D$44:$D$49,1)+1)- INDEX(CB!$I$44:$I$49,MATCH('1'!AE57, CB!$D$44:$D$49,1)))/( INDEX(CB!$D$44:$D$49,MATCH('1'!AE57, CB!$D$44:$D$49,1)+1)- INDEX(CB!$D$44:$D$49,MATCH('1'!AE57,CB!$D$44:$D$49,1))),IF(AND('1'!AF57=CB!$A$50, '1'!AH57=CB!$B$50),INDEX(CB!$I$50:$I$55,MATCH('1'!AE57, CB!$D$50:$D$55,1))+('1'!AE57- INDEX(CB!$D$50:$D$55,MATCH('1'!AE57,CB!$D$50:$D$55,1)))*( INDEX(CB!$I$50:$I$55,MATCH('1'!AE57, CB!$D$50:$D$55,1)+1)- INDEX(CB!$I$50:$I$55,MATCH('1'!AE57, CB!$D$50:$D$55,1)))/( INDEX(CB!$D$50:$D$55,MATCH('1'!AE57, CB!$D$50:$D$55,1)+1)- INDEX(CB!$D$50:$D$55,MATCH('1'!AE57,CB!$D$50:$D$55,1))),IF(AND('1'!AF57=CB!$A$56, '1'!AH57=CB!$B$56),INDEX(CB!$I$56:$I$61,MATCH('1'!AE57, CB!$D$56:$D$61,1))+('1'!AE57- INDEX(CB!$D$56:$D$61,MATCH('1'!AE57,CB!$D$56:$D$61,1)))*( INDEX(CB!$I$56:$I$61,MATCH('1'!AE57, CB!$D$56:$D$61,1)+1)- INDEX(CB!$I$56:$I$61,MATCH('1'!AE57, CB!$D$56:$D$61,1)))/( INDEX(CB!$D$56:$D$61,MATCH('1'!AE57, CB!$D$56:$D$61,1)+1)- INDEX(CB!$D$56:$D$61,MATCH('1'!AE57,CB!$D$56:$D$61,1))),IF(AND('1'!AF57=CB!$A$62, '1'!AH57=CB!$B$62),INDEX(CB!$I$62:$I$67,MATCH('1'!AE57, CB!$D$62:$D$67,1))+('1'!AE57- INDEX(CB!$D$62:$D$67,MATCH('1'!AE57,CB!$D$62:$D$67,1)))*( INDEX(CB!$I$62:$I$67,MATCH('1'!AE57, CB!$D$62:$D$67,1)+1)- INDEX(CB!$I$62:$I$67,MATCH('1'!AE57, CB!$D$62:$D$67,1)))/( INDEX(CB!$D$62:$D$67,MATCH('1'!AE57, CB!$D$62:$D$67,1)+1)- INDEX(CB!$D$62:$D$67,MATCH('1'!AE57,CB!$D$62:$D$67,1))),IF(AND('1'!AF57=CB!$A$68, '1'!AH57=CB!$B$68),INDEX(CB!$I$68:$I$73,MATCH('1'!AE57, CB!$D$68:$D$73,1))+('1'!AE57- INDEX(CB!$D$68:$D$73,MATCH('1'!AE57,CB!$D$68:$D$73,1)))*( INDEX(CB!$I$68:$I$73,MATCH('1'!AE57, CB!$D$68:$D$73,1)+1)- INDEX(CB!$I$68:$I$73,MATCH('1'!AE57, CB!$D$68:$D$73,1)))/(INDEX(CB!$D$68:$D$73,MATCH('1'!AE57, CB!$D$68:$D$73,1)+1)- INDEX(CB!$D$68:$D$73,MATCH('1'!AE57,CB!$D$68:$D$73,1))),IF(AND('1'!AF57=CB!$A$74, '1'!AH57=CB!$B$74),INDEX(CB!$I$74:$I$79,MATCH('1'!AE57, CB!$D$74:$D$79,1))+('1'!AE57- INDEX(CB!$D$74:$D$79,MATCH('1'!AE57,CB!$D$74:$D$79,1)))*( INDEX(CB!$I$74:$I$79,MATCH('1'!AE57, CB!$D$74:$D$79,1)+1)- INDEX(CB!$I$74:$I$79,MATCH('1'!AE57, CB!$D$74:$D$79,1)))/(INDEX(CB!$D$74:$D$79,MATCH('1'!AE57, CB!$D$74:$D$79,1)+1)- INDEX(CB!$D$74:$D$79,MATCH('1'!AE57,CB!$D$74:$D$79,1))),IF(AND('1'!AF57=CB!$A$80, '1'!AH57=CB!$B$80),INDEX(CB!$I$80:$I$85,MATCH('1'!AE57, CB!$D$80:$D$85,1))+('1'!AE57- INDEX(CB!$D$80:$D$85,MATCH('1'!AE57,CB!$D$80:$D$85,1)))*( INDEX(CB!$I$80:$I$85,MATCH('1'!AE57, CB!$D$80:$D$85,1)+1)- INDEX(CB!$I$80:$I$85,MATCH('1'!AE57, CB!$D$80:$D$85,1)))/(INDEX(CB!$D$80:$D$85,MATCH('1'!AE57, CB!$D$80:$D$85,1)+1)- INDEX(CB!$D$80:$D$85,MATCH('1'!AE57,CB!$D$80:$D$85,1))),IF(AND('1'!AF57=CB!$A$86, '1'!AH57=CB!$B$86),INDEX(CB!$I$86:$I$91,MATCH('1'!AE57, CB!$D$86:$D$91,1))+('1'!AE57- INDEX(CB!$D$86:$D$91,MATCH('1'!AE57,CB!$D$86:$D$91,1)))*( INDEX(CB!$I$86:$I$91,MATCH('1'!AE57, CB!$D$86:$D$91,1)+1)- INDEX(CB!$I$86:$I$91,MATCH('1'!AE57, CB!$D$86:$D$91,1)))/(INDEX(CB!$D$86:$D$91,MATCH('1'!AE57, CB!$D$86:$D$91,1)+1)- INDEX(CB!$D$86:$D$91,MATCH('1'!AE57,CB!$D$86:$D$91,1))),IF(AND('1'!AF57=CB!$A$92, '1'!AH57=CB!$B$92),INDEX(CB!$I$92:$I$97,MATCH('1'!AE57, CB!$D$92:$D$97,1))+('1'!AE57- INDEX(CB!$D$92:$D$97,MATCH('1'!AE57,CB!$D$92:$D$97,1)))*( INDEX(CB!$I$92:$I$97,MATCH('1'!AE57, CB!$D$92:$D$97,1)+1)- INDEX(CB!$I$92:$I$97,MATCH('1'!AE57, CB!$D$92:$D$97,1)))/(INDEX(CB!$D$92:$D$97,MATCH('1'!AE57, CB!$D$92:$D$97,1)+1)- INDEX(CB!$D$92:$D$97,MATCH('1'!AE57,CB!$D$92:$D$97,1))),IF(AND('1'!AF57=CB!$A$98, '1'!AH57=CB!$B$98),INDEX(CB!$I$98:$I$103,MATCH('1'!AE57, CB!$D$98:$D$103,1))+('1'!AE57- INDEX(CB!$D$98:$D$103,MATCH('1'!AE57,CB!$D$98:$D$103,1)))*( INDEX(CB!$I$98:$I$103,MATCH('1'!AE57, CB!$D$98:$D$103,1)+1)- INDEX(CB!$I$98:$I$103,MATCH('1'!AE57, CB!$D$98:$D$103,1)))/(INDEX(CB!$D$98:$D$103,MATCH('1'!AE57, CB!$D$98:$D$103,1)+1)- INDEX(CB!$D$98:$D$103,MATCH('1'!AE57,CB!$D$98:$D$103,1))),IF(AND('1'!AF57=CB!$A$104, '1'!AH57=CB!$B$104),INDEX(CB!$I$104:$I$109,MATCH('1'!AE57, CB!$D$104:$D$109,1))+('1'!AE57- INDEX(CB!$D$104:$D$109,MATCH('1'!AE57,CB!$D$104:$D$109,1)))*( INDEX(CB!$I$104:$I$109,MATCH('1'!AE57, CB!$D$104:$D$109,1)+1)- INDEX(CB!$I$104:$I$109,MATCH('1'!AE57, CB!$D$104:$D$109,1)))/(INDEX(CB!$D$104:$D$109,MATCH('1'!AE57, CB!$D$104:$D$109,1)+1)- INDEX(CB!$D$104:$D$109,MATCH('1'!AE57,CB!$D$104:$D$109,1))),0))))))))))))))))))</f>
        <v>#N/A</v>
      </c>
      <c r="AT57" s="33" t="e">
        <f>IF(AND('1'!AF57=CB!$A$2, '1'!AH57=CB!$B$2),INDEX(CB!$C$2:$C$7,MATCH('1'!AE57, CB!$D$2:$D$7,1))+('1'!AE57- INDEX(CB!$D$2:$D$7,MATCH('1'!AE57,CB!$D$2:$D$7,1)))*( INDEX(CB!$C$2:$C$7,MATCH('1'!AE57, CB!$D$2:$D$7,1)+1)- INDEX(CB!$C$2:$C$7,MATCH('1'!AE57, CB!$D$2:$D$7,1)))/( INDEX(CB!$D$2:$D$7,MATCH('1'!AE57, CB!$D$2:$D$7,1)+1)- INDEX(CB!$D$2:$D$7,MATCH('1'!AE57,CB!$D$2:$D$7,1))),IF(AND('1'!AF57=CB!$A$8, '1'!AH57=CB!$B$8),INDEX(CB!$C$8:$C$13,MATCH('1'!AE57, CB!$D$8:$D$13,1))+('1'!AE57- INDEX(CB!$D$8:$D$13,MATCH('1'!AE57,CB!$D$8:$D$13,1)))*( INDEX(CB!$C$8:$C$13,MATCH('1'!AE57, CB!$D$8:$D$13,1)+1)- INDEX(CB!$C$8:$C$13,MATCH('1'!AE57, CB!$D$8:$D$13,1)))/( INDEX(CB!$D$8:$D$13,MATCH('1'!AE57, CB!$D$8:$D$13,1)+1)- INDEX(CB!$D$8:$D$13,MATCH('1'!AE57,CB!$D$8:$D$13,1))),IF(AND('1'!AF57=CB!$A$14, '1'!AH57=CB!$B$14),INDEX(CB!$C$14:$C$19,MATCH('1'!AE57, CB!$D$14:$D$19,1))+('1'!AE57- INDEX(CB!$D$14:$D$19,MATCH('1'!AE57,CB!$D$14:$D$19,1)))*( INDEX(CB!$C$14:$C$19,MATCH('1'!AE57, CB!$D$14:$D$19,1)+1)- INDEX(CB!$C$14:$C$19,MATCH('1'!AE57, CB!$D$14:$D$19,1)))/( INDEX(CB!$D$14:$D$19,MATCH('1'!AE57, CB!$D$14:$D$19,1)+1)- INDEX(CB!$D$14:$D$19,MATCH('1'!AE57,CB!$D$14:$D$19,1))),IF(AND('1'!AF57=CB!$A$20, '1'!AH57=CB!$B$20),INDEX(CB!$C$20:$C$25,MATCH('1'!AE57, CB!$D$20:$D$25,1))+('1'!AE57- INDEX(CB!$D$20:$D$25,MATCH('1'!AE57,CB!$D$20:$D$25,1)))*( INDEX(CB!$C$20:$C$25,MATCH('1'!AE57, CB!$D$20:$D$25,1)+1)- INDEX(CB!$C$20:$C$25,MATCH('1'!AE57, CB!$D$20:$D$25,1)))/( INDEX(CB!$D$20:$D$25,MATCH('1'!AE57, CB!$D$20:$D$25,1)+1)- INDEX(CB!$D$20:$D$25,MATCH('1'!AE57,CB!$D$20:$D$25,1))),IF(AND('1'!AF57=CB!$A$26, '1'!AH57=CB!$B$26),INDEX(CB!$C$26:$C$31,MATCH('1'!AE57, CB!$D$26:$D$31,1))+('1'!AE57- INDEX(CB!$D$26:$D$31,MATCH('1'!AE57,CB!$D$26:$D$31,1)))*( INDEX(CB!$C$26:$C$31,MATCH('1'!AE57, CB!$D$26:$D$31,1)+1)- INDEX(CB!$C$26:$C$31,MATCH('1'!AE57, CB!$D$26:$D$31,1)))/( INDEX(CB!$D$26:$D$31,MATCH('1'!AE57, CB!$D$26:$D$31,1)+1)- INDEX(CB!$D$26:$D$31,MATCH('1'!AE57,CB!$D$26:$D$31,1))),IF(AND('1'!AF57=CB!$A$32, '1'!AH57=CB!$B$32),INDEX(CB!$C$32:$C$37,MATCH('1'!AE57, CB!$D$32:$D$37,1))+('1'!AE57- INDEX(CB!$D$32:$D$37,MATCH('1'!AE57,CB!$D$32:$D$37,1)))*( INDEX(CB!$C$32:$C$37,MATCH('1'!AE57, CB!$D$32:$D$37,1)+1)- INDEX(CB!$C$32:$C$37,MATCH('1'!AE57, CB!$D$32:$D$37,1)))/( INDEX(CB!$D$32:$D$37,MATCH('1'!AE57, CB!$D$32:$D$37,1)+1)- INDEX(CB!$D$32:$D$37,MATCH('1'!AE57,CB!$D$32:$D$37,1))),IF(AND('1'!AF57=CB!$A$38, '1'!AH57=CB!$B$38),INDEX(CB!$C$38:$C$43,MATCH('1'!AE57, CB!$D$38:$D$43,1))+('1'!AE57- INDEX(CB!$D$38:$D$43,MATCH('1'!AE57,CB!$D$38:$D$43,1)))*( INDEX(CB!$C$38:$C$43,MATCH('1'!AE57, CB!$D$38:$D$43,1)+1)- INDEX(CB!$C$38:$C$43,MATCH('1'!AE57, CB!$D$38:$D$43,1)))/( INDEX(CB!$D$38:$D$43,MATCH('1'!AE57, CB!$D$38:$D$43,1)+1)- INDEX(CB!$D$38:$D$43,MATCH('1'!AE57,CB!$D$38:$D$43,1))),IF(AND('1'!AF57=CB!$A$44, '1'!AH57=CB!$B$44),INDEX(CB!$C$44:$C$49,MATCH('1'!AE57, CB!$D$44:$D$49,1))+('1'!AE57- INDEX(CB!$D$44:$D$49,MATCH('1'!AE57,CB!$D$44:$D$49,1)))*( INDEX(CB!$C$44:$C$49,MATCH('1'!AE57, CB!$D$44:$D$49,1)+1)- INDEX(CB!$C$44:$C$49,MATCH('1'!AE57, CB!$D$44:$D$49,1)))/( INDEX(CB!$D$44:$D$49,MATCH('1'!AE57, CB!$D$44:$D$49,1)+1)- INDEX(CB!$D$44:$D$49,MATCH('1'!AE57,CB!$D$44:$D$49,1))),IF(AND('1'!AF57=CB!$A$50, '1'!AH57=CB!$B$50),INDEX(CB!$C$50:$C$55,MATCH('1'!AE57, CB!$D$50:$D$55,1))+('1'!AE57- INDEX(CB!$D$50:$D$55,MATCH('1'!AE57,CB!$D$50:$D$55,1)))*( INDEX(CB!$C$50:$C$55,MATCH('1'!AE57, CB!$D$50:$D$55,1)+1)- INDEX(CB!$C$50:$C$55,MATCH('1'!AE57, CB!$D$50:$D$55,1)))/( INDEX(CB!$D$50:$D$55,MATCH('1'!AE57, CB!$D$50:$D$55,1)+1)- INDEX(CB!$D$50:$D$55,MATCH('1'!AE57,CB!$D$50:$D$55,1))),IF(AND('1'!AF57=CB!$A$56, '1'!AH57=CB!$B$56),INDEX(CB!$C$56:$C$61,MATCH('1'!AE57, CB!$D$56:$D$61,1))+('1'!AE57- INDEX(CB!$D$56:$D$61,MATCH('1'!AE57,CB!$D$56:$D$61,1)))*( INDEX(CB!$C$56:$C$61,MATCH('1'!AE57, CB!$D$56:$D$61,1)+1)- INDEX(CB!$C$56:$C$61,MATCH('1'!AE57, CB!$D$56:$D$61,1)))/( INDEX(CB!$D$56:$D$61,MATCH('1'!AE57, CB!$D$56:$D$61,1)+1)- INDEX(CB!$D$56:$D$61,MATCH('1'!AE57,CB!$D$56:$D$61,1))),IF(AND('1'!AF57=CB!$A$62, '1'!AH57=CB!$B$62),INDEX(CB!$C$62:$C$67,MATCH('1'!AE57, CB!$D$62:$D$67,1))+('1'!AE57- INDEX(CB!$D$62:$D$67,MATCH('1'!AE57,CB!$D$62:$D$67,1)))*( INDEX(CB!$C$62:$C$67,MATCH('1'!AE57, CB!$D$62:$D$67,1)+1)- INDEX(CB!$C$62:$C$67,MATCH('1'!AE57, CB!$D$62:$D$67,1)))/( INDEX(CB!$D$62:$D$67,MATCH('1'!AE57, CB!$D$62:$D$67,1)+1)- INDEX(CB!$D$62:$D$67,MATCH('1'!AE57,CB!$D$62:$D$67,1))),IF(AND('1'!AF57=CB!$A$68, '1'!AH57=CB!$B$68),INDEX(CB!$C$68:$C$73,MATCH('1'!AE57, CB!$D$68:$D$73,1))+('1'!AE57- INDEX(CB!$D$68:$D$73,MATCH('1'!AE57,CB!$D$68:$D$73,1)))*( INDEX(CB!$C$68:$C$73,MATCH('1'!AE57, CB!$D$68:$D$73,1)+1)- INDEX(CB!$C$68:$C$73,MATCH('1'!AE57, CB!$D$68:$D$73,1)))/(INDEX(CB!$D$68:$D$73,MATCH('1'!AE57, CB!$D$68:$D$73,1)+1)- INDEX(CB!$D$68:$D$73,MATCH('1'!AE57,CB!$D$68:$D$73,1))),IF(AND('1'!AF57=CB!$A$74, '1'!AH57=CB!$B$74),INDEX(CB!$C$74:$C$79,MATCH('1'!AE57, CB!$D$74:$D$79,1))+('1'!AE57- INDEX(CB!$D$74:$D$79,MATCH('1'!AE57,CB!$D$74:$D$79,1)))*( INDEX(CB!$C$74:$C$79,MATCH('1'!AE57, CB!$D$74:$D$79,1)+1)- INDEX(CB!$C$74:$C$79,MATCH('1'!AE57, CB!$D$74:$D$79,1)))/(INDEX(CB!$D$74:$D$79,MATCH('1'!AE57, CB!$D$74:$D$79,1)+1)- INDEX(CB!$D$74:$D$79,MATCH('1'!AE57,CB!$D$74:$D$79,1))),IF(AND('1'!AF57=CB!$A$80, '1'!AH57=CB!$B$80),INDEX(CB!$C$80:$C$85,MATCH('1'!AE57, CB!$D$80:$D$85,1))+('1'!AE57- INDEX(CB!$D$80:$D$85,MATCH('1'!AE57,CB!$D$80:$D$85,1)))*( INDEX(CB!$C$80:$C$85,MATCH('1'!AE57, CB!$D$80:$D$85,1)+1)- INDEX(CB!$C$80:$C$85,MATCH('1'!AE57, CB!$D$80:$D$85,1)))/(INDEX(CB!$D$80:$D$85,MATCH('1'!AE57, CB!$D$80:$D$85,1)+1)- INDEX(CB!$D$80:$D$85,MATCH('1'!AE57,CB!$D$80:$D$85,1))),IF(AND('1'!AF57=CB!$A$86, '1'!AH57=CB!$B$86),INDEX(CB!$C$86:$C$91,MATCH('1'!AE57, CB!$D$86:$D$91,1))+('1'!AE57- INDEX(CB!$D$86:$D$91,MATCH('1'!AE57,CB!$D$86:$D$91,1)))*( INDEX(CB!$C$86:$C$91,MATCH('1'!AE57, CB!$D$86:$D$91,1)+1)- INDEX(CB!$C$86:$C$91,MATCH('1'!AE57, CB!$D$86:$D$91,1)))/(INDEX(CB!$D$86:$D$91,MATCH('1'!AE57, CB!$D$86:$D$91,1)+1)- INDEX(CB!$D$86:$D$91,MATCH('1'!AE57,CB!$D$86:$D$91,1))),IF(AND('1'!AF57=CB!$A$92, '1'!AH57=CB!$B$92),INDEX(CB!$C$92:$C$97,MATCH('1'!AE57, CB!$D$92:$D$97,1))+('1'!AE57- INDEX(CB!$D$92:$D$97,MATCH('1'!AE57,CB!$D$92:$D$97,1)))*( INDEX(CB!$C$92:$C$97,MATCH('1'!AE57, CB!$D$92:$D$97,1)+1)- INDEX(CB!$C$92:$C$97,MATCH('1'!AE57, CB!$D$92:$D$97,1)))/(INDEX(CB!$D$92:$D$97,MATCH('1'!AE57, CB!$D$92:$D$97,1)+1)- INDEX(CB!$D$92:$D$97,MATCH('1'!AE57,CB!$D$92:$D$97,1))),IF(AND('1'!AF57=CB!$A$98, '1'!AH57=CB!$B$98),INDEX(CB!$C$98:$C$103,MATCH('1'!AE57, CB!$D$98:$D$103,1))+('1'!AE57- INDEX(CB!$D$98:$D$103,MATCH('1'!AE57,CB!$D$98:$D$103,1)))*( INDEX(CB!$C$98:$C$103,MATCH('1'!AE57, CB!$D$98:$D$103,1)+1)- INDEX(CB!$C$98:$C$103,MATCH('1'!AE57, CB!$D$98:$D$103,1)))/(INDEX(CB!$D$98:$D$103,MATCH('1'!AE57, CB!$D$98:$D$103,1)+1)- INDEX(CB!$D$98:$D$103,MATCH('1'!AE57,CB!$D$98:$D$103,1))),IF(AND('1'!AF57=CB!$A$104, '1'!AH57=CB!$B$104),INDEX(CB!$C$104:$C$109,MATCH('1'!AE57, CB!$D$104:$D$109,1))+('1'!AE57- INDEX(CB!$D$104:$D$109,MATCH('1'!AE57,CB!$D$104:$D$109,1)))*( INDEX(CB!$C$104:$C$109,MATCH('1'!AE57, CB!$D$104:$D$109,1)+1)- INDEX(CB!$C$104:$C$109,MATCH('1'!AE57, CB!$D$104:$D$109,1)))/(INDEX(CB!$D$104:$D$109,MATCH('1'!AE57, CB!$D$104:$D$109,1)+1)- INDEX(CB!$D$104:$D$109,MATCH('1'!AE57,CB!$D$104:$D$109,1))),0))))))))))))))))))</f>
        <v>#N/A</v>
      </c>
      <c r="AU57" s="33" t="e">
        <f>IF(AND('1'!AF57=CB!$A$2, '1'!AH57=CB!$B$2),INDEX(CB!$M$2:$M$7,MATCH('1'!AE57, CB!$D$2:$D$7,1))+('1'!AE57- INDEX(CB!$D$2:$D$7,MATCH('1'!AE57,CB!$D$2:$D$7,1)))*( INDEX(CB!$M$2:$M$7,MATCH('1'!AE57, CB!$D$2:$D$7,1)+1)- INDEX(CB!$M$2:$M$7,MATCH('1'!AE57, CB!$D$2:$D$7,1)))/( INDEX(CB!$D$2:$D$7,MATCH('1'!AE57, CB!$D$2:$D$7,1)+1)- INDEX(CB!$D$2:$D$7,MATCH('1'!AE57,CB!$D$2:$D$7,1))),IF(AND('1'!AF57=CB!$A$8, '1'!AH57=CB!$B$8),INDEX(CB!$M$8:$M$13,MATCH('1'!AE57, CB!$D$8:$D$13,1))+('1'!AE57- INDEX(CB!$D$8:$D$13,MATCH('1'!AE57,CB!$D$8:$D$13,1)))*( INDEX(CB!$M$8:$M$13,MATCH('1'!AE57, CB!$D$8:$D$13,1)+1)- INDEX(CB!$M$8:$M$13,MATCH('1'!AE57, CB!$D$8:$D$13,1)))/( INDEX(CB!$D$8:$D$13,MATCH('1'!AE57, CB!$D$8:$D$13,1)+1)- INDEX(CB!$D$8:$D$13,MATCH('1'!AE57,CB!$D$8:$D$13,1))),IF(AND('1'!AF57=CB!$A$14, '1'!AH57=CB!$B$14),INDEX(CB!$M$14:$M$19,MATCH('1'!AE57, CB!$D$14:$D$19,1))+('1'!AE57- INDEX(CB!$D$14:$D$19,MATCH('1'!AE57,CB!$D$14:$D$19,1)))*( INDEX(CB!$M$14:$M$19,MATCH('1'!AE57, CB!$D$14:$D$19,1)+1)- INDEX(CB!$M$14:$M$19,MATCH('1'!AE57, CB!$D$14:$D$19,1)))/( INDEX(CB!$D$14:$D$19,MATCH('1'!AE57, CB!$D$14:$D$19,1)+1)- INDEX(CB!$D$14:$D$19,MATCH('1'!AE57,CB!$D$14:$D$19,1))),IF(AND('1'!AF57=CB!$A$20, '1'!AH57=CB!$B$20),INDEX(CB!$M$20:$M$25,MATCH('1'!AE57, CB!$D$20:$D$25,1))+('1'!AE57- INDEX(CB!$D$20:$D$25,MATCH('1'!AE57,CB!$D$20:$D$25,1)))*( INDEX(CB!$M$20:$M$25,MATCH('1'!AE57, CB!$D$20:$D$25,1)+1)- INDEX(CB!$M$20:$M$25,MATCH('1'!AE57, CB!$D$20:$D$25,1)))/( INDEX(CB!$D$20:$D$25,MATCH('1'!AE57, CB!$D$20:$D$25,1)+1)- INDEX(CB!$D$20:$D$25,MATCH('1'!AE57,CB!$D$20:$D$25,1))),IF(AND('1'!AF57=CB!$A$26, '1'!AH57=CB!$B$26),INDEX(CB!$M$26:$M$31,MATCH('1'!AE57, CB!$D$26:$D$31,1))+('1'!AE57- INDEX(CB!$D$26:$D$31,MATCH('1'!AE57,CB!$D$26:$D$31,1)))*( INDEX(CB!$M$26:$M$31,MATCH('1'!AE57, CB!$D$26:$D$31,1)+1)- INDEX(CB!$M$26:$M$31,MATCH('1'!AE57, CB!$D$26:$D$31,1)))/( INDEX(CB!$D$26:$D$31,MATCH('1'!AE57, CB!$D$26:$D$31,1)+1)- INDEX(CB!$D$26:$D$31,MATCH('1'!AE57,CB!$D$26:$D$31,1))),IF(AND('1'!AF57=CB!$A$32, '1'!AH57=CB!$B$32),INDEX(CB!$M$32:$M$37,MATCH('1'!AE57, CB!$D$32:$D$37,1))+('1'!AE57- INDEX(CB!$D$32:$D$37,MATCH('1'!AE57,CB!$D$32:$D$37,1)))*( INDEX(CB!$M$32:$M$37,MATCH('1'!AE57, CB!$D$32:$D$37,1)+1)- INDEX(CB!$M$32:$M$37,MATCH('1'!AE57, CB!$D$32:$D$37,1)))/( INDEX(CB!$D$32:$D$37,MATCH('1'!AE57, CB!$D$32:$D$37,1)+1)- INDEX(CB!$D$32:$D$37,MATCH('1'!AE57,CB!$D$32:$D$37,1))),IF(AND('1'!AF57=CB!$A$38, '1'!AH57=CB!$B$38),INDEX(CB!$M$38:$M$43,MATCH('1'!AE57, CB!$D$38:$D$43,1))+('1'!AE57- INDEX(CB!$D$38:$D$43,MATCH('1'!AE57,CB!$D$38:$D$43,1)))*( INDEX(CB!$M$38:$M$43,MATCH('1'!AE57, CB!$D$38:$D$43,1)+1)- INDEX(CB!$M$38:$M$43,MATCH('1'!AE57, CB!$D$38:$D$43,1)))/( INDEX(CB!$D$38:$D$43,MATCH('1'!AE57, CB!$D$38:$D$43,1)+1)- INDEX(CB!$D$38:$D$43,MATCH('1'!AE57,CB!$D$38:$D$43,1))),IF(AND('1'!AF57=CB!$A$44, '1'!AH57=CB!$B$44),INDEX(CB!$M$44:$M$49,MATCH('1'!AE57, CB!$D$44:$D$49,1))+('1'!AE57- INDEX(CB!$D$44:$D$49,MATCH('1'!AE57,CB!$D$44:$D$49,1)))*( INDEX(CB!$M$44:$M$49,MATCH('1'!AE57, CB!$D$44:$D$49,1)+1)- INDEX(CB!$M$44:$M$49,MATCH('1'!AE57, CB!$D$44:$D$49,1)))/( INDEX(CB!$D$44:$D$49,MATCH('1'!AE57, CB!$D$44:$D$49,1)+1)- INDEX(CB!$D$44:$D$49,MATCH('1'!AE57,CB!$D$44:$D$49,1))),IF(AND('1'!AF57=CB!$A$50, '1'!AH57=CB!$B$50),INDEX(CB!$M$50:$M$55,MATCH('1'!AE57, CB!$D$50:$D$55,1))+('1'!AE57- INDEX(CB!$D$50:$D$55,MATCH('1'!AE57,CB!$D$50:$D$55,1)))*( INDEX(CB!$M$50:$M$55,MATCH('1'!AE57, CB!$D$50:$D$55,1)+1)- INDEX(CB!$M$50:$M$55,MATCH('1'!AE57, CB!$D$50:$D$55,1)))/( INDEX(CB!$D$50:$D$55,MATCH('1'!AE57, CB!$D$50:$D$55,1)+1)- INDEX(CB!$D$50:$D$55,MATCH('1'!AE57,CB!$D$50:$D$55,1))),IF(AND('1'!AF57=CB!$A$56, '1'!AH57=CB!$B$56),INDEX(CB!$M$56:$M$61,MATCH('1'!AE57, CB!$D$56:$D$61,1))+('1'!AE57- INDEX(CB!$D$56:$D$61,MATCH('1'!AE57,CB!$D$56:$D$61,1)))*( INDEX(CB!$M$56:$M$61,MATCH('1'!AE57, CB!$D$56:$D$61,1)+1)- INDEX(CB!$M$56:$M$61,MATCH('1'!AE57, CB!$D$56:$D$61,1)))/( INDEX(CB!$D$56:$D$61,MATCH('1'!AE57, CB!$D$56:$D$61,1)+1)- INDEX(CB!$D$56:$D$61,MATCH('1'!AE57,CB!$D$56:$D$61,1))),IF(AND('1'!AF57=CB!$A$62, '1'!AH57=CB!$B$62),INDEX(CB!$M$62:$M$67,MATCH('1'!AE57, CB!$D$62:$D$67,1))+('1'!AE57- INDEX(CB!$D$62:$D$67,MATCH('1'!AE57,CB!$D$62:$D$67,1)))*( INDEX(CB!$M$62:$M$67,MATCH('1'!AE57, CB!$D$62:$D$67,1)+1)- INDEX(CB!$M$62:$M$67,MATCH('1'!AE57, CB!$D$62:$D$67,1)))/( INDEX(CB!$D$62:$D$67,MATCH('1'!AE57, CB!$D$62:$D$67,1)+1)- INDEX(CB!$D$62:$D$67,MATCH('1'!AE57,CB!$D$62:$D$67,1))),IF(AND('1'!AF57=CB!$A$68, '1'!AH57=CB!$B$68),INDEX(CB!$M$68:$M$73,MATCH('1'!AE57, CB!$D$68:$D$73,1))+('1'!AE57- INDEX(CB!$D$68:$D$73,MATCH('1'!AE57,CB!$D$68:$D$73,1)))*( INDEX(CB!$M$68:$M$73,MATCH('1'!AE57, CB!$D$68:$D$73,1)+1)- INDEX(CB!$M$68:$M$73,MATCH('1'!AE57, CB!$D$68:$D$73,1)))/(INDEX(CB!$D$68:$D$73,MATCH('1'!AE57, CB!$D$68:$D$73,1)+1)- INDEX(CB!$D$68:$D$73,MATCH('1'!AE57,CB!$D$68:$D$73,1))),IF(AND('1'!AF57=CB!$A$74, '1'!AH57=CB!$B$74),INDEX(CB!$M$74:$M$79,MATCH('1'!AE57, CB!$D$74:$D$79,1))+('1'!AE57- INDEX(CB!$D$74:$D$79,MATCH('1'!AE57,CB!$D$74:$D$79,1)))*( INDEX(CB!$M$74:$M$79,MATCH('1'!AE57, CB!$D$74:$D$79,1)+1)- INDEX(CB!$M$74:$M$79,MATCH('1'!AE57, CB!$D$74:$D$79,1)))/(INDEX(CB!$D$74:$D$79,MATCH('1'!AE57, CB!$D$74:$D$79,1)+1)- INDEX(CB!$D$74:$D$79,MATCH('1'!AE57,CB!$D$74:$D$79,1))),IF(AND('1'!AF57=CB!$A$80, '1'!AH57=CB!$B$80),INDEX(CB!$M$80:$M$85,MATCH('1'!AE57, CB!$D$80:$D$85,1))+('1'!AE57- INDEX(CB!$D$80:$D$85,MATCH('1'!AE57,CB!$D$80:$D$85,1)))*( INDEX(CB!$M$80:$M$85,MATCH('1'!AE57, CB!$D$80:$D$85,1)+1)- INDEX(CB!$M$80:$M$85,MATCH('1'!AE57, CB!$D$80:$D$85,1)))/(INDEX(CB!$D$80:$D$85,MATCH('1'!AE57, CB!$D$80:$D$85,1)+1)- INDEX(CB!$D$80:$D$85,MATCH('1'!AE57,CB!$D$80:$D$85,1))),IF(AND('1'!AF57=CB!$A$86, '1'!AH57=CB!$B$86),INDEX(CB!$M$86:$M$91,MATCH('1'!AE57, CB!$D$86:$D$91,1))+('1'!AE57- INDEX(CB!$D$86:$D$91,MATCH('1'!AE57,CB!$D$86:$D$91,1)))*( INDEX(CB!$M$86:$M$91,MATCH('1'!AE57, CB!$D$86:$D$91,1)+1)- INDEX(CB!$M$86:$M$91,MATCH('1'!AE57, CB!$D$86:$D$91,1)))/(INDEX(CB!$D$86:$D$91,MATCH('1'!AE57, CB!$D$86:$D$91,1)+1)- INDEX(CB!$D$86:$D$91,MATCH('1'!AE57,CB!$D$86:$D$91,1))),IF(AND('1'!AF57=CB!$A$92, '1'!AH57=CB!$B$92),INDEX(CB!$M$92:$M$97,MATCH('1'!AE57, CB!$D$92:$D$97,1))+('1'!AE57- INDEX(CB!$D$92:$D$97,MATCH('1'!AE57,CB!$D$92:$D$97,1)))*( INDEX(CB!$M$92:$M$97,MATCH('1'!AE57, CB!$D$92:$D$97,1)+1)- INDEX(CB!$M$92:$M$97,MATCH('1'!AE57, CB!$D$92:$D$97,1)))/(INDEX(CB!$D$92:$D$97,MATCH('1'!AE57, CB!$D$92:$D$97,1)+1)- INDEX(CB!$D$92:$D$97,MATCH('1'!AE57,CB!$D$92:$D$97,1))),IF(AND('1'!AF57=CB!$A$98, '1'!AH57=CB!$B$98),INDEX(CB!$M$98:$M$103,MATCH('1'!AE57, CB!$D$98:$D$103,1))+('1'!AE57- INDEX(CB!$D$98:$D$103,MATCH('1'!AE57,CB!$D$98:$D$103,1)))*( INDEX(CB!$M$98:$M$103,MATCH('1'!AE57, CB!$D$98:$D$103,1)+1)- INDEX(CB!$M$98:$M$103,MATCH('1'!AE57, CB!$D$98:$D$103,1)))/(INDEX(CB!$D$98:$D$103,MATCH('1'!AE57, CB!$D$98:$D$103,1)+1)- INDEX(CB!$D$98:$D$103,MATCH('1'!AE57,CB!$D$98:$D$103,1))),IF(AND('1'!AF57=CB!$A$104, '1'!AH57=CB!$B$104),INDEX(CB!$M$104:$M$109,MATCH('1'!AE57, CB!$D$104:$D$109,1))+('1'!AE57- INDEX(CB!$D$104:$D$109,MATCH('1'!AE57,CB!$D$104:$D$109,1)))*( INDEX(CB!$M$104:$M$109,MATCH('1'!AE57, CB!$D$104:$D$109,1)+1)- INDEX(CB!$M$104:$M$109,MATCH('1'!AE57, CB!$D$104:$D$109,1)))/(INDEX(CB!$D$104:$D$109,MATCH('1'!AE57, CB!$D$104:$D$109,1)+1)- INDEX(CB!$D$104:$D$109,MATCH('1'!AE57,CB!$D$104:$D$109,1))),0))))))))))))))))))</f>
        <v>#N/A</v>
      </c>
      <c r="AV57" s="33" t="e">
        <f>IF(AND('1'!AF57=CB!$A$2, '1'!AH57=CB!$B$2),INDEX(CB!$G$2:$G$7,MATCH('1'!AE57, CB!$D$2:$D$7,1))+('1'!AE57- INDEX(CB!$D$2:$D$7,MATCH('1'!AE57,CB!$D$2:$D$7,1)))*( INDEX(CB!$G$2:$G$7,MATCH('1'!AE57, CB!$D$2:$D$7,1)+1)- INDEX(CB!$G$2:$G$7,MATCH('1'!AE57, CB!$D$2:$D$7,1)))/( INDEX(CB!$D$2:$D$7,MATCH('1'!AE57, CB!$D$2:$D$7,1)+1)- INDEX(CB!$D$2:$D$7,MATCH('1'!AE57,CB!$D$2:$D$7,1))),IF(AND('1'!AF57=CB!$A$8, '1'!AH57=CB!$B$8),INDEX(CB!$G$8:$G$13,MATCH('1'!AE57, CB!$D$8:$D$13,1))+('1'!AE57- INDEX(CB!$D$8:$D$13,MATCH('1'!AE57,CB!$D$8:$D$13,1)))*( INDEX(CB!$G$8:$G$13,MATCH('1'!AE57, CB!$D$8:$D$13,1)+1)- INDEX(CB!$G$8:$G$13,MATCH('1'!AE57, CB!$D$8:$D$13,1)))/( INDEX(CB!$D$8:$D$13,MATCH('1'!AE57, CB!$D$8:$D$13,1)+1)- INDEX(CB!$D$8:$D$13,MATCH('1'!AE57,CB!$D$8:$D$13,1))),IF(AND('1'!AF57=CB!$A$14, '1'!AH57=CB!$B$14),INDEX(CB!$G$14:$G$19,MATCH('1'!AE57, CB!$D$14:$D$19,1))+('1'!AE57- INDEX(CB!$D$14:$D$19,MATCH('1'!AE57,CB!$D$14:$D$19,1)))*( INDEX(CB!$G$14:$G$19,MATCH('1'!AE57, CB!$D$14:$D$19,1)+1)- INDEX(CB!$G$14:$G$19,MATCH('1'!AE57, CB!$D$14:$D$19,1)))/( INDEX(CB!$D$14:$D$19,MATCH('1'!AE57, CB!$D$14:$D$19,1)+1)- INDEX(CB!$D$14:$D$19,MATCH('1'!AE57,CB!$D$14:$D$19,1))),IF(AND('1'!AF57=CB!$A$20, '1'!AH57=CB!$B$20),INDEX(CB!$G$20:$G$25,MATCH('1'!AE57, CB!$D$20:$D$25,1))+('1'!AE57- INDEX(CB!$D$20:$D$25,MATCH('1'!AE57,CB!$D$20:$D$25,1)))*( INDEX(CB!$G$20:$G$25,MATCH('1'!AE57, CB!$D$20:$D$25,1)+1)- INDEX(CB!$G$20:$G$25,MATCH('1'!AE57, CB!$D$20:$D$25,1)))/( INDEX(CB!$D$20:$D$25,MATCH('1'!AE57, CB!$D$20:$D$25,1)+1)- INDEX(CB!$D$20:$D$25,MATCH('1'!AE57,CB!$D$20:$D$25,1))),IF(AND('1'!AF57=CB!$A$26, '1'!AH57=CB!$B$26),INDEX(CB!$G$26:$G$31,MATCH('1'!AE57, CB!$D$26:$D$31,1))+('1'!AE57- INDEX(CB!$D$26:$D$31,MATCH('1'!AE57,CB!$D$26:$D$31,1)))*( INDEX(CB!$G$26:$G$31,MATCH('1'!AE57, CB!$D$26:$D$31,1)+1)- INDEX(CB!$G$26:$G$31,MATCH('1'!AE57, CB!$D$26:$D$31,1)))/( INDEX(CB!$D$26:$D$31,MATCH('1'!AE57, CB!$D$26:$D$31,1)+1)- INDEX(CB!$D$26:$D$31,MATCH('1'!AE57,CB!$D$26:$D$31,1))),IF(AND('1'!AF57=CB!$A$32, '1'!AH57=CB!$B$32),INDEX(CB!$G$32:$G$37,MATCH('1'!AE57, CB!$D$32:$D$37,1))+('1'!AE57- INDEX(CB!$D$32:$D$37,MATCH('1'!AE57,CB!$D$32:$D$37,1)))*( INDEX(CB!$G$32:$G$37,MATCH('1'!AE57, CB!$D$32:$D$37,1)+1)- INDEX(CB!$G$32:$G$37,MATCH('1'!AE57, CB!$D$32:$D$37,1)))/( INDEX(CB!$D$32:$D$37,MATCH('1'!AE57, CB!$D$32:$D$37,1)+1)- INDEX(CB!$D$32:$D$37,MATCH('1'!AE57,CB!$D$32:$D$37,1))),IF(AND('1'!AF57=CB!$A$38, '1'!AH57=CB!$B$38),INDEX(CB!$G$38:$G$43,MATCH('1'!AE57, CB!$D$38:$D$43,1))+('1'!AE57- INDEX(CB!$D$38:$D$43,MATCH('1'!AE57,CB!$D$38:$D$43,1)))*( INDEX(CB!$G$38:$G$43,MATCH('1'!AE57, CB!$D$38:$D$43,1)+1)- INDEX(CB!$G$38:$G$43,MATCH('1'!AE57, CB!$D$38:$D$43,1)))/( INDEX(CB!$D$38:$D$43,MATCH('1'!AE57, CB!$D$38:$D$43,1)+1)- INDEX(CB!$D$38:$D$43,MATCH('1'!AE57,CB!$D$38:$D$43,1))),IF(AND('1'!AF57=CB!$A$44, '1'!AH57=CB!$B$44),INDEX(CB!$G$44:$G$49,MATCH('1'!AE57, CB!$D$44:$D$49,1))+('1'!AE57- INDEX(CB!$D$44:$D$49,MATCH('1'!AE57,CB!$D$44:$D$49,1)))*( INDEX(CB!$G$44:$G$49,MATCH('1'!AE57, CB!$D$44:$D$49,1)+1)- INDEX(CB!$G$44:$G$49,MATCH('1'!AE57, CB!$D$44:$D$49,1)))/( INDEX(CB!$D$44:$D$49,MATCH('1'!AE57, CB!$D$44:$D$49,1)+1)- INDEX(CB!$D$44:$D$49,MATCH('1'!AE57,CB!$D$44:$D$49,1))),IF(AND('1'!AF57=CB!$A$50, '1'!AH57=CB!$B$50),INDEX(CB!$G$50:$G$55,MATCH('1'!AE57, CB!$D$50:$D$55,1))+('1'!AE57- INDEX(CB!$D$50:$D$55,MATCH('1'!AE57,CB!$D$50:$D$55,1)))*( INDEX(CB!$G$50:$G$55,MATCH('1'!AE57, CB!$D$50:$D$55,1)+1)- INDEX(CB!$G$50:$G$55,MATCH('1'!AE57, CB!$D$50:$D$55,1)))/( INDEX(CB!$D$50:$D$55,MATCH('1'!AE57, CB!$D$50:$D$55,1)+1)- INDEX(CB!$D$50:$D$55,MATCH('1'!AE57,CB!$D$50:$D$55,1))),IF(AND('1'!AF57=CB!$A$56, '1'!AH57=CB!$B$56),INDEX(CB!$G$56:$G$61,MATCH('1'!AE57, CB!$D$56:$D$61,1))+('1'!AE57- INDEX(CB!$D$56:$D$61,MATCH('1'!AE57,CB!$D$56:$D$61,1)))*( INDEX(CB!$G$56:$G$61,MATCH('1'!AE57, CB!$D$56:$D$61,1)+1)- INDEX(CB!$G$56:$G$61,MATCH('1'!AE57, CB!$D$56:$D$61,1)))/( INDEX(CB!$D$56:$D$61,MATCH('1'!AE57, CB!$D$56:$D$61,1)+1)- INDEX(CB!$D$56:$D$61,MATCH('1'!AE57,CB!$D$56:$D$61,1))),IF(AND('1'!AF57=CB!$A$62, '1'!AH57=CB!$B$62),INDEX(CB!$G$62:$G$67,MATCH('1'!AE57, CB!$D$62:$D$67,1))+('1'!AE57- INDEX(CB!$D$62:$D$67,MATCH('1'!AE57,CB!$D$62:$D$67,1)))*( INDEX(CB!$G$62:$G$67,MATCH('1'!AE57, CB!$D$62:$D$67,1)+1)- INDEX(CB!$G$62:$G$67,MATCH('1'!AE57, CB!$D$62:$D$67,1)))/( INDEX(CB!$D$62:$D$67,MATCH('1'!AE57, CB!$D$62:$D$67,1)+1)- INDEX(CB!$D$62:$D$67,MATCH('1'!AE57,CB!$D$62:$D$67,1))),IF(AND('1'!AF57=CB!$A$68, '1'!AH57=CB!$B$68),INDEX(CB!$G$68:$G$73,MATCH('1'!AE57, CB!$D$68:$D$73,1))+('1'!AE57- INDEX(CB!$D$68:$D$73,MATCH('1'!AE57,CB!$D$68:$D$73,1)))*( INDEX(CB!$G$68:$G$73,MATCH('1'!AE57, CB!$D$68:$D$73,1)+1)- INDEX(CB!$G$68:$G$73,MATCH('1'!AE57, CB!$D$68:$D$73,1)))/(INDEX(CB!$D$68:$D$73,MATCH('1'!AE57, CB!$D$68:$D$73,1)+1)- INDEX(CB!$D$68:$D$73,MATCH('1'!AE57,CB!$D$68:$D$73,1))),IF(AND('1'!AF57=CB!$A$74, '1'!AH57=CB!$B$74),INDEX(CB!$G$74:$G$79,MATCH('1'!AE57, CB!$D$74:$D$79,1))+('1'!AE57- INDEX(CB!$D$74:$D$79,MATCH('1'!AE57,CB!$D$74:$D$79,1)))*( INDEX(CB!$G$74:$G$79,MATCH('1'!AE57, CB!$D$74:$D$79,1)+1)- INDEX(CB!$G$74:$G$79,MATCH('1'!AE57, CB!$D$74:$D$79,1)))/(INDEX(CB!$D$74:$D$79,MATCH('1'!AE57, CB!$D$74:$D$79,1)+1)- INDEX(CB!$D$74:$D$79,MATCH('1'!AE57,CB!$D$74:$D$79,1))),IF(AND('1'!AF57=CB!$A$80, '1'!AH57=CB!$B$80),INDEX(CB!$G$80:$G$85,MATCH('1'!AE57, CB!$D$80:$D$85,1))+('1'!AE57- INDEX(CB!$D$80:$D$85,MATCH('1'!AE57,CB!$D$80:$D$85,1)))*( INDEX(CB!$G$80:$G$85,MATCH('1'!AE57, CB!$D$80:$D$85,1)+1)- INDEX(CB!$G$80:$G$85,MATCH('1'!AE57, CB!$D$80:$D$85,1)))/(INDEX(CB!$D$80:$D$85,MATCH('1'!AE57, CB!$D$80:$D$85,1)+1)- INDEX(CB!$D$80:$D$85,MATCH('1'!AE57,CB!$D$80:$D$85,1))),IF(AND('1'!AF57=CB!$A$86, '1'!AH57=CB!$B$86),INDEX(CB!$G$86:$G$91,MATCH('1'!AE57, CB!$D$86:$D$91,1))+('1'!AE57- INDEX(CB!$D$86:$D$91,MATCH('1'!AE57,CB!$D$86:$D$91,1)))*( INDEX(CB!$G$86:$G$91,MATCH('1'!AE57, CB!$D$86:$D$91,1)+1)- INDEX(CB!$G$86:$G$91,MATCH('1'!AE57, CB!$D$86:$D$91,1)))/(INDEX(CB!$D$86:$D$91,MATCH('1'!AE57, CB!$D$86:$D$91,1)+1)- INDEX(CB!$D$86:$D$91,MATCH('1'!AE57,CB!$D$86:$D$91,1))),IF(AND('1'!AF57=CB!$A$92, '1'!AH57=CB!$B$92),INDEX(CB!$G$92:$G$97,MATCH('1'!AE57, CB!$D$92:$D$97,1))+('1'!AE57- INDEX(CB!$D$92:$D$97,MATCH('1'!AE57,CB!$D$92:$D$97,1)))*( INDEX(CB!$G$92:$G$97,MATCH('1'!AE57, CB!$D$92:$D$97,1)+1)- INDEX(CB!$G$92:$G$97,MATCH('1'!AE57, CB!$D$92:$D$97,1)))/(INDEX(CB!$D$92:$D$97,MATCH('1'!AE57, CB!$D$92:$D$97,1)+1)- INDEX(CB!$D$92:$D$97,MATCH('1'!AE57,CB!$D$92:$D$97,1))),IF(AND('1'!AF57=CB!$A$98, '1'!AH57=CB!$B$98),INDEX(CB!$G$98:$G$103,MATCH('1'!AE57, CB!$D$98:$D$103,1))+('1'!AE57- INDEX(CB!$D$98:$D$103,MATCH('1'!AE57,CB!$D$98:$D$103,1)))*( INDEX(CB!$G$98:$G$103,MATCH('1'!AE57, CB!$D$98:$D$103,1)+1)- INDEX(CB!$G$98:$G$103,MATCH('1'!AE57, CB!$D$98:$D$103,1)))/(INDEX(CB!$D$98:$D$103,MATCH('1'!AE57, CB!$D$98:$D$103,1)+1)- INDEX(CB!$D$98:$D$103,MATCH('1'!AE57,CB!$D$98:$D$103,1))),IF(AND('1'!AF57=CB!$A$104, '1'!AH57=CB!$B$104),INDEX(CB!$G$104:$G$109,MATCH('1'!AE57, CB!$D$104:$D$109,1))+('1'!AE57- INDEX(CB!$D$104:$D$109,MATCH('1'!AE57,CB!$D$104:$D$109,1)))*( INDEX(CB!$G$104:$G$109,MATCH('1'!AE57, CB!$D$104:$D$109,1)+1)- INDEX(CB!$G$104:$G$109,MATCH('1'!AE57, CB!$D$104:$D$109,1)))/(INDEX(CB!$D$104:$D$109,MATCH('1'!AE57, CB!$D$104:$D$109,1)+1)- INDEX(CB!$D$104:$D$109,MATCH('1'!AE57,CB!$D$104:$D$109,1))),0))))))))))))))))))</f>
        <v>#N/A</v>
      </c>
      <c r="AW57" s="33" t="e">
        <f>IF(AND('1'!AF57=CB!$A$2, '1'!AH57=CB!$B$2),INDEX(CB!$F$2:$F$7,MATCH('1'!AE57, CB!$D$2:$D$7,1))+('1'!AE57- INDEX(CB!$D$2:$D$7,MATCH('1'!AE57,CB!$D$2:$D$7,1)))*( INDEX(CB!$F$2:$F$7,MATCH('1'!AE57, CB!$D$2:$D$7,1)+1)- INDEX(CB!$F$2:$F$7,MATCH('1'!AE57, CB!$D$2:$D$7,1)))/( INDEX(CB!$D$2:$D$7,MATCH('1'!AE57, CB!$D$2:$D$7,1)+1)- INDEX(CB!$D$2:$D$7,MATCH('1'!AE57,CB!$D$2:$D$7,1))),IF(AND('1'!AF57=CB!$A$8, '1'!AH57=CB!$B$8),INDEX(CB!$F$8:$F$13,MATCH('1'!AE57, CB!$D$8:$D$13,1))+('1'!AE57- INDEX(CB!$D$8:$D$13,MATCH('1'!AE57,CB!$D$8:$D$13,1)))*( INDEX(CB!$F$8:$F$13,MATCH('1'!AE57, CB!$D$8:$D$13,1)+1)- INDEX(CB!$F$8:$F$13,MATCH('1'!AE57, CB!$D$8:$D$13,1)))/( INDEX(CB!$D$8:$D$13,MATCH('1'!AE57, CB!$D$8:$D$13,1)+1)- INDEX(CB!$D$8:$D$13,MATCH('1'!AE57,CB!$D$8:$D$13,1))),IF(AND('1'!AF57=CB!$A$14, '1'!AH57=CB!$B$14),INDEX(CB!$F$14:$F$19,MATCH('1'!AE57, CB!$D$14:$D$19,1))+('1'!AE57- INDEX(CB!$D$14:$D$19,MATCH('1'!AE57,CB!$D$14:$D$19,1)))*( INDEX(CB!$F$14:$F$19,MATCH('1'!AE57, CB!$D$14:$D$19,1)+1)- INDEX(CB!$F$14:$F$19,MATCH('1'!AE57, CB!$D$14:$D$19,1)))/( INDEX(CB!$D$14:$D$19,MATCH('1'!AE57, CB!$D$14:$D$19,1)+1)- INDEX(CB!$D$14:$D$19,MATCH('1'!AE57,CB!$D$14:$D$19,1))),IF(AND('1'!AF57=CB!$A$20, '1'!AH57=CB!$B$20),INDEX(CB!$F$20:$F$25,MATCH('1'!AE57, CB!$D$20:$D$25,1))+('1'!AE57- INDEX(CB!$D$20:$D$25,MATCH('1'!AE57,CB!$D$20:$D$25,1)))*( INDEX(CB!$F$20:$F$25,MATCH('1'!AE57, CB!$D$20:$D$25,1)+1)- INDEX(CB!$F$20:$F$25,MATCH('1'!AE57, CB!$D$20:$D$25,1)))/( INDEX(CB!$D$20:$D$25,MATCH('1'!AE57, CB!$D$20:$D$25,1)+1)- INDEX(CB!$D$20:$D$25,MATCH('1'!AE57,CB!$D$20:$D$25,1))),IF(AND('1'!AF57=CB!$A$26, '1'!AH57=CB!$B$26),INDEX(CB!$F$26:$F$31,MATCH('1'!AE57, CB!$D$26:$D$31,1))+('1'!AE57- INDEX(CB!$D$26:$D$31,MATCH('1'!AE57,CB!$D$26:$D$31,1)))*( INDEX(CB!$F$26:$F$31,MATCH('1'!AE57, CB!$D$26:$D$31,1)+1)- INDEX(CB!$F$26:$F$31,MATCH('1'!AE57, CB!$D$26:$D$31,1)))/( INDEX(CB!$D$26:$D$31,MATCH('1'!AE57, CB!$D$26:$D$31,1)+1)- INDEX(CB!$D$26:$D$31,MATCH('1'!AE57,CB!$D$26:$D$31,1))),IF(AND('1'!AF57=CB!$A$32, '1'!AH57=CB!$B$32),INDEX(CB!$F$32:$F$37,MATCH('1'!AE57, CB!$D$32:$D$37,1))+('1'!AE57- INDEX(CB!$D$32:$D$37,MATCH('1'!AE57,CB!$D$32:$D$37,1)))*( INDEX(CB!$F$32:$F$37,MATCH('1'!AE57, CB!$D$32:$D$37,1)+1)- INDEX(CB!$F$32:$F$37,MATCH('1'!AE57, CB!$D$32:$D$37,1)))/( INDEX(CB!$D$32:$D$37,MATCH('1'!AE57, CB!$D$32:$D$37,1)+1)- INDEX(CB!$D$32:$D$37,MATCH('1'!AE57,CB!$D$32:$D$37,1))),IF(AND('1'!AF57=CB!$A$38, '1'!AH57=CB!$B$38),INDEX(CB!$F$38:$F$43,MATCH('1'!AE57, CB!$D$38:$D$43,1))+('1'!AE57- INDEX(CB!$D$38:$D$43,MATCH('1'!AE57,CB!$D$38:$D$43,1)))*( INDEX(CB!$F$38:$F$43,MATCH('1'!AE57, CB!$D$38:$D$43,1)+1)- INDEX(CB!$F$38:$F$43,MATCH('1'!AE57, CB!$D$38:$D$43,1)))/( INDEX(CB!$D$38:$D$43,MATCH('1'!AE57, CB!$D$38:$D$43,1)+1)- INDEX(CB!$D$38:$D$43,MATCH('1'!AE57,CB!$D$38:$D$43,1))),IF(AND('1'!AF57=CB!$A$44, '1'!AH57=CB!$B$44),INDEX(CB!$F$44:$F$49,MATCH('1'!AE57, CB!$D$44:$D$49,1))+('1'!AE57- INDEX(CB!$D$44:$D$49,MATCH('1'!AE57,CB!$D$44:$D$49,1)))*( INDEX(CB!$F$44:$F$49,MATCH('1'!AE57, CB!$D$44:$D$49,1)+1)- INDEX(CB!$F$44:$F$49,MATCH('1'!AE57, CB!$D$44:$D$49,1)))/( INDEX(CB!$D$44:$D$49,MATCH('1'!AE57, CB!$D$44:$D$49,1)+1)- INDEX(CB!$D$44:$D$49,MATCH('1'!AE57,CB!$D$44:$D$49,1))),IF(AND('1'!AF57=CB!$A$50, '1'!AH57=CB!$B$50),INDEX(CB!$F$50:$F$55,MATCH('1'!AE57, CB!$D$50:$D$55,1))+('1'!AE57- INDEX(CB!$D$50:$D$55,MATCH('1'!AE57,CB!$D$50:$D$55,1)))*( INDEX(CB!$F$50:$F$55,MATCH('1'!AE57, CB!$D$50:$D$55,1)+1)- INDEX(CB!$F$50:$F$55,MATCH('1'!AE57, CB!$D$50:$D$55,1)))/( INDEX(CB!$D$50:$D$55,MATCH('1'!AE57, CB!$D$50:$D$55,1)+1)- INDEX(CB!$D$50:$D$55,MATCH('1'!AE57,CB!$D$50:$D$55,1))),IF(AND('1'!AF57=CB!$A$56, '1'!AH57=CB!$B$56),INDEX(CB!$F$56:$F$61,MATCH('1'!AE57, CB!$D$56:$D$61,1))+('1'!AE57- INDEX(CB!$D$56:$D$61,MATCH('1'!AE57,CB!$D$56:$D$61,1)))*( INDEX(CB!$F$56:$F$61,MATCH('1'!AE57, CB!$D$56:$D$61,1)+1)- INDEX(CB!$F$56:$F$61,MATCH('1'!AE57, CB!$D$56:$D$61,1)))/( INDEX(CB!$D$56:$D$61,MATCH('1'!AE57, CB!$D$56:$D$61,1)+1)- INDEX(CB!$D$56:$D$61,MATCH('1'!AE57,CB!$D$56:$D$61,1))),IF(AND('1'!AF57=CB!$A$62, '1'!AH57=CB!$B$62),INDEX(CB!$F$62:$F$67,MATCH('1'!AE57, CB!$D$62:$D$67,1))+('1'!AE57- INDEX(CB!$D$62:$D$67,MATCH('1'!AE57,CB!$D$62:$D$67,1)))*( INDEX(CB!$F$62:$F$67,MATCH('1'!AE57, CB!$D$62:$D$67,1)+1)- INDEX(CB!$F$62:$F$67,MATCH('1'!AE57, CB!$D$62:$D$67,1)))/( INDEX(CB!$D$62:$D$67,MATCH('1'!AE57, CB!$D$62:$D$67,1)+1)- INDEX(CB!$D$62:$D$67,MATCH('1'!AE57,CB!$D$62:$D$67,1))),IF(AND('1'!AF57=CB!$A$68, '1'!AH57=CB!$B$68),INDEX(CB!$F$68:$F$73,MATCH('1'!AE57, CB!$D$68:$D$73,1))+('1'!AE57- INDEX(CB!$D$68:$D$73,MATCH('1'!AE57,CB!$D$68:$D$73,1)))*( INDEX(CB!$F$68:$F$73,MATCH('1'!AE57, CB!$D$68:$D$73,1)+1)- INDEX(CB!$F$68:$F$73,MATCH('1'!AE57, CB!$D$68:$D$73,1)))/(INDEX(CB!$D$68:$D$73,MATCH('1'!AE57, CB!$D$68:$D$73,1)+1)- INDEX(CB!$D$68:$D$73,MATCH('1'!AE57,CB!$D$68:$D$73,1))),IF(AND('1'!AF57=CB!$A$74, '1'!AH57=CB!$B$74),INDEX(CB!$F$74:$F$79,MATCH('1'!AE57, CB!$D$74:$D$79,1))+('1'!AE57- INDEX(CB!$D$74:$D$79,MATCH('1'!AE57,CB!$D$74:$D$79,1)))*( INDEX(CB!$F$74:$F$79,MATCH('1'!AE57, CB!$D$74:$D$79,1)+1)- INDEX(CB!$F$74:$F$79,MATCH('1'!AE57, CB!$D$74:$D$79,1)))/(INDEX(CB!$D$74:$D$79,MATCH('1'!AE57, CB!$D$74:$D$79,1)+1)- INDEX(CB!$D$74:$D$79,MATCH('1'!AE57,CB!$D$74:$D$79,1))),IF(AND('1'!AF57=CB!$A$80, '1'!AH57=CB!$B$80),INDEX(CB!$F$80:$F$85,MATCH('1'!AE57, CB!$D$80:$D$85,1))+('1'!AE57- INDEX(CB!$D$80:$D$85,MATCH('1'!AE57,CB!$D$80:$D$85,1)))*( INDEX(CB!$F$80:$F$85,MATCH('1'!AE57, CB!$D$80:$D$85,1)+1)- INDEX(CB!$F$80:$F$85,MATCH('1'!AE57, CB!$D$80:$D$85,1)))/(INDEX(CB!$D$80:$D$85,MATCH('1'!AE57, CB!$D$80:$D$85,1)+1)- INDEX(CB!$D$80:$D$85,MATCH('1'!AE57,CB!$D$80:$D$85,1))),IF(AND('1'!AF57=CB!$A$86, '1'!AH57=CB!$B$86),INDEX(CB!$F$86:$F$91,MATCH('1'!AE57, CB!$D$86:$D$91,1))+('1'!AE57- INDEX(CB!$D$86:$D$91,MATCH('1'!AE57,CB!$D$86:$D$91,1)))*( INDEX(CB!$F$86:$F$91,MATCH('1'!AE57, CB!$D$86:$D$91,1)+1)- INDEX(CB!$F$86:$F$91,MATCH('1'!AE57, CB!$D$86:$D$91,1)))/(INDEX(CB!$D$86:$D$91,MATCH('1'!AE57, CB!$D$86:$D$91,1)+1)- INDEX(CB!$D$86:$D$91,MATCH('1'!AE57,CB!$D$86:$D$91,1))),IF(AND('1'!AF57=CB!$A$92, '1'!AH57=CB!$B$92),INDEX(CB!$F$92:$F$97,MATCH('1'!AE57, CB!$D$92:$D$97,1))+('1'!AE57- INDEX(CB!$D$92:$D$97,MATCH('1'!AE57,CB!$D$92:$D$97,1)))*( INDEX(CB!$F$92:$F$97,MATCH('1'!AE57, CB!$D$92:$D$97,1)+1)- INDEX(CB!$F$92:$F$97,MATCH('1'!AE57, CB!$D$92:$D$97,1)))/(INDEX(CB!$D$92:$D$97,MATCH('1'!AE57, CB!$D$92:$D$97,1)+1)- INDEX(CB!$D$92:$D$97,MATCH('1'!AE57,CB!$D$92:$D$97,1))),IF(AND('1'!AF57=CB!$A$98, '1'!AH57=CB!$B$98),INDEX(CB!$F$98:$F$103,MATCH('1'!AE57, CB!$D$98:$D$103,1))+('1'!AE57- INDEX(CB!$D$98:$D$103,MATCH('1'!AE57,CB!$D$98:$D$103,1)))*( INDEX(CB!$F$98:$F$103,MATCH('1'!AE57, CB!$D$98:$D$103,1)+1)- INDEX(CB!$F$98:$F$103,MATCH('1'!AE57, CB!$D$98:$D$103,1)))/(INDEX(CB!$D$98:$D$103,MATCH('1'!AE57, CB!$D$98:$D$103,1)+1)- INDEX(CB!$D$98:$D$103,MATCH('1'!AE57,CB!$D$98:$D$103,1))),IF(AND('1'!AF57=CB!$A$104, '1'!AH57=CB!$B$104),INDEX(CB!$F$104:$F$109,MATCH('1'!AE57, CB!$D$104:$D$109,1))+('1'!AE57- INDEX(CB!$D$104:$D$109,MATCH('1'!AE57,CB!$D$104:$D$109,1)))*( INDEX(CB!$F$104:$F$109,MATCH('1'!AE57, CB!$D$104:$D$109,1)+1)- INDEX(CB!$F$104:$F$109,MATCH('1'!AE57, CB!$D$104:$D$109,1)))/(INDEX(CB!$D$104:$D$109,MATCH('1'!AE57, CB!$D$104:$D$109,1)+1)- INDEX(CB!$D$104:$D$109,MATCH('1'!AE57,CB!$D$104:$D$109,1))),0))))))))))))))))))</f>
        <v>#N/A</v>
      </c>
      <c r="AX57" s="33" t="e">
        <f>IF(AND('1'!AF57=CB!$A$2, '1'!AH57=CB!$B$2),INDEX(CB!$E$2:$E$7,MATCH('1'!AE57, CB!$D$2:$D$7,1))+('1'!AE57- INDEX(CB!$D$2:$D$7,MATCH('1'!AE57,CB!$D$2:$D$7,1)))*( INDEX(CB!$E$2:$E$7,MATCH('1'!AE57, CB!$D$2:$D$7,1)+1)- INDEX(CB!$E$2:$E$7,MATCH('1'!AE57, CB!$D$2:$D$7,1)))/( INDEX(CB!$D$2:$D$7,MATCH('1'!AE57, CB!$D$2:$D$7,1)+1)- INDEX(CB!$D$2:$D$7,MATCH('1'!AE57,CB!$D$2:$D$7,1))),IF(AND('1'!AF57=CB!$A$8, '1'!AH57=CB!$B$8),INDEX(CB!$E$8:$E$13,MATCH('1'!AE57, CB!$D$8:$D$13,1))+('1'!AE57- INDEX(CB!$D$8:$D$13,MATCH('1'!AE57,CB!$D$8:$D$13,1)))*( INDEX(CB!$E$8:$E$13,MATCH('1'!AE57, CB!$D$8:$D$13,1)+1)- INDEX(CB!$E$8:$E$13,MATCH('1'!AE57, CB!$D$8:$D$13,1)))/( INDEX(CB!$D$8:$D$13,MATCH('1'!AE57, CB!$D$8:$D$13,1)+1)- INDEX(CB!$D$8:$D$13,MATCH('1'!AE57,CB!$D$8:$D$13,1))),IF(AND('1'!AF57=CB!$A$14, '1'!AH57=CB!$B$14),INDEX(CB!$E$14:$E$19,MATCH('1'!AE57, CB!$D$14:$D$19,1))+('1'!AE57- INDEX(CB!$D$14:$D$19,MATCH('1'!AE57,CB!$D$14:$D$19,1)))*( INDEX(CB!$E$14:$E$19,MATCH('1'!AE57, CB!$D$14:$D$19,1)+1)- INDEX(CB!$E$14:$E$19,MATCH('1'!AE57, CB!$D$14:$D$19,1)))/( INDEX(CB!$D$14:$D$19,MATCH('1'!AE57, CB!$D$14:$D$19,1)+1)- INDEX(CB!$D$14:$D$19,MATCH('1'!AE57,CB!$D$14:$D$19,1))),IF(AND('1'!AF57=CB!$A$20, '1'!AH57=CB!$B$20),INDEX(CB!$E$20:$E$25,MATCH('1'!AE57, CB!$D$20:$D$25,1))+('1'!AE57- INDEX(CB!$D$20:$D$25,MATCH('1'!AE57,CB!$D$20:$D$25,1)))*( INDEX(CB!$E$20:$E$25,MATCH('1'!AE57, CB!$D$20:$D$25,1)+1)- INDEX(CB!$E$20:$E$25,MATCH('1'!AE57, CB!$D$20:$D$25,1)))/( INDEX(CB!$D$20:$D$25,MATCH('1'!AE57, CB!$D$20:$D$25,1)+1)- INDEX(CB!$D$20:$D$25,MATCH('1'!AE57,CB!$D$20:$D$25,1))),IF(AND('1'!AF57=CB!$A$26, '1'!AH57=CB!$B$26),INDEX(CB!$E$26:$E$31,MATCH('1'!AE57, CB!$D$26:$D$31,1))+('1'!AE57- INDEX(CB!$D$26:$D$31,MATCH('1'!AE57,CB!$D$26:$D$31,1)))*( INDEX(CB!$E$26:$E$31,MATCH('1'!AE57, CB!$D$26:$D$31,1)+1)- INDEX(CB!$E$26:$E$31,MATCH('1'!AE57, CB!$D$26:$D$31,1)))/( INDEX(CB!$D$26:$D$31,MATCH('1'!AE57, CB!$D$26:$D$31,1)+1)- INDEX(CB!$D$26:$D$31,MATCH('1'!AE57,CB!$D$26:$D$31,1))),IF(AND('1'!AF57=CB!$A$32, '1'!AH57=CB!$B$32),INDEX(CB!$E$32:$E$37,MATCH('1'!AE57, CB!$D$32:$D$37,1))+('1'!AE57- INDEX(CB!$D$32:$D$37,MATCH('1'!AE57,CB!$D$32:$D$37,1)))*( INDEX(CB!$E$32:$E$37,MATCH('1'!AE57, CB!$D$32:$D$37,1)+1)- INDEX(CB!$E$32:$E$37,MATCH('1'!AE57, CB!$D$32:$D$37,1)))/( INDEX(CB!$D$32:$D$37,MATCH('1'!AE57, CB!$D$32:$D$37,1)+1)- INDEX(CB!$D$32:$D$37,MATCH('1'!AE57,CB!$D$32:$D$37,1))),IF(AND('1'!AF57=CB!$A$38, '1'!AH57=CB!$B$38),INDEX(CB!$E$38:$E$43,MATCH('1'!AE57, CB!$D$38:$D$43,1))+('1'!AE57- INDEX(CB!$D$38:$D$43,MATCH('1'!AE57,CB!$D$38:$D$43,1)))*( INDEX(CB!$E$38:$E$43,MATCH('1'!AE57, CB!$D$38:$D$43,1)+1)- INDEX(CB!$E$38:$E$43,MATCH('1'!AE57, CB!$D$38:$D$43,1)))/( INDEX(CB!$D$38:$D$43,MATCH('1'!AE57, CB!$D$38:$D$43,1)+1)- INDEX(CB!$D$38:$D$43,MATCH('1'!AE57,CB!$D$38:$D$43,1))),IF(AND('1'!AF57=CB!$A$44, '1'!AH57=CB!$B$44),INDEX(CB!$E$44:$E$49,MATCH('1'!AE57, CB!$D$44:$D$49,1))+('1'!AE57- INDEX(CB!$D$44:$D$49,MATCH('1'!AE57,CB!$D$44:$D$49,1)))*( INDEX(CB!$E$44:$E$49,MATCH('1'!AE57, CB!$D$44:$D$49,1)+1)- INDEX(CB!$E$44:$E$49,MATCH('1'!AE57, CB!$D$44:$D$49,1)))/( INDEX(CB!$D$44:$D$49,MATCH('1'!AE57, CB!$D$44:$D$49,1)+1)- INDEX(CB!$D$44:$D$49,MATCH('1'!AE57,CB!$D$44:$D$49,1))),IF(AND('1'!AF57=CB!$A$50, '1'!AH57=CB!$B$50),INDEX(CB!$E$50:$E$55,MATCH('1'!AE57, CB!$D$50:$D$55,1))+('1'!AE57- INDEX(CB!$D$50:$D$55,MATCH('1'!AE57,CB!$D$50:$D$55,1)))*( INDEX(CB!$E$50:$E$55,MATCH('1'!AE57, CB!$D$50:$D$55,1)+1)- INDEX(CB!$E$50:$E$55,MATCH('1'!AE57, CB!$D$50:$D$55,1)))/( INDEX(CB!$D$50:$D$55,MATCH('1'!AE57, CB!$D$50:$D$55,1)+1)- INDEX(CB!$D$50:$D$55,MATCH('1'!AE57,CB!$D$50:$D$55,1))),IF(AND('1'!AF57=CB!$A$56, '1'!AH57=CB!$B$56),INDEX(CB!$E$56:$E$61,MATCH('1'!AE57, CB!$D$56:$D$61,1))+('1'!AE57- INDEX(CB!$D$56:$D$61,MATCH('1'!AE57,CB!$D$56:$D$61,1)))*( INDEX(CB!$E$56:$E$61,MATCH('1'!AE57, CB!$D$56:$D$61,1)+1)- INDEX(CB!$E$56:$E$61,MATCH('1'!AE57, CB!$D$56:$D$61,1)))/( INDEX(CB!$D$56:$D$61,MATCH('1'!AE57, CB!$D$56:$D$61,1)+1)- INDEX(CB!$D$56:$D$61,MATCH('1'!AE57,CB!$D$56:$D$61,1))),IF(AND('1'!AF57=CB!$A$62, '1'!AH57=CB!$B$62),INDEX(CB!$E$62:$E$67,MATCH('1'!AE57, CB!$D$62:$D$67,1))+('1'!AE57- INDEX(CB!$D$62:$D$67,MATCH('1'!AE57,CB!$D$62:$D$67,1)))*( INDEX(CB!$E$62:$E$67,MATCH('1'!AE57, CB!$D$62:$D$67,1)+1)- INDEX(CB!$E$62:$E$67,MATCH('1'!AE57, CB!$D$62:$D$67,1)))/( INDEX(CB!$D$62:$D$67,MATCH('1'!AE57, CB!$D$62:$D$67,1)+1)- INDEX(CB!$D$62:$D$67,MATCH('1'!AE57,CB!$D$62:$D$67,1))),IF(AND('1'!AF57=CB!$A$68, '1'!AH57=CB!$B$68),INDEX(CB!$E$68:$E$73,MATCH('1'!AE57, CB!$D$68:$D$73,1))+('1'!AE57- INDEX(CB!$D$68:$D$73,MATCH('1'!AE57,CB!$D$68:$D$73,1)))*( INDEX(CB!$E$68:$E$73,MATCH('1'!AE57, CB!$D$68:$D$73,1)+1)- INDEX(CB!$E$68:$E$73,MATCH('1'!AE57, CB!$D$68:$D$73,1)))/(INDEX(CB!$D$68:$D$73,MATCH('1'!AE57, CB!$D$68:$D$73,1)+1)- INDEX(CB!$D$68:$D$73,MATCH('1'!AE57,CB!$D$68:$D$73,1))),IF(AND('1'!AF57=CB!$A$74, '1'!AH57=CB!$B$74),INDEX(CB!$E$74:$E$79,MATCH('1'!AE57, CB!$D$74:$D$79,1))+('1'!AE57- INDEX(CB!$D$74:$D$79,MATCH('1'!AE57,CB!$D$74:$D$79,1)))*( INDEX(CB!$E$74:$E$79,MATCH('1'!AE57, CB!$D$74:$D$79,1)+1)- INDEX(CB!$E$74:$E$79,MATCH('1'!AE57, CB!$D$74:$D$79,1)))/(INDEX(CB!$D$74:$D$79,MATCH('1'!AE57, CB!$D$74:$D$79,1)+1)- INDEX(CB!$D$74:$D$79,MATCH('1'!AE57,CB!$D$74:$D$79,1))),IF(AND('1'!AF57=CB!$A$80, '1'!AH57=CB!$B$80),INDEX(CB!$E$80:$E$85,MATCH('1'!AE57, CB!$D$80:$D$85,1))+('1'!AE57- INDEX(CB!$D$80:$D$85,MATCH('1'!AE57,CB!$D$80:$D$85,1)))*( INDEX(CB!$E$80:$E$85,MATCH('1'!AE57, CB!$D$80:$D$85,1)+1)- INDEX(CB!$E$80:$E$85,MATCH('1'!AE57, CB!$D$80:$D$85,1)))/(INDEX(CB!$D$80:$D$85,MATCH('1'!AE57, CB!$D$80:$D$85,1)+1)- INDEX(CB!$D$80:$D$85,MATCH('1'!AE57,CB!$D$80:$D$85,1))),IF(AND('1'!AF57=CB!$A$86, '1'!AH57=CB!$B$86),INDEX(CB!$E$86:$E$91,MATCH('1'!AE57, CB!$D$86:$D$91,1))+('1'!AE57- INDEX(CB!$D$86:$D$91,MATCH('1'!AE57,CB!$D$86:$D$91,1)))*( INDEX(CB!$E$86:$E$91,MATCH('1'!AE57, CB!$D$86:$D$91,1)+1)- INDEX(CB!$E$86:$E$91,MATCH('1'!AE57, CB!$D$86:$D$91,1)))/(INDEX(CB!$D$86:$D$91,MATCH('1'!AE57, CB!$D$86:$D$91,1)+1)- INDEX(CB!$D$86:$D$91,MATCH('1'!AE57,CB!$D$86:$D$91,1))),IF(AND('1'!AF57=CB!$A$92, '1'!AH57=CB!$B$92),INDEX(CB!$E$92:$E$97,MATCH('1'!AE57, CB!$D$92:$D$97,1))+('1'!AE57- INDEX(CB!$D$92:$D$97,MATCH('1'!AE57,CB!$D$92:$D$97,1)))*( INDEX(CB!$E$92:$E$97,MATCH('1'!AE57, CB!$D$92:$D$97,1)+1)- INDEX(CB!$E$92:$E$97,MATCH('1'!AE57, CB!$D$92:$D$97,1)))/(INDEX(CB!$D$92:$D$97,MATCH('1'!AE57, CB!$D$92:$D$97,1)+1)- INDEX(CB!$D$92:$D$97,MATCH('1'!AE57,CB!$D$92:$D$97,1))),IF(AND('1'!AF57=CB!$A$98, '1'!AH57=CB!$B$98),INDEX(CB!$E$98:$E$103,MATCH('1'!AE57, CB!$D$98:$D$103,1))+('1'!AE57- INDEX(CB!$D$98:$D$103,MATCH('1'!AE57,CB!$D$98:$D$103,1)))*( INDEX(CB!$E$98:$E$103,MATCH('1'!AE57, CB!$D$98:$D$103,1)+1)- INDEX(CB!$E$98:$E$103,MATCH('1'!AE57, CB!$D$98:$D$103,1)))/(INDEX(CB!$D$98:$D$103,MATCH('1'!AE57, CB!$D$98:$D$103,1)+1)- INDEX(CB!$D$98:$D$103,MATCH('1'!AE57,CB!$D$98:$D$103,1))),IF(AND('1'!AF57=CB!$A$104, '1'!AH57=CB!$B$104),INDEX(CB!$E$104:$E$109,MATCH('1'!AE57, CB!$D$104:$D$109,1))+('1'!AE57- INDEX(CB!$D$104:$D$109,MATCH('1'!AE57,CB!$D$104:$D$109,1)))*( INDEX(CB!$E$104:$E$109,MATCH('1'!AE57, CB!$D$104:$D$109,1)+1)- INDEX(CB!$E$104:$E$109,MATCH('1'!AE57, CB!$D$104:$D$109,1)))/(INDEX(CB!$D$104:$D$109,MATCH('1'!AE57, CB!$D$104:$D$109,1)+1)- INDEX(CB!$D$104:$D$109,MATCH('1'!AE57,CB!$D$104:$D$109,1))),0))))))))))))))))))</f>
        <v>#N/A</v>
      </c>
      <c r="AY57" s="11" t="e">
        <f t="shared" si="17"/>
        <v>#VALUE!</v>
      </c>
      <c r="AZ57" s="11" t="e">
        <f>(-AY56+IF(AND('1'!AF57=CB!$A$2,'1'!AH57=CB!$B$2),MAX(CB!$D$2:$D$7),IF(AND('1'!AF57=CB!$A$8,'1'!AH57=CB!$B$8),MAX(CB!$D$8:$D$13),IF(AND('1'!AF57=CB!$A$14,'1'!AH57=CB!$B$14),MAX(CB!$D$14:$D$19),IF(AND('1'!AF57=CB!$A$20,'1'!AH57=CB!$B$20),MAX(CB!$D$20:$D$25),IF(AND('1'!AF57=CB!$A$26,'1'!AH57=CB!$B$26),MAX(CB!$D$26:$D$31),IF(AND('1'!AF57=CB!$A$32,'1'!AH57=CB!$B$32),CB!$D$36+(6-CB!$C$36)*(CB!$D$37-CB!$D$36)/(CB!$C$37-CB!$C$36),IF(AND('1'!AF57=CB!$A$38,'1'!AH57=CB!$B$38),CB!$D$42+(6-CB!$C$42)*(CB!$D$43-CB!$D$42)/(CB!$C$43-CB!$C$42),IF(AND('1'!AF57=CB!$A$44,'1'!AH57=CB!$B$44),CB!$D$48+(6-CB!$C$48)*(CB!$D$49-CB!$D$48)/(CB!$C$49-CB!$C$48),IF(AND('1'!AF57=CB!$A$50,'1'!AH57=CB!$B$50),CB!$D$54+(6-CB!$C$54)*(CB!$D$55-CB!$D$54)/(CB!$C$55-CB!$C$54),IF(AND('1'!AF57=CB!$A$56,'1'!AH57=CB!$B$56),CB!$D$60+(6-CB!$C$60)*(CB!$D$61-CB!$D$60)/(CB!$C$61-CB!$C$60),IF(AND('1'!AF57=CB!$A$62,'1'!AH57=CB!$B$62),MAX(CB!$D$62:$D$67),IF(AND('1'!AF57=CB!$A$68,'1'!AH57=CB!$B$68),MAX(CB!$D$68:$D$73),IF(AND('1'!AF57=CB!$A$74,'1'!AH57=CB!$B$74),MAX(CB!$D$74:$D$79),IF(AND('1'!AF57=CB!$A$80,'1'!AH57=CB!$B$80),MAX(CB!$D$80:$D$85),IF(AND('1'!AF57=CB!$A$86,'1'!AH57=CB!$B$86),MAX(CB!$D$86:$D$91),IF(AND('1'!AF57=CB!$A$92,'1'!AH57=CB!$B$92),MAX(CB!$D$92:$D$97),IF(AND('1'!AF57=CB!$A$98,'1'!AH57=CB!$B$98),MAX(CB!$D$98:$D$103),IF(AND('1'!AF57=CB!$A$104,'1'!AH57=CB!$B$104),MAX(CB!$D$104:$D$109),0)))))))))))))))))))/(F57*H57*D57)*43560+$B56</f>
        <v>#VALUE!</v>
      </c>
      <c r="BA57" s="38" t="e">
        <f t="shared" si="26"/>
        <v>#N/A</v>
      </c>
      <c r="BB57" s="39" t="e">
        <f t="shared" si="27"/>
        <v>#N/A</v>
      </c>
      <c r="BC57" s="39" t="e">
        <f t="shared" si="28"/>
        <v>#N/A</v>
      </c>
      <c r="BD57" s="39" t="e">
        <f t="shared" si="29"/>
        <v>#N/A</v>
      </c>
      <c r="BE57" s="39" t="e">
        <f t="shared" si="30"/>
        <v>#N/A</v>
      </c>
      <c r="BF57" s="39" t="e">
        <f t="shared" si="31"/>
        <v>#N/A</v>
      </c>
      <c r="BG57" s="39" t="e">
        <f t="shared" si="32"/>
        <v>#N/A</v>
      </c>
      <c r="BH57" s="39" t="e">
        <f t="shared" si="33"/>
        <v>#VALUE!</v>
      </c>
      <c r="BI57" s="56" t="e">
        <f t="shared" si="18"/>
        <v>#VALUE!</v>
      </c>
    </row>
    <row r="58" spans="1:61" x14ac:dyDescent="0.3">
      <c r="A58" s="66">
        <v>47</v>
      </c>
      <c r="B58" s="35"/>
      <c r="C58" s="23" t="str">
        <f t="shared" si="20"/>
        <v/>
      </c>
      <c r="D58" s="95" t="str">
        <f t="shared" si="21"/>
        <v/>
      </c>
      <c r="E58" s="23" t="str">
        <f t="shared" si="22"/>
        <v/>
      </c>
      <c r="F58" s="35"/>
      <c r="G58" s="48" t="str">
        <f t="shared" si="12"/>
        <v/>
      </c>
      <c r="H58" s="93" t="str">
        <f>IF(B58&lt;&gt;0,INDEX(RainfallIntensity!$A$4:$B$49,MATCH($K$8,RainfallIntensity!$A$4:$A$49),2),"")</f>
        <v/>
      </c>
      <c r="I58" s="23" t="str">
        <f t="shared" si="23"/>
        <v/>
      </c>
      <c r="J58" s="23" t="str">
        <f t="shared" si="24"/>
        <v/>
      </c>
      <c r="K58" s="23" t="str">
        <f t="shared" si="25"/>
        <v/>
      </c>
      <c r="L58" s="35"/>
      <c r="M58" s="35" t="s">
        <v>119</v>
      </c>
      <c r="N58" s="83"/>
      <c r="O58" s="24" t="str">
        <f>IF(B58&lt;&gt;0,'1'!BA58,"")</f>
        <v/>
      </c>
      <c r="P58" s="55" t="str">
        <f>IF(B58&lt;&gt;0,'1'!BB58,"")</f>
        <v/>
      </c>
      <c r="Q58" s="24" t="str">
        <f>IF(B58&lt;&gt;0,'1'!BC58,"")</f>
        <v/>
      </c>
      <c r="R58" s="24" t="str">
        <f>IF(B58&lt;&gt;0,INDEX(CB!$N$2:$N$109,MATCH('1'!M58, CB!$A$2:$A$109,1)),"")</f>
        <v/>
      </c>
      <c r="S58" s="24" t="str">
        <f>IF(B58&lt;&gt;0,'1'!BD58,"")</f>
        <v/>
      </c>
      <c r="T58" s="24" t="str">
        <f>IF(B58&lt;&gt;0,'1'!BE58,"")</f>
        <v/>
      </c>
      <c r="U58" s="24" t="str">
        <f>IF(B58&lt;&gt;0,'1'!BF58,"")</f>
        <v/>
      </c>
      <c r="V58" s="24" t="str">
        <f>IF(B58&lt;&gt;0,'1'!BG58,"")</f>
        <v/>
      </c>
      <c r="W58" s="24" t="str">
        <f>IF(B58&lt;&gt;0,'1'!BH58,"")</f>
        <v/>
      </c>
      <c r="X58" s="53" t="str">
        <f t="shared" si="15"/>
        <v/>
      </c>
      <c r="Y58" s="63"/>
      <c r="Z58" s="94" t="str">
        <f t="shared" si="0"/>
        <v/>
      </c>
      <c r="AE58" s="11" t="str">
        <f>'1'!K58</f>
        <v/>
      </c>
      <c r="AF58" s="33">
        <f t="array" ref="AF58">MAX(IF(CB!$A$2:$A$109&lt;='1'!M58,CB!$A$2:$A$109))</f>
        <v>10</v>
      </c>
      <c r="AG58" s="33">
        <f t="array" ref="AG58">IF('1'!M58&lt;10,MAX(IF(CB!$B$2:$B$91&lt;='1'!N58,CB!$B$2:$B$91)),MAX(IF(CB!$B$92:$B$109&lt;='1'!N58,CB!$B$92:$B$109)))</f>
        <v>0</v>
      </c>
      <c r="AH58" s="100">
        <f t="array" ref="AH58">IF('1'!M58&lt;10,MIN(IF(CB!$B$2:$B$91&gt;='1'!N58,CB!$B$2:$B$91),0.07),MIN(IF(CB!$B$92:$B$109&gt;='1'!N58,CB!$B$92:$B$109,0.03)))</f>
        <v>3.0000000000000001E-3</v>
      </c>
      <c r="AI58" s="38">
        <f>IF(AND('1'!AF58=CB!$A$2, '1'!AG58=CB!$B$2),INDEX(CB!$K$2:$K$7,MATCH('1'!AE58, CB!$D$2:$D$7,1))+('1'!AE58- INDEX(CB!$D$2:$D$7,MATCH('1'!AE58,CB!$D$2:$D$7,1)))*( INDEX(CB!$K$2:$K$7,MATCH('1'!AE58, CB!$D$2:$D$7,1)+1)- INDEX(CB!$K$2:$K$7,MATCH('1'!AE58, CB!$D$2:$D$7,1)))/( INDEX(CB!$D$2:$D$7,MATCH('1'!AE58, CB!$D$2:$D$7,1)+1)- INDEX(CB!$D$2:$D$7,MATCH('1'!AE58,CB!$D$2:$D$7,1))),IF(AND('1'!AF58=CB!$A$8, '1'!AG58=CB!$B$8),INDEX(CB!$K$8:$K$13,MATCH('1'!AE58, CB!$D$8:$D$13,1))+('1'!AE58- INDEX(CB!$D$8:$D$13,MATCH('1'!AE58,CB!$D$8:$D$13,1)))*( INDEX(CB!$K$8:$K$13,MATCH('1'!AE58, CB!$D$8:$D$13,1)+1)- INDEX(CB!$K$8:$K$13,MATCH('1'!AE58, CB!$D$8:$D$13,1)))/( INDEX(CB!$D$8:$D$13,MATCH('1'!AE58, CB!$D$8:$D$13,1)+1)- INDEX(CB!$D$8:$D$13,MATCH('1'!AE58,CB!$D$8:$D$13,1))),IF(AND('1'!AF58=CB!$A$14, '1'!AG58=CB!$B$14),INDEX(CB!$K$14:$K$19,MATCH('1'!AE58, CB!$D$14:$D$19,1))+('1'!AE58- INDEX(CB!$D$14:$D$19,MATCH('1'!AE58,CB!$D$14:$D$19,1)))*( INDEX(CB!$K$14:$K$19,MATCH('1'!AE58, CB!$D$14:$D$19,1)+1)- INDEX(CB!$K$14:$K$19,MATCH('1'!AE58, CB!$D$14:$D$19,1)))/( INDEX(CB!$D$14:$D$19,MATCH('1'!AE58, CB!$D$14:$D$19,1)+1)- INDEX(CB!$D$14:$D$19,MATCH('1'!AE58,CB!$D$14:$D$19,1))),IF(AND('1'!AF58=CB!$A$20, '1'!AG58=CB!$B$20),INDEX(CB!$K$20:$K$25,MATCH('1'!AE58, CB!$D$20:$D$25,1))+('1'!AE58- INDEX(CB!$D$20:$D$25,MATCH('1'!AE58,CB!$D$20:$D$25,1)))*( INDEX(CB!$K$20:$K$25,MATCH('1'!AE58, CB!$D$20:$D$25,1)+1)- INDEX(CB!$K$20:$K$25,MATCH('1'!AE58, CB!$D$20:$D$25,1)))/( INDEX(CB!$D$20:$D$25,MATCH('1'!AE58, CB!$D$20:$D$25,1)+1)- INDEX(CB!$D$20:$D$25,MATCH('1'!AE58,CB!$D$20:$D$25,1))),IF(AND('1'!AF58=CB!$A$26, '1'!AG58=CB!$B$26),INDEX(CB!$K$26:$K$31,MATCH('1'!AE58, CB!$D$26:$D$31,1))+('1'!AE58- INDEX(CB!$D$26:$D$31,MATCH('1'!AE58,CB!$D$26:$D$31,1)))*( INDEX(CB!$K$26:$K$31,MATCH('1'!AE58, CB!$D$26:$D$31,1)+1)- INDEX(CB!$K$26:$K$31,MATCH('1'!AE58, CB!$D$26:$D$31,1)))/( INDEX(CB!$D$26:$D$31,MATCH('1'!AE58, CB!$D$26:$D$31,1)+1)- INDEX(CB!$D$26:$D$31,MATCH('1'!AE58,CB!$D$26:$D$31,1))),IF(AND('1'!AF58=CB!$A$32, '1'!AG58=CB!$B$32),INDEX(CB!$K$32:$K$37,MATCH('1'!AE58, CB!$D$32:$D$37,1))+('1'!AE58- INDEX(CB!$D$32:$D$37,MATCH('1'!AE58,CB!$D$32:$D$37,1)))*( INDEX(CB!$K$32:$K$37,MATCH('1'!AE58, CB!$D$32:$D$37,1)+1)- INDEX(CB!$K$32:$K$37,MATCH('1'!AE58, CB!$D$32:$D$37,1)))/( INDEX(CB!$D$32:$D$37,MATCH('1'!AE58, CB!$D$32:$D$37,1)+1)- INDEX(CB!$D$32:$D$37,MATCH('1'!AE58,CB!$D$32:$D$37,1))),IF(AND('1'!AF58=CB!$A$38, '1'!AG58=CB!$B$38),INDEX(CB!$K$38:$K$43,MATCH('1'!AE58, CB!$D$38:$D$43,1))+('1'!AE58- INDEX(CB!$D$38:$D$43,MATCH('1'!AE58,CB!$D$38:$D$43,1)))*( INDEX(CB!$K$38:$K$43,MATCH('1'!AE58, CB!$D$38:$D$43,1)+1)- INDEX(CB!$K$38:$K$43,MATCH('1'!AE58, CB!$D$38:$D$43,1)))/( INDEX(CB!$D$38:$D$43,MATCH('1'!AE58, CB!$D$38:$D$43,1)+1)- INDEX(CB!$D$38:$D$43,MATCH('1'!AE58,CB!$D$38:$D$43,1))),IF(AND('1'!AF58=CB!$A$44, '1'!AG58=CB!$B$44),INDEX(CB!$K$44:$K$49,MATCH('1'!AE58, CB!$D$44:$D$49,1))+('1'!AE58- INDEX(CB!$D$44:$D$49,MATCH('1'!AE58,CB!$D$44:$D$49,1)))*( INDEX(CB!$K$44:$K$49,MATCH('1'!AE58, CB!$D$44:$D$49,1)+1)- INDEX(CB!$K$44:$K$49,MATCH('1'!AE58, CB!$D$44:$D$49,1)))/( INDEX(CB!$D$44:$D$49,MATCH('1'!AE58, CB!$D$44:$D$49,1)+1)- INDEX(CB!$D$44:$D$49,MATCH('1'!AE58,CB!$D$44:$D$49,1))),IF(AND('1'!AF58=CB!$A$50, '1'!AG58=CB!$B$50),INDEX(CB!$K$50:$K$55,MATCH('1'!AE58, CB!$D$50:$D$55,1))+('1'!AE58- INDEX(CB!$D$50:$D$55,MATCH('1'!AE58,CB!$D$50:$D$55,1)))*( INDEX(CB!$K$50:$K$55,MATCH('1'!AE58, CB!$D$50:$D$55,1)+1)- INDEX(CB!$K$50:$K$55,MATCH('1'!AE58, CB!$D$50:$D$55,1)))/( INDEX(CB!$D$50:$D$55,MATCH('1'!AE58, CB!$D$50:$D$55,1)+1)- INDEX(CB!$D$50:$D$55,MATCH('1'!AE58,CB!$D$50:$D$55,1))),IF(AND('1'!AF58=CB!$A$56, '1'!AG58=CB!$B$56),INDEX(CB!$K$56:$K$61,MATCH('1'!AE58, CB!$D$56:$D$61,1))+('1'!AE58- INDEX(CB!$D$56:$D$61,MATCH('1'!AE58,CB!$D$56:$D$61,1)))*( INDEX(CB!$K$56:$K$61,MATCH('1'!AE58, CB!$D$56:$D$61,1)+1)- INDEX(CB!$K$56:$K$61,MATCH('1'!AE58, CB!$D$56:$D$61,1)))/( INDEX(CB!$D$56:$D$61,MATCH('1'!AE58, CB!$D$56:$D$61,1)+1)- INDEX(CB!$D$56:$D$61,MATCH('1'!AE58,CB!$D$56:$D$61,1))),IF(AND('1'!AF58=CB!$A$62, '1'!AG58=CB!$B$62),INDEX(CB!$K$62:$K$67,MATCH('1'!AE58, CB!$D$62:$D$67,1))+('1'!AE58- INDEX(CB!$D$62:$D$67,MATCH('1'!AE58,CB!$D$62:$D$67,1)))*( INDEX(CB!$K$62:$K$67,MATCH('1'!AE58, CB!$D$62:$D$67,1)+1)- INDEX(CB!$K$62:$K$67,MATCH('1'!AE58, CB!$D$62:$D$67,1)))/( INDEX(CB!$D$62:$D$67,MATCH('1'!AE58, CB!$D$62:$D$67,1)+1)- INDEX(CB!$D$62:$D$67,MATCH('1'!AE58,CB!$D$62:$D$67,1))),IF(AND('1'!AF58=CB!$A$68, '1'!AG58=CB!$B$68),INDEX(CB!$K$68:$K$73,MATCH('1'!AE58, CB!$D$68:$D$73,1))+('1'!AE58- INDEX(CB!$D$68:$D$73,MATCH('1'!AE58,CB!$D$68:$D$73,1)))*( INDEX(CB!$K$68:$K$73,MATCH('1'!AE58, CB!$D$68:$D$73,1)+1)- INDEX(CB!$K$68:$K$73,MATCH('1'!AE58, CB!$D$68:$D$73,1)))/(INDEX(CB!$D$68:$D$73,MATCH('1'!AE58, CB!$D$68:$D$73,1)+1)- INDEX(CB!$D$68:$D$73,MATCH('1'!AE58,CB!$D$68:$D$73,1))),IF(AND('1'!AF58=CB!$A$74, '1'!AG58=CB!$B$74),INDEX(CB!$K$74:$K$79,MATCH('1'!AE58, CB!$D$74:$D$79,1))+('1'!AE58- INDEX(CB!$D$74:$D$79,MATCH('1'!AE58,CB!$D$74:$D$79,1)))*( INDEX(CB!$K$74:$K$79,MATCH('1'!AE58, CB!$D$74:$D$79,1)+1)- INDEX(CB!$K$74:$K$79,MATCH('1'!AE58, CB!$D$74:$D$79,1)))/(INDEX(CB!$D$74:$D$79,MATCH('1'!AE58, CB!$D$74:$D$79,1)+1)- INDEX(CB!$D$74:$D$79,MATCH('1'!AE58,CB!$D$74:$D$79,1))),IF(AND('1'!AF58=CB!$A$80, '1'!AG58=CB!$B$80),INDEX(CB!$K$80:$K$85,MATCH('1'!AE58, CB!$D$80:$D$85,1))+('1'!AE58- INDEX(CB!$D$80:$D$85,MATCH('1'!AE58,CB!$D$80:$D$85,1)))*( INDEX(CB!$K$80:$K$85,MATCH('1'!AE58, CB!$D$80:$D$85,1)+1)- INDEX(CB!$K$80:$K$85,MATCH('1'!AE58, CB!$D$80:$D$85,1)))/(INDEX(CB!$D$80:$D$85,MATCH('1'!AE58, CB!$D$80:$D$85,1)+1)- INDEX(CB!$D$80:$D$85,MATCH('1'!AE58,CB!$D$80:$D$85,1))),IF(AND('1'!AF58=CB!$A$86, '1'!AG58=CB!$B$86),INDEX(CB!$K$86:$K$91,MATCH('1'!AE58, CB!$D$86:$D$91,1))+('1'!AE58- INDEX(CB!$D$86:$D$91,MATCH('1'!AE58,CB!$D$86:$D$91,1)))*( INDEX(CB!$K$86:$K$91,MATCH('1'!AE58, CB!$D$86:$D$91,1)+1)- INDEX(CB!$K$86:$K$91,MATCH('1'!AE58, CB!$D$86:$D$91,1)))/(INDEX(CB!$D$86:$D$91,MATCH('1'!AE58, CB!$D$86:$D$91,1)+1)- INDEX(CB!$D$86:$D$91,MATCH('1'!AE58,CB!$D$86:$D$91,1))),IF(AND('1'!AF58=CB!$A$92, '1'!AG58=CB!$B$92),INDEX(CB!$K$92:$K$97,MATCH('1'!AE58, CB!$D$92:$D$97,1))+('1'!AE58- INDEX(CB!$D$92:$D$97,MATCH('1'!AE58,CB!$D$92:$D$97,1)))*( INDEX(CB!$K$92:$K$97,MATCH('1'!AE58, CB!$D$92:$D$97,1)+1)- INDEX(CB!$K$92:$K$97,MATCH('1'!AE58, CB!$D$92:$D$97,1)))/(INDEX(CB!$D$92:$D$97,MATCH('1'!AE58, CB!$D$92:$D$97,1)+1)- INDEX(CB!$D$92:$D$97,MATCH('1'!AE58,CB!$D$92:$D$97,1))),IF(AND('1'!AF58=CB!$A$98, '1'!AG58=CB!$B$98),INDEX(CB!$K$98:$K$103,MATCH('1'!AE58, CB!$D$98:$D$103,1))+('1'!AE58- INDEX(CB!$D$98:$D$103,MATCH('1'!AE58,CB!$D$98:$D$103,1)))*( INDEX(CB!$K$98:$K$103,MATCH('1'!AE58, CB!$D$98:$D$103,1)+1)- INDEX(CB!$K$98:$K$103,MATCH('1'!AE58, CB!$D$98:$D$103,1)))/(INDEX(CB!$D$98:$D$103,MATCH('1'!AE58, CB!$D$98:$D$103,1)+1)- INDEX(CB!$D$98:$D$103,MATCH('1'!AE58,CB!$D$98:$D$103,1))),IF(AND('1'!AF58=CB!$A$104, '1'!AG58=CB!$B$104),INDEX(CB!$K$104:$K$109,MATCH('1'!AE58, CB!$D$104:$D$109,1))+('1'!AE58- INDEX(CB!$D$104:$D$109,MATCH('1'!AE58,CB!$D$104:$D$109,1)))*( INDEX(CB!$K$104:$K$109,MATCH('1'!AE58, CB!$D$104:$D$109,1)+1)- INDEX(CB!$K$104:$K$109,MATCH('1'!AE58, CB!$D$104:$D$109,1)))/(INDEX(CB!$D$104:$D$109,MATCH('1'!AE58, CB!$D$104:$D$109,1)+1)- INDEX(CB!$D$104:$D$109,MATCH('1'!AE58,CB!$D$104:$D$109,1))),0))))))))))))))))))</f>
        <v>0</v>
      </c>
      <c r="AJ58" s="33">
        <f>IF(AND('1'!AF58=CB!$A$2, '1'!AG58=CB!$B$2),INDEX(CB!$I$2:$I$7,MATCH('1'!AE58, CB!$D$2:$D$7,1))+('1'!AE58- INDEX(CB!$D$2:$D$7,MATCH('1'!AE58,CB!$D$2:$D$7,1)))*( INDEX(CB!$I$2:$I$7,MATCH('1'!AE58, CB!$D$2:$D$7,1)+1)- INDEX(CB!$I$2:$I$7,MATCH('1'!AE58, CB!$D$2:$D$7,1)))/( INDEX(CB!$D$2:$D$7,MATCH('1'!AE58, CB!$D$2:$D$7,1)+1)- INDEX(CB!$D$2:$D$7,MATCH('1'!AE58,CB!$D$2:$D$7,1))),IF(AND('1'!AF58=CB!$A$8, '1'!AG58=CB!$B$8),INDEX(CB!$I$8:$I$13,MATCH('1'!AE58, CB!$D$8:$D$13,1))+('1'!AE58- INDEX(CB!$D$8:$D$13,MATCH('1'!AE58,CB!$D$8:$D$13,1)))*( INDEX(CB!$I$8:$I$13,MATCH('1'!AE58, CB!$D$8:$D$13,1)+1)- INDEX(CB!$I$8:$I$13,MATCH('1'!AE58, CB!$D$8:$D$13,1)))/( INDEX(CB!$D$8:$D$13,MATCH('1'!AE58, CB!$D$8:$D$13,1)+1)- INDEX(CB!$D$8:$D$13,MATCH('1'!AE58,CB!$D$8:$D$13,1))),IF(AND('1'!AF58=CB!$A$14, '1'!AG58=CB!$B$14),INDEX(CB!$I$14:$I$19,MATCH('1'!AE58, CB!$D$14:$D$19,1))+('1'!AE58- INDEX(CB!$D$14:$D$19,MATCH('1'!AE58,CB!$D$14:$D$19,1)))*( INDEX(CB!$I$14:$I$19,MATCH('1'!AE58, CB!$D$14:$D$19,1)+1)- INDEX(CB!$I$14:$I$19,MATCH('1'!AE58, CB!$D$14:$D$19,1)))/( INDEX(CB!$D$14:$D$19,MATCH('1'!AE58, CB!$D$14:$D$19,1)+1)- INDEX(CB!$D$14:$D$19,MATCH('1'!AE58,CB!$D$14:$D$19,1))),IF(AND('1'!AF58=CB!$A$20, '1'!AG58=CB!$B$20),INDEX(CB!$I$20:$I$25,MATCH('1'!AE58, CB!$D$20:$D$25,1))+('1'!AE58- INDEX(CB!$D$20:$D$25,MATCH('1'!AE58,CB!$D$20:$D$25,1)))*( INDEX(CB!$I$20:$I$25,MATCH('1'!AE58, CB!$D$20:$D$25,1)+1)- INDEX(CB!$I$20:$I$25,MATCH('1'!AE58, CB!$D$20:$D$25,1)))/( INDEX(CB!$D$20:$D$25,MATCH('1'!AE58, CB!$D$20:$D$25,1)+1)- INDEX(CB!$D$20:$D$25,MATCH('1'!AE58,CB!$D$20:$D$25,1))),IF(AND('1'!AF58=CB!$A$26, '1'!AG58=CB!$B$26),INDEX(CB!$I$26:$I$31,MATCH('1'!AE58, CB!$D$26:$D$31,1))+('1'!AE58- INDEX(CB!$D$26:$D$31,MATCH('1'!AE58,CB!$D$26:$D$31,1)))*( INDEX(CB!$I$26:$I$31,MATCH('1'!AE58, CB!$D$26:$D$31,1)+1)- INDEX(CB!$I$26:$I$31,MATCH('1'!AE58, CB!$D$26:$D$31,1)))/( INDEX(CB!$D$26:$D$31,MATCH('1'!AE58, CB!$D$26:$D$31,1)+1)- INDEX(CB!$D$26:$D$31,MATCH('1'!AE58,CB!$D$26:$D$31,1))),IF(AND('1'!AF58=CB!$A$32, '1'!AG58=CB!$B$32),INDEX(CB!$I$32:$I$37,MATCH('1'!AE58, CB!$D$32:$D$37,1))+('1'!AE58- INDEX(CB!$D$32:$D$37,MATCH('1'!AE58,CB!$D$32:$D$37,1)))*( INDEX(CB!$I$32:$I$37,MATCH('1'!AE58, CB!$D$32:$D$37,1)+1)- INDEX(CB!$I$32:$I$37,MATCH('1'!AE58, CB!$D$32:$D$37,1)))/( INDEX(CB!$D$32:$D$37,MATCH('1'!AE58, CB!$D$32:$D$37,1)+1)- INDEX(CB!$D$32:$D$37,MATCH('1'!AE58,CB!$D$32:$D$37,1))),IF(AND('1'!AF58=CB!$A$38, '1'!AG58=CB!$B$38),INDEX(CB!$I$38:$I$43,MATCH('1'!AE58, CB!$D$38:$D$43,1))+('1'!AE58- INDEX(CB!$D$38:$D$43,MATCH('1'!AE58,CB!$D$38:$D$43,1)))*( INDEX(CB!$I$38:$I$43,MATCH('1'!AE58, CB!$D$38:$D$43,1)+1)- INDEX(CB!$I$38:$I$43,MATCH('1'!AE58, CB!$D$38:$D$43,1)))/( INDEX(CB!$D$38:$D$43,MATCH('1'!AE58, CB!$D$38:$D$43,1)+1)- INDEX(CB!$D$38:$D$43,MATCH('1'!AE58,CB!$D$38:$D$43,1))),IF(AND('1'!AF58=CB!$A$44, '1'!AG58=CB!$B$44),INDEX(CB!$I$44:$I$49,MATCH('1'!AE58, CB!$D$44:$D$49,1))+('1'!AE58- INDEX(CB!$D$44:$D$49,MATCH('1'!AE58,CB!$D$44:$D$49,1)))*( INDEX(CB!$I$44:$I$49,MATCH('1'!AE58, CB!$D$44:$D$49,1)+1)- INDEX(CB!$I$44:$I$49,MATCH('1'!AE58, CB!$D$44:$D$49,1)))/( INDEX(CB!$D$44:$D$49,MATCH('1'!AE58, CB!$D$44:$D$49,1)+1)- INDEX(CB!$D$44:$D$49,MATCH('1'!AE58,CB!$D$44:$D$49,1))),IF(AND('1'!AF58=CB!$A$50, '1'!AG58=CB!$B$50),INDEX(CB!$I$50:$I$55,MATCH('1'!AE58, CB!$D$50:$D$55,1))+('1'!AE58- INDEX(CB!$D$50:$D$55,MATCH('1'!AE58,CB!$D$50:$D$55,1)))*( INDEX(CB!$I$50:$I$55,MATCH('1'!AE58, CB!$D$50:$D$55,1)+1)- INDEX(CB!$I$50:$I$55,MATCH('1'!AE58, CB!$D$50:$D$55,1)))/( INDEX(CB!$D$50:$D$55,MATCH('1'!AE58, CB!$D$50:$D$55,1)+1)- INDEX(CB!$D$50:$D$55,MATCH('1'!AE58,CB!$D$50:$D$55,1))),IF(AND('1'!AF58=CB!$A$56, '1'!AG58=CB!$B$56),INDEX(CB!$I$56:$I$61,MATCH('1'!AE58, CB!$D$56:$D$61,1))+('1'!AE58- INDEX(CB!$D$56:$D$61,MATCH('1'!AE58,CB!$D$56:$D$61,1)))*( INDEX(CB!$I$56:$I$61,MATCH('1'!AE58, CB!$D$56:$D$61,1)+1)- INDEX(CB!$I$56:$I$61,MATCH('1'!AE58, CB!$D$56:$D$61,1)))/( INDEX(CB!$D$56:$D$61,MATCH('1'!AE58, CB!$D$56:$D$61,1)+1)- INDEX(CB!$D$56:$D$61,MATCH('1'!AE58,CB!$D$56:$D$61,1))),IF(AND('1'!AF58=CB!$A$62, '1'!AG58=CB!$B$62),INDEX(CB!$I$62:$I$67,MATCH('1'!AE58, CB!$D$62:$D$67,1))+('1'!AE58- INDEX(CB!$D$62:$D$67,MATCH('1'!AE58,CB!$D$62:$D$67,1)))*( INDEX(CB!$I$62:$I$67,MATCH('1'!AE58, CB!$D$62:$D$67,1)+1)- INDEX(CB!$I$62:$I$67,MATCH('1'!AE58, CB!$D$62:$D$67,1)))/( INDEX(CB!$D$62:$D$67,MATCH('1'!AE58, CB!$D$62:$D$67,1)+1)- INDEX(CB!$D$62:$D$67,MATCH('1'!AE58,CB!$D$62:$D$67,1))),IF(AND('1'!AF58=CB!$A$68, '1'!AG58=CB!$B$68),INDEX(CB!$I$68:$I$73,MATCH('1'!AE58, CB!$D$68:$D$73,1))+('1'!AE58- INDEX(CB!$D$68:$D$73,MATCH('1'!AE58,CB!$D$68:$D$73,1)))*( INDEX(CB!$I$68:$I$73,MATCH('1'!AE58, CB!$D$68:$D$73,1)+1)- INDEX(CB!$I$68:$I$73,MATCH('1'!AE58, CB!$D$68:$D$73,1)))/(INDEX(CB!$D$68:$D$73,MATCH('1'!AE58, CB!$D$68:$D$73,1)+1)- INDEX(CB!$D$68:$D$73,MATCH('1'!AE58,CB!$D$68:$D$73,1))),IF(AND('1'!AF58=CB!$A$74, '1'!AG58=CB!$B$74),INDEX(CB!$I$74:$I$79,MATCH('1'!AE58, CB!$D$74:$D$79,1))+('1'!AE58- INDEX(CB!$D$74:$D$79,MATCH('1'!AE58,CB!$D$74:$D$79,1)))*( INDEX(CB!$I$74:$I$79,MATCH('1'!AE58, CB!$D$74:$D$79,1)+1)- INDEX(CB!$I$74:$I$79,MATCH('1'!AE58, CB!$D$74:$D$79,1)))/(INDEX(CB!$D$74:$D$79,MATCH('1'!AE58, CB!$D$74:$D$79,1)+1)- INDEX(CB!$D$74:$D$79,MATCH('1'!AE58,CB!$D$74:$D$79,1))),IF(AND('1'!AF58=CB!$A$80, '1'!AG58=CB!$B$80),INDEX(CB!$I$80:$I$85,MATCH('1'!AE58, CB!$D$80:$D$85,1))+('1'!AE58- INDEX(CB!$D$80:$D$85,MATCH('1'!AE58,CB!$D$80:$D$85,1)))*( INDEX(CB!$I$80:$I$85,MATCH('1'!AE58, CB!$D$80:$D$85,1)+1)- INDEX(CB!$I$80:$I$85,MATCH('1'!AE58, CB!$D$80:$D$85,1)))/(INDEX(CB!$D$80:$D$85,MATCH('1'!AE58, CB!$D$80:$D$85,1)+1)- INDEX(CB!$D$80:$D$85,MATCH('1'!AE58,CB!$D$80:$D$85,1))),IF(AND('1'!AF58=CB!$A$86, '1'!AG58=CB!$B$86),INDEX(CB!$I$86:$I$91,MATCH('1'!AE58, CB!$D$86:$D$91,1))+('1'!AE58- INDEX(CB!$D$86:$D$91,MATCH('1'!AE58,CB!$D$86:$D$91,1)))*( INDEX(CB!$I$86:$I$91,MATCH('1'!AE58, CB!$D$86:$D$91,1)+1)- INDEX(CB!$I$86:$I$91,MATCH('1'!AE58, CB!$D$86:$D$91,1)))/(INDEX(CB!$D$86:$D$91,MATCH('1'!AE58, CB!$D$86:$D$91,1)+1)- INDEX(CB!$D$86:$D$91,MATCH('1'!AE58,CB!$D$86:$D$91,1))),IF(AND('1'!AF58=CB!$A$92, '1'!AG58=CB!$B$92),INDEX(CB!$I$92:$I$97,MATCH('1'!AE58, CB!$D$92:$D$97,1))+('1'!AE58- INDEX(CB!$D$92:$D$97,MATCH('1'!AE58,CB!$D$92:$D$97,1)))*( INDEX(CB!$I$92:$I$97,MATCH('1'!AE58, CB!$D$92:$D$97,1)+1)- INDEX(CB!$I$92:$I$97,MATCH('1'!AE58, CB!$D$92:$D$97,1)))/(INDEX(CB!$D$92:$D$97,MATCH('1'!AE58, CB!$D$92:$D$97,1)+1)- INDEX(CB!$D$92:$D$97,MATCH('1'!AE58,CB!$D$92:$D$97,1))),IF(AND('1'!AF58=CB!$A$98, '1'!AG58=CB!$B$98),INDEX(CB!$I$98:$I$103,MATCH('1'!AE58, CB!$D$98:$D$103,1))+('1'!AE58- INDEX(CB!$D$98:$D$103,MATCH('1'!AE58,CB!$D$98:$D$103,1)))*( INDEX(CB!$I$98:$I$103,MATCH('1'!AE58, CB!$D$98:$D$103,1)+1)- INDEX(CB!$I$98:$I$103,MATCH('1'!AE58, CB!$D$98:$D$103,1)))/(INDEX(CB!$D$98:$D$103,MATCH('1'!AE58, CB!$D$98:$D$103,1)+1)- INDEX(CB!$D$98:$D$103,MATCH('1'!AE58,CB!$D$98:$D$103,1))),IF(AND('1'!AF58=CB!$A$104, '1'!AG58=CB!$B$104),INDEX(CB!$I$104:$I$109,MATCH('1'!AE58, CB!$D$104:$D$109,1))+('1'!AE58- INDEX(CB!$D$104:$D$109,MATCH('1'!AE58,CB!$D$104:$D$109,1)))*( INDEX(CB!$I$104:$I$109,MATCH('1'!AE58, CB!$D$104:$D$109,1)+1)- INDEX(CB!$I$104:$I$109,MATCH('1'!AE58, CB!$D$104:$D$109,1)))/(INDEX(CB!$D$104:$D$109,MATCH('1'!AE58, CB!$D$104:$D$109,1)+1)- INDEX(CB!$D$104:$D$109,MATCH('1'!AE58,CB!$D$104:$D$109,1))),0))))))))))))))))))</f>
        <v>0</v>
      </c>
      <c r="AK58" s="33">
        <f>IF(AND('1'!AF58=CB!$A$2, '1'!AG58=CB!$B$2),INDEX(CB!$C$2:$C$7,MATCH('1'!AE58, CB!$D$2:$D$7,1))+('1'!AE58- INDEX(CB!$D$2:$D$7,MATCH('1'!AE58,CB!$D$2:$D$7,1)))*( INDEX(CB!$C$2:$C$7,MATCH('1'!AE58, CB!$D$2:$D$7,1)+1)- INDEX(CB!$C$2:$C$7,MATCH('1'!AE58, CB!$D$2:$D$7,1)))/( INDEX(CB!$D$2:$D$7,MATCH('1'!AE58, CB!$D$2:$D$7,1)+1)- INDEX(CB!$D$2:$D$7,MATCH('1'!AE58,CB!$D$2:$D$7,1))),IF(AND('1'!AF58=CB!$A$8, '1'!AG58=CB!$B$8),INDEX(CB!$C$8:$C$13,MATCH('1'!AE58, CB!$D$8:$D$13,1))+('1'!AE58- INDEX(CB!$D$8:$D$13,MATCH('1'!AE58,CB!$D$8:$D$13,1)))*( INDEX(CB!$C$8:$C$13,MATCH('1'!AE58, CB!$D$8:$D$13,1)+1)- INDEX(CB!$C$8:$C$13,MATCH('1'!AE58, CB!$D$8:$D$13,1)))/( INDEX(CB!$D$8:$D$13,MATCH('1'!AE58, CB!$D$8:$D$13,1)+1)- INDEX(CB!$D$8:$D$13,MATCH('1'!AE58,CB!$D$8:$D$13,1))),IF(AND('1'!AF58=CB!$A$14, '1'!AG58=CB!$B$14),INDEX(CB!$C$14:$C$19,MATCH('1'!AE58, CB!$D$14:$D$19,1))+('1'!AE58- INDEX(CB!$D$14:$D$19,MATCH('1'!AE58,CB!$D$14:$D$19,1)))*( INDEX(CB!$C$14:$C$19,MATCH('1'!AE58, CB!$D$14:$D$19,1)+1)- INDEX(CB!$C$14:$C$19,MATCH('1'!AE58, CB!$D$14:$D$19,1)))/( INDEX(CB!$D$14:$D$19,MATCH('1'!AE58, CB!$D$14:$D$19,1)+1)- INDEX(CB!$D$14:$D$19,MATCH('1'!AE58,CB!$D$14:$D$19,1))),IF(AND('1'!AF58=CB!$A$20, '1'!AG58=CB!$B$20),INDEX(CB!$C$20:$C$25,MATCH('1'!AE58, CB!$D$20:$D$25,1))+('1'!AE58- INDEX(CB!$D$20:$D$25,MATCH('1'!AE58,CB!$D$20:$D$25,1)))*( INDEX(CB!$C$20:$C$25,MATCH('1'!AE58, CB!$D$20:$D$25,1)+1)- INDEX(CB!$C$20:$C$25,MATCH('1'!AE58, CB!$D$20:$D$25,1)))/( INDEX(CB!$D$20:$D$25,MATCH('1'!AE58, CB!$D$20:$D$25,1)+1)- INDEX(CB!$D$20:$D$25,MATCH('1'!AE58,CB!$D$20:$D$25,1))),IF(AND('1'!AF58=CB!$A$26, '1'!AG58=CB!$B$26),INDEX(CB!$C$26:$C$31,MATCH('1'!AE58, CB!$D$26:$D$31,1))+('1'!AE58- INDEX(CB!$D$26:$D$31,MATCH('1'!AE58,CB!$D$26:$D$31,1)))*( INDEX(CB!$C$26:$C$31,MATCH('1'!AE58, CB!$D$26:$D$31,1)+1)- INDEX(CB!$C$26:$C$31,MATCH('1'!AE58, CB!$D$26:$D$31,1)))/( INDEX(CB!$D$26:$D$31,MATCH('1'!AE58, CB!$D$26:$D$31,1)+1)- INDEX(CB!$D$26:$D$31,MATCH('1'!AE58,CB!$D$26:$D$31,1))),IF(AND('1'!AF58=CB!$A$32, '1'!AG58=CB!$B$32),INDEX(CB!$C$32:$C$37,MATCH('1'!AE58, CB!$D$32:$D$37,1))+('1'!AE58- INDEX(CB!$D$32:$D$37,MATCH('1'!AE58,CB!$D$32:$D$37,1)))*( INDEX(CB!$C$32:$C$37,MATCH('1'!AE58, CB!$D$32:$D$37,1)+1)- INDEX(CB!$C$32:$C$37,MATCH('1'!AE58, CB!$D$32:$D$37,1)))/( INDEX(CB!$D$32:$D$37,MATCH('1'!AE58, CB!$D$32:$D$37,1)+1)- INDEX(CB!$D$32:$D$37,MATCH('1'!AE58,CB!$D$32:$D$37,1))),IF(AND('1'!AF58=CB!$A$38, '1'!AG58=CB!$B$38),INDEX(CB!$C$38:$C$43,MATCH('1'!AE58, CB!$D$38:$D$43,1))+('1'!AE58- INDEX(CB!$D$38:$D$43,MATCH('1'!AE58,CB!$D$38:$D$43,1)))*( INDEX(CB!$C$38:$C$43,MATCH('1'!AE58, CB!$D$38:$D$43,1)+1)- INDEX(CB!$C$38:$C$43,MATCH('1'!AE58, CB!$D$38:$D$43,1)))/( INDEX(CB!$D$38:$D$43,MATCH('1'!AE58, CB!$D$38:$D$43,1)+1)- INDEX(CB!$D$38:$D$43,MATCH('1'!AE58,CB!$D$38:$D$43,1))),IF(AND('1'!AF58=CB!$A$44, '1'!AG58=CB!$B$44),INDEX(CB!$C$44:$C$49,MATCH('1'!AE58, CB!$D$44:$D$49,1))+('1'!AE58- INDEX(CB!$D$44:$D$49,MATCH('1'!AE58,CB!$D$44:$D$49,1)))*( INDEX(CB!$C$44:$C$49,MATCH('1'!AE58, CB!$D$44:$D$49,1)+1)- INDEX(CB!$C$44:$C$49,MATCH('1'!AE58, CB!$D$44:$D$49,1)))/( INDEX(CB!$D$44:$D$49,MATCH('1'!AE58, CB!$D$44:$D$49,1)+1)- INDEX(CB!$D$44:$D$49,MATCH('1'!AE58,CB!$D$44:$D$49,1))),IF(AND('1'!AF58=CB!$A$50, '1'!AG58=CB!$B$50),INDEX(CB!$C$50:$C$55,MATCH('1'!AE58, CB!$D$50:$D$55,1))+('1'!AE58- INDEX(CB!$D$50:$D$55,MATCH('1'!AE58,CB!$D$50:$D$55,1)))*( INDEX(CB!$C$50:$C$55,MATCH('1'!AE58, CB!$D$50:$D$55,1)+1)- INDEX(CB!$C$50:$C$55,MATCH('1'!AE58, CB!$D$50:$D$55,1)))/( INDEX(CB!$D$50:$D$55,MATCH('1'!AE58, CB!$D$50:$D$55,1)+1)- INDEX(CB!$D$50:$D$55,MATCH('1'!AE58,CB!$D$50:$D$55,1))),IF(AND('1'!AF58=CB!$A$56, '1'!AG58=CB!$B$56),INDEX(CB!$C$56:$C$61,MATCH('1'!AE58, CB!$D$56:$D$61,1))+('1'!AE58- INDEX(CB!$D$56:$D$61,MATCH('1'!AE58,CB!$D$56:$D$61,1)))*( INDEX(CB!$C$56:$C$61,MATCH('1'!AE58, CB!$D$56:$D$61,1)+1)- INDEX(CB!$C$56:$C$61,MATCH('1'!AE58, CB!$D$56:$D$61,1)))/( INDEX(CB!$D$56:$D$61,MATCH('1'!AE58, CB!$D$56:$D$61,1)+1)- INDEX(CB!$D$56:$D$61,MATCH('1'!AE58,CB!$D$56:$D$61,1))),IF(AND('1'!AF58=CB!$A$62, '1'!AG58=CB!$B$62),INDEX(CB!$C$62:$C$67,MATCH('1'!AE58, CB!$D$62:$D$67,1))+('1'!AE58- INDEX(CB!$D$62:$D$67,MATCH('1'!AE58,CB!$D$62:$D$67,1)))*( INDEX(CB!$C$62:$C$67,MATCH('1'!AE58, CB!$D$62:$D$67,1)+1)- INDEX(CB!$C$62:$C$67,MATCH('1'!AE58, CB!$D$62:$D$67,1)))/( INDEX(CB!$D$62:$D$67,MATCH('1'!AE58, CB!$D$62:$D$67,1)+1)- INDEX(CB!$D$62:$D$67,MATCH('1'!AE58,CB!$D$62:$D$67,1))),IF(AND('1'!AF58=CB!$A$68, '1'!AG58=CB!$B$68),INDEX(CB!$C$68:$C$73,MATCH('1'!AE58, CB!$D$68:$D$73,1))+('1'!AE58- INDEX(CB!$D$68:$D$73,MATCH('1'!AE58,CB!$D$68:$D$73,1)))*( INDEX(CB!$C$68:$C$73,MATCH('1'!AE58, CB!$D$68:$D$73,1)+1)- INDEX(CB!$C$68:$C$73,MATCH('1'!AE58, CB!$D$68:$D$73,1)))/(INDEX(CB!$D$68:$D$73,MATCH('1'!AE58, CB!$D$68:$D$73,1)+1)- INDEX(CB!$D$68:$D$73,MATCH('1'!AE58,CB!$D$68:$D$73,1))),IF(AND('1'!AF58=CB!$A$74, '1'!AG58=CB!$B$74),INDEX(CB!$C$74:$C$79,MATCH('1'!AE58, CB!$D$74:$D$79,1))+('1'!AE58- INDEX(CB!$D$74:$D$79,MATCH('1'!AE58,CB!$D$74:$D$79,1)))*( INDEX(CB!$C$74:$C$79,MATCH('1'!AE58, CB!$D$74:$D$79,1)+1)- INDEX(CB!$C$74:$C$79,MATCH('1'!AE58, CB!$D$74:$D$79,1)))/(INDEX(CB!$D$74:$D$79,MATCH('1'!AE58, CB!$D$74:$D$79,1)+1)- INDEX(CB!$D$74:$D$79,MATCH('1'!AE58,CB!$D$74:$D$79,1))),IF(AND('1'!AF58=CB!$A$80, '1'!AG58=CB!$B$80),INDEX(CB!$C$80:$C$85,MATCH('1'!AE58, CB!$D$80:$D$85,1))+('1'!AE58- INDEX(CB!$D$80:$D$85,MATCH('1'!AE58,CB!$D$80:$D$85,1)))*( INDEX(CB!$C$80:$C$85,MATCH('1'!AE58, CB!$D$80:$D$85,1)+1)- INDEX(CB!$C$80:$C$85,MATCH('1'!AE58, CB!$D$80:$D$85,1)))/(INDEX(CB!$D$80:$D$85,MATCH('1'!AE58, CB!$D$80:$D$85,1)+1)- INDEX(CB!$D$80:$D$85,MATCH('1'!AE58,CB!$D$80:$D$85,1))),IF(AND('1'!AF58=CB!$A$86, '1'!AG58=CB!$B$86),INDEX(CB!$C$86:$C$91,MATCH('1'!AE58, CB!$D$86:$D$91,1))+('1'!AE58- INDEX(CB!$D$86:$D$91,MATCH('1'!AE58,CB!$D$86:$D$91,1)))*( INDEX(CB!$C$86:$C$91,MATCH('1'!AE58, CB!$D$86:$D$91,1)+1)- INDEX(CB!$C$86:$C$91,MATCH('1'!AE58, CB!$D$86:$D$91,1)))/(INDEX(CB!$D$86:$D$91,MATCH('1'!AE58, CB!$D$86:$D$91,1)+1)- INDEX(CB!$D$86:$D$91,MATCH('1'!AE58,CB!$D$86:$D$91,1))),IF(AND('1'!AF58=CB!$A$92, '1'!AG58=CB!$B$92),INDEX(CB!$C$92:$C$97,MATCH('1'!AE58, CB!$D$92:$D$97,1))+('1'!AE58- INDEX(CB!$D$92:$D$97,MATCH('1'!AE58,CB!$D$92:$D$97,1)))*( INDEX(CB!$C$92:$C$97,MATCH('1'!AE58, CB!$D$92:$D$97,1)+1)- INDEX(CB!$C$92:$C$97,MATCH('1'!AE58, CB!$D$92:$D$97,1)))/(INDEX(CB!$D$92:$D$97,MATCH('1'!AE58, CB!$D$92:$D$97,1)+1)- INDEX(CB!$D$92:$D$97,MATCH('1'!AE58,CB!$D$92:$D$97,1))),IF(AND('1'!AF58=CB!$A$98, '1'!AG58=CB!$B$98),INDEX(CB!$C$98:$C$103,MATCH('1'!AE58, CB!$D$98:$D$103,1))+('1'!AE58- INDEX(CB!$D$98:$D$103,MATCH('1'!AE58,CB!$D$98:$D$103,1)))*( INDEX(CB!$C$98:$C$103,MATCH('1'!AE58, CB!$D$98:$D$103,1)+1)- INDEX(CB!$C$98:$C$103,MATCH('1'!AE58, CB!$D$98:$D$103,1)))/(INDEX(CB!$D$98:$D$103,MATCH('1'!AE58, CB!$D$98:$D$103,1)+1)- INDEX(CB!$D$98:$D$103,MATCH('1'!AE58,CB!$D$98:$D$103,1))),IF(AND('1'!AF58=CB!$A$104, '1'!AG58=CB!$B$104),INDEX(CB!$C$104:$C$109,MATCH('1'!AE58, CB!$D$104:$D$109,1))+('1'!AE58- INDEX(CB!$D$104:$D$109,MATCH('1'!AE58,CB!$D$104:$D$109,1)))*( INDEX(CB!$C$104:$C$109,MATCH('1'!AE58, CB!$D$104:$D$109,1)+1)- INDEX(CB!$C$104:$C$109,MATCH('1'!AE58, CB!$D$104:$D$109,1)))/(INDEX(CB!$D$104:$D$109,MATCH('1'!AE58, CB!$D$104:$D$109,1)+1)- INDEX(CB!$D$104:$D$109,MATCH('1'!AE58,CB!$D$104:$D$109,1))),0))))))))))))))))))</f>
        <v>0</v>
      </c>
      <c r="AL58" s="33">
        <f>IF(AND('1'!AF58=CB!$A$2, '1'!AG58=CB!$B$2),INDEX(CB!$M$2:$M$7,MATCH('1'!AE58, CB!$D$2:$D$7,1))+('1'!AE58- INDEX(CB!$D$2:$D$7,MATCH('1'!AE58,CB!$D$2:$D$7,1)))*( INDEX(CB!$M$2:$M$7,MATCH('1'!AE58, CB!$D$2:$D$7,1)+1)- INDEX(CB!$M$2:$M$7,MATCH('1'!AE58, CB!$D$2:$D$7,1)))/( INDEX(CB!$D$2:$D$7,MATCH('1'!AE58, CB!$D$2:$D$7,1)+1)- INDEX(CB!$D$2:$D$7,MATCH('1'!AE58,CB!$D$2:$D$7,1))),IF(AND('1'!AF58=CB!$A$8, '1'!AG58=CB!$B$8),INDEX(CB!$M$8:$M$13,MATCH('1'!AE58, CB!$D$8:$D$13,1))+('1'!AE58- INDEX(CB!$D$8:$D$13,MATCH('1'!AE58,CB!$D$8:$D$13,1)))*( INDEX(CB!$M$8:$M$13,MATCH('1'!AE58, CB!$D$8:$D$13,1)+1)- INDEX(CB!$M$8:$M$13,MATCH('1'!AE58, CB!$D$8:$D$13,1)))/( INDEX(CB!$D$8:$D$13,MATCH('1'!AE58, CB!$D$8:$D$13,1)+1)- INDEX(CB!$D$8:$D$13,MATCH('1'!AE58,CB!$D$8:$D$13,1))),IF(AND('1'!AF58=CB!$A$14, '1'!AG58=CB!$B$14),INDEX(CB!$M$14:$M$19,MATCH('1'!AE58, CB!$D$14:$D$19,1))+('1'!AE58- INDEX(CB!$D$14:$D$19,MATCH('1'!AE58,CB!$D$14:$D$19,1)))*( INDEX(CB!$M$14:$M$19,MATCH('1'!AE58, CB!$D$14:$D$19,1)+1)- INDEX(CB!$M$14:$M$19,MATCH('1'!AE58, CB!$D$14:$D$19,1)))/( INDEX(CB!$D$14:$D$19,MATCH('1'!AE58, CB!$D$14:$D$19,1)+1)- INDEX(CB!$D$14:$D$19,MATCH('1'!AE58,CB!$D$14:$D$19,1))),IF(AND('1'!AF58=CB!$A$20, '1'!AG58=CB!$B$20),INDEX(CB!$M$20:$M$25,MATCH('1'!AE58, CB!$D$20:$D$25,1))+('1'!AE58- INDEX(CB!$D$20:$D$25,MATCH('1'!AE58,CB!$D$20:$D$25,1)))*( INDEX(CB!$M$20:$M$25,MATCH('1'!AE58, CB!$D$20:$D$25,1)+1)- INDEX(CB!$M$20:$M$25,MATCH('1'!AE58, CB!$D$20:$D$25,1)))/( INDEX(CB!$D$20:$D$25,MATCH('1'!AE58, CB!$D$20:$D$25,1)+1)- INDEX(CB!$D$20:$D$25,MATCH('1'!AE58,CB!$D$20:$D$25,1))),IF(AND('1'!AF58=CB!$A$26, '1'!AG58=CB!$B$26),INDEX(CB!$M$26:$M$31,MATCH('1'!AE58, CB!$D$26:$D$31,1))+('1'!AE58- INDEX(CB!$D$26:$D$31,MATCH('1'!AE58,CB!$D$26:$D$31,1)))*( INDEX(CB!$M$26:$M$31,MATCH('1'!AE58, CB!$D$26:$D$31,1)+1)- INDEX(CB!$M$26:$M$31,MATCH('1'!AE58, CB!$D$26:$D$31,1)))/( INDEX(CB!$D$26:$D$31,MATCH('1'!AE58, CB!$D$26:$D$31,1)+1)- INDEX(CB!$D$26:$D$31,MATCH('1'!AE58,CB!$D$26:$D$31,1))),IF(AND('1'!AF58=CB!$A$32, '1'!AG58=CB!$B$32),INDEX(CB!$M$32:$M$37,MATCH('1'!AE58, CB!$D$32:$D$37,1))+('1'!AE58- INDEX(CB!$D$32:$D$37,MATCH('1'!AE58,CB!$D$32:$D$37,1)))*( INDEX(CB!$M$32:$M$37,MATCH('1'!AE58, CB!$D$32:$D$37,1)+1)- INDEX(CB!$M$32:$M$37,MATCH('1'!AE58, CB!$D$32:$D$37,1)))/( INDEX(CB!$D$32:$D$37,MATCH('1'!AE58, CB!$D$32:$D$37,1)+1)- INDEX(CB!$D$32:$D$37,MATCH('1'!AE58,CB!$D$32:$D$37,1))),IF(AND('1'!AF58=CB!$A$38, '1'!AG58=CB!$B$38),INDEX(CB!$M$38:$M$43,MATCH('1'!AE58, CB!$D$38:$D$43,1))+('1'!AE58- INDEX(CB!$D$38:$D$43,MATCH('1'!AE58,CB!$D$38:$D$43,1)))*( INDEX(CB!$M$38:$M$43,MATCH('1'!AE58, CB!$D$38:$D$43,1)+1)- INDEX(CB!$M$38:$M$43,MATCH('1'!AE58, CB!$D$38:$D$43,1)))/( INDEX(CB!$D$38:$D$43,MATCH('1'!AE58, CB!$D$38:$D$43,1)+1)- INDEX(CB!$D$38:$D$43,MATCH('1'!AE58,CB!$D$38:$D$43,1))),IF(AND('1'!AF58=CB!$A$44, '1'!AG58=CB!$B$44),INDEX(CB!$M$44:$M$49,MATCH('1'!AE58, CB!$D$44:$D$49,1))+('1'!AE58- INDEX(CB!$D$44:$D$49,MATCH('1'!AE58,CB!$D$44:$D$49,1)))*( INDEX(CB!$M$44:$M$49,MATCH('1'!AE58, CB!$D$44:$D$49,1)+1)- INDEX(CB!$M$44:$M$49,MATCH('1'!AE58, CB!$D$44:$D$49,1)))/( INDEX(CB!$D$44:$D$49,MATCH('1'!AE58, CB!$D$44:$D$49,1)+1)- INDEX(CB!$D$44:$D$49,MATCH('1'!AE58,CB!$D$44:$D$49,1))),IF(AND('1'!AF58=CB!$A$50, '1'!AG58=CB!$B$50),INDEX(CB!$M$50:$M$55,MATCH('1'!AE58, CB!$D$50:$D$55,1))+('1'!AE58- INDEX(CB!$D$50:$D$55,MATCH('1'!AE58,CB!$D$50:$D$55,1)))*( INDEX(CB!$M$50:$M$55,MATCH('1'!AE58, CB!$D$50:$D$55,1)+1)- INDEX(CB!$M$50:$M$55,MATCH('1'!AE58, CB!$D$50:$D$55,1)))/( INDEX(CB!$D$50:$D$55,MATCH('1'!AE58, CB!$D$50:$D$55,1)+1)- INDEX(CB!$D$50:$D$55,MATCH('1'!AE58,CB!$D$50:$D$55,1))),IF(AND('1'!AF58=CB!$A$56, '1'!AG58=CB!$B$56),INDEX(CB!$M$56:$M$61,MATCH('1'!AE58, CB!$D$56:$D$61,1))+('1'!AE58- INDEX(CB!$D$56:$D$61,MATCH('1'!AE58,CB!$D$56:$D$61,1)))*( INDEX(CB!$M$56:$M$61,MATCH('1'!AE58, CB!$D$56:$D$61,1)+1)- INDEX(CB!$M$56:$M$61,MATCH('1'!AE58, CB!$D$56:$D$61,1)))/( INDEX(CB!$D$56:$D$61,MATCH('1'!AE58, CB!$D$56:$D$61,1)+1)- INDEX(CB!$D$56:$D$61,MATCH('1'!AE58,CB!$D$56:$D$61,1))),IF(AND('1'!AF58=CB!$A$62, '1'!AG58=CB!$B$62),INDEX(CB!$M$62:$M$67,MATCH('1'!AE58, CB!$D$62:$D$67,1))+('1'!AE58- INDEX(CB!$D$62:$D$67,MATCH('1'!AE58,CB!$D$62:$D$67,1)))*( INDEX(CB!$M$62:$M$67,MATCH('1'!AE58, CB!$D$62:$D$67,1)+1)- INDEX(CB!$M$62:$M$67,MATCH('1'!AE58, CB!$D$62:$D$67,1)))/( INDEX(CB!$D$62:$D$67,MATCH('1'!AE58, CB!$D$62:$D$67,1)+1)- INDEX(CB!$D$62:$D$67,MATCH('1'!AE58,CB!$D$62:$D$67,1))),IF(AND('1'!AF58=CB!$A$68, '1'!AG58=CB!$B$68),INDEX(CB!$M$68:$M$73,MATCH('1'!AE58, CB!$D$68:$D$73,1))+('1'!AE58- INDEX(CB!$D$68:$D$73,MATCH('1'!AE58,CB!$D$68:$D$73,1)))*( INDEX(CB!$M$68:$M$73,MATCH('1'!AE58, CB!$D$68:$D$73,1)+1)- INDEX(CB!$M$68:$M$73,MATCH('1'!AE58, CB!$D$68:$D$73,1)))/(INDEX(CB!$D$68:$D$73,MATCH('1'!AE58, CB!$D$68:$D$73,1)+1)- INDEX(CB!$D$68:$D$73,MATCH('1'!AE58,CB!$D$68:$D$73,1))),IF(AND('1'!AF58=CB!$A$74, '1'!AG58=CB!$B$74),INDEX(CB!$M$74:$M$79,MATCH('1'!AE58, CB!$D$74:$D$79,1))+('1'!AE58- INDEX(CB!$D$74:$D$79,MATCH('1'!AE58,CB!$D$74:$D$79,1)))*( INDEX(CB!$M$74:$M$79,MATCH('1'!AE58, CB!$D$74:$D$79,1)+1)- INDEX(CB!$M$74:$M$79,MATCH('1'!AE58, CB!$D$74:$D$79,1)))/(INDEX(CB!$D$74:$D$79,MATCH('1'!AE58, CB!$D$74:$D$79,1)+1)- INDEX(CB!$D$74:$D$79,MATCH('1'!AE58,CB!$D$74:$D$79,1))),IF(AND('1'!AF58=CB!$A$80, '1'!AG58=CB!$B$80),INDEX(CB!$M$80:$M$85,MATCH('1'!AE58, CB!$D$80:$D$85,1))+('1'!AE58- INDEX(CB!$D$80:$D$85,MATCH('1'!AE58,CB!$D$80:$D$85,1)))*( INDEX(CB!$M$80:$M$85,MATCH('1'!AE58, CB!$D$80:$D$85,1)+1)- INDEX(CB!$M$80:$M$85,MATCH('1'!AE58, CB!$D$80:$D$85,1)))/(INDEX(CB!$D$80:$D$85,MATCH('1'!AE58, CB!$D$80:$D$85,1)+1)- INDEX(CB!$D$80:$D$85,MATCH('1'!AE58,CB!$D$80:$D$85,1))),IF(AND('1'!AF58=CB!$A$86, '1'!AG58=CB!$B$86),INDEX(CB!$M$86:$M$91,MATCH('1'!AE58, CB!$D$86:$D$91,1))+('1'!AE58- INDEX(CB!$D$86:$D$91,MATCH('1'!AE58,CB!$D$86:$D$91,1)))*( INDEX(CB!$M$86:$M$91,MATCH('1'!AE58, CB!$D$86:$D$91,1)+1)- INDEX(CB!$M$86:$M$91,MATCH('1'!AE58, CB!$D$86:$D$91,1)))/(INDEX(CB!$D$86:$D$91,MATCH('1'!AE58, CB!$D$86:$D$91,1)+1)- INDEX(CB!$D$86:$D$91,MATCH('1'!AE58,CB!$D$86:$D$91,1))),IF(AND('1'!AF58=CB!$A$92, '1'!AG58=CB!$B$92),INDEX(CB!$M$92:$M$97,MATCH('1'!AE58, CB!$D$92:$D$97,1))+('1'!AE58- INDEX(CB!$D$92:$D$97,MATCH('1'!AE58,CB!$D$92:$D$97,1)))*( INDEX(CB!$M$92:$M$97,MATCH('1'!AE58, CB!$D$92:$D$97,1)+1)- INDEX(CB!$M$92:$M$97,MATCH('1'!AE58, CB!$D$92:$D$97,1)))/(INDEX(CB!$D$92:$D$97,MATCH('1'!AE58, CB!$D$92:$D$97,1)+1)- INDEX(CB!$D$92:$D$97,MATCH('1'!AE58,CB!$D$92:$D$97,1))),IF(AND('1'!AF58=CB!$A$98, '1'!AG58=CB!$B$98),INDEX(CB!$M$98:$M$103,MATCH('1'!AE58, CB!$D$98:$D$103,1))+('1'!AE58- INDEX(CB!$D$98:$D$103,MATCH('1'!AE58,CB!$D$98:$D$103,1)))*( INDEX(CB!$M$98:$M$103,MATCH('1'!AE58, CB!$D$98:$D$103,1)+1)- INDEX(CB!$M$98:$M$103,MATCH('1'!AE58, CB!$D$98:$D$103,1)))/(INDEX(CB!$D$98:$D$103,MATCH('1'!AE58, CB!$D$98:$D$103,1)+1)- INDEX(CB!$D$98:$D$103,MATCH('1'!AE58,CB!$D$98:$D$103,1))),IF(AND('1'!AF58=CB!$A$104, '1'!AG58=CB!$B$104),INDEX(CB!$M$104:$M$109,MATCH('1'!AE58, CB!$D$104:$D$109,1))+('1'!AE58- INDEX(CB!$D$104:$D$109,MATCH('1'!AE58,CB!$D$104:$D$109,1)))*( INDEX(CB!$M$104:$M$109,MATCH('1'!AE58, CB!$D$104:$D$109,1)+1)- INDEX(CB!$M$104:$M$109,MATCH('1'!AE58, CB!$D$104:$D$109,1)))/(INDEX(CB!$D$104:$D$109,MATCH('1'!AE58, CB!$D$104:$D$109,1)+1)- INDEX(CB!$D$104:$D$109,MATCH('1'!AE58,CB!$D$104:$D$109,1))),0))))))))))))))))))</f>
        <v>0</v>
      </c>
      <c r="AM58" s="33">
        <f>IF(AND('1'!AF58=CB!$A$2, '1'!AG58=CB!$B$2),INDEX(CB!$G$2:$G$7,MATCH('1'!AE58, CB!$D$2:$D$7,1))+('1'!AE58- INDEX(CB!$D$2:$D$7,MATCH('1'!AE58,CB!$D$2:$D$7,1)))*( INDEX(CB!$G$2:$G$7,MATCH('1'!AE58, CB!$D$2:$D$7,1)+1)- INDEX(CB!$G$2:$G$7,MATCH('1'!AE58, CB!$D$2:$D$7,1)))/( INDEX(CB!$D$2:$D$7,MATCH('1'!AE58, CB!$D$2:$D$7,1)+1)- INDEX(CB!$D$2:$D$7,MATCH('1'!AE58,CB!$D$2:$D$7,1))),IF(AND('1'!AF58=CB!$A$8, '1'!AG58=CB!$B$8),INDEX(CB!$G$8:$G$13,MATCH('1'!AE58, CB!$D$8:$D$13,1))+('1'!AE58- INDEX(CB!$D$8:$D$13,MATCH('1'!AE58,CB!$D$8:$D$13,1)))*( INDEX(CB!$G$8:$G$13,MATCH('1'!AE58, CB!$D$8:$D$13,1)+1)- INDEX(CB!$G$8:$G$13,MATCH('1'!AE58, CB!$D$8:$D$13,1)))/( INDEX(CB!$D$8:$D$13,MATCH('1'!AE58, CB!$D$8:$D$13,1)+1)- INDEX(CB!$D$8:$D$13,MATCH('1'!AE58,CB!$D$8:$D$13,1))),IF(AND('1'!AF58=CB!$A$14, '1'!AG58=CB!$B$14),INDEX(CB!$G$14:$G$19,MATCH('1'!AE58, CB!$D$14:$D$19,1))+('1'!AE58- INDEX(CB!$D$14:$D$19,MATCH('1'!AE58,CB!$D$14:$D$19,1)))*( INDEX(CB!$G$14:$G$19,MATCH('1'!AE58, CB!$D$14:$D$19,1)+1)- INDEX(CB!$G$14:$G$19,MATCH('1'!AE58, CB!$D$14:$D$19,1)))/( INDEX(CB!$D$14:$D$19,MATCH('1'!AE58, CB!$D$14:$D$19,1)+1)- INDEX(CB!$D$14:$D$19,MATCH('1'!AE58,CB!$D$14:$D$19,1))),IF(AND('1'!AF58=CB!$A$20, '1'!AG58=CB!$B$20),INDEX(CB!$G$20:$G$25,MATCH('1'!AE58, CB!$D$20:$D$25,1))+('1'!AE58- INDEX(CB!$D$20:$D$25,MATCH('1'!AE58,CB!$D$20:$D$25,1)))*( INDEX(CB!$G$20:$G$25,MATCH('1'!AE58, CB!$D$20:$D$25,1)+1)- INDEX(CB!$G$20:$G$25,MATCH('1'!AE58, CB!$D$20:$D$25,1)))/( INDEX(CB!$D$20:$D$25,MATCH('1'!AE58, CB!$D$20:$D$25,1)+1)- INDEX(CB!$D$20:$D$25,MATCH('1'!AE58,CB!$D$20:$D$25,1))),IF(AND('1'!AF58=CB!$A$26, '1'!AG58=CB!$B$26),INDEX(CB!$G$26:$G$31,MATCH('1'!AE58, CB!$D$26:$D$31,1))+('1'!AE58- INDEX(CB!$D$26:$D$31,MATCH('1'!AE58,CB!$D$26:$D$31,1)))*( INDEX(CB!$G$26:$G$31,MATCH('1'!AE58, CB!$D$26:$D$31,1)+1)- INDEX(CB!$G$26:$G$31,MATCH('1'!AE58, CB!$D$26:$D$31,1)))/( INDEX(CB!$D$26:$D$31,MATCH('1'!AE58, CB!$D$26:$D$31,1)+1)- INDEX(CB!$D$26:$D$31,MATCH('1'!AE58,CB!$D$26:$D$31,1))),IF(AND('1'!AF58=CB!$A$32, '1'!AG58=CB!$B$32),INDEX(CB!$G$32:$G$37,MATCH('1'!AE58, CB!$D$32:$D$37,1))+('1'!AE58- INDEX(CB!$D$32:$D$37,MATCH('1'!AE58,CB!$D$32:$D$37,1)))*( INDEX(CB!$G$32:$G$37,MATCH('1'!AE58, CB!$D$32:$D$37,1)+1)- INDEX(CB!$G$32:$G$37,MATCH('1'!AE58, CB!$D$32:$D$37,1)))/( INDEX(CB!$D$32:$D$37,MATCH('1'!AE58, CB!$D$32:$D$37,1)+1)- INDEX(CB!$D$32:$D$37,MATCH('1'!AE58,CB!$D$32:$D$37,1))),IF(AND('1'!AF58=CB!$A$38, '1'!AG58=CB!$B$38),INDEX(CB!$G$38:$G$43,MATCH('1'!AE58, CB!$D$38:$D$43,1))+('1'!AE58- INDEX(CB!$D$38:$D$43,MATCH('1'!AE58,CB!$D$38:$D$43,1)))*( INDEX(CB!$G$38:$G$43,MATCH('1'!AE58, CB!$D$38:$D$43,1)+1)- INDEX(CB!$G$38:$G$43,MATCH('1'!AE58, CB!$D$38:$D$43,1)))/( INDEX(CB!$D$38:$D$43,MATCH('1'!AE58, CB!$D$38:$D$43,1)+1)- INDEX(CB!$D$38:$D$43,MATCH('1'!AE58,CB!$D$38:$D$43,1))),IF(AND('1'!AF58=CB!$A$44, '1'!AG58=CB!$B$44),INDEX(CB!$G$44:$G$49,MATCH('1'!AE58, CB!$D$44:$D$49,1))+('1'!AE58- INDEX(CB!$D$44:$D$49,MATCH('1'!AE58,CB!$D$44:$D$49,1)))*( INDEX(CB!$G$44:$G$49,MATCH('1'!AE58, CB!$D$44:$D$49,1)+1)- INDEX(CB!$G$44:$G$49,MATCH('1'!AE58, CB!$D$44:$D$49,1)))/( INDEX(CB!$D$44:$D$49,MATCH('1'!AE58, CB!$D$44:$D$49,1)+1)- INDEX(CB!$D$44:$D$49,MATCH('1'!AE58,CB!$D$44:$D$49,1))),IF(AND('1'!AF58=CB!$A$50, '1'!AG58=CB!$B$50),INDEX(CB!$G$50:$G$55,MATCH('1'!AE58, CB!$D$50:$D$55,1))+('1'!AE58- INDEX(CB!$D$50:$D$55,MATCH('1'!AE58,CB!$D$50:$D$55,1)))*( INDEX(CB!$G$50:$G$55,MATCH('1'!AE58, CB!$D$50:$D$55,1)+1)- INDEX(CB!$G$50:$G$55,MATCH('1'!AE58, CB!$D$50:$D$55,1)))/( INDEX(CB!$D$50:$D$55,MATCH('1'!AE58, CB!$D$50:$D$55,1)+1)- INDEX(CB!$D$50:$D$55,MATCH('1'!AE58,CB!$D$50:$D$55,1))),IF(AND('1'!AF58=CB!$A$56, '1'!AG58=CB!$B$56),INDEX(CB!$G$56:$G$61,MATCH('1'!AE58, CB!$D$56:$D$61,1))+('1'!AE58- INDEX(CB!$D$56:$D$61,MATCH('1'!AE58,CB!$D$56:$D$61,1)))*( INDEX(CB!$G$56:$G$61,MATCH('1'!AE58, CB!$D$56:$D$61,1)+1)- INDEX(CB!$G$56:$G$61,MATCH('1'!AE58, CB!$D$56:$D$61,1)))/( INDEX(CB!$D$56:$D$61,MATCH('1'!AE58, CB!$D$56:$D$61,1)+1)- INDEX(CB!$D$56:$D$61,MATCH('1'!AE58,CB!$D$56:$D$61,1))),IF(AND('1'!AF58=CB!$A$62, '1'!AG58=CB!$B$62),INDEX(CB!$G$62:$G$67,MATCH('1'!AE58, CB!$D$62:$D$67,1))+('1'!AE58- INDEX(CB!$D$62:$D$67,MATCH('1'!AE58,CB!$D$62:$D$67,1)))*( INDEX(CB!$G$62:$G$67,MATCH('1'!AE58, CB!$D$62:$D$67,1)+1)- INDEX(CB!$G$62:$G$67,MATCH('1'!AE58, CB!$D$62:$D$67,1)))/( INDEX(CB!$D$62:$D$67,MATCH('1'!AE58, CB!$D$62:$D$67,1)+1)- INDEX(CB!$D$62:$D$67,MATCH('1'!AE58,CB!$D$62:$D$67,1))),IF(AND('1'!AF58=CB!$A$68, '1'!AG58=CB!$B$68),INDEX(CB!$G$68:$G$73,MATCH('1'!AE58, CB!$D$68:$D$73,1))+('1'!AE58- INDEX(CB!$D$68:$D$73,MATCH('1'!AE58,CB!$D$68:$D$73,1)))*( INDEX(CB!$G$68:$G$73,MATCH('1'!AE58, CB!$D$68:$D$73,1)+1)- INDEX(CB!$G$68:$G$73,MATCH('1'!AE58, CB!$D$68:$D$73,1)))/(INDEX(CB!$D$68:$D$73,MATCH('1'!AE58, CB!$D$68:$D$73,1)+1)- INDEX(CB!$D$68:$D$73,MATCH('1'!AE58,CB!$D$68:$D$73,1))),IF(AND('1'!AF58=CB!$A$74, '1'!AG58=CB!$B$74),INDEX(CB!$G$74:$G$79,MATCH('1'!AE58, CB!$D$74:$D$79,1))+('1'!AE58- INDEX(CB!$D$74:$D$79,MATCH('1'!AE58,CB!$D$74:$D$79,1)))*( INDEX(CB!$G$74:$G$79,MATCH('1'!AE58, CB!$D$74:$D$79,1)+1)- INDEX(CB!$G$74:$G$79,MATCH('1'!AE58, CB!$D$74:$D$79,1)))/(INDEX(CB!$D$74:$D$79,MATCH('1'!AE58, CB!$D$74:$D$79,1)+1)- INDEX(CB!$D$74:$D$79,MATCH('1'!AE58,CB!$D$74:$D$79,1))),IF(AND('1'!AF58=CB!$A$80, '1'!AG58=CB!$B$80),INDEX(CB!$G$80:$G$85,MATCH('1'!AE58, CB!$D$80:$D$85,1))+('1'!AE58- INDEX(CB!$D$80:$D$85,MATCH('1'!AE58,CB!$D$80:$D$85,1)))*( INDEX(CB!$G$80:$G$85,MATCH('1'!AE58, CB!$D$80:$D$85,1)+1)- INDEX(CB!$G$80:$G$85,MATCH('1'!AE58, CB!$D$80:$D$85,1)))/(INDEX(CB!$D$80:$D$85,MATCH('1'!AE58, CB!$D$80:$D$85,1)+1)- INDEX(CB!$D$80:$D$85,MATCH('1'!AE58,CB!$D$80:$D$85,1))),IF(AND('1'!AF58=CB!$A$86, '1'!AG58=CB!$B$86),INDEX(CB!$G$86:$G$91,MATCH('1'!AE58, CB!$D$86:$D$91,1))+('1'!AE58- INDEX(CB!$D$86:$D$91,MATCH('1'!AE58,CB!$D$86:$D$91,1)))*( INDEX(CB!$G$86:$G$91,MATCH('1'!AE58, CB!$D$86:$D$91,1)+1)- INDEX(CB!$G$86:$G$91,MATCH('1'!AE58, CB!$D$86:$D$91,1)))/(INDEX(CB!$D$86:$D$91,MATCH('1'!AE58, CB!$D$86:$D$91,1)+1)- INDEX(CB!$D$86:$D$91,MATCH('1'!AE58,CB!$D$86:$D$91,1))),IF(AND('1'!AF58=CB!$A$92, '1'!AG58=CB!$B$92),INDEX(CB!$G$92:$G$97,MATCH('1'!AE58, CB!$D$92:$D$97,1))+('1'!AE58- INDEX(CB!$D$92:$D$97,MATCH('1'!AE58,CB!$D$92:$D$97,1)))*( INDEX(CB!$G$92:$G$97,MATCH('1'!AE58, CB!$D$92:$D$97,1)+1)- INDEX(CB!$G$92:$G$97,MATCH('1'!AE58, CB!$D$92:$D$97,1)))/(INDEX(CB!$D$92:$D$97,MATCH('1'!AE58, CB!$D$92:$D$97,1)+1)- INDEX(CB!$D$92:$D$97,MATCH('1'!AE58,CB!$D$92:$D$97,1))),IF(AND('1'!AF58=CB!$A$98, '1'!AG58=CB!$B$98),INDEX(CB!$G$98:$G$103,MATCH('1'!AE58, CB!$D$98:$D$103,1))+('1'!AE58- INDEX(CB!$D$98:$D$103,MATCH('1'!AE58,CB!$D$98:$D$103,1)))*( INDEX(CB!$G$98:$G$103,MATCH('1'!AE58, CB!$D$98:$D$103,1)+1)- INDEX(CB!$G$98:$G$103,MATCH('1'!AE58, CB!$D$98:$D$103,1)))/(INDEX(CB!$D$98:$D$103,MATCH('1'!AE58, CB!$D$98:$D$103,1)+1)- INDEX(CB!$D$98:$D$103,MATCH('1'!AE58,CB!$D$98:$D$103,1))),IF(AND('1'!AF58=CB!$A$104, '1'!AG58=CB!$B$104),INDEX(CB!$G$104:$G$109,MATCH('1'!AE58, CB!$D$104:$D$109,1))+('1'!AE58- INDEX(CB!$D$104:$D$109,MATCH('1'!AE58,CB!$D$104:$D$109,1)))*( INDEX(CB!$G$104:$G$109,MATCH('1'!AE58, CB!$D$104:$D$109,1)+1)- INDEX(CB!$G$104:$G$109,MATCH('1'!AE58, CB!$D$104:$D$109,1)))/(INDEX(CB!$D$104:$D$109,MATCH('1'!AE58, CB!$D$104:$D$109,1)+1)- INDEX(CB!$D$104:$D$109,MATCH('1'!AE58,CB!$D$104:$D$109,1))),0))))))))))))))))))</f>
        <v>0</v>
      </c>
      <c r="AN58" s="33">
        <f>IF(AND('1'!AF58=CB!$A$2, '1'!AG58=CB!$B$2),INDEX(CB!$F$2:$F$7,MATCH('1'!AE58, CB!$D$2:$D$7,1))+('1'!AE58- INDEX(CB!$D$2:$D$7,MATCH('1'!AE58,CB!$D$2:$D$7,1)))*( INDEX(CB!$F$2:$F$7,MATCH('1'!AE58, CB!$D$2:$D$7,1)+1)- INDEX(CB!$F$2:$F$7,MATCH('1'!AE58, CB!$D$2:$D$7,1)))/( INDEX(CB!$D$2:$D$7,MATCH('1'!AE58, CB!$D$2:$D$7,1)+1)- INDEX(CB!$D$2:$D$7,MATCH('1'!AE58,CB!$D$2:$D$7,1))),IF(AND('1'!AF58=CB!$A$8, '1'!AG58=CB!$B$8),INDEX(CB!$F$8:$F$13,MATCH('1'!AE58, CB!$D$8:$D$13,1))+('1'!AE58- INDEX(CB!$D$8:$D$13,MATCH('1'!AE58,CB!$D$8:$D$13,1)))*( INDEX(CB!$F$8:$F$13,MATCH('1'!AE58, CB!$D$8:$D$13,1)+1)- INDEX(CB!$F$8:$F$13,MATCH('1'!AE58, CB!$D$8:$D$13,1)))/( INDEX(CB!$D$8:$D$13,MATCH('1'!AE58, CB!$D$8:$D$13,1)+1)- INDEX(CB!$D$8:$D$13,MATCH('1'!AE58,CB!$D$8:$D$13,1))),IF(AND('1'!AF58=CB!$A$14, '1'!AG58=CB!$B$14),INDEX(CB!$F$14:$F$19,MATCH('1'!AE58, CB!$D$14:$D$19,1))+('1'!AE58- INDEX(CB!$D$14:$D$19,MATCH('1'!AE58,CB!$D$14:$D$19,1)))*( INDEX(CB!$F$14:$F$19,MATCH('1'!AE58, CB!$D$14:$D$19,1)+1)- INDEX(CB!$F$14:$F$19,MATCH('1'!AE58, CB!$D$14:$D$19,1)))/( INDEX(CB!$D$14:$D$19,MATCH('1'!AE58, CB!$D$14:$D$19,1)+1)- INDEX(CB!$D$14:$D$19,MATCH('1'!AE58,CB!$D$14:$D$19,1))),IF(AND('1'!AF58=CB!$A$20, '1'!AG58=CB!$B$20),INDEX(CB!$F$20:$F$25,MATCH('1'!AE58, CB!$D$20:$D$25,1))+('1'!AE58- INDEX(CB!$D$20:$D$25,MATCH('1'!AE58,CB!$D$20:$D$25,1)))*( INDEX(CB!$F$20:$F$25,MATCH('1'!AE58, CB!$D$20:$D$25,1)+1)- INDEX(CB!$F$20:$F$25,MATCH('1'!AE58, CB!$D$20:$D$25,1)))/( INDEX(CB!$D$20:$D$25,MATCH('1'!AE58, CB!$D$20:$D$25,1)+1)- INDEX(CB!$D$20:$D$25,MATCH('1'!AE58,CB!$D$20:$D$25,1))),IF(AND('1'!AF58=CB!$A$26, '1'!AG58=CB!$B$26),INDEX(CB!$F$26:$F$31,MATCH('1'!AE58, CB!$D$26:$D$31,1))+('1'!AE58- INDEX(CB!$D$26:$D$31,MATCH('1'!AE58,CB!$D$26:$D$31,1)))*( INDEX(CB!$F$26:$F$31,MATCH('1'!AE58, CB!$D$26:$D$31,1)+1)- INDEX(CB!$F$26:$F$31,MATCH('1'!AE58, CB!$D$26:$D$31,1)))/( INDEX(CB!$D$26:$D$31,MATCH('1'!AE58, CB!$D$26:$D$31,1)+1)- INDEX(CB!$D$26:$D$31,MATCH('1'!AE58,CB!$D$26:$D$31,1))),IF(AND('1'!AF58=CB!$A$32, '1'!AG58=CB!$B$32),INDEX(CB!$F$32:$F$37,MATCH('1'!AE58, CB!$D$32:$D$37,1))+('1'!AE58- INDEX(CB!$D$32:$D$37,MATCH('1'!AE58,CB!$D$32:$D$37,1)))*( INDEX(CB!$F$32:$F$37,MATCH('1'!AE58, CB!$D$32:$D$37,1)+1)- INDEX(CB!$F$32:$F$37,MATCH('1'!AE58, CB!$D$32:$D$37,1)))/( INDEX(CB!$D$32:$D$37,MATCH('1'!AE58, CB!$D$32:$D$37,1)+1)- INDEX(CB!$D$32:$D$37,MATCH('1'!AE58,CB!$D$32:$D$37,1))),IF(AND('1'!AF58=CB!$A$38, '1'!AG58=CB!$B$38),INDEX(CB!$F$38:$F$43,MATCH('1'!AE58, CB!$D$38:$D$43,1))+('1'!AE58- INDEX(CB!$D$38:$D$43,MATCH('1'!AE58,CB!$D$38:$D$43,1)))*( INDEX(CB!$F$38:$F$43,MATCH('1'!AE58, CB!$D$38:$D$43,1)+1)- INDEX(CB!$F$38:$F$43,MATCH('1'!AE58, CB!$D$38:$D$43,1)))/( INDEX(CB!$D$38:$D$43,MATCH('1'!AE58, CB!$D$38:$D$43,1)+1)- INDEX(CB!$D$38:$D$43,MATCH('1'!AE58,CB!$D$38:$D$43,1))),IF(AND('1'!AF58=CB!$A$44, '1'!AG58=CB!$B$44),INDEX(CB!$F$44:$F$49,MATCH('1'!AE58, CB!$D$44:$D$49,1))+('1'!AE58- INDEX(CB!$D$44:$D$49,MATCH('1'!AE58,CB!$D$44:$D$49,1)))*( INDEX(CB!$F$44:$F$49,MATCH('1'!AE58, CB!$D$44:$D$49,1)+1)- INDEX(CB!$F$44:$F$49,MATCH('1'!AE58, CB!$D$44:$D$49,1)))/( INDEX(CB!$D$44:$D$49,MATCH('1'!AE58, CB!$D$44:$D$49,1)+1)- INDEX(CB!$D$44:$D$49,MATCH('1'!AE58,CB!$D$44:$D$49,1))),IF(AND('1'!AF58=CB!$A$50, '1'!AG58=CB!$B$50),INDEX(CB!$F$50:$F$55,MATCH('1'!AE58, CB!$D$50:$D$55,1))+('1'!AE58- INDEX(CB!$D$50:$D$55,MATCH('1'!AE58,CB!$D$50:$D$55,1)))*( INDEX(CB!$F$50:$F$55,MATCH('1'!AE58, CB!$D$50:$D$55,1)+1)- INDEX(CB!$F$50:$F$55,MATCH('1'!AE58, CB!$D$50:$D$55,1)))/( INDEX(CB!$D$50:$D$55,MATCH('1'!AE58, CB!$D$50:$D$55,1)+1)- INDEX(CB!$D$50:$D$55,MATCH('1'!AE58,CB!$D$50:$D$55,1))),IF(AND('1'!AF58=CB!$A$56, '1'!AG58=CB!$B$56),INDEX(CB!$F$56:$F$61,MATCH('1'!AE58, CB!$D$56:$D$61,1))+('1'!AE58- INDEX(CB!$D$56:$D$61,MATCH('1'!AE58,CB!$D$56:$D$61,1)))*( INDEX(CB!$F$56:$F$61,MATCH('1'!AE58, CB!$D$56:$D$61,1)+1)- INDEX(CB!$F$56:$F$61,MATCH('1'!AE58, CB!$D$56:$D$61,1)))/( INDEX(CB!$D$56:$D$61,MATCH('1'!AE58, CB!$D$56:$D$61,1)+1)- INDEX(CB!$D$56:$D$61,MATCH('1'!AE58,CB!$D$56:$D$61,1))),IF(AND('1'!AF58=CB!$A$62, '1'!AG58=CB!$B$62),INDEX(CB!$F$62:$F$67,MATCH('1'!AE58, CB!$D$62:$D$67,1))+('1'!AE58- INDEX(CB!$D$62:$D$67,MATCH('1'!AE58,CB!$D$62:$D$67,1)))*( INDEX(CB!$F$62:$F$67,MATCH('1'!AE58, CB!$D$62:$D$67,1)+1)- INDEX(CB!$F$62:$F$67,MATCH('1'!AE58, CB!$D$62:$D$67,1)))/( INDEX(CB!$D$62:$D$67,MATCH('1'!AE58, CB!$D$62:$D$67,1)+1)- INDEX(CB!$D$62:$D$67,MATCH('1'!AE58,CB!$D$62:$D$67,1))),IF(AND('1'!AF58=CB!$A$68, '1'!AG58=CB!$B$68),INDEX(CB!$F$68:$F$73,MATCH('1'!AE58, CB!$D$68:$D$73,1))+('1'!AE58- INDEX(CB!$D$68:$D$73,MATCH('1'!AE58,CB!$D$68:$D$73,1)))*( INDEX(CB!$F$68:$F$73,MATCH('1'!AE58, CB!$D$68:$D$73,1)+1)- INDEX(CB!$F$68:$F$73,MATCH('1'!AE58, CB!$D$68:$D$73,1)))/(INDEX(CB!$D$68:$D$73,MATCH('1'!AE58, CB!$D$68:$D$73,1)+1)- INDEX(CB!$D$68:$D$73,MATCH('1'!AE58,CB!$D$68:$D$73,1))),IF(AND('1'!AF58=CB!$A$74, '1'!AG58=CB!$B$74),INDEX(CB!$F$74:$F$79,MATCH('1'!AE58, CB!$D$74:$D$79,1))+('1'!AE58- INDEX(CB!$D$74:$D$79,MATCH('1'!AE58,CB!$D$74:$D$79,1)))*( INDEX(CB!$F$74:$F$79,MATCH('1'!AE58, CB!$D$74:$D$79,1)+1)- INDEX(CB!$F$74:$F$79,MATCH('1'!AE58, CB!$D$74:$D$79,1)))/(INDEX(CB!$D$74:$D$79,MATCH('1'!AE58, CB!$D$74:$D$79,1)+1)- INDEX(CB!$D$74:$D$79,MATCH('1'!AE58,CB!$D$74:$D$79,1))),IF(AND('1'!AF58=CB!$A$80, '1'!AG58=CB!$B$80),INDEX(CB!$F$80:$F$85,MATCH('1'!AE58, CB!$D$80:$D$85,1))+('1'!AE58- INDEX(CB!$D$80:$D$85,MATCH('1'!AE58,CB!$D$80:$D$85,1)))*( INDEX(CB!$F$80:$F$85,MATCH('1'!AE58, CB!$D$80:$D$85,1)+1)- INDEX(CB!$F$80:$F$85,MATCH('1'!AE58, CB!$D$80:$D$85,1)))/(INDEX(CB!$D$80:$D$85,MATCH('1'!AE58, CB!$D$80:$D$85,1)+1)- INDEX(CB!$D$80:$D$85,MATCH('1'!AE58,CB!$D$80:$D$85,1))),IF(AND('1'!AF58=CB!$A$86, '1'!AG58=CB!$B$86),INDEX(CB!$F$86:$F$91,MATCH('1'!AE58, CB!$D$86:$D$91,1))+('1'!AE58- INDEX(CB!$D$86:$D$91,MATCH('1'!AE58,CB!$D$86:$D$91,1)))*( INDEX(CB!$F$86:$F$91,MATCH('1'!AE58, CB!$D$86:$D$91,1)+1)- INDEX(CB!$F$86:$F$91,MATCH('1'!AE58, CB!$D$86:$D$91,1)))/(INDEX(CB!$D$86:$D$91,MATCH('1'!AE58, CB!$D$86:$D$91,1)+1)- INDEX(CB!$D$86:$D$91,MATCH('1'!AE58,CB!$D$86:$D$91,1))),IF(AND('1'!AF58=CB!$A$92, '1'!AG58=CB!$B$92),INDEX(CB!$F$92:$F$97,MATCH('1'!AE58, CB!$D$92:$D$97,1))+('1'!AE58- INDEX(CB!$D$92:$D$97,MATCH('1'!AE58,CB!$D$92:$D$97,1)))*( INDEX(CB!$F$92:$F$97,MATCH('1'!AE58, CB!$D$92:$D$97,1)+1)- INDEX(CB!$F$92:$F$97,MATCH('1'!AE58, CB!$D$92:$D$97,1)))/(INDEX(CB!$D$92:$D$97,MATCH('1'!AE58, CB!$D$92:$D$97,1)+1)- INDEX(CB!$D$92:$D$97,MATCH('1'!AE58,CB!$D$92:$D$97,1))),IF(AND('1'!AF58=CB!$A$98, '1'!AG58=CB!$B$98),INDEX(CB!$F$98:$F$103,MATCH('1'!AE58, CB!$D$98:$D$103,1))+('1'!AE58- INDEX(CB!$D$98:$D$103,MATCH('1'!AE58,CB!$D$98:$D$103,1)))*( INDEX(CB!$F$98:$F$103,MATCH('1'!AE58, CB!$D$98:$D$103,1)+1)- INDEX(CB!$F$98:$F$103,MATCH('1'!AE58, CB!$D$98:$D$103,1)))/(INDEX(CB!$D$98:$D$103,MATCH('1'!AE58, CB!$D$98:$D$103,1)+1)- INDEX(CB!$D$98:$D$103,MATCH('1'!AE58,CB!$D$98:$D$103,1))),IF(AND('1'!AF58=CB!$A$104, '1'!AG58=CB!$B$104),INDEX(CB!$F$104:$F$109,MATCH('1'!AE58, CB!$D$104:$D$109,1))+('1'!AE58- INDEX(CB!$D$104:$D$109,MATCH('1'!AE58,CB!$D$104:$D$109,1)))*( INDEX(CB!$F$104:$F$109,MATCH('1'!AE58, CB!$D$104:$D$109,1)+1)- INDEX(CB!$F$104:$F$109,MATCH('1'!AE58, CB!$D$104:$D$109,1)))/(INDEX(CB!$D$104:$D$109,MATCH('1'!AE58, CB!$D$104:$D$109,1)+1)- INDEX(CB!$D$104:$D$109,MATCH('1'!AE58,CB!$D$104:$D$109,1))),0))))))))))))))))))</f>
        <v>0</v>
      </c>
      <c r="AO58" s="33">
        <f>IF(AND('1'!AF58=CB!$A$2, '1'!AG58=CB!$B$2),INDEX(CB!$E$2:$E$7,MATCH('1'!AE58, CB!$D$2:$D$7,1))+('1'!AE58- INDEX(CB!$D$2:$D$7,MATCH('1'!AE58,CB!$D$2:$D$7,1)))*( INDEX(CB!$E$2:$E$7,MATCH('1'!AE58, CB!$D$2:$D$7,1)+1)- INDEX(CB!$E$2:$E$7,MATCH('1'!AE58, CB!$D$2:$D$7,1)))/( INDEX(CB!$D$2:$D$7,MATCH('1'!AE58, CB!$D$2:$D$7,1)+1)- INDEX(CB!$D$2:$D$7,MATCH('1'!AE58,CB!$D$2:$D$7,1))),IF(AND('1'!AF58=CB!$A$8, '1'!AG58=CB!$B$8),INDEX(CB!$E$8:$E$13,MATCH('1'!AE58, CB!$D$8:$D$13,1))+('1'!AE58- INDEX(CB!$D$8:$D$13,MATCH('1'!AE58,CB!$D$8:$D$13,1)))*( INDEX(CB!$E$8:$E$13,MATCH('1'!AE58, CB!$D$8:$D$13,1)+1)- INDEX(CB!$E$8:$E$13,MATCH('1'!AE58, CB!$D$8:$D$13,1)))/( INDEX(CB!$D$8:$D$13,MATCH('1'!AE58, CB!$D$8:$D$13,1)+1)- INDEX(CB!$D$8:$D$13,MATCH('1'!AE58,CB!$D$8:$D$13,1))),IF(AND('1'!AF58=CB!$A$14, '1'!AG58=CB!$B$14),INDEX(CB!$E$14:$E$19,MATCH('1'!AE58, CB!$D$14:$D$19,1))+('1'!AE58- INDEX(CB!$D$14:$D$19,MATCH('1'!AE58,CB!$D$14:$D$19,1)))*( INDEX(CB!$E$14:$E$19,MATCH('1'!AE58, CB!$D$14:$D$19,1)+1)- INDEX(CB!$E$14:$E$19,MATCH('1'!AE58, CB!$D$14:$D$19,1)))/( INDEX(CB!$D$14:$D$19,MATCH('1'!AE58, CB!$D$14:$D$19,1)+1)- INDEX(CB!$D$14:$D$19,MATCH('1'!AE58,CB!$D$14:$D$19,1))),IF(AND('1'!AF58=CB!$A$20, '1'!AG58=CB!$B$20),INDEX(CB!$E$20:$E$25,MATCH('1'!AE58, CB!$D$20:$D$25,1))+('1'!AE58- INDEX(CB!$D$20:$D$25,MATCH('1'!AE58,CB!$D$20:$D$25,1)))*( INDEX(CB!$E$20:$E$25,MATCH('1'!AE58, CB!$D$20:$D$25,1)+1)- INDEX(CB!$E$20:$E$25,MATCH('1'!AE58, CB!$D$20:$D$25,1)))/( INDEX(CB!$D$20:$D$25,MATCH('1'!AE58, CB!$D$20:$D$25,1)+1)- INDEX(CB!$D$20:$D$25,MATCH('1'!AE58,CB!$D$20:$D$25,1))),IF(AND('1'!AF58=CB!$A$26, '1'!AG58=CB!$B$26),INDEX(CB!$E$26:$E$31,MATCH('1'!AE58, CB!$D$26:$D$31,1))+('1'!AE58- INDEX(CB!$D$26:$D$31,MATCH('1'!AE58,CB!$D$26:$D$31,1)))*( INDEX(CB!$E$26:$E$31,MATCH('1'!AE58, CB!$D$26:$D$31,1)+1)- INDEX(CB!$E$26:$E$31,MATCH('1'!AE58, CB!$D$26:$D$31,1)))/( INDEX(CB!$D$26:$D$31,MATCH('1'!AE58, CB!$D$26:$D$31,1)+1)- INDEX(CB!$D$26:$D$31,MATCH('1'!AE58,CB!$D$26:$D$31,1))),IF(AND('1'!AF58=CB!$A$32, '1'!AG58=CB!$B$32),INDEX(CB!$E$32:$E$37,MATCH('1'!AE58, CB!$D$32:$D$37,1))+('1'!AE58- INDEX(CB!$D$32:$D$37,MATCH('1'!AE58,CB!$D$32:$D$37,1)))*( INDEX(CB!$E$32:$E$37,MATCH('1'!AE58, CB!$D$32:$D$37,1)+1)- INDEX(CB!$E$32:$E$37,MATCH('1'!AE58, CB!$D$32:$D$37,1)))/( INDEX(CB!$D$32:$D$37,MATCH('1'!AE58, CB!$D$32:$D$37,1)+1)- INDEX(CB!$D$32:$D$37,MATCH('1'!AE58,CB!$D$32:$D$37,1))),IF(AND('1'!AF58=CB!$A$38, '1'!AG58=CB!$B$38),INDEX(CB!$E$38:$E$43,MATCH('1'!AE58, CB!$D$38:$D$43,1))+('1'!AE58- INDEX(CB!$D$38:$D$43,MATCH('1'!AE58,CB!$D$38:$D$43,1)))*( INDEX(CB!$E$38:$E$43,MATCH('1'!AE58, CB!$D$38:$D$43,1)+1)- INDEX(CB!$E$38:$E$43,MATCH('1'!AE58, CB!$D$38:$D$43,1)))/( INDEX(CB!$D$38:$D$43,MATCH('1'!AE58, CB!$D$38:$D$43,1)+1)- INDEX(CB!$D$38:$D$43,MATCH('1'!AE58,CB!$D$38:$D$43,1))),IF(AND('1'!AF58=CB!$A$44, '1'!AG58=CB!$B$44),INDEX(CB!$E$44:$E$49,MATCH('1'!AE58, CB!$D$44:$D$49,1))+('1'!AE58- INDEX(CB!$D$44:$D$49,MATCH('1'!AE58,CB!$D$44:$D$49,1)))*( INDEX(CB!$E$44:$E$49,MATCH('1'!AE58, CB!$D$44:$D$49,1)+1)- INDEX(CB!$E$44:$E$49,MATCH('1'!AE58, CB!$D$44:$D$49,1)))/( INDEX(CB!$D$44:$D$49,MATCH('1'!AE58, CB!$D$44:$D$49,1)+1)- INDEX(CB!$D$44:$D$49,MATCH('1'!AE58,CB!$D$44:$D$49,1))),IF(AND('1'!AF58=CB!$A$50, '1'!AG58=CB!$B$50),INDEX(CB!$E$50:$E$55,MATCH('1'!AE58, CB!$D$50:$D$55,1))+('1'!AE58- INDEX(CB!$D$50:$D$55,MATCH('1'!AE58,CB!$D$50:$D$55,1)))*( INDEX(CB!$E$50:$E$55,MATCH('1'!AE58, CB!$D$50:$D$55,1)+1)- INDEX(CB!$E$50:$E$55,MATCH('1'!AE58, CB!$D$50:$D$55,1)))/( INDEX(CB!$D$50:$D$55,MATCH('1'!AE58, CB!$D$50:$D$55,1)+1)- INDEX(CB!$D$50:$D$55,MATCH('1'!AE58,CB!$D$50:$D$55,1))),IF(AND('1'!AF58=CB!$A$56, '1'!AG58=CB!$B$56),INDEX(CB!$E$56:$E$61,MATCH('1'!AE58, CB!$D$56:$D$61,1))+('1'!AE58- INDEX(CB!$D$56:$D$61,MATCH('1'!AE58,CB!$D$56:$D$61,1)))*( INDEX(CB!$E$56:$E$61,MATCH('1'!AE58, CB!$D$56:$D$61,1)+1)- INDEX(CB!$E$56:$E$61,MATCH('1'!AE58, CB!$D$56:$D$61,1)))/( INDEX(CB!$D$56:$D$61,MATCH('1'!AE58, CB!$D$56:$D$61,1)+1)- INDEX(CB!$D$56:$D$61,MATCH('1'!AE58,CB!$D$56:$D$61,1))),IF(AND('1'!AF58=CB!$A$62, '1'!AG58=CB!$B$62),INDEX(CB!$E$62:$E$67,MATCH('1'!AE58, CB!$D$62:$D$67,1))+('1'!AE58- INDEX(CB!$D$62:$D$67,MATCH('1'!AE58,CB!$D$62:$D$67,1)))*( INDEX(CB!$E$62:$E$67,MATCH('1'!AE58, CB!$D$62:$D$67,1)+1)- INDEX(CB!$E$62:$E$67,MATCH('1'!AE58, CB!$D$62:$D$67,1)))/( INDEX(CB!$D$62:$D$67,MATCH('1'!AE58, CB!$D$62:$D$67,1)+1)- INDEX(CB!$D$62:$D$67,MATCH('1'!AE58,CB!$D$62:$D$67,1))),IF(AND('1'!AF58=CB!$A$68, '1'!AG58=CB!$B$68),INDEX(CB!$E$68:$E$73,MATCH('1'!AE58, CB!$D$68:$D$73,1))+('1'!AE58- INDEX(CB!$D$68:$D$73,MATCH('1'!AE58,CB!$D$68:$D$73,1)))*( INDEX(CB!$E$68:$E$73,MATCH('1'!AE58, CB!$D$68:$D$73,1)+1)- INDEX(CB!$E$68:$E$73,MATCH('1'!AE58, CB!$D$68:$D$73,1)))/(INDEX(CB!$D$68:$D$73,MATCH('1'!AE58, CB!$D$68:$D$73,1)+1)- INDEX(CB!$D$68:$D$73,MATCH('1'!AE58,CB!$D$68:$D$73,1))),IF(AND('1'!AF58=CB!$A$74, '1'!AG58=CB!$B$74),INDEX(CB!$E$74:$E$79,MATCH('1'!AE58, CB!$D$74:$D$79,1))+('1'!AE58- INDEX(CB!$D$74:$D$79,MATCH('1'!AE58,CB!$D$74:$D$79,1)))*( INDEX(CB!$E$74:$E$79,MATCH('1'!AE58, CB!$D$74:$D$79,1)+1)- INDEX(CB!$E$74:$E$79,MATCH('1'!AE58, CB!$D$74:$D$79,1)))/(INDEX(CB!$D$74:$D$79,MATCH('1'!AE58, CB!$D$74:$D$79,1)+1)- INDEX(CB!$D$74:$D$79,MATCH('1'!AE58,CB!$D$74:$D$79,1))),IF(AND('1'!AF58=CB!$A$80, '1'!AG58=CB!$B$80),INDEX(CB!$E$80:$E$85,MATCH('1'!AE58, CB!$D$80:$D$85,1))+('1'!AE58- INDEX(CB!$D$80:$D$85,MATCH('1'!AE58,CB!$D$80:$D$85,1)))*( INDEX(CB!$E$80:$E$85,MATCH('1'!AE58, CB!$D$80:$D$85,1)+1)- INDEX(CB!$E$80:$E$85,MATCH('1'!AE58, CB!$D$80:$D$85,1)))/(INDEX(CB!$D$80:$D$85,MATCH('1'!AE58, CB!$D$80:$D$85,1)+1)- INDEX(CB!$D$80:$D$85,MATCH('1'!AE58,CB!$D$80:$D$85,1))),IF(AND('1'!AF58=CB!$A$86, '1'!AG58=CB!$B$86),INDEX(CB!$E$86:$E$91,MATCH('1'!AE58, CB!$D$86:$D$91,1))+('1'!AE58- INDEX(CB!$D$86:$D$91,MATCH('1'!AE58,CB!$D$86:$D$91,1)))*( INDEX(CB!$E$86:$E$91,MATCH('1'!AE58, CB!$D$86:$D$91,1)+1)- INDEX(CB!$E$86:$E$91,MATCH('1'!AE58, CB!$D$86:$D$91,1)))/(INDEX(CB!$D$86:$D$91,MATCH('1'!AE58, CB!$D$86:$D$91,1)+1)- INDEX(CB!$D$86:$D$91,MATCH('1'!AE58,CB!$D$86:$D$91,1))),IF(AND('1'!AF58=CB!$A$92, '1'!AG58=CB!$B$92),INDEX(CB!$E$92:$E$97,MATCH('1'!AE58, CB!$D$92:$D$97,1))+('1'!AE58- INDEX(CB!$D$92:$D$97,MATCH('1'!AE58,CB!$D$92:$D$97,1)))*( INDEX(CB!$E$92:$E$97,MATCH('1'!AE58, CB!$D$92:$D$97,1)+1)- INDEX(CB!$E$92:$E$97,MATCH('1'!AE58, CB!$D$92:$D$97,1)))/(INDEX(CB!$D$92:$D$97,MATCH('1'!AE58, CB!$D$92:$D$97,1)+1)- INDEX(CB!$D$92:$D$97,MATCH('1'!AE58,CB!$D$92:$D$97,1))),IF(AND('1'!AF58=CB!$A$98, '1'!AG58=CB!$B$98),INDEX(CB!$E$98:$E$103,MATCH('1'!AE58, CB!$D$98:$D$103,1))+('1'!AE58- INDEX(CB!$D$98:$D$103,MATCH('1'!AE58,CB!$D$98:$D$103,1)))*( INDEX(CB!$E$98:$E$103,MATCH('1'!AE58, CB!$D$98:$D$103,1)+1)- INDEX(CB!$E$98:$E$103,MATCH('1'!AE58, CB!$D$98:$D$103,1)))/(INDEX(CB!$D$98:$D$103,MATCH('1'!AE58, CB!$D$98:$D$103,1)+1)- INDEX(CB!$D$98:$D$103,MATCH('1'!AE58,CB!$D$98:$D$103,1))),IF(AND('1'!AF58=CB!$A$104, '1'!AG58=CB!$B$104),INDEX(CB!$E$104:$E$109,MATCH('1'!AE58, CB!$D$104:$D$109,1))+('1'!AE58- INDEX(CB!$D$104:$D$109,MATCH('1'!AE58,CB!$D$104:$D$109,1)))*( INDEX(CB!$E$104:$E$109,MATCH('1'!AE58, CB!$D$104:$D$109,1)+1)- INDEX(CB!$E$104:$E$109,MATCH('1'!AE58, CB!$D$104:$D$109,1)))/(INDEX(CB!$D$104:$D$109,MATCH('1'!AE58, CB!$D$104:$D$109,1)+1)- INDEX(CB!$D$104:$D$109,MATCH('1'!AE58,CB!$D$104:$D$109,1))),0))))))))))))))))))</f>
        <v>0</v>
      </c>
      <c r="AP58" s="11" t="e">
        <f t="shared" si="16"/>
        <v>#VALUE!</v>
      </c>
      <c r="AQ58" s="11" t="e">
        <f>(-AP57+IF(AND('1'!AF58=CB!$A$2,'1'!AG58=CB!$B$2),MAX(CB!$D$2:$D$7),IF(AND('1'!AF58=CB!$A$8,'1'!AG58=CB!$B$8),MAX(CB!$D$8:$D$13),IF(AND('1'!AF58=CB!$A$14,'1'!AG58=CB!$B$14),MAX(CB!$D$14:$D$19),IF(AND('1'!AF58=CB!$A$20,'1'!AG58=CB!$B$20),MAX(CB!$D$20:$D$25),IF(AND('1'!AF58=CB!$A$26,'1'!AG58=CB!$B$26),MAX(CB!$D$26:$D$31),IF(AND('1'!AF58=CB!$A$32,'1'!AG58=CB!$B$32),CB!$D$36+(6-CB!$C$36)*(CB!$D$37-CB!$D$36)/(CB!$C$37-CB!$C$36),IF(AND('1'!AF58=CB!$A$38,'1'!AG58=CB!$B$38),CB!$D$42+(6-CB!$C$42)*(CB!$D$43-CB!$D$42)/(CB!$C$43-CB!$C$42),IF(AND('1'!AF58=CB!$A$44,'1'!AG58=CB!$B$44),CB!$D$48+(6-CB!$C$48)*(CB!$D$49-CB!$D$48)/(CB!$C$49-CB!$C$48),IF(AND('1'!AF58=CB!$A$50,'1'!AG58=CB!$B$50),CB!$D$54+(6-CB!$C$54)*(CB!$D$55-CB!$D$54)/(CB!$C$55-CB!$C$54),IF(AND('1'!AF58=CB!$A$56,'1'!AG58=CB!$B$56),CB!$D$60+(6-CB!$C$60)*(CB!$D$61-CB!$D$60)/(CB!$C$61-CB!$C$60),IF(AND('1'!AF58=CB!$A$62,'1'!AG58=CB!$B$62),MAX(CB!$D$62:$D$67),IF(AND('1'!AF58=CB!$A$68,'1'!AG58=CB!$B$68),MAX(CB!$D$68:$D$73),IF(AND('1'!AF58=CB!$A$74,'1'!AG58=CB!$B$74),MAX(CB!$D$74:$D$79),IF(AND('1'!AF58=CB!$A$80,'1'!AG58=CB!$B$80),MAX(CB!$D$80:$D$85),IF(AND('1'!AF58=CB!$A$86,'1'!AG58=CB!$B$86),MAX(CB!$D$86:$D$91),IF(AND('1'!AF58=CB!$A$92,'1'!AG58=CB!$B$92),MAX(CB!$D$92:$D$97),IF(AND('1'!AF58=CB!$A$98,'1'!AG58=CB!$B$98),MAX(CB!$D$98:$D$103),IF(AND('1'!AF58=CB!$A$104,'1'!AG58=CB!$B$104),MAX(CB!$D$104:$D$109),0)))))))))))))))))))/(F58*H58*D58)*43560+$B57</f>
        <v>#VALUE!</v>
      </c>
      <c r="AR58" s="38" t="e">
        <f>IF(AND('1'!AF58=CB!$A$2, '1'!AH58=CB!$B$2),INDEX(CB!$K$2:$K$7,MATCH('1'!AE58, CB!$D$2:$D$7,1))+('1'!AE58- INDEX(CB!$D$2:$D$7,MATCH('1'!AE58,CB!$D$2:$D$7,1)))*( INDEX(CB!$K$2:$K$7,MATCH('1'!AE58, CB!$D$2:$D$7,1)+1)- INDEX(CB!$K$2:$K$7,MATCH('1'!AE58, CB!$D$2:$D$7,1)))/( INDEX(CB!$D$2:$D$7,MATCH('1'!AE58, CB!$D$2:$D$7,1)+1)- INDEX(CB!$D$2:$D$7,MATCH('1'!AE58,CB!$D$2:$D$7,1))),IF(AND('1'!AF58=CB!$A$8, '1'!AH58=CB!$B$8),INDEX(CB!$K$8:$K$13,MATCH('1'!AE58, CB!$D$8:$D$13,1))+('1'!AE58- INDEX(CB!$D$8:$D$13,MATCH('1'!AE58,CB!$D$8:$D$13,1)))*( INDEX(CB!$K$8:$K$13,MATCH('1'!AE58, CB!$D$8:$D$13,1)+1)- INDEX(CB!$K$8:$K$13,MATCH('1'!AE58, CB!$D$8:$D$13,1)))/( INDEX(CB!$D$8:$D$13,MATCH('1'!AE58, CB!$D$8:$D$13,1)+1)- INDEX(CB!$D$8:$D$13,MATCH('1'!AE58,CB!$D$8:$D$13,1))),IF(AND('1'!AF58=CB!$A$14, '1'!AH58=CB!$B$14),INDEX(CB!$K$14:$K$19,MATCH('1'!AE58, CB!$D$14:$D$19,1))+('1'!AE58- INDEX(CB!$D$14:$D$19,MATCH('1'!AE58,CB!$D$14:$D$19,1)))*( INDEX(CB!$K$14:$K$19,MATCH('1'!AE58, CB!$D$14:$D$19,1)+1)- INDEX(CB!$K$14:$K$19,MATCH('1'!AE58, CB!$D$14:$D$19,1)))/( INDEX(CB!$D$14:$D$19,MATCH('1'!AE58, CB!$D$14:$D$19,1)+1)- INDEX(CB!$D$14:$D$19,MATCH('1'!AE58,CB!$D$14:$D$19,1))),IF(AND('1'!AF58=CB!$A$20, '1'!AH58=CB!$B$20),INDEX(CB!$K$20:$K$25,MATCH('1'!AE58, CB!$D$20:$D$25,1))+('1'!AE58- INDEX(CB!$D$20:$D$25,MATCH('1'!AE58,CB!$D$20:$D$25,1)))*( INDEX(CB!$K$20:$K$25,MATCH('1'!AE58, CB!$D$20:$D$25,1)+1)- INDEX(CB!$K$20:$K$25,MATCH('1'!AE58, CB!$D$20:$D$25,1)))/( INDEX(CB!$D$20:$D$25,MATCH('1'!AE58, CB!$D$20:$D$25,1)+1)- INDEX(CB!$D$20:$D$25,MATCH('1'!AE58,CB!$D$20:$D$25,1))),IF(AND('1'!AF58=CB!$A$26, '1'!AH58=CB!$B$26),INDEX(CB!$K$26:$K$31,MATCH('1'!AE58, CB!$D$26:$D$31,1))+('1'!AE58- INDEX(CB!$D$26:$D$31,MATCH('1'!AE58,CB!$D$26:$D$31,1)))*( INDEX(CB!$K$26:$K$31,MATCH('1'!AE58, CB!$D$26:$D$31,1)+1)- INDEX(CB!$K$26:$K$31,MATCH('1'!AE58, CB!$D$26:$D$31,1)))/( INDEX(CB!$D$26:$D$31,MATCH('1'!AE58, CB!$D$26:$D$31,1)+1)- INDEX(CB!$D$26:$D$31,MATCH('1'!AE58,CB!$D$26:$D$31,1))),IF(AND('1'!AF58=CB!$A$32, '1'!AH58=CB!$B$32),INDEX(CB!$K$32:$K$37,MATCH('1'!AE58, CB!$D$32:$D$37,1))+('1'!AE58- INDEX(CB!$D$32:$D$37,MATCH('1'!AE58,CB!$D$32:$D$37,1)))*( INDEX(CB!$K$32:$K$37,MATCH('1'!AE58, CB!$D$32:$D$37,1)+1)- INDEX(CB!$K$32:$K$37,MATCH('1'!AE58, CB!$D$32:$D$37,1)))/( INDEX(CB!$D$32:$D$37,MATCH('1'!AE58, CB!$D$32:$D$37,1)+1)- INDEX(CB!$D$32:$D$37,MATCH('1'!AE58,CB!$D$32:$D$37,1))),IF(AND('1'!AF58=CB!$A$38, '1'!AH58=CB!$B$38),INDEX(CB!$K$38:$K$43,MATCH('1'!AE58, CB!$D$38:$D$43,1))+('1'!AE58- INDEX(CB!$D$38:$D$43,MATCH('1'!AE58,CB!$D$38:$D$43,1)))*( INDEX(CB!$K$38:$K$43,MATCH('1'!AE58, CB!$D$38:$D$43,1)+1)- INDEX(CB!$K$38:$K$43,MATCH('1'!AE58, CB!$D$38:$D$43,1)))/( INDEX(CB!$D$38:$D$43,MATCH('1'!AE58, CB!$D$38:$D$43,1)+1)- INDEX(CB!$D$38:$D$43,MATCH('1'!AE58,CB!$D$38:$D$43,1))),IF(AND('1'!AF58=CB!$A$44, '1'!AH58=CB!$B$44),INDEX(CB!$K$44:$K$49,MATCH('1'!AE58, CB!$D$44:$D$49,1))+('1'!AE58- INDEX(CB!$D$44:$D$49,MATCH('1'!AE58,CB!$D$44:$D$49,1)))*( INDEX(CB!$K$44:$K$49,MATCH('1'!AE58, CB!$D$44:$D$49,1)+1)- INDEX(CB!$K$44:$K$49,MATCH('1'!AE58, CB!$D$44:$D$49,1)))/( INDEX(CB!$D$44:$D$49,MATCH('1'!AE58, CB!$D$44:$D$49,1)+1)- INDEX(CB!$D$44:$D$49,MATCH('1'!AE58,CB!$D$44:$D$49,1))),IF(AND('1'!AF58=CB!$A$50, '1'!AH58=CB!$B$50),INDEX(CB!$K$50:$K$55,MATCH('1'!AE58, CB!$D$50:$D$55,1))+('1'!AE58- INDEX(CB!$D$50:$D$55,MATCH('1'!AE58,CB!$D$50:$D$55,1)))*( INDEX(CB!$K$50:$K$55,MATCH('1'!AE58, CB!$D$50:$D$55,1)+1)- INDEX(CB!$K$50:$K$55,MATCH('1'!AE58, CB!$D$50:$D$55,1)))/( INDEX(CB!$D$50:$D$55,MATCH('1'!AE58, CB!$D$50:$D$55,1)+1)- INDEX(CB!$D$50:$D$55,MATCH('1'!AE58,CB!$D$50:$D$55,1))),IF(AND('1'!AF58=CB!$A$56, '1'!AH58=CB!$B$56),INDEX(CB!$K$56:$K$61,MATCH('1'!AE58, CB!$D$56:$D$61,1))+('1'!AE58- INDEX(CB!$D$56:$D$61,MATCH('1'!AE58,CB!$D$56:$D$61,1)))*( INDEX(CB!$K$56:$K$61,MATCH('1'!AE58, CB!$D$56:$D$61,1)+1)- INDEX(CB!$K$56:$K$61,MATCH('1'!AE58, CB!$D$56:$D$61,1)))/( INDEX(CB!$D$56:$D$61,MATCH('1'!AE58, CB!$D$56:$D$61,1)+1)- INDEX(CB!$D$56:$D$61,MATCH('1'!AE58,CB!$D$56:$D$61,1))),IF(AND('1'!AF58=CB!$A$62, '1'!AH58=CB!$B$62),INDEX(CB!$K$62:$K$67,MATCH('1'!AE58, CB!$D$62:$D$67,1))+('1'!AE58- INDEX(CB!$D$62:$D$67,MATCH('1'!AE58,CB!$D$62:$D$67,1)))*( INDEX(CB!$K$62:$K$67,MATCH('1'!AE58, CB!$D$62:$D$67,1)+1)- INDEX(CB!$K$62:$K$67,MATCH('1'!AE58, CB!$D$62:$D$67,1)))/( INDEX(CB!$D$62:$D$67,MATCH('1'!AE58, CB!$D$62:$D$67,1)+1)- INDEX(CB!$D$62:$D$67,MATCH('1'!AE58,CB!$D$62:$D$67,1))),IF(AND('1'!AF58=CB!$A$68, '1'!AH58=CB!$B$68),INDEX(CB!$K$68:$K$73,MATCH('1'!AE58, CB!$D$68:$D$73,1))+('1'!AE58- INDEX(CB!$D$68:$D$73,MATCH('1'!AE58,CB!$D$68:$D$73,1)))*( INDEX(CB!$K$68:$K$73,MATCH('1'!AE58, CB!$D$68:$D$73,1)+1)- INDEX(CB!$K$68:$K$73,MATCH('1'!AE58, CB!$D$68:$D$73,1)))/(INDEX(CB!$D$68:$D$73,MATCH('1'!AE58, CB!$D$68:$D$73,1)+1)- INDEX(CB!$D$68:$D$73,MATCH('1'!AE58,CB!$D$68:$D$73,1))),IF(AND('1'!AF58=CB!$A$74, '1'!AH58=CB!$B$74),INDEX(CB!$K$74:$K$79,MATCH('1'!AE58, CB!$D$74:$D$79,1))+('1'!AE58- INDEX(CB!$D$74:$D$79,MATCH('1'!AE58,CB!$D$74:$D$79,1)))*( INDEX(CB!$K$74:$K$79,MATCH('1'!AE58, CB!$D$74:$D$79,1)+1)- INDEX(CB!$K$74:$K$79,MATCH('1'!AE58, CB!$D$74:$D$79,1)))/(INDEX(CB!$D$74:$D$79,MATCH('1'!AE58, CB!$D$74:$D$79,1)+1)- INDEX(CB!$D$74:$D$79,MATCH('1'!AE58,CB!$D$74:$D$79,1))),IF(AND('1'!AF58=CB!$A$80, '1'!AH58=CB!$B$80),INDEX(CB!$K$80:$K$85,MATCH('1'!AE58, CB!$D$80:$D$85,1))+('1'!AE58- INDEX(CB!$D$80:$D$85,MATCH('1'!AE58,CB!$D$80:$D$85,1)))*( INDEX(CB!$K$80:$K$85,MATCH('1'!AE58, CB!$D$80:$D$85,1)+1)- INDEX(CB!$K$80:$K$85,MATCH('1'!AE58, CB!$D$80:$D$85,1)))/(INDEX(CB!$D$80:$D$85,MATCH('1'!AE58, CB!$D$80:$D$85,1)+1)- INDEX(CB!$D$80:$D$85,MATCH('1'!AE58,CB!$D$80:$D$85,1))),IF(AND('1'!AF58=CB!$A$86, '1'!AH58=CB!$B$86),INDEX(CB!$K$86:$K$91,MATCH('1'!AE58, CB!$D$86:$D$91,1))+('1'!AE58- INDEX(CB!$D$86:$D$91,MATCH('1'!AE58,CB!$D$86:$D$91,1)))*( INDEX(CB!$K$86:$K$91,MATCH('1'!AE58, CB!$D$86:$D$91,1)+1)- INDEX(CB!$K$86:$K$91,MATCH('1'!AE58, CB!$D$86:$D$91,1)))/(INDEX(CB!$D$86:$D$91,MATCH('1'!AE58, CB!$D$86:$D$91,1)+1)- INDEX(CB!$D$86:$D$91,MATCH('1'!AE58,CB!$D$86:$D$91,1))),IF(AND('1'!AF58=CB!$A$92, '1'!AH58=CB!$B$92),INDEX(CB!$K$92:$K$97,MATCH('1'!AE58, CB!$D$92:$D$97,1))+('1'!AE58- INDEX(CB!$D$92:$D$97,MATCH('1'!AE58,CB!$D$92:$D$97,1)))*( INDEX(CB!$K$92:$K$97,MATCH('1'!AE58, CB!$D$92:$D$97,1)+1)- INDEX(CB!$K$92:$K$97,MATCH('1'!AE58, CB!$D$92:$D$97,1)))/(INDEX(CB!$D$92:$D$97,MATCH('1'!AE58, CB!$D$92:$D$97,1)+1)- INDEX(CB!$D$92:$D$97,MATCH('1'!AE58,CB!$D$92:$D$97,1))),IF(AND('1'!AF58=CB!$A$98, '1'!AH58=CB!$B$98),INDEX(CB!$K$98:$K$103,MATCH('1'!AE58, CB!$D$98:$D$103,1))+('1'!AE58- INDEX(CB!$D$98:$D$103,MATCH('1'!AE58,CB!$D$98:$D$103,1)))*( INDEX(CB!$K$98:$K$103,MATCH('1'!AE58, CB!$D$98:$D$103,1)+1)- INDEX(CB!$K$98:$K$103,MATCH('1'!AE58, CB!$D$98:$D$103,1)))/(INDEX(CB!$D$98:$D$103,MATCH('1'!AE58, CB!$D$98:$D$103,1)+1)- INDEX(CB!$D$98:$D$103,MATCH('1'!AE58,CB!$D$98:$D$103,1))),IF(AND('1'!AF58=CB!$A$104, '1'!AH58=CB!$B$104),INDEX(CB!$K$104:$K$109,MATCH('1'!AE58, CB!$D$104:$D$109,1))+('1'!AE58- INDEX(CB!$D$104:$D$109,MATCH('1'!AE58,CB!$D$104:$D$109,1)))*( INDEX(CB!$K$104:$K$109,MATCH('1'!AE58, CB!$D$104:$D$109,1)+1)- INDEX(CB!$K$104:$K$109,MATCH('1'!AE58, CB!$D$104:$D$109,1)))/(INDEX(CB!$D$104:$D$109,MATCH('1'!AE58, CB!$D$104:$D$109,1)+1)- INDEX(CB!$D$104:$D$109,MATCH('1'!AE58,CB!$D$104:$D$109,1))),0))))))))))))))))))</f>
        <v>#N/A</v>
      </c>
      <c r="AS58" s="33" t="e">
        <f>IF(AND('1'!AF58=CB!$A$2, '1'!AH58=CB!$B$2),INDEX(CB!$I$2:$I$7,MATCH('1'!AE58, CB!$D$2:$D$7,1))+('1'!AE58- INDEX(CB!$D$2:$D$7,MATCH('1'!AE58,CB!$D$2:$D$7,1)))*( INDEX(CB!$I$2:$I$7,MATCH('1'!AE58, CB!$D$2:$D$7,1)+1)- INDEX(CB!$I$2:$I$7,MATCH('1'!AE58, CB!$D$2:$D$7,1)))/( INDEX(CB!$D$2:$D$7,MATCH('1'!AE58, CB!$D$2:$D$7,1)+1)- INDEX(CB!$D$2:$D$7,MATCH('1'!AE58,CB!$D$2:$D$7,1))),IF(AND('1'!AF58=CB!$A$8, '1'!AH58=CB!$B$8),INDEX(CB!$I$8:$I$13,MATCH('1'!AE58, CB!$D$8:$D$13,1))+('1'!AE58- INDEX(CB!$D$8:$D$13,MATCH('1'!AE58,CB!$D$8:$D$13,1)))*( INDEX(CB!$I$8:$I$13,MATCH('1'!AE58, CB!$D$8:$D$13,1)+1)- INDEX(CB!$I$8:$I$13,MATCH('1'!AE58, CB!$D$8:$D$13,1)))/( INDEX(CB!$D$8:$D$13,MATCH('1'!AE58, CB!$D$8:$D$13,1)+1)- INDEX(CB!$D$8:$D$13,MATCH('1'!AE58,CB!$D$8:$D$13,1))),IF(AND('1'!AF58=CB!$A$14, '1'!AH58=CB!$B$14),INDEX(CB!$I$14:$I$19,MATCH('1'!AE58, CB!$D$14:$D$19,1))+('1'!AE58- INDEX(CB!$D$14:$D$19,MATCH('1'!AE58,CB!$D$14:$D$19,1)))*( INDEX(CB!$I$14:$I$19,MATCH('1'!AE58, CB!$D$14:$D$19,1)+1)- INDEX(CB!$I$14:$I$19,MATCH('1'!AE58, CB!$D$14:$D$19,1)))/( INDEX(CB!$D$14:$D$19,MATCH('1'!AE58, CB!$D$14:$D$19,1)+1)- INDEX(CB!$D$14:$D$19,MATCH('1'!AE58,CB!$D$14:$D$19,1))),IF(AND('1'!AF58=CB!$A$20, '1'!AH58=CB!$B$20),INDEX(CB!$I$20:$I$25,MATCH('1'!AE58, CB!$D$20:$D$25,1))+('1'!AE58- INDEX(CB!$D$20:$D$25,MATCH('1'!AE58,CB!$D$20:$D$25,1)))*( INDEX(CB!$I$20:$I$25,MATCH('1'!AE58, CB!$D$20:$D$25,1)+1)- INDEX(CB!$I$20:$I$25,MATCH('1'!AE58, CB!$D$20:$D$25,1)))/( INDEX(CB!$D$20:$D$25,MATCH('1'!AE58, CB!$D$20:$D$25,1)+1)- INDEX(CB!$D$20:$D$25,MATCH('1'!AE58,CB!$D$20:$D$25,1))),IF(AND('1'!AF58=CB!$A$26, '1'!AH58=CB!$B$26),INDEX(CB!$I$26:$I$31,MATCH('1'!AE58, CB!$D$26:$D$31,1))+('1'!AE58- INDEX(CB!$D$26:$D$31,MATCH('1'!AE58,CB!$D$26:$D$31,1)))*( INDEX(CB!$I$26:$I$31,MATCH('1'!AE58, CB!$D$26:$D$31,1)+1)- INDEX(CB!$I$26:$I$31,MATCH('1'!AE58, CB!$D$26:$D$31,1)))/( INDEX(CB!$D$26:$D$31,MATCH('1'!AE58, CB!$D$26:$D$31,1)+1)- INDEX(CB!$D$26:$D$31,MATCH('1'!AE58,CB!$D$26:$D$31,1))),IF(AND('1'!AF58=CB!$A$32, '1'!AH58=CB!$B$32),INDEX(CB!$I$32:$I$37,MATCH('1'!AE58, CB!$D$32:$D$37,1))+('1'!AE58- INDEX(CB!$D$32:$D$37,MATCH('1'!AE58,CB!$D$32:$D$37,1)))*( INDEX(CB!$I$32:$I$37,MATCH('1'!AE58, CB!$D$32:$D$37,1)+1)- INDEX(CB!$I$32:$I$37,MATCH('1'!AE58, CB!$D$32:$D$37,1)))/( INDEX(CB!$D$32:$D$37,MATCH('1'!AE58, CB!$D$32:$D$37,1)+1)- INDEX(CB!$D$32:$D$37,MATCH('1'!AE58,CB!$D$32:$D$37,1))),IF(AND('1'!AF58=CB!$A$38, '1'!AH58=CB!$B$38),INDEX(CB!$I$38:$I$43,MATCH('1'!AE58, CB!$D$38:$D$43,1))+('1'!AE58- INDEX(CB!$D$38:$D$43,MATCH('1'!AE58,CB!$D$38:$D$43,1)))*( INDEX(CB!$I$38:$I$43,MATCH('1'!AE58, CB!$D$38:$D$43,1)+1)- INDEX(CB!$I$38:$I$43,MATCH('1'!AE58, CB!$D$38:$D$43,1)))/( INDEX(CB!$D$38:$D$43,MATCH('1'!AE58, CB!$D$38:$D$43,1)+1)- INDEX(CB!$D$38:$D$43,MATCH('1'!AE58,CB!$D$38:$D$43,1))),IF(AND('1'!AF58=CB!$A$44, '1'!AH58=CB!$B$44),INDEX(CB!$I$44:$I$49,MATCH('1'!AE58, CB!$D$44:$D$49,1))+('1'!AE58- INDEX(CB!$D$44:$D$49,MATCH('1'!AE58,CB!$D$44:$D$49,1)))*( INDEX(CB!$I$44:$I$49,MATCH('1'!AE58, CB!$D$44:$D$49,1)+1)- INDEX(CB!$I$44:$I$49,MATCH('1'!AE58, CB!$D$44:$D$49,1)))/( INDEX(CB!$D$44:$D$49,MATCH('1'!AE58, CB!$D$44:$D$49,1)+1)- INDEX(CB!$D$44:$D$49,MATCH('1'!AE58,CB!$D$44:$D$49,1))),IF(AND('1'!AF58=CB!$A$50, '1'!AH58=CB!$B$50),INDEX(CB!$I$50:$I$55,MATCH('1'!AE58, CB!$D$50:$D$55,1))+('1'!AE58- INDEX(CB!$D$50:$D$55,MATCH('1'!AE58,CB!$D$50:$D$55,1)))*( INDEX(CB!$I$50:$I$55,MATCH('1'!AE58, CB!$D$50:$D$55,1)+1)- INDEX(CB!$I$50:$I$55,MATCH('1'!AE58, CB!$D$50:$D$55,1)))/( INDEX(CB!$D$50:$D$55,MATCH('1'!AE58, CB!$D$50:$D$55,1)+1)- INDEX(CB!$D$50:$D$55,MATCH('1'!AE58,CB!$D$50:$D$55,1))),IF(AND('1'!AF58=CB!$A$56, '1'!AH58=CB!$B$56),INDEX(CB!$I$56:$I$61,MATCH('1'!AE58, CB!$D$56:$D$61,1))+('1'!AE58- INDEX(CB!$D$56:$D$61,MATCH('1'!AE58,CB!$D$56:$D$61,1)))*( INDEX(CB!$I$56:$I$61,MATCH('1'!AE58, CB!$D$56:$D$61,1)+1)- INDEX(CB!$I$56:$I$61,MATCH('1'!AE58, CB!$D$56:$D$61,1)))/( INDEX(CB!$D$56:$D$61,MATCH('1'!AE58, CB!$D$56:$D$61,1)+1)- INDEX(CB!$D$56:$D$61,MATCH('1'!AE58,CB!$D$56:$D$61,1))),IF(AND('1'!AF58=CB!$A$62, '1'!AH58=CB!$B$62),INDEX(CB!$I$62:$I$67,MATCH('1'!AE58, CB!$D$62:$D$67,1))+('1'!AE58- INDEX(CB!$D$62:$D$67,MATCH('1'!AE58,CB!$D$62:$D$67,1)))*( INDEX(CB!$I$62:$I$67,MATCH('1'!AE58, CB!$D$62:$D$67,1)+1)- INDEX(CB!$I$62:$I$67,MATCH('1'!AE58, CB!$D$62:$D$67,1)))/( INDEX(CB!$D$62:$D$67,MATCH('1'!AE58, CB!$D$62:$D$67,1)+1)- INDEX(CB!$D$62:$D$67,MATCH('1'!AE58,CB!$D$62:$D$67,1))),IF(AND('1'!AF58=CB!$A$68, '1'!AH58=CB!$B$68),INDEX(CB!$I$68:$I$73,MATCH('1'!AE58, CB!$D$68:$D$73,1))+('1'!AE58- INDEX(CB!$D$68:$D$73,MATCH('1'!AE58,CB!$D$68:$D$73,1)))*( INDEX(CB!$I$68:$I$73,MATCH('1'!AE58, CB!$D$68:$D$73,1)+1)- INDEX(CB!$I$68:$I$73,MATCH('1'!AE58, CB!$D$68:$D$73,1)))/(INDEX(CB!$D$68:$D$73,MATCH('1'!AE58, CB!$D$68:$D$73,1)+1)- INDEX(CB!$D$68:$D$73,MATCH('1'!AE58,CB!$D$68:$D$73,1))),IF(AND('1'!AF58=CB!$A$74, '1'!AH58=CB!$B$74),INDEX(CB!$I$74:$I$79,MATCH('1'!AE58, CB!$D$74:$D$79,1))+('1'!AE58- INDEX(CB!$D$74:$D$79,MATCH('1'!AE58,CB!$D$74:$D$79,1)))*( INDEX(CB!$I$74:$I$79,MATCH('1'!AE58, CB!$D$74:$D$79,1)+1)- INDEX(CB!$I$74:$I$79,MATCH('1'!AE58, CB!$D$74:$D$79,1)))/(INDEX(CB!$D$74:$D$79,MATCH('1'!AE58, CB!$D$74:$D$79,1)+1)- INDEX(CB!$D$74:$D$79,MATCH('1'!AE58,CB!$D$74:$D$79,1))),IF(AND('1'!AF58=CB!$A$80, '1'!AH58=CB!$B$80),INDEX(CB!$I$80:$I$85,MATCH('1'!AE58, CB!$D$80:$D$85,1))+('1'!AE58- INDEX(CB!$D$80:$D$85,MATCH('1'!AE58,CB!$D$80:$D$85,1)))*( INDEX(CB!$I$80:$I$85,MATCH('1'!AE58, CB!$D$80:$D$85,1)+1)- INDEX(CB!$I$80:$I$85,MATCH('1'!AE58, CB!$D$80:$D$85,1)))/(INDEX(CB!$D$80:$D$85,MATCH('1'!AE58, CB!$D$80:$D$85,1)+1)- INDEX(CB!$D$80:$D$85,MATCH('1'!AE58,CB!$D$80:$D$85,1))),IF(AND('1'!AF58=CB!$A$86, '1'!AH58=CB!$B$86),INDEX(CB!$I$86:$I$91,MATCH('1'!AE58, CB!$D$86:$D$91,1))+('1'!AE58- INDEX(CB!$D$86:$D$91,MATCH('1'!AE58,CB!$D$86:$D$91,1)))*( INDEX(CB!$I$86:$I$91,MATCH('1'!AE58, CB!$D$86:$D$91,1)+1)- INDEX(CB!$I$86:$I$91,MATCH('1'!AE58, CB!$D$86:$D$91,1)))/(INDEX(CB!$D$86:$D$91,MATCH('1'!AE58, CB!$D$86:$D$91,1)+1)- INDEX(CB!$D$86:$D$91,MATCH('1'!AE58,CB!$D$86:$D$91,1))),IF(AND('1'!AF58=CB!$A$92, '1'!AH58=CB!$B$92),INDEX(CB!$I$92:$I$97,MATCH('1'!AE58, CB!$D$92:$D$97,1))+('1'!AE58- INDEX(CB!$D$92:$D$97,MATCH('1'!AE58,CB!$D$92:$D$97,1)))*( INDEX(CB!$I$92:$I$97,MATCH('1'!AE58, CB!$D$92:$D$97,1)+1)- INDEX(CB!$I$92:$I$97,MATCH('1'!AE58, CB!$D$92:$D$97,1)))/(INDEX(CB!$D$92:$D$97,MATCH('1'!AE58, CB!$D$92:$D$97,1)+1)- INDEX(CB!$D$92:$D$97,MATCH('1'!AE58,CB!$D$92:$D$97,1))),IF(AND('1'!AF58=CB!$A$98, '1'!AH58=CB!$B$98),INDEX(CB!$I$98:$I$103,MATCH('1'!AE58, CB!$D$98:$D$103,1))+('1'!AE58- INDEX(CB!$D$98:$D$103,MATCH('1'!AE58,CB!$D$98:$D$103,1)))*( INDEX(CB!$I$98:$I$103,MATCH('1'!AE58, CB!$D$98:$D$103,1)+1)- INDEX(CB!$I$98:$I$103,MATCH('1'!AE58, CB!$D$98:$D$103,1)))/(INDEX(CB!$D$98:$D$103,MATCH('1'!AE58, CB!$D$98:$D$103,1)+1)- INDEX(CB!$D$98:$D$103,MATCH('1'!AE58,CB!$D$98:$D$103,1))),IF(AND('1'!AF58=CB!$A$104, '1'!AH58=CB!$B$104),INDEX(CB!$I$104:$I$109,MATCH('1'!AE58, CB!$D$104:$D$109,1))+('1'!AE58- INDEX(CB!$D$104:$D$109,MATCH('1'!AE58,CB!$D$104:$D$109,1)))*( INDEX(CB!$I$104:$I$109,MATCH('1'!AE58, CB!$D$104:$D$109,1)+1)- INDEX(CB!$I$104:$I$109,MATCH('1'!AE58, CB!$D$104:$D$109,1)))/(INDEX(CB!$D$104:$D$109,MATCH('1'!AE58, CB!$D$104:$D$109,1)+1)- INDEX(CB!$D$104:$D$109,MATCH('1'!AE58,CB!$D$104:$D$109,1))),0))))))))))))))))))</f>
        <v>#N/A</v>
      </c>
      <c r="AT58" s="33" t="e">
        <f>IF(AND('1'!AF58=CB!$A$2, '1'!AH58=CB!$B$2),INDEX(CB!$C$2:$C$7,MATCH('1'!AE58, CB!$D$2:$D$7,1))+('1'!AE58- INDEX(CB!$D$2:$D$7,MATCH('1'!AE58,CB!$D$2:$D$7,1)))*( INDEX(CB!$C$2:$C$7,MATCH('1'!AE58, CB!$D$2:$D$7,1)+1)- INDEX(CB!$C$2:$C$7,MATCH('1'!AE58, CB!$D$2:$D$7,1)))/( INDEX(CB!$D$2:$D$7,MATCH('1'!AE58, CB!$D$2:$D$7,1)+1)- INDEX(CB!$D$2:$D$7,MATCH('1'!AE58,CB!$D$2:$D$7,1))),IF(AND('1'!AF58=CB!$A$8, '1'!AH58=CB!$B$8),INDEX(CB!$C$8:$C$13,MATCH('1'!AE58, CB!$D$8:$D$13,1))+('1'!AE58- INDEX(CB!$D$8:$D$13,MATCH('1'!AE58,CB!$D$8:$D$13,1)))*( INDEX(CB!$C$8:$C$13,MATCH('1'!AE58, CB!$D$8:$D$13,1)+1)- INDEX(CB!$C$8:$C$13,MATCH('1'!AE58, CB!$D$8:$D$13,1)))/( INDEX(CB!$D$8:$D$13,MATCH('1'!AE58, CB!$D$8:$D$13,1)+1)- INDEX(CB!$D$8:$D$13,MATCH('1'!AE58,CB!$D$8:$D$13,1))),IF(AND('1'!AF58=CB!$A$14, '1'!AH58=CB!$B$14),INDEX(CB!$C$14:$C$19,MATCH('1'!AE58, CB!$D$14:$D$19,1))+('1'!AE58- INDEX(CB!$D$14:$D$19,MATCH('1'!AE58,CB!$D$14:$D$19,1)))*( INDEX(CB!$C$14:$C$19,MATCH('1'!AE58, CB!$D$14:$D$19,1)+1)- INDEX(CB!$C$14:$C$19,MATCH('1'!AE58, CB!$D$14:$D$19,1)))/( INDEX(CB!$D$14:$D$19,MATCH('1'!AE58, CB!$D$14:$D$19,1)+1)- INDEX(CB!$D$14:$D$19,MATCH('1'!AE58,CB!$D$14:$D$19,1))),IF(AND('1'!AF58=CB!$A$20, '1'!AH58=CB!$B$20),INDEX(CB!$C$20:$C$25,MATCH('1'!AE58, CB!$D$20:$D$25,1))+('1'!AE58- INDEX(CB!$D$20:$D$25,MATCH('1'!AE58,CB!$D$20:$D$25,1)))*( INDEX(CB!$C$20:$C$25,MATCH('1'!AE58, CB!$D$20:$D$25,1)+1)- INDEX(CB!$C$20:$C$25,MATCH('1'!AE58, CB!$D$20:$D$25,1)))/( INDEX(CB!$D$20:$D$25,MATCH('1'!AE58, CB!$D$20:$D$25,1)+1)- INDEX(CB!$D$20:$D$25,MATCH('1'!AE58,CB!$D$20:$D$25,1))),IF(AND('1'!AF58=CB!$A$26, '1'!AH58=CB!$B$26),INDEX(CB!$C$26:$C$31,MATCH('1'!AE58, CB!$D$26:$D$31,1))+('1'!AE58- INDEX(CB!$D$26:$D$31,MATCH('1'!AE58,CB!$D$26:$D$31,1)))*( INDEX(CB!$C$26:$C$31,MATCH('1'!AE58, CB!$D$26:$D$31,1)+1)- INDEX(CB!$C$26:$C$31,MATCH('1'!AE58, CB!$D$26:$D$31,1)))/( INDEX(CB!$D$26:$D$31,MATCH('1'!AE58, CB!$D$26:$D$31,1)+1)- INDEX(CB!$D$26:$D$31,MATCH('1'!AE58,CB!$D$26:$D$31,1))),IF(AND('1'!AF58=CB!$A$32, '1'!AH58=CB!$B$32),INDEX(CB!$C$32:$C$37,MATCH('1'!AE58, CB!$D$32:$D$37,1))+('1'!AE58- INDEX(CB!$D$32:$D$37,MATCH('1'!AE58,CB!$D$32:$D$37,1)))*( INDEX(CB!$C$32:$C$37,MATCH('1'!AE58, CB!$D$32:$D$37,1)+1)- INDEX(CB!$C$32:$C$37,MATCH('1'!AE58, CB!$D$32:$D$37,1)))/( INDEX(CB!$D$32:$D$37,MATCH('1'!AE58, CB!$D$32:$D$37,1)+1)- INDEX(CB!$D$32:$D$37,MATCH('1'!AE58,CB!$D$32:$D$37,1))),IF(AND('1'!AF58=CB!$A$38, '1'!AH58=CB!$B$38),INDEX(CB!$C$38:$C$43,MATCH('1'!AE58, CB!$D$38:$D$43,1))+('1'!AE58- INDEX(CB!$D$38:$D$43,MATCH('1'!AE58,CB!$D$38:$D$43,1)))*( INDEX(CB!$C$38:$C$43,MATCH('1'!AE58, CB!$D$38:$D$43,1)+1)- INDEX(CB!$C$38:$C$43,MATCH('1'!AE58, CB!$D$38:$D$43,1)))/( INDEX(CB!$D$38:$D$43,MATCH('1'!AE58, CB!$D$38:$D$43,1)+1)- INDEX(CB!$D$38:$D$43,MATCH('1'!AE58,CB!$D$38:$D$43,1))),IF(AND('1'!AF58=CB!$A$44, '1'!AH58=CB!$B$44),INDEX(CB!$C$44:$C$49,MATCH('1'!AE58, CB!$D$44:$D$49,1))+('1'!AE58- INDEX(CB!$D$44:$D$49,MATCH('1'!AE58,CB!$D$44:$D$49,1)))*( INDEX(CB!$C$44:$C$49,MATCH('1'!AE58, CB!$D$44:$D$49,1)+1)- INDEX(CB!$C$44:$C$49,MATCH('1'!AE58, CB!$D$44:$D$49,1)))/( INDEX(CB!$D$44:$D$49,MATCH('1'!AE58, CB!$D$44:$D$49,1)+1)- INDEX(CB!$D$44:$D$49,MATCH('1'!AE58,CB!$D$44:$D$49,1))),IF(AND('1'!AF58=CB!$A$50, '1'!AH58=CB!$B$50),INDEX(CB!$C$50:$C$55,MATCH('1'!AE58, CB!$D$50:$D$55,1))+('1'!AE58- INDEX(CB!$D$50:$D$55,MATCH('1'!AE58,CB!$D$50:$D$55,1)))*( INDEX(CB!$C$50:$C$55,MATCH('1'!AE58, CB!$D$50:$D$55,1)+1)- INDEX(CB!$C$50:$C$55,MATCH('1'!AE58, CB!$D$50:$D$55,1)))/( INDEX(CB!$D$50:$D$55,MATCH('1'!AE58, CB!$D$50:$D$55,1)+1)- INDEX(CB!$D$50:$D$55,MATCH('1'!AE58,CB!$D$50:$D$55,1))),IF(AND('1'!AF58=CB!$A$56, '1'!AH58=CB!$B$56),INDEX(CB!$C$56:$C$61,MATCH('1'!AE58, CB!$D$56:$D$61,1))+('1'!AE58- INDEX(CB!$D$56:$D$61,MATCH('1'!AE58,CB!$D$56:$D$61,1)))*( INDEX(CB!$C$56:$C$61,MATCH('1'!AE58, CB!$D$56:$D$61,1)+1)- INDEX(CB!$C$56:$C$61,MATCH('1'!AE58, CB!$D$56:$D$61,1)))/( INDEX(CB!$D$56:$D$61,MATCH('1'!AE58, CB!$D$56:$D$61,1)+1)- INDEX(CB!$D$56:$D$61,MATCH('1'!AE58,CB!$D$56:$D$61,1))),IF(AND('1'!AF58=CB!$A$62, '1'!AH58=CB!$B$62),INDEX(CB!$C$62:$C$67,MATCH('1'!AE58, CB!$D$62:$D$67,1))+('1'!AE58- INDEX(CB!$D$62:$D$67,MATCH('1'!AE58,CB!$D$62:$D$67,1)))*( INDEX(CB!$C$62:$C$67,MATCH('1'!AE58, CB!$D$62:$D$67,1)+1)- INDEX(CB!$C$62:$C$67,MATCH('1'!AE58, CB!$D$62:$D$67,1)))/( INDEX(CB!$D$62:$D$67,MATCH('1'!AE58, CB!$D$62:$D$67,1)+1)- INDEX(CB!$D$62:$D$67,MATCH('1'!AE58,CB!$D$62:$D$67,1))),IF(AND('1'!AF58=CB!$A$68, '1'!AH58=CB!$B$68),INDEX(CB!$C$68:$C$73,MATCH('1'!AE58, CB!$D$68:$D$73,1))+('1'!AE58- INDEX(CB!$D$68:$D$73,MATCH('1'!AE58,CB!$D$68:$D$73,1)))*( INDEX(CB!$C$68:$C$73,MATCH('1'!AE58, CB!$D$68:$D$73,1)+1)- INDEX(CB!$C$68:$C$73,MATCH('1'!AE58, CB!$D$68:$D$73,1)))/(INDEX(CB!$D$68:$D$73,MATCH('1'!AE58, CB!$D$68:$D$73,1)+1)- INDEX(CB!$D$68:$D$73,MATCH('1'!AE58,CB!$D$68:$D$73,1))),IF(AND('1'!AF58=CB!$A$74, '1'!AH58=CB!$B$74),INDEX(CB!$C$74:$C$79,MATCH('1'!AE58, CB!$D$74:$D$79,1))+('1'!AE58- INDEX(CB!$D$74:$D$79,MATCH('1'!AE58,CB!$D$74:$D$79,1)))*( INDEX(CB!$C$74:$C$79,MATCH('1'!AE58, CB!$D$74:$D$79,1)+1)- INDEX(CB!$C$74:$C$79,MATCH('1'!AE58, CB!$D$74:$D$79,1)))/(INDEX(CB!$D$74:$D$79,MATCH('1'!AE58, CB!$D$74:$D$79,1)+1)- INDEX(CB!$D$74:$D$79,MATCH('1'!AE58,CB!$D$74:$D$79,1))),IF(AND('1'!AF58=CB!$A$80, '1'!AH58=CB!$B$80),INDEX(CB!$C$80:$C$85,MATCH('1'!AE58, CB!$D$80:$D$85,1))+('1'!AE58- INDEX(CB!$D$80:$D$85,MATCH('1'!AE58,CB!$D$80:$D$85,1)))*( INDEX(CB!$C$80:$C$85,MATCH('1'!AE58, CB!$D$80:$D$85,1)+1)- INDEX(CB!$C$80:$C$85,MATCH('1'!AE58, CB!$D$80:$D$85,1)))/(INDEX(CB!$D$80:$D$85,MATCH('1'!AE58, CB!$D$80:$D$85,1)+1)- INDEX(CB!$D$80:$D$85,MATCH('1'!AE58,CB!$D$80:$D$85,1))),IF(AND('1'!AF58=CB!$A$86, '1'!AH58=CB!$B$86),INDEX(CB!$C$86:$C$91,MATCH('1'!AE58, CB!$D$86:$D$91,1))+('1'!AE58- INDEX(CB!$D$86:$D$91,MATCH('1'!AE58,CB!$D$86:$D$91,1)))*( INDEX(CB!$C$86:$C$91,MATCH('1'!AE58, CB!$D$86:$D$91,1)+1)- INDEX(CB!$C$86:$C$91,MATCH('1'!AE58, CB!$D$86:$D$91,1)))/(INDEX(CB!$D$86:$D$91,MATCH('1'!AE58, CB!$D$86:$D$91,1)+1)- INDEX(CB!$D$86:$D$91,MATCH('1'!AE58,CB!$D$86:$D$91,1))),IF(AND('1'!AF58=CB!$A$92, '1'!AH58=CB!$B$92),INDEX(CB!$C$92:$C$97,MATCH('1'!AE58, CB!$D$92:$D$97,1))+('1'!AE58- INDEX(CB!$D$92:$D$97,MATCH('1'!AE58,CB!$D$92:$D$97,1)))*( INDEX(CB!$C$92:$C$97,MATCH('1'!AE58, CB!$D$92:$D$97,1)+1)- INDEX(CB!$C$92:$C$97,MATCH('1'!AE58, CB!$D$92:$D$97,1)))/(INDEX(CB!$D$92:$D$97,MATCH('1'!AE58, CB!$D$92:$D$97,1)+1)- INDEX(CB!$D$92:$D$97,MATCH('1'!AE58,CB!$D$92:$D$97,1))),IF(AND('1'!AF58=CB!$A$98, '1'!AH58=CB!$B$98),INDEX(CB!$C$98:$C$103,MATCH('1'!AE58, CB!$D$98:$D$103,1))+('1'!AE58- INDEX(CB!$D$98:$D$103,MATCH('1'!AE58,CB!$D$98:$D$103,1)))*( INDEX(CB!$C$98:$C$103,MATCH('1'!AE58, CB!$D$98:$D$103,1)+1)- INDEX(CB!$C$98:$C$103,MATCH('1'!AE58, CB!$D$98:$D$103,1)))/(INDEX(CB!$D$98:$D$103,MATCH('1'!AE58, CB!$D$98:$D$103,1)+1)- INDEX(CB!$D$98:$D$103,MATCH('1'!AE58,CB!$D$98:$D$103,1))),IF(AND('1'!AF58=CB!$A$104, '1'!AH58=CB!$B$104),INDEX(CB!$C$104:$C$109,MATCH('1'!AE58, CB!$D$104:$D$109,1))+('1'!AE58- INDEX(CB!$D$104:$D$109,MATCH('1'!AE58,CB!$D$104:$D$109,1)))*( INDEX(CB!$C$104:$C$109,MATCH('1'!AE58, CB!$D$104:$D$109,1)+1)- INDEX(CB!$C$104:$C$109,MATCH('1'!AE58, CB!$D$104:$D$109,1)))/(INDEX(CB!$D$104:$D$109,MATCH('1'!AE58, CB!$D$104:$D$109,1)+1)- INDEX(CB!$D$104:$D$109,MATCH('1'!AE58,CB!$D$104:$D$109,1))),0))))))))))))))))))</f>
        <v>#N/A</v>
      </c>
      <c r="AU58" s="33" t="e">
        <f>IF(AND('1'!AF58=CB!$A$2, '1'!AH58=CB!$B$2),INDEX(CB!$M$2:$M$7,MATCH('1'!AE58, CB!$D$2:$D$7,1))+('1'!AE58- INDEX(CB!$D$2:$D$7,MATCH('1'!AE58,CB!$D$2:$D$7,1)))*( INDEX(CB!$M$2:$M$7,MATCH('1'!AE58, CB!$D$2:$D$7,1)+1)- INDEX(CB!$M$2:$M$7,MATCH('1'!AE58, CB!$D$2:$D$7,1)))/( INDEX(CB!$D$2:$D$7,MATCH('1'!AE58, CB!$D$2:$D$7,1)+1)- INDEX(CB!$D$2:$D$7,MATCH('1'!AE58,CB!$D$2:$D$7,1))),IF(AND('1'!AF58=CB!$A$8, '1'!AH58=CB!$B$8),INDEX(CB!$M$8:$M$13,MATCH('1'!AE58, CB!$D$8:$D$13,1))+('1'!AE58- INDEX(CB!$D$8:$D$13,MATCH('1'!AE58,CB!$D$8:$D$13,1)))*( INDEX(CB!$M$8:$M$13,MATCH('1'!AE58, CB!$D$8:$D$13,1)+1)- INDEX(CB!$M$8:$M$13,MATCH('1'!AE58, CB!$D$8:$D$13,1)))/( INDEX(CB!$D$8:$D$13,MATCH('1'!AE58, CB!$D$8:$D$13,1)+1)- INDEX(CB!$D$8:$D$13,MATCH('1'!AE58,CB!$D$8:$D$13,1))),IF(AND('1'!AF58=CB!$A$14, '1'!AH58=CB!$B$14),INDEX(CB!$M$14:$M$19,MATCH('1'!AE58, CB!$D$14:$D$19,1))+('1'!AE58- INDEX(CB!$D$14:$D$19,MATCH('1'!AE58,CB!$D$14:$D$19,1)))*( INDEX(CB!$M$14:$M$19,MATCH('1'!AE58, CB!$D$14:$D$19,1)+1)- INDEX(CB!$M$14:$M$19,MATCH('1'!AE58, CB!$D$14:$D$19,1)))/( INDEX(CB!$D$14:$D$19,MATCH('1'!AE58, CB!$D$14:$D$19,1)+1)- INDEX(CB!$D$14:$D$19,MATCH('1'!AE58,CB!$D$14:$D$19,1))),IF(AND('1'!AF58=CB!$A$20, '1'!AH58=CB!$B$20),INDEX(CB!$M$20:$M$25,MATCH('1'!AE58, CB!$D$20:$D$25,1))+('1'!AE58- INDEX(CB!$D$20:$D$25,MATCH('1'!AE58,CB!$D$20:$D$25,1)))*( INDEX(CB!$M$20:$M$25,MATCH('1'!AE58, CB!$D$20:$D$25,1)+1)- INDEX(CB!$M$20:$M$25,MATCH('1'!AE58, CB!$D$20:$D$25,1)))/( INDEX(CB!$D$20:$D$25,MATCH('1'!AE58, CB!$D$20:$D$25,1)+1)- INDEX(CB!$D$20:$D$25,MATCH('1'!AE58,CB!$D$20:$D$25,1))),IF(AND('1'!AF58=CB!$A$26, '1'!AH58=CB!$B$26),INDEX(CB!$M$26:$M$31,MATCH('1'!AE58, CB!$D$26:$D$31,1))+('1'!AE58- INDEX(CB!$D$26:$D$31,MATCH('1'!AE58,CB!$D$26:$D$31,1)))*( INDEX(CB!$M$26:$M$31,MATCH('1'!AE58, CB!$D$26:$D$31,1)+1)- INDEX(CB!$M$26:$M$31,MATCH('1'!AE58, CB!$D$26:$D$31,1)))/( INDEX(CB!$D$26:$D$31,MATCH('1'!AE58, CB!$D$26:$D$31,1)+1)- INDEX(CB!$D$26:$D$31,MATCH('1'!AE58,CB!$D$26:$D$31,1))),IF(AND('1'!AF58=CB!$A$32, '1'!AH58=CB!$B$32),INDEX(CB!$M$32:$M$37,MATCH('1'!AE58, CB!$D$32:$D$37,1))+('1'!AE58- INDEX(CB!$D$32:$D$37,MATCH('1'!AE58,CB!$D$32:$D$37,1)))*( INDEX(CB!$M$32:$M$37,MATCH('1'!AE58, CB!$D$32:$D$37,1)+1)- INDEX(CB!$M$32:$M$37,MATCH('1'!AE58, CB!$D$32:$D$37,1)))/( INDEX(CB!$D$32:$D$37,MATCH('1'!AE58, CB!$D$32:$D$37,1)+1)- INDEX(CB!$D$32:$D$37,MATCH('1'!AE58,CB!$D$32:$D$37,1))),IF(AND('1'!AF58=CB!$A$38, '1'!AH58=CB!$B$38),INDEX(CB!$M$38:$M$43,MATCH('1'!AE58, CB!$D$38:$D$43,1))+('1'!AE58- INDEX(CB!$D$38:$D$43,MATCH('1'!AE58,CB!$D$38:$D$43,1)))*( INDEX(CB!$M$38:$M$43,MATCH('1'!AE58, CB!$D$38:$D$43,1)+1)- INDEX(CB!$M$38:$M$43,MATCH('1'!AE58, CB!$D$38:$D$43,1)))/( INDEX(CB!$D$38:$D$43,MATCH('1'!AE58, CB!$D$38:$D$43,1)+1)- INDEX(CB!$D$38:$D$43,MATCH('1'!AE58,CB!$D$38:$D$43,1))),IF(AND('1'!AF58=CB!$A$44, '1'!AH58=CB!$B$44),INDEX(CB!$M$44:$M$49,MATCH('1'!AE58, CB!$D$44:$D$49,1))+('1'!AE58- INDEX(CB!$D$44:$D$49,MATCH('1'!AE58,CB!$D$44:$D$49,1)))*( INDEX(CB!$M$44:$M$49,MATCH('1'!AE58, CB!$D$44:$D$49,1)+1)- INDEX(CB!$M$44:$M$49,MATCH('1'!AE58, CB!$D$44:$D$49,1)))/( INDEX(CB!$D$44:$D$49,MATCH('1'!AE58, CB!$D$44:$D$49,1)+1)- INDEX(CB!$D$44:$D$49,MATCH('1'!AE58,CB!$D$44:$D$49,1))),IF(AND('1'!AF58=CB!$A$50, '1'!AH58=CB!$B$50),INDEX(CB!$M$50:$M$55,MATCH('1'!AE58, CB!$D$50:$D$55,1))+('1'!AE58- INDEX(CB!$D$50:$D$55,MATCH('1'!AE58,CB!$D$50:$D$55,1)))*( INDEX(CB!$M$50:$M$55,MATCH('1'!AE58, CB!$D$50:$D$55,1)+1)- INDEX(CB!$M$50:$M$55,MATCH('1'!AE58, CB!$D$50:$D$55,1)))/( INDEX(CB!$D$50:$D$55,MATCH('1'!AE58, CB!$D$50:$D$55,1)+1)- INDEX(CB!$D$50:$D$55,MATCH('1'!AE58,CB!$D$50:$D$55,1))),IF(AND('1'!AF58=CB!$A$56, '1'!AH58=CB!$B$56),INDEX(CB!$M$56:$M$61,MATCH('1'!AE58, CB!$D$56:$D$61,1))+('1'!AE58- INDEX(CB!$D$56:$D$61,MATCH('1'!AE58,CB!$D$56:$D$61,1)))*( INDEX(CB!$M$56:$M$61,MATCH('1'!AE58, CB!$D$56:$D$61,1)+1)- INDEX(CB!$M$56:$M$61,MATCH('1'!AE58, CB!$D$56:$D$61,1)))/( INDEX(CB!$D$56:$D$61,MATCH('1'!AE58, CB!$D$56:$D$61,1)+1)- INDEX(CB!$D$56:$D$61,MATCH('1'!AE58,CB!$D$56:$D$61,1))),IF(AND('1'!AF58=CB!$A$62, '1'!AH58=CB!$B$62),INDEX(CB!$M$62:$M$67,MATCH('1'!AE58, CB!$D$62:$D$67,1))+('1'!AE58- INDEX(CB!$D$62:$D$67,MATCH('1'!AE58,CB!$D$62:$D$67,1)))*( INDEX(CB!$M$62:$M$67,MATCH('1'!AE58, CB!$D$62:$D$67,1)+1)- INDEX(CB!$M$62:$M$67,MATCH('1'!AE58, CB!$D$62:$D$67,1)))/( INDEX(CB!$D$62:$D$67,MATCH('1'!AE58, CB!$D$62:$D$67,1)+1)- INDEX(CB!$D$62:$D$67,MATCH('1'!AE58,CB!$D$62:$D$67,1))),IF(AND('1'!AF58=CB!$A$68, '1'!AH58=CB!$B$68),INDEX(CB!$M$68:$M$73,MATCH('1'!AE58, CB!$D$68:$D$73,1))+('1'!AE58- INDEX(CB!$D$68:$D$73,MATCH('1'!AE58,CB!$D$68:$D$73,1)))*( INDEX(CB!$M$68:$M$73,MATCH('1'!AE58, CB!$D$68:$D$73,1)+1)- INDEX(CB!$M$68:$M$73,MATCH('1'!AE58, CB!$D$68:$D$73,1)))/(INDEX(CB!$D$68:$D$73,MATCH('1'!AE58, CB!$D$68:$D$73,1)+1)- INDEX(CB!$D$68:$D$73,MATCH('1'!AE58,CB!$D$68:$D$73,1))),IF(AND('1'!AF58=CB!$A$74, '1'!AH58=CB!$B$74),INDEX(CB!$M$74:$M$79,MATCH('1'!AE58, CB!$D$74:$D$79,1))+('1'!AE58- INDEX(CB!$D$74:$D$79,MATCH('1'!AE58,CB!$D$74:$D$79,1)))*( INDEX(CB!$M$74:$M$79,MATCH('1'!AE58, CB!$D$74:$D$79,1)+1)- INDEX(CB!$M$74:$M$79,MATCH('1'!AE58, CB!$D$74:$D$79,1)))/(INDEX(CB!$D$74:$D$79,MATCH('1'!AE58, CB!$D$74:$D$79,1)+1)- INDEX(CB!$D$74:$D$79,MATCH('1'!AE58,CB!$D$74:$D$79,1))),IF(AND('1'!AF58=CB!$A$80, '1'!AH58=CB!$B$80),INDEX(CB!$M$80:$M$85,MATCH('1'!AE58, CB!$D$80:$D$85,1))+('1'!AE58- INDEX(CB!$D$80:$D$85,MATCH('1'!AE58,CB!$D$80:$D$85,1)))*( INDEX(CB!$M$80:$M$85,MATCH('1'!AE58, CB!$D$80:$D$85,1)+1)- INDEX(CB!$M$80:$M$85,MATCH('1'!AE58, CB!$D$80:$D$85,1)))/(INDEX(CB!$D$80:$D$85,MATCH('1'!AE58, CB!$D$80:$D$85,1)+1)- INDEX(CB!$D$80:$D$85,MATCH('1'!AE58,CB!$D$80:$D$85,1))),IF(AND('1'!AF58=CB!$A$86, '1'!AH58=CB!$B$86),INDEX(CB!$M$86:$M$91,MATCH('1'!AE58, CB!$D$86:$D$91,1))+('1'!AE58- INDEX(CB!$D$86:$D$91,MATCH('1'!AE58,CB!$D$86:$D$91,1)))*( INDEX(CB!$M$86:$M$91,MATCH('1'!AE58, CB!$D$86:$D$91,1)+1)- INDEX(CB!$M$86:$M$91,MATCH('1'!AE58, CB!$D$86:$D$91,1)))/(INDEX(CB!$D$86:$D$91,MATCH('1'!AE58, CB!$D$86:$D$91,1)+1)- INDEX(CB!$D$86:$D$91,MATCH('1'!AE58,CB!$D$86:$D$91,1))),IF(AND('1'!AF58=CB!$A$92, '1'!AH58=CB!$B$92),INDEX(CB!$M$92:$M$97,MATCH('1'!AE58, CB!$D$92:$D$97,1))+('1'!AE58- INDEX(CB!$D$92:$D$97,MATCH('1'!AE58,CB!$D$92:$D$97,1)))*( INDEX(CB!$M$92:$M$97,MATCH('1'!AE58, CB!$D$92:$D$97,1)+1)- INDEX(CB!$M$92:$M$97,MATCH('1'!AE58, CB!$D$92:$D$97,1)))/(INDEX(CB!$D$92:$D$97,MATCH('1'!AE58, CB!$D$92:$D$97,1)+1)- INDEX(CB!$D$92:$D$97,MATCH('1'!AE58,CB!$D$92:$D$97,1))),IF(AND('1'!AF58=CB!$A$98, '1'!AH58=CB!$B$98),INDEX(CB!$M$98:$M$103,MATCH('1'!AE58, CB!$D$98:$D$103,1))+('1'!AE58- INDEX(CB!$D$98:$D$103,MATCH('1'!AE58,CB!$D$98:$D$103,1)))*( INDEX(CB!$M$98:$M$103,MATCH('1'!AE58, CB!$D$98:$D$103,1)+1)- INDEX(CB!$M$98:$M$103,MATCH('1'!AE58, CB!$D$98:$D$103,1)))/(INDEX(CB!$D$98:$D$103,MATCH('1'!AE58, CB!$D$98:$D$103,1)+1)- INDEX(CB!$D$98:$D$103,MATCH('1'!AE58,CB!$D$98:$D$103,1))),IF(AND('1'!AF58=CB!$A$104, '1'!AH58=CB!$B$104),INDEX(CB!$M$104:$M$109,MATCH('1'!AE58, CB!$D$104:$D$109,1))+('1'!AE58- INDEX(CB!$D$104:$D$109,MATCH('1'!AE58,CB!$D$104:$D$109,1)))*( INDEX(CB!$M$104:$M$109,MATCH('1'!AE58, CB!$D$104:$D$109,1)+1)- INDEX(CB!$M$104:$M$109,MATCH('1'!AE58, CB!$D$104:$D$109,1)))/(INDEX(CB!$D$104:$D$109,MATCH('1'!AE58, CB!$D$104:$D$109,1)+1)- INDEX(CB!$D$104:$D$109,MATCH('1'!AE58,CB!$D$104:$D$109,1))),0))))))))))))))))))</f>
        <v>#N/A</v>
      </c>
      <c r="AV58" s="33" t="e">
        <f>IF(AND('1'!AF58=CB!$A$2, '1'!AH58=CB!$B$2),INDEX(CB!$G$2:$G$7,MATCH('1'!AE58, CB!$D$2:$D$7,1))+('1'!AE58- INDEX(CB!$D$2:$D$7,MATCH('1'!AE58,CB!$D$2:$D$7,1)))*( INDEX(CB!$G$2:$G$7,MATCH('1'!AE58, CB!$D$2:$D$7,1)+1)- INDEX(CB!$G$2:$G$7,MATCH('1'!AE58, CB!$D$2:$D$7,1)))/( INDEX(CB!$D$2:$D$7,MATCH('1'!AE58, CB!$D$2:$D$7,1)+1)- INDEX(CB!$D$2:$D$7,MATCH('1'!AE58,CB!$D$2:$D$7,1))),IF(AND('1'!AF58=CB!$A$8, '1'!AH58=CB!$B$8),INDEX(CB!$G$8:$G$13,MATCH('1'!AE58, CB!$D$8:$D$13,1))+('1'!AE58- INDEX(CB!$D$8:$D$13,MATCH('1'!AE58,CB!$D$8:$D$13,1)))*( INDEX(CB!$G$8:$G$13,MATCH('1'!AE58, CB!$D$8:$D$13,1)+1)- INDEX(CB!$G$8:$G$13,MATCH('1'!AE58, CB!$D$8:$D$13,1)))/( INDEX(CB!$D$8:$D$13,MATCH('1'!AE58, CB!$D$8:$D$13,1)+1)- INDEX(CB!$D$8:$D$13,MATCH('1'!AE58,CB!$D$8:$D$13,1))),IF(AND('1'!AF58=CB!$A$14, '1'!AH58=CB!$B$14),INDEX(CB!$G$14:$G$19,MATCH('1'!AE58, CB!$D$14:$D$19,1))+('1'!AE58- INDEX(CB!$D$14:$D$19,MATCH('1'!AE58,CB!$D$14:$D$19,1)))*( INDEX(CB!$G$14:$G$19,MATCH('1'!AE58, CB!$D$14:$D$19,1)+1)- INDEX(CB!$G$14:$G$19,MATCH('1'!AE58, CB!$D$14:$D$19,1)))/( INDEX(CB!$D$14:$D$19,MATCH('1'!AE58, CB!$D$14:$D$19,1)+1)- INDEX(CB!$D$14:$D$19,MATCH('1'!AE58,CB!$D$14:$D$19,1))),IF(AND('1'!AF58=CB!$A$20, '1'!AH58=CB!$B$20),INDEX(CB!$G$20:$G$25,MATCH('1'!AE58, CB!$D$20:$D$25,1))+('1'!AE58- INDEX(CB!$D$20:$D$25,MATCH('1'!AE58,CB!$D$20:$D$25,1)))*( INDEX(CB!$G$20:$G$25,MATCH('1'!AE58, CB!$D$20:$D$25,1)+1)- INDEX(CB!$G$20:$G$25,MATCH('1'!AE58, CB!$D$20:$D$25,1)))/( INDEX(CB!$D$20:$D$25,MATCH('1'!AE58, CB!$D$20:$D$25,1)+1)- INDEX(CB!$D$20:$D$25,MATCH('1'!AE58,CB!$D$20:$D$25,1))),IF(AND('1'!AF58=CB!$A$26, '1'!AH58=CB!$B$26),INDEX(CB!$G$26:$G$31,MATCH('1'!AE58, CB!$D$26:$D$31,1))+('1'!AE58- INDEX(CB!$D$26:$D$31,MATCH('1'!AE58,CB!$D$26:$D$31,1)))*( INDEX(CB!$G$26:$G$31,MATCH('1'!AE58, CB!$D$26:$D$31,1)+1)- INDEX(CB!$G$26:$G$31,MATCH('1'!AE58, CB!$D$26:$D$31,1)))/( INDEX(CB!$D$26:$D$31,MATCH('1'!AE58, CB!$D$26:$D$31,1)+1)- INDEX(CB!$D$26:$D$31,MATCH('1'!AE58,CB!$D$26:$D$31,1))),IF(AND('1'!AF58=CB!$A$32, '1'!AH58=CB!$B$32),INDEX(CB!$G$32:$G$37,MATCH('1'!AE58, CB!$D$32:$D$37,1))+('1'!AE58- INDEX(CB!$D$32:$D$37,MATCH('1'!AE58,CB!$D$32:$D$37,1)))*( INDEX(CB!$G$32:$G$37,MATCH('1'!AE58, CB!$D$32:$D$37,1)+1)- INDEX(CB!$G$32:$G$37,MATCH('1'!AE58, CB!$D$32:$D$37,1)))/( INDEX(CB!$D$32:$D$37,MATCH('1'!AE58, CB!$D$32:$D$37,1)+1)- INDEX(CB!$D$32:$D$37,MATCH('1'!AE58,CB!$D$32:$D$37,1))),IF(AND('1'!AF58=CB!$A$38, '1'!AH58=CB!$B$38),INDEX(CB!$G$38:$G$43,MATCH('1'!AE58, CB!$D$38:$D$43,1))+('1'!AE58- INDEX(CB!$D$38:$D$43,MATCH('1'!AE58,CB!$D$38:$D$43,1)))*( INDEX(CB!$G$38:$G$43,MATCH('1'!AE58, CB!$D$38:$D$43,1)+1)- INDEX(CB!$G$38:$G$43,MATCH('1'!AE58, CB!$D$38:$D$43,1)))/( INDEX(CB!$D$38:$D$43,MATCH('1'!AE58, CB!$D$38:$D$43,1)+1)- INDEX(CB!$D$38:$D$43,MATCH('1'!AE58,CB!$D$38:$D$43,1))),IF(AND('1'!AF58=CB!$A$44, '1'!AH58=CB!$B$44),INDEX(CB!$G$44:$G$49,MATCH('1'!AE58, CB!$D$44:$D$49,1))+('1'!AE58- INDEX(CB!$D$44:$D$49,MATCH('1'!AE58,CB!$D$44:$D$49,1)))*( INDEX(CB!$G$44:$G$49,MATCH('1'!AE58, CB!$D$44:$D$49,1)+1)- INDEX(CB!$G$44:$G$49,MATCH('1'!AE58, CB!$D$44:$D$49,1)))/( INDEX(CB!$D$44:$D$49,MATCH('1'!AE58, CB!$D$44:$D$49,1)+1)- INDEX(CB!$D$44:$D$49,MATCH('1'!AE58,CB!$D$44:$D$49,1))),IF(AND('1'!AF58=CB!$A$50, '1'!AH58=CB!$B$50),INDEX(CB!$G$50:$G$55,MATCH('1'!AE58, CB!$D$50:$D$55,1))+('1'!AE58- INDEX(CB!$D$50:$D$55,MATCH('1'!AE58,CB!$D$50:$D$55,1)))*( INDEX(CB!$G$50:$G$55,MATCH('1'!AE58, CB!$D$50:$D$55,1)+1)- INDEX(CB!$G$50:$G$55,MATCH('1'!AE58, CB!$D$50:$D$55,1)))/( INDEX(CB!$D$50:$D$55,MATCH('1'!AE58, CB!$D$50:$D$55,1)+1)- INDEX(CB!$D$50:$D$55,MATCH('1'!AE58,CB!$D$50:$D$55,1))),IF(AND('1'!AF58=CB!$A$56, '1'!AH58=CB!$B$56),INDEX(CB!$G$56:$G$61,MATCH('1'!AE58, CB!$D$56:$D$61,1))+('1'!AE58- INDEX(CB!$D$56:$D$61,MATCH('1'!AE58,CB!$D$56:$D$61,1)))*( INDEX(CB!$G$56:$G$61,MATCH('1'!AE58, CB!$D$56:$D$61,1)+1)- INDEX(CB!$G$56:$G$61,MATCH('1'!AE58, CB!$D$56:$D$61,1)))/( INDEX(CB!$D$56:$D$61,MATCH('1'!AE58, CB!$D$56:$D$61,1)+1)- INDEX(CB!$D$56:$D$61,MATCH('1'!AE58,CB!$D$56:$D$61,1))),IF(AND('1'!AF58=CB!$A$62, '1'!AH58=CB!$B$62),INDEX(CB!$G$62:$G$67,MATCH('1'!AE58, CB!$D$62:$D$67,1))+('1'!AE58- INDEX(CB!$D$62:$D$67,MATCH('1'!AE58,CB!$D$62:$D$67,1)))*( INDEX(CB!$G$62:$G$67,MATCH('1'!AE58, CB!$D$62:$D$67,1)+1)- INDEX(CB!$G$62:$G$67,MATCH('1'!AE58, CB!$D$62:$D$67,1)))/( INDEX(CB!$D$62:$D$67,MATCH('1'!AE58, CB!$D$62:$D$67,1)+1)- INDEX(CB!$D$62:$D$67,MATCH('1'!AE58,CB!$D$62:$D$67,1))),IF(AND('1'!AF58=CB!$A$68, '1'!AH58=CB!$B$68),INDEX(CB!$G$68:$G$73,MATCH('1'!AE58, CB!$D$68:$D$73,1))+('1'!AE58- INDEX(CB!$D$68:$D$73,MATCH('1'!AE58,CB!$D$68:$D$73,1)))*( INDEX(CB!$G$68:$G$73,MATCH('1'!AE58, CB!$D$68:$D$73,1)+1)- INDEX(CB!$G$68:$G$73,MATCH('1'!AE58, CB!$D$68:$D$73,1)))/(INDEX(CB!$D$68:$D$73,MATCH('1'!AE58, CB!$D$68:$D$73,1)+1)- INDEX(CB!$D$68:$D$73,MATCH('1'!AE58,CB!$D$68:$D$73,1))),IF(AND('1'!AF58=CB!$A$74, '1'!AH58=CB!$B$74),INDEX(CB!$G$74:$G$79,MATCH('1'!AE58, CB!$D$74:$D$79,1))+('1'!AE58- INDEX(CB!$D$74:$D$79,MATCH('1'!AE58,CB!$D$74:$D$79,1)))*( INDEX(CB!$G$74:$G$79,MATCH('1'!AE58, CB!$D$74:$D$79,1)+1)- INDEX(CB!$G$74:$G$79,MATCH('1'!AE58, CB!$D$74:$D$79,1)))/(INDEX(CB!$D$74:$D$79,MATCH('1'!AE58, CB!$D$74:$D$79,1)+1)- INDEX(CB!$D$74:$D$79,MATCH('1'!AE58,CB!$D$74:$D$79,1))),IF(AND('1'!AF58=CB!$A$80, '1'!AH58=CB!$B$80),INDEX(CB!$G$80:$G$85,MATCH('1'!AE58, CB!$D$80:$D$85,1))+('1'!AE58- INDEX(CB!$D$80:$D$85,MATCH('1'!AE58,CB!$D$80:$D$85,1)))*( INDEX(CB!$G$80:$G$85,MATCH('1'!AE58, CB!$D$80:$D$85,1)+1)- INDEX(CB!$G$80:$G$85,MATCH('1'!AE58, CB!$D$80:$D$85,1)))/(INDEX(CB!$D$80:$D$85,MATCH('1'!AE58, CB!$D$80:$D$85,1)+1)- INDEX(CB!$D$80:$D$85,MATCH('1'!AE58,CB!$D$80:$D$85,1))),IF(AND('1'!AF58=CB!$A$86, '1'!AH58=CB!$B$86),INDEX(CB!$G$86:$G$91,MATCH('1'!AE58, CB!$D$86:$D$91,1))+('1'!AE58- INDEX(CB!$D$86:$D$91,MATCH('1'!AE58,CB!$D$86:$D$91,1)))*( INDEX(CB!$G$86:$G$91,MATCH('1'!AE58, CB!$D$86:$D$91,1)+1)- INDEX(CB!$G$86:$G$91,MATCH('1'!AE58, CB!$D$86:$D$91,1)))/(INDEX(CB!$D$86:$D$91,MATCH('1'!AE58, CB!$D$86:$D$91,1)+1)- INDEX(CB!$D$86:$D$91,MATCH('1'!AE58,CB!$D$86:$D$91,1))),IF(AND('1'!AF58=CB!$A$92, '1'!AH58=CB!$B$92),INDEX(CB!$G$92:$G$97,MATCH('1'!AE58, CB!$D$92:$D$97,1))+('1'!AE58- INDEX(CB!$D$92:$D$97,MATCH('1'!AE58,CB!$D$92:$D$97,1)))*( INDEX(CB!$G$92:$G$97,MATCH('1'!AE58, CB!$D$92:$D$97,1)+1)- INDEX(CB!$G$92:$G$97,MATCH('1'!AE58, CB!$D$92:$D$97,1)))/(INDEX(CB!$D$92:$D$97,MATCH('1'!AE58, CB!$D$92:$D$97,1)+1)- INDEX(CB!$D$92:$D$97,MATCH('1'!AE58,CB!$D$92:$D$97,1))),IF(AND('1'!AF58=CB!$A$98, '1'!AH58=CB!$B$98),INDEX(CB!$G$98:$G$103,MATCH('1'!AE58, CB!$D$98:$D$103,1))+('1'!AE58- INDEX(CB!$D$98:$D$103,MATCH('1'!AE58,CB!$D$98:$D$103,1)))*( INDEX(CB!$G$98:$G$103,MATCH('1'!AE58, CB!$D$98:$D$103,1)+1)- INDEX(CB!$G$98:$G$103,MATCH('1'!AE58, CB!$D$98:$D$103,1)))/(INDEX(CB!$D$98:$D$103,MATCH('1'!AE58, CB!$D$98:$D$103,1)+1)- INDEX(CB!$D$98:$D$103,MATCH('1'!AE58,CB!$D$98:$D$103,1))),IF(AND('1'!AF58=CB!$A$104, '1'!AH58=CB!$B$104),INDEX(CB!$G$104:$G$109,MATCH('1'!AE58, CB!$D$104:$D$109,1))+('1'!AE58- INDEX(CB!$D$104:$D$109,MATCH('1'!AE58,CB!$D$104:$D$109,1)))*( INDEX(CB!$G$104:$G$109,MATCH('1'!AE58, CB!$D$104:$D$109,1)+1)- INDEX(CB!$G$104:$G$109,MATCH('1'!AE58, CB!$D$104:$D$109,1)))/(INDEX(CB!$D$104:$D$109,MATCH('1'!AE58, CB!$D$104:$D$109,1)+1)- INDEX(CB!$D$104:$D$109,MATCH('1'!AE58,CB!$D$104:$D$109,1))),0))))))))))))))))))</f>
        <v>#N/A</v>
      </c>
      <c r="AW58" s="33" t="e">
        <f>IF(AND('1'!AF58=CB!$A$2, '1'!AH58=CB!$B$2),INDEX(CB!$F$2:$F$7,MATCH('1'!AE58, CB!$D$2:$D$7,1))+('1'!AE58- INDEX(CB!$D$2:$D$7,MATCH('1'!AE58,CB!$D$2:$D$7,1)))*( INDEX(CB!$F$2:$F$7,MATCH('1'!AE58, CB!$D$2:$D$7,1)+1)- INDEX(CB!$F$2:$F$7,MATCH('1'!AE58, CB!$D$2:$D$7,1)))/( INDEX(CB!$D$2:$D$7,MATCH('1'!AE58, CB!$D$2:$D$7,1)+1)- INDEX(CB!$D$2:$D$7,MATCH('1'!AE58,CB!$D$2:$D$7,1))),IF(AND('1'!AF58=CB!$A$8, '1'!AH58=CB!$B$8),INDEX(CB!$F$8:$F$13,MATCH('1'!AE58, CB!$D$8:$D$13,1))+('1'!AE58- INDEX(CB!$D$8:$D$13,MATCH('1'!AE58,CB!$D$8:$D$13,1)))*( INDEX(CB!$F$8:$F$13,MATCH('1'!AE58, CB!$D$8:$D$13,1)+1)- INDEX(CB!$F$8:$F$13,MATCH('1'!AE58, CB!$D$8:$D$13,1)))/( INDEX(CB!$D$8:$D$13,MATCH('1'!AE58, CB!$D$8:$D$13,1)+1)- INDEX(CB!$D$8:$D$13,MATCH('1'!AE58,CB!$D$8:$D$13,1))),IF(AND('1'!AF58=CB!$A$14, '1'!AH58=CB!$B$14),INDEX(CB!$F$14:$F$19,MATCH('1'!AE58, CB!$D$14:$D$19,1))+('1'!AE58- INDEX(CB!$D$14:$D$19,MATCH('1'!AE58,CB!$D$14:$D$19,1)))*( INDEX(CB!$F$14:$F$19,MATCH('1'!AE58, CB!$D$14:$D$19,1)+1)- INDEX(CB!$F$14:$F$19,MATCH('1'!AE58, CB!$D$14:$D$19,1)))/( INDEX(CB!$D$14:$D$19,MATCH('1'!AE58, CB!$D$14:$D$19,1)+1)- INDEX(CB!$D$14:$D$19,MATCH('1'!AE58,CB!$D$14:$D$19,1))),IF(AND('1'!AF58=CB!$A$20, '1'!AH58=CB!$B$20),INDEX(CB!$F$20:$F$25,MATCH('1'!AE58, CB!$D$20:$D$25,1))+('1'!AE58- INDEX(CB!$D$20:$D$25,MATCH('1'!AE58,CB!$D$20:$D$25,1)))*( INDEX(CB!$F$20:$F$25,MATCH('1'!AE58, CB!$D$20:$D$25,1)+1)- INDEX(CB!$F$20:$F$25,MATCH('1'!AE58, CB!$D$20:$D$25,1)))/( INDEX(CB!$D$20:$D$25,MATCH('1'!AE58, CB!$D$20:$D$25,1)+1)- INDEX(CB!$D$20:$D$25,MATCH('1'!AE58,CB!$D$20:$D$25,1))),IF(AND('1'!AF58=CB!$A$26, '1'!AH58=CB!$B$26),INDEX(CB!$F$26:$F$31,MATCH('1'!AE58, CB!$D$26:$D$31,1))+('1'!AE58- INDEX(CB!$D$26:$D$31,MATCH('1'!AE58,CB!$D$26:$D$31,1)))*( INDEX(CB!$F$26:$F$31,MATCH('1'!AE58, CB!$D$26:$D$31,1)+1)- INDEX(CB!$F$26:$F$31,MATCH('1'!AE58, CB!$D$26:$D$31,1)))/( INDEX(CB!$D$26:$D$31,MATCH('1'!AE58, CB!$D$26:$D$31,1)+1)- INDEX(CB!$D$26:$D$31,MATCH('1'!AE58,CB!$D$26:$D$31,1))),IF(AND('1'!AF58=CB!$A$32, '1'!AH58=CB!$B$32),INDEX(CB!$F$32:$F$37,MATCH('1'!AE58, CB!$D$32:$D$37,1))+('1'!AE58- INDEX(CB!$D$32:$D$37,MATCH('1'!AE58,CB!$D$32:$D$37,1)))*( INDEX(CB!$F$32:$F$37,MATCH('1'!AE58, CB!$D$32:$D$37,1)+1)- INDEX(CB!$F$32:$F$37,MATCH('1'!AE58, CB!$D$32:$D$37,1)))/( INDEX(CB!$D$32:$D$37,MATCH('1'!AE58, CB!$D$32:$D$37,1)+1)- INDEX(CB!$D$32:$D$37,MATCH('1'!AE58,CB!$D$32:$D$37,1))),IF(AND('1'!AF58=CB!$A$38, '1'!AH58=CB!$B$38),INDEX(CB!$F$38:$F$43,MATCH('1'!AE58, CB!$D$38:$D$43,1))+('1'!AE58- INDEX(CB!$D$38:$D$43,MATCH('1'!AE58,CB!$D$38:$D$43,1)))*( INDEX(CB!$F$38:$F$43,MATCH('1'!AE58, CB!$D$38:$D$43,1)+1)- INDEX(CB!$F$38:$F$43,MATCH('1'!AE58, CB!$D$38:$D$43,1)))/( INDEX(CB!$D$38:$D$43,MATCH('1'!AE58, CB!$D$38:$D$43,1)+1)- INDEX(CB!$D$38:$D$43,MATCH('1'!AE58,CB!$D$38:$D$43,1))),IF(AND('1'!AF58=CB!$A$44, '1'!AH58=CB!$B$44),INDEX(CB!$F$44:$F$49,MATCH('1'!AE58, CB!$D$44:$D$49,1))+('1'!AE58- INDEX(CB!$D$44:$D$49,MATCH('1'!AE58,CB!$D$44:$D$49,1)))*( INDEX(CB!$F$44:$F$49,MATCH('1'!AE58, CB!$D$44:$D$49,1)+1)- INDEX(CB!$F$44:$F$49,MATCH('1'!AE58, CB!$D$44:$D$49,1)))/( INDEX(CB!$D$44:$D$49,MATCH('1'!AE58, CB!$D$44:$D$49,1)+1)- INDEX(CB!$D$44:$D$49,MATCH('1'!AE58,CB!$D$44:$D$49,1))),IF(AND('1'!AF58=CB!$A$50, '1'!AH58=CB!$B$50),INDEX(CB!$F$50:$F$55,MATCH('1'!AE58, CB!$D$50:$D$55,1))+('1'!AE58- INDEX(CB!$D$50:$D$55,MATCH('1'!AE58,CB!$D$50:$D$55,1)))*( INDEX(CB!$F$50:$F$55,MATCH('1'!AE58, CB!$D$50:$D$55,1)+1)- INDEX(CB!$F$50:$F$55,MATCH('1'!AE58, CB!$D$50:$D$55,1)))/( INDEX(CB!$D$50:$D$55,MATCH('1'!AE58, CB!$D$50:$D$55,1)+1)- INDEX(CB!$D$50:$D$55,MATCH('1'!AE58,CB!$D$50:$D$55,1))),IF(AND('1'!AF58=CB!$A$56, '1'!AH58=CB!$B$56),INDEX(CB!$F$56:$F$61,MATCH('1'!AE58, CB!$D$56:$D$61,1))+('1'!AE58- INDEX(CB!$D$56:$D$61,MATCH('1'!AE58,CB!$D$56:$D$61,1)))*( INDEX(CB!$F$56:$F$61,MATCH('1'!AE58, CB!$D$56:$D$61,1)+1)- INDEX(CB!$F$56:$F$61,MATCH('1'!AE58, CB!$D$56:$D$61,1)))/( INDEX(CB!$D$56:$D$61,MATCH('1'!AE58, CB!$D$56:$D$61,1)+1)- INDEX(CB!$D$56:$D$61,MATCH('1'!AE58,CB!$D$56:$D$61,1))),IF(AND('1'!AF58=CB!$A$62, '1'!AH58=CB!$B$62),INDEX(CB!$F$62:$F$67,MATCH('1'!AE58, CB!$D$62:$D$67,1))+('1'!AE58- INDEX(CB!$D$62:$D$67,MATCH('1'!AE58,CB!$D$62:$D$67,1)))*( INDEX(CB!$F$62:$F$67,MATCH('1'!AE58, CB!$D$62:$D$67,1)+1)- INDEX(CB!$F$62:$F$67,MATCH('1'!AE58, CB!$D$62:$D$67,1)))/( INDEX(CB!$D$62:$D$67,MATCH('1'!AE58, CB!$D$62:$D$67,1)+1)- INDEX(CB!$D$62:$D$67,MATCH('1'!AE58,CB!$D$62:$D$67,1))),IF(AND('1'!AF58=CB!$A$68, '1'!AH58=CB!$B$68),INDEX(CB!$F$68:$F$73,MATCH('1'!AE58, CB!$D$68:$D$73,1))+('1'!AE58- INDEX(CB!$D$68:$D$73,MATCH('1'!AE58,CB!$D$68:$D$73,1)))*( INDEX(CB!$F$68:$F$73,MATCH('1'!AE58, CB!$D$68:$D$73,1)+1)- INDEX(CB!$F$68:$F$73,MATCH('1'!AE58, CB!$D$68:$D$73,1)))/(INDEX(CB!$D$68:$D$73,MATCH('1'!AE58, CB!$D$68:$D$73,1)+1)- INDEX(CB!$D$68:$D$73,MATCH('1'!AE58,CB!$D$68:$D$73,1))),IF(AND('1'!AF58=CB!$A$74, '1'!AH58=CB!$B$74),INDEX(CB!$F$74:$F$79,MATCH('1'!AE58, CB!$D$74:$D$79,1))+('1'!AE58- INDEX(CB!$D$74:$D$79,MATCH('1'!AE58,CB!$D$74:$D$79,1)))*( INDEX(CB!$F$74:$F$79,MATCH('1'!AE58, CB!$D$74:$D$79,1)+1)- INDEX(CB!$F$74:$F$79,MATCH('1'!AE58, CB!$D$74:$D$79,1)))/(INDEX(CB!$D$74:$D$79,MATCH('1'!AE58, CB!$D$74:$D$79,1)+1)- INDEX(CB!$D$74:$D$79,MATCH('1'!AE58,CB!$D$74:$D$79,1))),IF(AND('1'!AF58=CB!$A$80, '1'!AH58=CB!$B$80),INDEX(CB!$F$80:$F$85,MATCH('1'!AE58, CB!$D$80:$D$85,1))+('1'!AE58- INDEX(CB!$D$80:$D$85,MATCH('1'!AE58,CB!$D$80:$D$85,1)))*( INDEX(CB!$F$80:$F$85,MATCH('1'!AE58, CB!$D$80:$D$85,1)+1)- INDEX(CB!$F$80:$F$85,MATCH('1'!AE58, CB!$D$80:$D$85,1)))/(INDEX(CB!$D$80:$D$85,MATCH('1'!AE58, CB!$D$80:$D$85,1)+1)- INDEX(CB!$D$80:$D$85,MATCH('1'!AE58,CB!$D$80:$D$85,1))),IF(AND('1'!AF58=CB!$A$86, '1'!AH58=CB!$B$86),INDEX(CB!$F$86:$F$91,MATCH('1'!AE58, CB!$D$86:$D$91,1))+('1'!AE58- INDEX(CB!$D$86:$D$91,MATCH('1'!AE58,CB!$D$86:$D$91,1)))*( INDEX(CB!$F$86:$F$91,MATCH('1'!AE58, CB!$D$86:$D$91,1)+1)- INDEX(CB!$F$86:$F$91,MATCH('1'!AE58, CB!$D$86:$D$91,1)))/(INDEX(CB!$D$86:$D$91,MATCH('1'!AE58, CB!$D$86:$D$91,1)+1)- INDEX(CB!$D$86:$D$91,MATCH('1'!AE58,CB!$D$86:$D$91,1))),IF(AND('1'!AF58=CB!$A$92, '1'!AH58=CB!$B$92),INDEX(CB!$F$92:$F$97,MATCH('1'!AE58, CB!$D$92:$D$97,1))+('1'!AE58- INDEX(CB!$D$92:$D$97,MATCH('1'!AE58,CB!$D$92:$D$97,1)))*( INDEX(CB!$F$92:$F$97,MATCH('1'!AE58, CB!$D$92:$D$97,1)+1)- INDEX(CB!$F$92:$F$97,MATCH('1'!AE58, CB!$D$92:$D$97,1)))/(INDEX(CB!$D$92:$D$97,MATCH('1'!AE58, CB!$D$92:$D$97,1)+1)- INDEX(CB!$D$92:$D$97,MATCH('1'!AE58,CB!$D$92:$D$97,1))),IF(AND('1'!AF58=CB!$A$98, '1'!AH58=CB!$B$98),INDEX(CB!$F$98:$F$103,MATCH('1'!AE58, CB!$D$98:$D$103,1))+('1'!AE58- INDEX(CB!$D$98:$D$103,MATCH('1'!AE58,CB!$D$98:$D$103,1)))*( INDEX(CB!$F$98:$F$103,MATCH('1'!AE58, CB!$D$98:$D$103,1)+1)- INDEX(CB!$F$98:$F$103,MATCH('1'!AE58, CB!$D$98:$D$103,1)))/(INDEX(CB!$D$98:$D$103,MATCH('1'!AE58, CB!$D$98:$D$103,1)+1)- INDEX(CB!$D$98:$D$103,MATCH('1'!AE58,CB!$D$98:$D$103,1))),IF(AND('1'!AF58=CB!$A$104, '1'!AH58=CB!$B$104),INDEX(CB!$F$104:$F$109,MATCH('1'!AE58, CB!$D$104:$D$109,1))+('1'!AE58- INDEX(CB!$D$104:$D$109,MATCH('1'!AE58,CB!$D$104:$D$109,1)))*( INDEX(CB!$F$104:$F$109,MATCH('1'!AE58, CB!$D$104:$D$109,1)+1)- INDEX(CB!$F$104:$F$109,MATCH('1'!AE58, CB!$D$104:$D$109,1)))/(INDEX(CB!$D$104:$D$109,MATCH('1'!AE58, CB!$D$104:$D$109,1)+1)- INDEX(CB!$D$104:$D$109,MATCH('1'!AE58,CB!$D$104:$D$109,1))),0))))))))))))))))))</f>
        <v>#N/A</v>
      </c>
      <c r="AX58" s="33" t="e">
        <f>IF(AND('1'!AF58=CB!$A$2, '1'!AH58=CB!$B$2),INDEX(CB!$E$2:$E$7,MATCH('1'!AE58, CB!$D$2:$D$7,1))+('1'!AE58- INDEX(CB!$D$2:$D$7,MATCH('1'!AE58,CB!$D$2:$D$7,1)))*( INDEX(CB!$E$2:$E$7,MATCH('1'!AE58, CB!$D$2:$D$7,1)+1)- INDEX(CB!$E$2:$E$7,MATCH('1'!AE58, CB!$D$2:$D$7,1)))/( INDEX(CB!$D$2:$D$7,MATCH('1'!AE58, CB!$D$2:$D$7,1)+1)- INDEX(CB!$D$2:$D$7,MATCH('1'!AE58,CB!$D$2:$D$7,1))),IF(AND('1'!AF58=CB!$A$8, '1'!AH58=CB!$B$8),INDEX(CB!$E$8:$E$13,MATCH('1'!AE58, CB!$D$8:$D$13,1))+('1'!AE58- INDEX(CB!$D$8:$D$13,MATCH('1'!AE58,CB!$D$8:$D$13,1)))*( INDEX(CB!$E$8:$E$13,MATCH('1'!AE58, CB!$D$8:$D$13,1)+1)- INDEX(CB!$E$8:$E$13,MATCH('1'!AE58, CB!$D$8:$D$13,1)))/( INDEX(CB!$D$8:$D$13,MATCH('1'!AE58, CB!$D$8:$D$13,1)+1)- INDEX(CB!$D$8:$D$13,MATCH('1'!AE58,CB!$D$8:$D$13,1))),IF(AND('1'!AF58=CB!$A$14, '1'!AH58=CB!$B$14),INDEX(CB!$E$14:$E$19,MATCH('1'!AE58, CB!$D$14:$D$19,1))+('1'!AE58- INDEX(CB!$D$14:$D$19,MATCH('1'!AE58,CB!$D$14:$D$19,1)))*( INDEX(CB!$E$14:$E$19,MATCH('1'!AE58, CB!$D$14:$D$19,1)+1)- INDEX(CB!$E$14:$E$19,MATCH('1'!AE58, CB!$D$14:$D$19,1)))/( INDEX(CB!$D$14:$D$19,MATCH('1'!AE58, CB!$D$14:$D$19,1)+1)- INDEX(CB!$D$14:$D$19,MATCH('1'!AE58,CB!$D$14:$D$19,1))),IF(AND('1'!AF58=CB!$A$20, '1'!AH58=CB!$B$20),INDEX(CB!$E$20:$E$25,MATCH('1'!AE58, CB!$D$20:$D$25,1))+('1'!AE58- INDEX(CB!$D$20:$D$25,MATCH('1'!AE58,CB!$D$20:$D$25,1)))*( INDEX(CB!$E$20:$E$25,MATCH('1'!AE58, CB!$D$20:$D$25,1)+1)- INDEX(CB!$E$20:$E$25,MATCH('1'!AE58, CB!$D$20:$D$25,1)))/( INDEX(CB!$D$20:$D$25,MATCH('1'!AE58, CB!$D$20:$D$25,1)+1)- INDEX(CB!$D$20:$D$25,MATCH('1'!AE58,CB!$D$20:$D$25,1))),IF(AND('1'!AF58=CB!$A$26, '1'!AH58=CB!$B$26),INDEX(CB!$E$26:$E$31,MATCH('1'!AE58, CB!$D$26:$D$31,1))+('1'!AE58- INDEX(CB!$D$26:$D$31,MATCH('1'!AE58,CB!$D$26:$D$31,1)))*( INDEX(CB!$E$26:$E$31,MATCH('1'!AE58, CB!$D$26:$D$31,1)+1)- INDEX(CB!$E$26:$E$31,MATCH('1'!AE58, CB!$D$26:$D$31,1)))/( INDEX(CB!$D$26:$D$31,MATCH('1'!AE58, CB!$D$26:$D$31,1)+1)- INDEX(CB!$D$26:$D$31,MATCH('1'!AE58,CB!$D$26:$D$31,1))),IF(AND('1'!AF58=CB!$A$32, '1'!AH58=CB!$B$32),INDEX(CB!$E$32:$E$37,MATCH('1'!AE58, CB!$D$32:$D$37,1))+('1'!AE58- INDEX(CB!$D$32:$D$37,MATCH('1'!AE58,CB!$D$32:$D$37,1)))*( INDEX(CB!$E$32:$E$37,MATCH('1'!AE58, CB!$D$32:$D$37,1)+1)- INDEX(CB!$E$32:$E$37,MATCH('1'!AE58, CB!$D$32:$D$37,1)))/( INDEX(CB!$D$32:$D$37,MATCH('1'!AE58, CB!$D$32:$D$37,1)+1)- INDEX(CB!$D$32:$D$37,MATCH('1'!AE58,CB!$D$32:$D$37,1))),IF(AND('1'!AF58=CB!$A$38, '1'!AH58=CB!$B$38),INDEX(CB!$E$38:$E$43,MATCH('1'!AE58, CB!$D$38:$D$43,1))+('1'!AE58- INDEX(CB!$D$38:$D$43,MATCH('1'!AE58,CB!$D$38:$D$43,1)))*( INDEX(CB!$E$38:$E$43,MATCH('1'!AE58, CB!$D$38:$D$43,1)+1)- INDEX(CB!$E$38:$E$43,MATCH('1'!AE58, CB!$D$38:$D$43,1)))/( INDEX(CB!$D$38:$D$43,MATCH('1'!AE58, CB!$D$38:$D$43,1)+1)- INDEX(CB!$D$38:$D$43,MATCH('1'!AE58,CB!$D$38:$D$43,1))),IF(AND('1'!AF58=CB!$A$44, '1'!AH58=CB!$B$44),INDEX(CB!$E$44:$E$49,MATCH('1'!AE58, CB!$D$44:$D$49,1))+('1'!AE58- INDEX(CB!$D$44:$D$49,MATCH('1'!AE58,CB!$D$44:$D$49,1)))*( INDEX(CB!$E$44:$E$49,MATCH('1'!AE58, CB!$D$44:$D$49,1)+1)- INDEX(CB!$E$44:$E$49,MATCH('1'!AE58, CB!$D$44:$D$49,1)))/( INDEX(CB!$D$44:$D$49,MATCH('1'!AE58, CB!$D$44:$D$49,1)+1)- INDEX(CB!$D$44:$D$49,MATCH('1'!AE58,CB!$D$44:$D$49,1))),IF(AND('1'!AF58=CB!$A$50, '1'!AH58=CB!$B$50),INDEX(CB!$E$50:$E$55,MATCH('1'!AE58, CB!$D$50:$D$55,1))+('1'!AE58- INDEX(CB!$D$50:$D$55,MATCH('1'!AE58,CB!$D$50:$D$55,1)))*( INDEX(CB!$E$50:$E$55,MATCH('1'!AE58, CB!$D$50:$D$55,1)+1)- INDEX(CB!$E$50:$E$55,MATCH('1'!AE58, CB!$D$50:$D$55,1)))/( INDEX(CB!$D$50:$D$55,MATCH('1'!AE58, CB!$D$50:$D$55,1)+1)- INDEX(CB!$D$50:$D$55,MATCH('1'!AE58,CB!$D$50:$D$55,1))),IF(AND('1'!AF58=CB!$A$56, '1'!AH58=CB!$B$56),INDEX(CB!$E$56:$E$61,MATCH('1'!AE58, CB!$D$56:$D$61,1))+('1'!AE58- INDEX(CB!$D$56:$D$61,MATCH('1'!AE58,CB!$D$56:$D$61,1)))*( INDEX(CB!$E$56:$E$61,MATCH('1'!AE58, CB!$D$56:$D$61,1)+1)- INDEX(CB!$E$56:$E$61,MATCH('1'!AE58, CB!$D$56:$D$61,1)))/( INDEX(CB!$D$56:$D$61,MATCH('1'!AE58, CB!$D$56:$D$61,1)+1)- INDEX(CB!$D$56:$D$61,MATCH('1'!AE58,CB!$D$56:$D$61,1))),IF(AND('1'!AF58=CB!$A$62, '1'!AH58=CB!$B$62),INDEX(CB!$E$62:$E$67,MATCH('1'!AE58, CB!$D$62:$D$67,1))+('1'!AE58- INDEX(CB!$D$62:$D$67,MATCH('1'!AE58,CB!$D$62:$D$67,1)))*( INDEX(CB!$E$62:$E$67,MATCH('1'!AE58, CB!$D$62:$D$67,1)+1)- INDEX(CB!$E$62:$E$67,MATCH('1'!AE58, CB!$D$62:$D$67,1)))/( INDEX(CB!$D$62:$D$67,MATCH('1'!AE58, CB!$D$62:$D$67,1)+1)- INDEX(CB!$D$62:$D$67,MATCH('1'!AE58,CB!$D$62:$D$67,1))),IF(AND('1'!AF58=CB!$A$68, '1'!AH58=CB!$B$68),INDEX(CB!$E$68:$E$73,MATCH('1'!AE58, CB!$D$68:$D$73,1))+('1'!AE58- INDEX(CB!$D$68:$D$73,MATCH('1'!AE58,CB!$D$68:$D$73,1)))*( INDEX(CB!$E$68:$E$73,MATCH('1'!AE58, CB!$D$68:$D$73,1)+1)- INDEX(CB!$E$68:$E$73,MATCH('1'!AE58, CB!$D$68:$D$73,1)))/(INDEX(CB!$D$68:$D$73,MATCH('1'!AE58, CB!$D$68:$D$73,1)+1)- INDEX(CB!$D$68:$D$73,MATCH('1'!AE58,CB!$D$68:$D$73,1))),IF(AND('1'!AF58=CB!$A$74, '1'!AH58=CB!$B$74),INDEX(CB!$E$74:$E$79,MATCH('1'!AE58, CB!$D$74:$D$79,1))+('1'!AE58- INDEX(CB!$D$74:$D$79,MATCH('1'!AE58,CB!$D$74:$D$79,1)))*( INDEX(CB!$E$74:$E$79,MATCH('1'!AE58, CB!$D$74:$D$79,1)+1)- INDEX(CB!$E$74:$E$79,MATCH('1'!AE58, CB!$D$74:$D$79,1)))/(INDEX(CB!$D$74:$D$79,MATCH('1'!AE58, CB!$D$74:$D$79,1)+1)- INDEX(CB!$D$74:$D$79,MATCH('1'!AE58,CB!$D$74:$D$79,1))),IF(AND('1'!AF58=CB!$A$80, '1'!AH58=CB!$B$80),INDEX(CB!$E$80:$E$85,MATCH('1'!AE58, CB!$D$80:$D$85,1))+('1'!AE58- INDEX(CB!$D$80:$D$85,MATCH('1'!AE58,CB!$D$80:$D$85,1)))*( INDEX(CB!$E$80:$E$85,MATCH('1'!AE58, CB!$D$80:$D$85,1)+1)- INDEX(CB!$E$80:$E$85,MATCH('1'!AE58, CB!$D$80:$D$85,1)))/(INDEX(CB!$D$80:$D$85,MATCH('1'!AE58, CB!$D$80:$D$85,1)+1)- INDEX(CB!$D$80:$D$85,MATCH('1'!AE58,CB!$D$80:$D$85,1))),IF(AND('1'!AF58=CB!$A$86, '1'!AH58=CB!$B$86),INDEX(CB!$E$86:$E$91,MATCH('1'!AE58, CB!$D$86:$D$91,1))+('1'!AE58- INDEX(CB!$D$86:$D$91,MATCH('1'!AE58,CB!$D$86:$D$91,1)))*( INDEX(CB!$E$86:$E$91,MATCH('1'!AE58, CB!$D$86:$D$91,1)+1)- INDEX(CB!$E$86:$E$91,MATCH('1'!AE58, CB!$D$86:$D$91,1)))/(INDEX(CB!$D$86:$D$91,MATCH('1'!AE58, CB!$D$86:$D$91,1)+1)- INDEX(CB!$D$86:$D$91,MATCH('1'!AE58,CB!$D$86:$D$91,1))),IF(AND('1'!AF58=CB!$A$92, '1'!AH58=CB!$B$92),INDEX(CB!$E$92:$E$97,MATCH('1'!AE58, CB!$D$92:$D$97,1))+('1'!AE58- INDEX(CB!$D$92:$D$97,MATCH('1'!AE58,CB!$D$92:$D$97,1)))*( INDEX(CB!$E$92:$E$97,MATCH('1'!AE58, CB!$D$92:$D$97,1)+1)- INDEX(CB!$E$92:$E$97,MATCH('1'!AE58, CB!$D$92:$D$97,1)))/(INDEX(CB!$D$92:$D$97,MATCH('1'!AE58, CB!$D$92:$D$97,1)+1)- INDEX(CB!$D$92:$D$97,MATCH('1'!AE58,CB!$D$92:$D$97,1))),IF(AND('1'!AF58=CB!$A$98, '1'!AH58=CB!$B$98),INDEX(CB!$E$98:$E$103,MATCH('1'!AE58, CB!$D$98:$D$103,1))+('1'!AE58- INDEX(CB!$D$98:$D$103,MATCH('1'!AE58,CB!$D$98:$D$103,1)))*( INDEX(CB!$E$98:$E$103,MATCH('1'!AE58, CB!$D$98:$D$103,1)+1)- INDEX(CB!$E$98:$E$103,MATCH('1'!AE58, CB!$D$98:$D$103,1)))/(INDEX(CB!$D$98:$D$103,MATCH('1'!AE58, CB!$D$98:$D$103,1)+1)- INDEX(CB!$D$98:$D$103,MATCH('1'!AE58,CB!$D$98:$D$103,1))),IF(AND('1'!AF58=CB!$A$104, '1'!AH58=CB!$B$104),INDEX(CB!$E$104:$E$109,MATCH('1'!AE58, CB!$D$104:$D$109,1))+('1'!AE58- INDEX(CB!$D$104:$D$109,MATCH('1'!AE58,CB!$D$104:$D$109,1)))*( INDEX(CB!$E$104:$E$109,MATCH('1'!AE58, CB!$D$104:$D$109,1)+1)- INDEX(CB!$E$104:$E$109,MATCH('1'!AE58, CB!$D$104:$D$109,1)))/(INDEX(CB!$D$104:$D$109,MATCH('1'!AE58, CB!$D$104:$D$109,1)+1)- INDEX(CB!$D$104:$D$109,MATCH('1'!AE58,CB!$D$104:$D$109,1))),0))))))))))))))))))</f>
        <v>#N/A</v>
      </c>
      <c r="AY58" s="11" t="e">
        <f t="shared" si="17"/>
        <v>#VALUE!</v>
      </c>
      <c r="AZ58" s="11" t="e">
        <f>(-AY57+IF(AND('1'!AF58=CB!$A$2,'1'!AH58=CB!$B$2),MAX(CB!$D$2:$D$7),IF(AND('1'!AF58=CB!$A$8,'1'!AH58=CB!$B$8),MAX(CB!$D$8:$D$13),IF(AND('1'!AF58=CB!$A$14,'1'!AH58=CB!$B$14),MAX(CB!$D$14:$D$19),IF(AND('1'!AF58=CB!$A$20,'1'!AH58=CB!$B$20),MAX(CB!$D$20:$D$25),IF(AND('1'!AF58=CB!$A$26,'1'!AH58=CB!$B$26),MAX(CB!$D$26:$D$31),IF(AND('1'!AF58=CB!$A$32,'1'!AH58=CB!$B$32),CB!$D$36+(6-CB!$C$36)*(CB!$D$37-CB!$D$36)/(CB!$C$37-CB!$C$36),IF(AND('1'!AF58=CB!$A$38,'1'!AH58=CB!$B$38),CB!$D$42+(6-CB!$C$42)*(CB!$D$43-CB!$D$42)/(CB!$C$43-CB!$C$42),IF(AND('1'!AF58=CB!$A$44,'1'!AH58=CB!$B$44),CB!$D$48+(6-CB!$C$48)*(CB!$D$49-CB!$D$48)/(CB!$C$49-CB!$C$48),IF(AND('1'!AF58=CB!$A$50,'1'!AH58=CB!$B$50),CB!$D$54+(6-CB!$C$54)*(CB!$D$55-CB!$D$54)/(CB!$C$55-CB!$C$54),IF(AND('1'!AF58=CB!$A$56,'1'!AH58=CB!$B$56),CB!$D$60+(6-CB!$C$60)*(CB!$D$61-CB!$D$60)/(CB!$C$61-CB!$C$60),IF(AND('1'!AF58=CB!$A$62,'1'!AH58=CB!$B$62),MAX(CB!$D$62:$D$67),IF(AND('1'!AF58=CB!$A$68,'1'!AH58=CB!$B$68),MAX(CB!$D$68:$D$73),IF(AND('1'!AF58=CB!$A$74,'1'!AH58=CB!$B$74),MAX(CB!$D$74:$D$79),IF(AND('1'!AF58=CB!$A$80,'1'!AH58=CB!$B$80),MAX(CB!$D$80:$D$85),IF(AND('1'!AF58=CB!$A$86,'1'!AH58=CB!$B$86),MAX(CB!$D$86:$D$91),IF(AND('1'!AF58=CB!$A$92,'1'!AH58=CB!$B$92),MAX(CB!$D$92:$D$97),IF(AND('1'!AF58=CB!$A$98,'1'!AH58=CB!$B$98),MAX(CB!$D$98:$D$103),IF(AND('1'!AF58=CB!$A$104,'1'!AH58=CB!$B$104),MAX(CB!$D$104:$D$109),0)))))))))))))))))))/(F58*H58*D58)*43560+$B57</f>
        <v>#VALUE!</v>
      </c>
      <c r="BA58" s="38" t="e">
        <f t="shared" si="26"/>
        <v>#N/A</v>
      </c>
      <c r="BB58" s="39" t="e">
        <f t="shared" si="27"/>
        <v>#N/A</v>
      </c>
      <c r="BC58" s="39" t="e">
        <f t="shared" si="28"/>
        <v>#N/A</v>
      </c>
      <c r="BD58" s="39" t="e">
        <f t="shared" si="29"/>
        <v>#N/A</v>
      </c>
      <c r="BE58" s="39" t="e">
        <f t="shared" si="30"/>
        <v>#N/A</v>
      </c>
      <c r="BF58" s="39" t="e">
        <f t="shared" si="31"/>
        <v>#N/A</v>
      </c>
      <c r="BG58" s="39" t="e">
        <f t="shared" si="32"/>
        <v>#N/A</v>
      </c>
      <c r="BH58" s="39" t="e">
        <f t="shared" si="33"/>
        <v>#VALUE!</v>
      </c>
      <c r="BI58" s="56" t="e">
        <f t="shared" si="18"/>
        <v>#VALUE!</v>
      </c>
    </row>
    <row r="59" spans="1:61" x14ac:dyDescent="0.3">
      <c r="A59" s="65">
        <v>48</v>
      </c>
      <c r="B59" s="35"/>
      <c r="C59" s="23" t="str">
        <f t="shared" si="20"/>
        <v/>
      </c>
      <c r="D59" s="95" t="str">
        <f t="shared" si="21"/>
        <v/>
      </c>
      <c r="E59" s="23" t="str">
        <f t="shared" si="22"/>
        <v/>
      </c>
      <c r="F59" s="35"/>
      <c r="G59" s="48" t="str">
        <f t="shared" si="12"/>
        <v/>
      </c>
      <c r="H59" s="93" t="str">
        <f>IF(B59&lt;&gt;0,INDEX(RainfallIntensity!$A$4:$B$49,MATCH($K$8,RainfallIntensity!$A$4:$A$49),2),"")</f>
        <v/>
      </c>
      <c r="I59" s="23" t="str">
        <f t="shared" si="23"/>
        <v/>
      </c>
      <c r="J59" s="23" t="str">
        <f t="shared" si="24"/>
        <v/>
      </c>
      <c r="K59" s="23" t="str">
        <f t="shared" si="25"/>
        <v/>
      </c>
      <c r="L59" s="35"/>
      <c r="M59" s="35" t="s">
        <v>119</v>
      </c>
      <c r="N59" s="83"/>
      <c r="O59" s="24" t="str">
        <f>IF(B59&lt;&gt;0,'1'!BA59,"")</f>
        <v/>
      </c>
      <c r="P59" s="55" t="str">
        <f>IF(B59&lt;&gt;0,'1'!BB59,"")</f>
        <v/>
      </c>
      <c r="Q59" s="24" t="str">
        <f>IF(B59&lt;&gt;0,'1'!BC59,"")</f>
        <v/>
      </c>
      <c r="R59" s="24" t="str">
        <f>IF(B59&lt;&gt;0,INDEX(CB!$N$2:$N$109,MATCH('1'!M59, CB!$A$2:$A$109,1)),"")</f>
        <v/>
      </c>
      <c r="S59" s="24" t="str">
        <f>IF(B59&lt;&gt;0,'1'!BD59,"")</f>
        <v/>
      </c>
      <c r="T59" s="24" t="str">
        <f>IF(B59&lt;&gt;0,'1'!BE59,"")</f>
        <v/>
      </c>
      <c r="U59" s="24" t="str">
        <f>IF(B59&lt;&gt;0,'1'!BF59,"")</f>
        <v/>
      </c>
      <c r="V59" s="24" t="str">
        <f>IF(B59&lt;&gt;0,'1'!BG59,"")</f>
        <v/>
      </c>
      <c r="W59" s="24" t="str">
        <f>IF(B59&lt;&gt;0,'1'!BH59,"")</f>
        <v/>
      </c>
      <c r="X59" s="53" t="str">
        <f t="shared" si="15"/>
        <v/>
      </c>
      <c r="Y59" s="63"/>
      <c r="Z59" s="94" t="str">
        <f t="shared" si="0"/>
        <v/>
      </c>
      <c r="AE59" s="11" t="str">
        <f>'1'!K59</f>
        <v/>
      </c>
      <c r="AF59" s="33">
        <f t="array" ref="AF59">MAX(IF(CB!$A$2:$A$109&lt;='1'!M59,CB!$A$2:$A$109))</f>
        <v>10</v>
      </c>
      <c r="AG59" s="33">
        <f t="array" ref="AG59">IF('1'!M59&lt;10,MAX(IF(CB!$B$2:$B$91&lt;='1'!N59,CB!$B$2:$B$91)),MAX(IF(CB!$B$92:$B$109&lt;='1'!N59,CB!$B$92:$B$109)))</f>
        <v>0</v>
      </c>
      <c r="AH59" s="100">
        <f t="array" ref="AH59">IF('1'!M59&lt;10,MIN(IF(CB!$B$2:$B$91&gt;='1'!N59,CB!$B$2:$B$91),0.07),MIN(IF(CB!$B$92:$B$109&gt;='1'!N59,CB!$B$92:$B$109,0.03)))</f>
        <v>3.0000000000000001E-3</v>
      </c>
      <c r="AI59" s="38">
        <f>IF(AND('1'!AF59=CB!$A$2, '1'!AG59=CB!$B$2),INDEX(CB!$K$2:$K$7,MATCH('1'!AE59, CB!$D$2:$D$7,1))+('1'!AE59- INDEX(CB!$D$2:$D$7,MATCH('1'!AE59,CB!$D$2:$D$7,1)))*( INDEX(CB!$K$2:$K$7,MATCH('1'!AE59, CB!$D$2:$D$7,1)+1)- INDEX(CB!$K$2:$K$7,MATCH('1'!AE59, CB!$D$2:$D$7,1)))/( INDEX(CB!$D$2:$D$7,MATCH('1'!AE59, CB!$D$2:$D$7,1)+1)- INDEX(CB!$D$2:$D$7,MATCH('1'!AE59,CB!$D$2:$D$7,1))),IF(AND('1'!AF59=CB!$A$8, '1'!AG59=CB!$B$8),INDEX(CB!$K$8:$K$13,MATCH('1'!AE59, CB!$D$8:$D$13,1))+('1'!AE59- INDEX(CB!$D$8:$D$13,MATCH('1'!AE59,CB!$D$8:$D$13,1)))*( INDEX(CB!$K$8:$K$13,MATCH('1'!AE59, CB!$D$8:$D$13,1)+1)- INDEX(CB!$K$8:$K$13,MATCH('1'!AE59, CB!$D$8:$D$13,1)))/( INDEX(CB!$D$8:$D$13,MATCH('1'!AE59, CB!$D$8:$D$13,1)+1)- INDEX(CB!$D$8:$D$13,MATCH('1'!AE59,CB!$D$8:$D$13,1))),IF(AND('1'!AF59=CB!$A$14, '1'!AG59=CB!$B$14),INDEX(CB!$K$14:$K$19,MATCH('1'!AE59, CB!$D$14:$D$19,1))+('1'!AE59- INDEX(CB!$D$14:$D$19,MATCH('1'!AE59,CB!$D$14:$D$19,1)))*( INDEX(CB!$K$14:$K$19,MATCH('1'!AE59, CB!$D$14:$D$19,1)+1)- INDEX(CB!$K$14:$K$19,MATCH('1'!AE59, CB!$D$14:$D$19,1)))/( INDEX(CB!$D$14:$D$19,MATCH('1'!AE59, CB!$D$14:$D$19,1)+1)- INDEX(CB!$D$14:$D$19,MATCH('1'!AE59,CB!$D$14:$D$19,1))),IF(AND('1'!AF59=CB!$A$20, '1'!AG59=CB!$B$20),INDEX(CB!$K$20:$K$25,MATCH('1'!AE59, CB!$D$20:$D$25,1))+('1'!AE59- INDEX(CB!$D$20:$D$25,MATCH('1'!AE59,CB!$D$20:$D$25,1)))*( INDEX(CB!$K$20:$K$25,MATCH('1'!AE59, CB!$D$20:$D$25,1)+1)- INDEX(CB!$K$20:$K$25,MATCH('1'!AE59, CB!$D$20:$D$25,1)))/( INDEX(CB!$D$20:$D$25,MATCH('1'!AE59, CB!$D$20:$D$25,1)+1)- INDEX(CB!$D$20:$D$25,MATCH('1'!AE59,CB!$D$20:$D$25,1))),IF(AND('1'!AF59=CB!$A$26, '1'!AG59=CB!$B$26),INDEX(CB!$K$26:$K$31,MATCH('1'!AE59, CB!$D$26:$D$31,1))+('1'!AE59- INDEX(CB!$D$26:$D$31,MATCH('1'!AE59,CB!$D$26:$D$31,1)))*( INDEX(CB!$K$26:$K$31,MATCH('1'!AE59, CB!$D$26:$D$31,1)+1)- INDEX(CB!$K$26:$K$31,MATCH('1'!AE59, CB!$D$26:$D$31,1)))/( INDEX(CB!$D$26:$D$31,MATCH('1'!AE59, CB!$D$26:$D$31,1)+1)- INDEX(CB!$D$26:$D$31,MATCH('1'!AE59,CB!$D$26:$D$31,1))),IF(AND('1'!AF59=CB!$A$32, '1'!AG59=CB!$B$32),INDEX(CB!$K$32:$K$37,MATCH('1'!AE59, CB!$D$32:$D$37,1))+('1'!AE59- INDEX(CB!$D$32:$D$37,MATCH('1'!AE59,CB!$D$32:$D$37,1)))*( INDEX(CB!$K$32:$K$37,MATCH('1'!AE59, CB!$D$32:$D$37,1)+1)- INDEX(CB!$K$32:$K$37,MATCH('1'!AE59, CB!$D$32:$D$37,1)))/( INDEX(CB!$D$32:$D$37,MATCH('1'!AE59, CB!$D$32:$D$37,1)+1)- INDEX(CB!$D$32:$D$37,MATCH('1'!AE59,CB!$D$32:$D$37,1))),IF(AND('1'!AF59=CB!$A$38, '1'!AG59=CB!$B$38),INDEX(CB!$K$38:$K$43,MATCH('1'!AE59, CB!$D$38:$D$43,1))+('1'!AE59- INDEX(CB!$D$38:$D$43,MATCH('1'!AE59,CB!$D$38:$D$43,1)))*( INDEX(CB!$K$38:$K$43,MATCH('1'!AE59, CB!$D$38:$D$43,1)+1)- INDEX(CB!$K$38:$K$43,MATCH('1'!AE59, CB!$D$38:$D$43,1)))/( INDEX(CB!$D$38:$D$43,MATCH('1'!AE59, CB!$D$38:$D$43,1)+1)- INDEX(CB!$D$38:$D$43,MATCH('1'!AE59,CB!$D$38:$D$43,1))),IF(AND('1'!AF59=CB!$A$44, '1'!AG59=CB!$B$44),INDEX(CB!$K$44:$K$49,MATCH('1'!AE59, CB!$D$44:$D$49,1))+('1'!AE59- INDEX(CB!$D$44:$D$49,MATCH('1'!AE59,CB!$D$44:$D$49,1)))*( INDEX(CB!$K$44:$K$49,MATCH('1'!AE59, CB!$D$44:$D$49,1)+1)- INDEX(CB!$K$44:$K$49,MATCH('1'!AE59, CB!$D$44:$D$49,1)))/( INDEX(CB!$D$44:$D$49,MATCH('1'!AE59, CB!$D$44:$D$49,1)+1)- INDEX(CB!$D$44:$D$49,MATCH('1'!AE59,CB!$D$44:$D$49,1))),IF(AND('1'!AF59=CB!$A$50, '1'!AG59=CB!$B$50),INDEX(CB!$K$50:$K$55,MATCH('1'!AE59, CB!$D$50:$D$55,1))+('1'!AE59- INDEX(CB!$D$50:$D$55,MATCH('1'!AE59,CB!$D$50:$D$55,1)))*( INDEX(CB!$K$50:$K$55,MATCH('1'!AE59, CB!$D$50:$D$55,1)+1)- INDEX(CB!$K$50:$K$55,MATCH('1'!AE59, CB!$D$50:$D$55,1)))/( INDEX(CB!$D$50:$D$55,MATCH('1'!AE59, CB!$D$50:$D$55,1)+1)- INDEX(CB!$D$50:$D$55,MATCH('1'!AE59,CB!$D$50:$D$55,1))),IF(AND('1'!AF59=CB!$A$56, '1'!AG59=CB!$B$56),INDEX(CB!$K$56:$K$61,MATCH('1'!AE59, CB!$D$56:$D$61,1))+('1'!AE59- INDEX(CB!$D$56:$D$61,MATCH('1'!AE59,CB!$D$56:$D$61,1)))*( INDEX(CB!$K$56:$K$61,MATCH('1'!AE59, CB!$D$56:$D$61,1)+1)- INDEX(CB!$K$56:$K$61,MATCH('1'!AE59, CB!$D$56:$D$61,1)))/( INDEX(CB!$D$56:$D$61,MATCH('1'!AE59, CB!$D$56:$D$61,1)+1)- INDEX(CB!$D$56:$D$61,MATCH('1'!AE59,CB!$D$56:$D$61,1))),IF(AND('1'!AF59=CB!$A$62, '1'!AG59=CB!$B$62),INDEX(CB!$K$62:$K$67,MATCH('1'!AE59, CB!$D$62:$D$67,1))+('1'!AE59- INDEX(CB!$D$62:$D$67,MATCH('1'!AE59,CB!$D$62:$D$67,1)))*( INDEX(CB!$K$62:$K$67,MATCH('1'!AE59, CB!$D$62:$D$67,1)+1)- INDEX(CB!$K$62:$K$67,MATCH('1'!AE59, CB!$D$62:$D$67,1)))/( INDEX(CB!$D$62:$D$67,MATCH('1'!AE59, CB!$D$62:$D$67,1)+1)- INDEX(CB!$D$62:$D$67,MATCH('1'!AE59,CB!$D$62:$D$67,1))),IF(AND('1'!AF59=CB!$A$68, '1'!AG59=CB!$B$68),INDEX(CB!$K$68:$K$73,MATCH('1'!AE59, CB!$D$68:$D$73,1))+('1'!AE59- INDEX(CB!$D$68:$D$73,MATCH('1'!AE59,CB!$D$68:$D$73,1)))*( INDEX(CB!$K$68:$K$73,MATCH('1'!AE59, CB!$D$68:$D$73,1)+1)- INDEX(CB!$K$68:$K$73,MATCH('1'!AE59, CB!$D$68:$D$73,1)))/(INDEX(CB!$D$68:$D$73,MATCH('1'!AE59, CB!$D$68:$D$73,1)+1)- INDEX(CB!$D$68:$D$73,MATCH('1'!AE59,CB!$D$68:$D$73,1))),IF(AND('1'!AF59=CB!$A$74, '1'!AG59=CB!$B$74),INDEX(CB!$K$74:$K$79,MATCH('1'!AE59, CB!$D$74:$D$79,1))+('1'!AE59- INDEX(CB!$D$74:$D$79,MATCH('1'!AE59,CB!$D$74:$D$79,1)))*( INDEX(CB!$K$74:$K$79,MATCH('1'!AE59, CB!$D$74:$D$79,1)+1)- INDEX(CB!$K$74:$K$79,MATCH('1'!AE59, CB!$D$74:$D$79,1)))/(INDEX(CB!$D$74:$D$79,MATCH('1'!AE59, CB!$D$74:$D$79,1)+1)- INDEX(CB!$D$74:$D$79,MATCH('1'!AE59,CB!$D$74:$D$79,1))),IF(AND('1'!AF59=CB!$A$80, '1'!AG59=CB!$B$80),INDEX(CB!$K$80:$K$85,MATCH('1'!AE59, CB!$D$80:$D$85,1))+('1'!AE59- INDEX(CB!$D$80:$D$85,MATCH('1'!AE59,CB!$D$80:$D$85,1)))*( INDEX(CB!$K$80:$K$85,MATCH('1'!AE59, CB!$D$80:$D$85,1)+1)- INDEX(CB!$K$80:$K$85,MATCH('1'!AE59, CB!$D$80:$D$85,1)))/(INDEX(CB!$D$80:$D$85,MATCH('1'!AE59, CB!$D$80:$D$85,1)+1)- INDEX(CB!$D$80:$D$85,MATCH('1'!AE59,CB!$D$80:$D$85,1))),IF(AND('1'!AF59=CB!$A$86, '1'!AG59=CB!$B$86),INDEX(CB!$K$86:$K$91,MATCH('1'!AE59, CB!$D$86:$D$91,1))+('1'!AE59- INDEX(CB!$D$86:$D$91,MATCH('1'!AE59,CB!$D$86:$D$91,1)))*( INDEX(CB!$K$86:$K$91,MATCH('1'!AE59, CB!$D$86:$D$91,1)+1)- INDEX(CB!$K$86:$K$91,MATCH('1'!AE59, CB!$D$86:$D$91,1)))/(INDEX(CB!$D$86:$D$91,MATCH('1'!AE59, CB!$D$86:$D$91,1)+1)- INDEX(CB!$D$86:$D$91,MATCH('1'!AE59,CB!$D$86:$D$91,1))),IF(AND('1'!AF59=CB!$A$92, '1'!AG59=CB!$B$92),INDEX(CB!$K$92:$K$97,MATCH('1'!AE59, CB!$D$92:$D$97,1))+('1'!AE59- INDEX(CB!$D$92:$D$97,MATCH('1'!AE59,CB!$D$92:$D$97,1)))*( INDEX(CB!$K$92:$K$97,MATCH('1'!AE59, CB!$D$92:$D$97,1)+1)- INDEX(CB!$K$92:$K$97,MATCH('1'!AE59, CB!$D$92:$D$97,1)))/(INDEX(CB!$D$92:$D$97,MATCH('1'!AE59, CB!$D$92:$D$97,1)+1)- INDEX(CB!$D$92:$D$97,MATCH('1'!AE59,CB!$D$92:$D$97,1))),IF(AND('1'!AF59=CB!$A$98, '1'!AG59=CB!$B$98),INDEX(CB!$K$98:$K$103,MATCH('1'!AE59, CB!$D$98:$D$103,1))+('1'!AE59- INDEX(CB!$D$98:$D$103,MATCH('1'!AE59,CB!$D$98:$D$103,1)))*( INDEX(CB!$K$98:$K$103,MATCH('1'!AE59, CB!$D$98:$D$103,1)+1)- INDEX(CB!$K$98:$K$103,MATCH('1'!AE59, CB!$D$98:$D$103,1)))/(INDEX(CB!$D$98:$D$103,MATCH('1'!AE59, CB!$D$98:$D$103,1)+1)- INDEX(CB!$D$98:$D$103,MATCH('1'!AE59,CB!$D$98:$D$103,1))),IF(AND('1'!AF59=CB!$A$104, '1'!AG59=CB!$B$104),INDEX(CB!$K$104:$K$109,MATCH('1'!AE59, CB!$D$104:$D$109,1))+('1'!AE59- INDEX(CB!$D$104:$D$109,MATCH('1'!AE59,CB!$D$104:$D$109,1)))*( INDEX(CB!$K$104:$K$109,MATCH('1'!AE59, CB!$D$104:$D$109,1)+1)- INDEX(CB!$K$104:$K$109,MATCH('1'!AE59, CB!$D$104:$D$109,1)))/(INDEX(CB!$D$104:$D$109,MATCH('1'!AE59, CB!$D$104:$D$109,1)+1)- INDEX(CB!$D$104:$D$109,MATCH('1'!AE59,CB!$D$104:$D$109,1))),0))))))))))))))))))</f>
        <v>0</v>
      </c>
      <c r="AJ59" s="33">
        <f>IF(AND('1'!AF59=CB!$A$2, '1'!AG59=CB!$B$2),INDEX(CB!$I$2:$I$7,MATCH('1'!AE59, CB!$D$2:$D$7,1))+('1'!AE59- INDEX(CB!$D$2:$D$7,MATCH('1'!AE59,CB!$D$2:$D$7,1)))*( INDEX(CB!$I$2:$I$7,MATCH('1'!AE59, CB!$D$2:$D$7,1)+1)- INDEX(CB!$I$2:$I$7,MATCH('1'!AE59, CB!$D$2:$D$7,1)))/( INDEX(CB!$D$2:$D$7,MATCH('1'!AE59, CB!$D$2:$D$7,1)+1)- INDEX(CB!$D$2:$D$7,MATCH('1'!AE59,CB!$D$2:$D$7,1))),IF(AND('1'!AF59=CB!$A$8, '1'!AG59=CB!$B$8),INDEX(CB!$I$8:$I$13,MATCH('1'!AE59, CB!$D$8:$D$13,1))+('1'!AE59- INDEX(CB!$D$8:$D$13,MATCH('1'!AE59,CB!$D$8:$D$13,1)))*( INDEX(CB!$I$8:$I$13,MATCH('1'!AE59, CB!$D$8:$D$13,1)+1)- INDEX(CB!$I$8:$I$13,MATCH('1'!AE59, CB!$D$8:$D$13,1)))/( INDEX(CB!$D$8:$D$13,MATCH('1'!AE59, CB!$D$8:$D$13,1)+1)- INDEX(CB!$D$8:$D$13,MATCH('1'!AE59,CB!$D$8:$D$13,1))),IF(AND('1'!AF59=CB!$A$14, '1'!AG59=CB!$B$14),INDEX(CB!$I$14:$I$19,MATCH('1'!AE59, CB!$D$14:$D$19,1))+('1'!AE59- INDEX(CB!$D$14:$D$19,MATCH('1'!AE59,CB!$D$14:$D$19,1)))*( INDEX(CB!$I$14:$I$19,MATCH('1'!AE59, CB!$D$14:$D$19,1)+1)- INDEX(CB!$I$14:$I$19,MATCH('1'!AE59, CB!$D$14:$D$19,1)))/( INDEX(CB!$D$14:$D$19,MATCH('1'!AE59, CB!$D$14:$D$19,1)+1)- INDEX(CB!$D$14:$D$19,MATCH('1'!AE59,CB!$D$14:$D$19,1))),IF(AND('1'!AF59=CB!$A$20, '1'!AG59=CB!$B$20),INDEX(CB!$I$20:$I$25,MATCH('1'!AE59, CB!$D$20:$D$25,1))+('1'!AE59- INDEX(CB!$D$20:$D$25,MATCH('1'!AE59,CB!$D$20:$D$25,1)))*( INDEX(CB!$I$20:$I$25,MATCH('1'!AE59, CB!$D$20:$D$25,1)+1)- INDEX(CB!$I$20:$I$25,MATCH('1'!AE59, CB!$D$20:$D$25,1)))/( INDEX(CB!$D$20:$D$25,MATCH('1'!AE59, CB!$D$20:$D$25,1)+1)- INDEX(CB!$D$20:$D$25,MATCH('1'!AE59,CB!$D$20:$D$25,1))),IF(AND('1'!AF59=CB!$A$26, '1'!AG59=CB!$B$26),INDEX(CB!$I$26:$I$31,MATCH('1'!AE59, CB!$D$26:$D$31,1))+('1'!AE59- INDEX(CB!$D$26:$D$31,MATCH('1'!AE59,CB!$D$26:$D$31,1)))*( INDEX(CB!$I$26:$I$31,MATCH('1'!AE59, CB!$D$26:$D$31,1)+1)- INDEX(CB!$I$26:$I$31,MATCH('1'!AE59, CB!$D$26:$D$31,1)))/( INDEX(CB!$D$26:$D$31,MATCH('1'!AE59, CB!$D$26:$D$31,1)+1)- INDEX(CB!$D$26:$D$31,MATCH('1'!AE59,CB!$D$26:$D$31,1))),IF(AND('1'!AF59=CB!$A$32, '1'!AG59=CB!$B$32),INDEX(CB!$I$32:$I$37,MATCH('1'!AE59, CB!$D$32:$D$37,1))+('1'!AE59- INDEX(CB!$D$32:$D$37,MATCH('1'!AE59,CB!$D$32:$D$37,1)))*( INDEX(CB!$I$32:$I$37,MATCH('1'!AE59, CB!$D$32:$D$37,1)+1)- INDEX(CB!$I$32:$I$37,MATCH('1'!AE59, CB!$D$32:$D$37,1)))/( INDEX(CB!$D$32:$D$37,MATCH('1'!AE59, CB!$D$32:$D$37,1)+1)- INDEX(CB!$D$32:$D$37,MATCH('1'!AE59,CB!$D$32:$D$37,1))),IF(AND('1'!AF59=CB!$A$38, '1'!AG59=CB!$B$38),INDEX(CB!$I$38:$I$43,MATCH('1'!AE59, CB!$D$38:$D$43,1))+('1'!AE59- INDEX(CB!$D$38:$D$43,MATCH('1'!AE59,CB!$D$38:$D$43,1)))*( INDEX(CB!$I$38:$I$43,MATCH('1'!AE59, CB!$D$38:$D$43,1)+1)- INDEX(CB!$I$38:$I$43,MATCH('1'!AE59, CB!$D$38:$D$43,1)))/( INDEX(CB!$D$38:$D$43,MATCH('1'!AE59, CB!$D$38:$D$43,1)+1)- INDEX(CB!$D$38:$D$43,MATCH('1'!AE59,CB!$D$38:$D$43,1))),IF(AND('1'!AF59=CB!$A$44, '1'!AG59=CB!$B$44),INDEX(CB!$I$44:$I$49,MATCH('1'!AE59, CB!$D$44:$D$49,1))+('1'!AE59- INDEX(CB!$D$44:$D$49,MATCH('1'!AE59,CB!$D$44:$D$49,1)))*( INDEX(CB!$I$44:$I$49,MATCH('1'!AE59, CB!$D$44:$D$49,1)+1)- INDEX(CB!$I$44:$I$49,MATCH('1'!AE59, CB!$D$44:$D$49,1)))/( INDEX(CB!$D$44:$D$49,MATCH('1'!AE59, CB!$D$44:$D$49,1)+1)- INDEX(CB!$D$44:$D$49,MATCH('1'!AE59,CB!$D$44:$D$49,1))),IF(AND('1'!AF59=CB!$A$50, '1'!AG59=CB!$B$50),INDEX(CB!$I$50:$I$55,MATCH('1'!AE59, CB!$D$50:$D$55,1))+('1'!AE59- INDEX(CB!$D$50:$D$55,MATCH('1'!AE59,CB!$D$50:$D$55,1)))*( INDEX(CB!$I$50:$I$55,MATCH('1'!AE59, CB!$D$50:$D$55,1)+1)- INDEX(CB!$I$50:$I$55,MATCH('1'!AE59, CB!$D$50:$D$55,1)))/( INDEX(CB!$D$50:$D$55,MATCH('1'!AE59, CB!$D$50:$D$55,1)+1)- INDEX(CB!$D$50:$D$55,MATCH('1'!AE59,CB!$D$50:$D$55,1))),IF(AND('1'!AF59=CB!$A$56, '1'!AG59=CB!$B$56),INDEX(CB!$I$56:$I$61,MATCH('1'!AE59, CB!$D$56:$D$61,1))+('1'!AE59- INDEX(CB!$D$56:$D$61,MATCH('1'!AE59,CB!$D$56:$D$61,1)))*( INDEX(CB!$I$56:$I$61,MATCH('1'!AE59, CB!$D$56:$D$61,1)+1)- INDEX(CB!$I$56:$I$61,MATCH('1'!AE59, CB!$D$56:$D$61,1)))/( INDEX(CB!$D$56:$D$61,MATCH('1'!AE59, CB!$D$56:$D$61,1)+1)- INDEX(CB!$D$56:$D$61,MATCH('1'!AE59,CB!$D$56:$D$61,1))),IF(AND('1'!AF59=CB!$A$62, '1'!AG59=CB!$B$62),INDEX(CB!$I$62:$I$67,MATCH('1'!AE59, CB!$D$62:$D$67,1))+('1'!AE59- INDEX(CB!$D$62:$D$67,MATCH('1'!AE59,CB!$D$62:$D$67,1)))*( INDEX(CB!$I$62:$I$67,MATCH('1'!AE59, CB!$D$62:$D$67,1)+1)- INDEX(CB!$I$62:$I$67,MATCH('1'!AE59, CB!$D$62:$D$67,1)))/( INDEX(CB!$D$62:$D$67,MATCH('1'!AE59, CB!$D$62:$D$67,1)+1)- INDEX(CB!$D$62:$D$67,MATCH('1'!AE59,CB!$D$62:$D$67,1))),IF(AND('1'!AF59=CB!$A$68, '1'!AG59=CB!$B$68),INDEX(CB!$I$68:$I$73,MATCH('1'!AE59, CB!$D$68:$D$73,1))+('1'!AE59- INDEX(CB!$D$68:$D$73,MATCH('1'!AE59,CB!$D$68:$D$73,1)))*( INDEX(CB!$I$68:$I$73,MATCH('1'!AE59, CB!$D$68:$D$73,1)+1)- INDEX(CB!$I$68:$I$73,MATCH('1'!AE59, CB!$D$68:$D$73,1)))/(INDEX(CB!$D$68:$D$73,MATCH('1'!AE59, CB!$D$68:$D$73,1)+1)- INDEX(CB!$D$68:$D$73,MATCH('1'!AE59,CB!$D$68:$D$73,1))),IF(AND('1'!AF59=CB!$A$74, '1'!AG59=CB!$B$74),INDEX(CB!$I$74:$I$79,MATCH('1'!AE59, CB!$D$74:$D$79,1))+('1'!AE59- INDEX(CB!$D$74:$D$79,MATCH('1'!AE59,CB!$D$74:$D$79,1)))*( INDEX(CB!$I$74:$I$79,MATCH('1'!AE59, CB!$D$74:$D$79,1)+1)- INDEX(CB!$I$74:$I$79,MATCH('1'!AE59, CB!$D$74:$D$79,1)))/(INDEX(CB!$D$74:$D$79,MATCH('1'!AE59, CB!$D$74:$D$79,1)+1)- INDEX(CB!$D$74:$D$79,MATCH('1'!AE59,CB!$D$74:$D$79,1))),IF(AND('1'!AF59=CB!$A$80, '1'!AG59=CB!$B$80),INDEX(CB!$I$80:$I$85,MATCH('1'!AE59, CB!$D$80:$D$85,1))+('1'!AE59- INDEX(CB!$D$80:$D$85,MATCH('1'!AE59,CB!$D$80:$D$85,1)))*( INDEX(CB!$I$80:$I$85,MATCH('1'!AE59, CB!$D$80:$D$85,1)+1)- INDEX(CB!$I$80:$I$85,MATCH('1'!AE59, CB!$D$80:$D$85,1)))/(INDEX(CB!$D$80:$D$85,MATCH('1'!AE59, CB!$D$80:$D$85,1)+1)- INDEX(CB!$D$80:$D$85,MATCH('1'!AE59,CB!$D$80:$D$85,1))),IF(AND('1'!AF59=CB!$A$86, '1'!AG59=CB!$B$86),INDEX(CB!$I$86:$I$91,MATCH('1'!AE59, CB!$D$86:$D$91,1))+('1'!AE59- INDEX(CB!$D$86:$D$91,MATCH('1'!AE59,CB!$D$86:$D$91,1)))*( INDEX(CB!$I$86:$I$91,MATCH('1'!AE59, CB!$D$86:$D$91,1)+1)- INDEX(CB!$I$86:$I$91,MATCH('1'!AE59, CB!$D$86:$D$91,1)))/(INDEX(CB!$D$86:$D$91,MATCH('1'!AE59, CB!$D$86:$D$91,1)+1)- INDEX(CB!$D$86:$D$91,MATCH('1'!AE59,CB!$D$86:$D$91,1))),IF(AND('1'!AF59=CB!$A$92, '1'!AG59=CB!$B$92),INDEX(CB!$I$92:$I$97,MATCH('1'!AE59, CB!$D$92:$D$97,1))+('1'!AE59- INDEX(CB!$D$92:$D$97,MATCH('1'!AE59,CB!$D$92:$D$97,1)))*( INDEX(CB!$I$92:$I$97,MATCH('1'!AE59, CB!$D$92:$D$97,1)+1)- INDEX(CB!$I$92:$I$97,MATCH('1'!AE59, CB!$D$92:$D$97,1)))/(INDEX(CB!$D$92:$D$97,MATCH('1'!AE59, CB!$D$92:$D$97,1)+1)- INDEX(CB!$D$92:$D$97,MATCH('1'!AE59,CB!$D$92:$D$97,1))),IF(AND('1'!AF59=CB!$A$98, '1'!AG59=CB!$B$98),INDEX(CB!$I$98:$I$103,MATCH('1'!AE59, CB!$D$98:$D$103,1))+('1'!AE59- INDEX(CB!$D$98:$D$103,MATCH('1'!AE59,CB!$D$98:$D$103,1)))*( INDEX(CB!$I$98:$I$103,MATCH('1'!AE59, CB!$D$98:$D$103,1)+1)- INDEX(CB!$I$98:$I$103,MATCH('1'!AE59, CB!$D$98:$D$103,1)))/(INDEX(CB!$D$98:$D$103,MATCH('1'!AE59, CB!$D$98:$D$103,1)+1)- INDEX(CB!$D$98:$D$103,MATCH('1'!AE59,CB!$D$98:$D$103,1))),IF(AND('1'!AF59=CB!$A$104, '1'!AG59=CB!$B$104),INDEX(CB!$I$104:$I$109,MATCH('1'!AE59, CB!$D$104:$D$109,1))+('1'!AE59- INDEX(CB!$D$104:$D$109,MATCH('1'!AE59,CB!$D$104:$D$109,1)))*( INDEX(CB!$I$104:$I$109,MATCH('1'!AE59, CB!$D$104:$D$109,1)+1)- INDEX(CB!$I$104:$I$109,MATCH('1'!AE59, CB!$D$104:$D$109,1)))/(INDEX(CB!$D$104:$D$109,MATCH('1'!AE59, CB!$D$104:$D$109,1)+1)- INDEX(CB!$D$104:$D$109,MATCH('1'!AE59,CB!$D$104:$D$109,1))),0))))))))))))))))))</f>
        <v>0</v>
      </c>
      <c r="AK59" s="33">
        <f>IF(AND('1'!AF59=CB!$A$2, '1'!AG59=CB!$B$2),INDEX(CB!$C$2:$C$7,MATCH('1'!AE59, CB!$D$2:$D$7,1))+('1'!AE59- INDEX(CB!$D$2:$D$7,MATCH('1'!AE59,CB!$D$2:$D$7,1)))*( INDEX(CB!$C$2:$C$7,MATCH('1'!AE59, CB!$D$2:$D$7,1)+1)- INDEX(CB!$C$2:$C$7,MATCH('1'!AE59, CB!$D$2:$D$7,1)))/( INDEX(CB!$D$2:$D$7,MATCH('1'!AE59, CB!$D$2:$D$7,1)+1)- INDEX(CB!$D$2:$D$7,MATCH('1'!AE59,CB!$D$2:$D$7,1))),IF(AND('1'!AF59=CB!$A$8, '1'!AG59=CB!$B$8),INDEX(CB!$C$8:$C$13,MATCH('1'!AE59, CB!$D$8:$D$13,1))+('1'!AE59- INDEX(CB!$D$8:$D$13,MATCH('1'!AE59,CB!$D$8:$D$13,1)))*( INDEX(CB!$C$8:$C$13,MATCH('1'!AE59, CB!$D$8:$D$13,1)+1)- INDEX(CB!$C$8:$C$13,MATCH('1'!AE59, CB!$D$8:$D$13,1)))/( INDEX(CB!$D$8:$D$13,MATCH('1'!AE59, CB!$D$8:$D$13,1)+1)- INDEX(CB!$D$8:$D$13,MATCH('1'!AE59,CB!$D$8:$D$13,1))),IF(AND('1'!AF59=CB!$A$14, '1'!AG59=CB!$B$14),INDEX(CB!$C$14:$C$19,MATCH('1'!AE59, CB!$D$14:$D$19,1))+('1'!AE59- INDEX(CB!$D$14:$D$19,MATCH('1'!AE59,CB!$D$14:$D$19,1)))*( INDEX(CB!$C$14:$C$19,MATCH('1'!AE59, CB!$D$14:$D$19,1)+1)- INDEX(CB!$C$14:$C$19,MATCH('1'!AE59, CB!$D$14:$D$19,1)))/( INDEX(CB!$D$14:$D$19,MATCH('1'!AE59, CB!$D$14:$D$19,1)+1)- INDEX(CB!$D$14:$D$19,MATCH('1'!AE59,CB!$D$14:$D$19,1))),IF(AND('1'!AF59=CB!$A$20, '1'!AG59=CB!$B$20),INDEX(CB!$C$20:$C$25,MATCH('1'!AE59, CB!$D$20:$D$25,1))+('1'!AE59- INDEX(CB!$D$20:$D$25,MATCH('1'!AE59,CB!$D$20:$D$25,1)))*( INDEX(CB!$C$20:$C$25,MATCH('1'!AE59, CB!$D$20:$D$25,1)+1)- INDEX(CB!$C$20:$C$25,MATCH('1'!AE59, CB!$D$20:$D$25,1)))/( INDEX(CB!$D$20:$D$25,MATCH('1'!AE59, CB!$D$20:$D$25,1)+1)- INDEX(CB!$D$20:$D$25,MATCH('1'!AE59,CB!$D$20:$D$25,1))),IF(AND('1'!AF59=CB!$A$26, '1'!AG59=CB!$B$26),INDEX(CB!$C$26:$C$31,MATCH('1'!AE59, CB!$D$26:$D$31,1))+('1'!AE59- INDEX(CB!$D$26:$D$31,MATCH('1'!AE59,CB!$D$26:$D$31,1)))*( INDEX(CB!$C$26:$C$31,MATCH('1'!AE59, CB!$D$26:$D$31,1)+1)- INDEX(CB!$C$26:$C$31,MATCH('1'!AE59, CB!$D$26:$D$31,1)))/( INDEX(CB!$D$26:$D$31,MATCH('1'!AE59, CB!$D$26:$D$31,1)+1)- INDEX(CB!$D$26:$D$31,MATCH('1'!AE59,CB!$D$26:$D$31,1))),IF(AND('1'!AF59=CB!$A$32, '1'!AG59=CB!$B$32),INDEX(CB!$C$32:$C$37,MATCH('1'!AE59, CB!$D$32:$D$37,1))+('1'!AE59- INDEX(CB!$D$32:$D$37,MATCH('1'!AE59,CB!$D$32:$D$37,1)))*( INDEX(CB!$C$32:$C$37,MATCH('1'!AE59, CB!$D$32:$D$37,1)+1)- INDEX(CB!$C$32:$C$37,MATCH('1'!AE59, CB!$D$32:$D$37,1)))/( INDEX(CB!$D$32:$D$37,MATCH('1'!AE59, CB!$D$32:$D$37,1)+1)- INDEX(CB!$D$32:$D$37,MATCH('1'!AE59,CB!$D$32:$D$37,1))),IF(AND('1'!AF59=CB!$A$38, '1'!AG59=CB!$B$38),INDEX(CB!$C$38:$C$43,MATCH('1'!AE59, CB!$D$38:$D$43,1))+('1'!AE59- INDEX(CB!$D$38:$D$43,MATCH('1'!AE59,CB!$D$38:$D$43,1)))*( INDEX(CB!$C$38:$C$43,MATCH('1'!AE59, CB!$D$38:$D$43,1)+1)- INDEX(CB!$C$38:$C$43,MATCH('1'!AE59, CB!$D$38:$D$43,1)))/( INDEX(CB!$D$38:$D$43,MATCH('1'!AE59, CB!$D$38:$D$43,1)+1)- INDEX(CB!$D$38:$D$43,MATCH('1'!AE59,CB!$D$38:$D$43,1))),IF(AND('1'!AF59=CB!$A$44, '1'!AG59=CB!$B$44),INDEX(CB!$C$44:$C$49,MATCH('1'!AE59, CB!$D$44:$D$49,1))+('1'!AE59- INDEX(CB!$D$44:$D$49,MATCH('1'!AE59,CB!$D$44:$D$49,1)))*( INDEX(CB!$C$44:$C$49,MATCH('1'!AE59, CB!$D$44:$D$49,1)+1)- INDEX(CB!$C$44:$C$49,MATCH('1'!AE59, CB!$D$44:$D$49,1)))/( INDEX(CB!$D$44:$D$49,MATCH('1'!AE59, CB!$D$44:$D$49,1)+1)- INDEX(CB!$D$44:$D$49,MATCH('1'!AE59,CB!$D$44:$D$49,1))),IF(AND('1'!AF59=CB!$A$50, '1'!AG59=CB!$B$50),INDEX(CB!$C$50:$C$55,MATCH('1'!AE59, CB!$D$50:$D$55,1))+('1'!AE59- INDEX(CB!$D$50:$D$55,MATCH('1'!AE59,CB!$D$50:$D$55,1)))*( INDEX(CB!$C$50:$C$55,MATCH('1'!AE59, CB!$D$50:$D$55,1)+1)- INDEX(CB!$C$50:$C$55,MATCH('1'!AE59, CB!$D$50:$D$55,1)))/( INDEX(CB!$D$50:$D$55,MATCH('1'!AE59, CB!$D$50:$D$55,1)+1)- INDEX(CB!$D$50:$D$55,MATCH('1'!AE59,CB!$D$50:$D$55,1))),IF(AND('1'!AF59=CB!$A$56, '1'!AG59=CB!$B$56),INDEX(CB!$C$56:$C$61,MATCH('1'!AE59, CB!$D$56:$D$61,1))+('1'!AE59- INDEX(CB!$D$56:$D$61,MATCH('1'!AE59,CB!$D$56:$D$61,1)))*( INDEX(CB!$C$56:$C$61,MATCH('1'!AE59, CB!$D$56:$D$61,1)+1)- INDEX(CB!$C$56:$C$61,MATCH('1'!AE59, CB!$D$56:$D$61,1)))/( INDEX(CB!$D$56:$D$61,MATCH('1'!AE59, CB!$D$56:$D$61,1)+1)- INDEX(CB!$D$56:$D$61,MATCH('1'!AE59,CB!$D$56:$D$61,1))),IF(AND('1'!AF59=CB!$A$62, '1'!AG59=CB!$B$62),INDEX(CB!$C$62:$C$67,MATCH('1'!AE59, CB!$D$62:$D$67,1))+('1'!AE59- INDEX(CB!$D$62:$D$67,MATCH('1'!AE59,CB!$D$62:$D$67,1)))*( INDEX(CB!$C$62:$C$67,MATCH('1'!AE59, CB!$D$62:$D$67,1)+1)- INDEX(CB!$C$62:$C$67,MATCH('1'!AE59, CB!$D$62:$D$67,1)))/( INDEX(CB!$D$62:$D$67,MATCH('1'!AE59, CB!$D$62:$D$67,1)+1)- INDEX(CB!$D$62:$D$67,MATCH('1'!AE59,CB!$D$62:$D$67,1))),IF(AND('1'!AF59=CB!$A$68, '1'!AG59=CB!$B$68),INDEX(CB!$C$68:$C$73,MATCH('1'!AE59, CB!$D$68:$D$73,1))+('1'!AE59- INDEX(CB!$D$68:$D$73,MATCH('1'!AE59,CB!$D$68:$D$73,1)))*( INDEX(CB!$C$68:$C$73,MATCH('1'!AE59, CB!$D$68:$D$73,1)+1)- INDEX(CB!$C$68:$C$73,MATCH('1'!AE59, CB!$D$68:$D$73,1)))/(INDEX(CB!$D$68:$D$73,MATCH('1'!AE59, CB!$D$68:$D$73,1)+1)- INDEX(CB!$D$68:$D$73,MATCH('1'!AE59,CB!$D$68:$D$73,1))),IF(AND('1'!AF59=CB!$A$74, '1'!AG59=CB!$B$74),INDEX(CB!$C$74:$C$79,MATCH('1'!AE59, CB!$D$74:$D$79,1))+('1'!AE59- INDEX(CB!$D$74:$D$79,MATCH('1'!AE59,CB!$D$74:$D$79,1)))*( INDEX(CB!$C$74:$C$79,MATCH('1'!AE59, CB!$D$74:$D$79,1)+1)- INDEX(CB!$C$74:$C$79,MATCH('1'!AE59, CB!$D$74:$D$79,1)))/(INDEX(CB!$D$74:$D$79,MATCH('1'!AE59, CB!$D$74:$D$79,1)+1)- INDEX(CB!$D$74:$D$79,MATCH('1'!AE59,CB!$D$74:$D$79,1))),IF(AND('1'!AF59=CB!$A$80, '1'!AG59=CB!$B$80),INDEX(CB!$C$80:$C$85,MATCH('1'!AE59, CB!$D$80:$D$85,1))+('1'!AE59- INDEX(CB!$D$80:$D$85,MATCH('1'!AE59,CB!$D$80:$D$85,1)))*( INDEX(CB!$C$80:$C$85,MATCH('1'!AE59, CB!$D$80:$D$85,1)+1)- INDEX(CB!$C$80:$C$85,MATCH('1'!AE59, CB!$D$80:$D$85,1)))/(INDEX(CB!$D$80:$D$85,MATCH('1'!AE59, CB!$D$80:$D$85,1)+1)- INDEX(CB!$D$80:$D$85,MATCH('1'!AE59,CB!$D$80:$D$85,1))),IF(AND('1'!AF59=CB!$A$86, '1'!AG59=CB!$B$86),INDEX(CB!$C$86:$C$91,MATCH('1'!AE59, CB!$D$86:$D$91,1))+('1'!AE59- INDEX(CB!$D$86:$D$91,MATCH('1'!AE59,CB!$D$86:$D$91,1)))*( INDEX(CB!$C$86:$C$91,MATCH('1'!AE59, CB!$D$86:$D$91,1)+1)- INDEX(CB!$C$86:$C$91,MATCH('1'!AE59, CB!$D$86:$D$91,1)))/(INDEX(CB!$D$86:$D$91,MATCH('1'!AE59, CB!$D$86:$D$91,1)+1)- INDEX(CB!$D$86:$D$91,MATCH('1'!AE59,CB!$D$86:$D$91,1))),IF(AND('1'!AF59=CB!$A$92, '1'!AG59=CB!$B$92),INDEX(CB!$C$92:$C$97,MATCH('1'!AE59, CB!$D$92:$D$97,1))+('1'!AE59- INDEX(CB!$D$92:$D$97,MATCH('1'!AE59,CB!$D$92:$D$97,1)))*( INDEX(CB!$C$92:$C$97,MATCH('1'!AE59, CB!$D$92:$D$97,1)+1)- INDEX(CB!$C$92:$C$97,MATCH('1'!AE59, CB!$D$92:$D$97,1)))/(INDEX(CB!$D$92:$D$97,MATCH('1'!AE59, CB!$D$92:$D$97,1)+1)- INDEX(CB!$D$92:$D$97,MATCH('1'!AE59,CB!$D$92:$D$97,1))),IF(AND('1'!AF59=CB!$A$98, '1'!AG59=CB!$B$98),INDEX(CB!$C$98:$C$103,MATCH('1'!AE59, CB!$D$98:$D$103,1))+('1'!AE59- INDEX(CB!$D$98:$D$103,MATCH('1'!AE59,CB!$D$98:$D$103,1)))*( INDEX(CB!$C$98:$C$103,MATCH('1'!AE59, CB!$D$98:$D$103,1)+1)- INDEX(CB!$C$98:$C$103,MATCH('1'!AE59, CB!$D$98:$D$103,1)))/(INDEX(CB!$D$98:$D$103,MATCH('1'!AE59, CB!$D$98:$D$103,1)+1)- INDEX(CB!$D$98:$D$103,MATCH('1'!AE59,CB!$D$98:$D$103,1))),IF(AND('1'!AF59=CB!$A$104, '1'!AG59=CB!$B$104),INDEX(CB!$C$104:$C$109,MATCH('1'!AE59, CB!$D$104:$D$109,1))+('1'!AE59- INDEX(CB!$D$104:$D$109,MATCH('1'!AE59,CB!$D$104:$D$109,1)))*( INDEX(CB!$C$104:$C$109,MATCH('1'!AE59, CB!$D$104:$D$109,1)+1)- INDEX(CB!$C$104:$C$109,MATCH('1'!AE59, CB!$D$104:$D$109,1)))/(INDEX(CB!$D$104:$D$109,MATCH('1'!AE59, CB!$D$104:$D$109,1)+1)- INDEX(CB!$D$104:$D$109,MATCH('1'!AE59,CB!$D$104:$D$109,1))),0))))))))))))))))))</f>
        <v>0</v>
      </c>
      <c r="AL59" s="33">
        <f>IF(AND('1'!AF59=CB!$A$2, '1'!AG59=CB!$B$2),INDEX(CB!$M$2:$M$7,MATCH('1'!AE59, CB!$D$2:$D$7,1))+('1'!AE59- INDEX(CB!$D$2:$D$7,MATCH('1'!AE59,CB!$D$2:$D$7,1)))*( INDEX(CB!$M$2:$M$7,MATCH('1'!AE59, CB!$D$2:$D$7,1)+1)- INDEX(CB!$M$2:$M$7,MATCH('1'!AE59, CB!$D$2:$D$7,1)))/( INDEX(CB!$D$2:$D$7,MATCH('1'!AE59, CB!$D$2:$D$7,1)+1)- INDEX(CB!$D$2:$D$7,MATCH('1'!AE59,CB!$D$2:$D$7,1))),IF(AND('1'!AF59=CB!$A$8, '1'!AG59=CB!$B$8),INDEX(CB!$M$8:$M$13,MATCH('1'!AE59, CB!$D$8:$D$13,1))+('1'!AE59- INDEX(CB!$D$8:$D$13,MATCH('1'!AE59,CB!$D$8:$D$13,1)))*( INDEX(CB!$M$8:$M$13,MATCH('1'!AE59, CB!$D$8:$D$13,1)+1)- INDEX(CB!$M$8:$M$13,MATCH('1'!AE59, CB!$D$8:$D$13,1)))/( INDEX(CB!$D$8:$D$13,MATCH('1'!AE59, CB!$D$8:$D$13,1)+1)- INDEX(CB!$D$8:$D$13,MATCH('1'!AE59,CB!$D$8:$D$13,1))),IF(AND('1'!AF59=CB!$A$14, '1'!AG59=CB!$B$14),INDEX(CB!$M$14:$M$19,MATCH('1'!AE59, CB!$D$14:$D$19,1))+('1'!AE59- INDEX(CB!$D$14:$D$19,MATCH('1'!AE59,CB!$D$14:$D$19,1)))*( INDEX(CB!$M$14:$M$19,MATCH('1'!AE59, CB!$D$14:$D$19,1)+1)- INDEX(CB!$M$14:$M$19,MATCH('1'!AE59, CB!$D$14:$D$19,1)))/( INDEX(CB!$D$14:$D$19,MATCH('1'!AE59, CB!$D$14:$D$19,1)+1)- INDEX(CB!$D$14:$D$19,MATCH('1'!AE59,CB!$D$14:$D$19,1))),IF(AND('1'!AF59=CB!$A$20, '1'!AG59=CB!$B$20),INDEX(CB!$M$20:$M$25,MATCH('1'!AE59, CB!$D$20:$D$25,1))+('1'!AE59- INDEX(CB!$D$20:$D$25,MATCH('1'!AE59,CB!$D$20:$D$25,1)))*( INDEX(CB!$M$20:$M$25,MATCH('1'!AE59, CB!$D$20:$D$25,1)+1)- INDEX(CB!$M$20:$M$25,MATCH('1'!AE59, CB!$D$20:$D$25,1)))/( INDEX(CB!$D$20:$D$25,MATCH('1'!AE59, CB!$D$20:$D$25,1)+1)- INDEX(CB!$D$20:$D$25,MATCH('1'!AE59,CB!$D$20:$D$25,1))),IF(AND('1'!AF59=CB!$A$26, '1'!AG59=CB!$B$26),INDEX(CB!$M$26:$M$31,MATCH('1'!AE59, CB!$D$26:$D$31,1))+('1'!AE59- INDEX(CB!$D$26:$D$31,MATCH('1'!AE59,CB!$D$26:$D$31,1)))*( INDEX(CB!$M$26:$M$31,MATCH('1'!AE59, CB!$D$26:$D$31,1)+1)- INDEX(CB!$M$26:$M$31,MATCH('1'!AE59, CB!$D$26:$D$31,1)))/( INDEX(CB!$D$26:$D$31,MATCH('1'!AE59, CB!$D$26:$D$31,1)+1)- INDEX(CB!$D$26:$D$31,MATCH('1'!AE59,CB!$D$26:$D$31,1))),IF(AND('1'!AF59=CB!$A$32, '1'!AG59=CB!$B$32),INDEX(CB!$M$32:$M$37,MATCH('1'!AE59, CB!$D$32:$D$37,1))+('1'!AE59- INDEX(CB!$D$32:$D$37,MATCH('1'!AE59,CB!$D$32:$D$37,1)))*( INDEX(CB!$M$32:$M$37,MATCH('1'!AE59, CB!$D$32:$D$37,1)+1)- INDEX(CB!$M$32:$M$37,MATCH('1'!AE59, CB!$D$32:$D$37,1)))/( INDEX(CB!$D$32:$D$37,MATCH('1'!AE59, CB!$D$32:$D$37,1)+1)- INDEX(CB!$D$32:$D$37,MATCH('1'!AE59,CB!$D$32:$D$37,1))),IF(AND('1'!AF59=CB!$A$38, '1'!AG59=CB!$B$38),INDEX(CB!$M$38:$M$43,MATCH('1'!AE59, CB!$D$38:$D$43,1))+('1'!AE59- INDEX(CB!$D$38:$D$43,MATCH('1'!AE59,CB!$D$38:$D$43,1)))*( INDEX(CB!$M$38:$M$43,MATCH('1'!AE59, CB!$D$38:$D$43,1)+1)- INDEX(CB!$M$38:$M$43,MATCH('1'!AE59, CB!$D$38:$D$43,1)))/( INDEX(CB!$D$38:$D$43,MATCH('1'!AE59, CB!$D$38:$D$43,1)+1)- INDEX(CB!$D$38:$D$43,MATCH('1'!AE59,CB!$D$38:$D$43,1))),IF(AND('1'!AF59=CB!$A$44, '1'!AG59=CB!$B$44),INDEX(CB!$M$44:$M$49,MATCH('1'!AE59, CB!$D$44:$D$49,1))+('1'!AE59- INDEX(CB!$D$44:$D$49,MATCH('1'!AE59,CB!$D$44:$D$49,1)))*( INDEX(CB!$M$44:$M$49,MATCH('1'!AE59, CB!$D$44:$D$49,1)+1)- INDEX(CB!$M$44:$M$49,MATCH('1'!AE59, CB!$D$44:$D$49,1)))/( INDEX(CB!$D$44:$D$49,MATCH('1'!AE59, CB!$D$44:$D$49,1)+1)- INDEX(CB!$D$44:$D$49,MATCH('1'!AE59,CB!$D$44:$D$49,1))),IF(AND('1'!AF59=CB!$A$50, '1'!AG59=CB!$B$50),INDEX(CB!$M$50:$M$55,MATCH('1'!AE59, CB!$D$50:$D$55,1))+('1'!AE59- INDEX(CB!$D$50:$D$55,MATCH('1'!AE59,CB!$D$50:$D$55,1)))*( INDEX(CB!$M$50:$M$55,MATCH('1'!AE59, CB!$D$50:$D$55,1)+1)- INDEX(CB!$M$50:$M$55,MATCH('1'!AE59, CB!$D$50:$D$55,1)))/( INDEX(CB!$D$50:$D$55,MATCH('1'!AE59, CB!$D$50:$D$55,1)+1)- INDEX(CB!$D$50:$D$55,MATCH('1'!AE59,CB!$D$50:$D$55,1))),IF(AND('1'!AF59=CB!$A$56, '1'!AG59=CB!$B$56),INDEX(CB!$M$56:$M$61,MATCH('1'!AE59, CB!$D$56:$D$61,1))+('1'!AE59- INDEX(CB!$D$56:$D$61,MATCH('1'!AE59,CB!$D$56:$D$61,1)))*( INDEX(CB!$M$56:$M$61,MATCH('1'!AE59, CB!$D$56:$D$61,1)+1)- INDEX(CB!$M$56:$M$61,MATCH('1'!AE59, CB!$D$56:$D$61,1)))/( INDEX(CB!$D$56:$D$61,MATCH('1'!AE59, CB!$D$56:$D$61,1)+1)- INDEX(CB!$D$56:$D$61,MATCH('1'!AE59,CB!$D$56:$D$61,1))),IF(AND('1'!AF59=CB!$A$62, '1'!AG59=CB!$B$62),INDEX(CB!$M$62:$M$67,MATCH('1'!AE59, CB!$D$62:$D$67,1))+('1'!AE59- INDEX(CB!$D$62:$D$67,MATCH('1'!AE59,CB!$D$62:$D$67,1)))*( INDEX(CB!$M$62:$M$67,MATCH('1'!AE59, CB!$D$62:$D$67,1)+1)- INDEX(CB!$M$62:$M$67,MATCH('1'!AE59, CB!$D$62:$D$67,1)))/( INDEX(CB!$D$62:$D$67,MATCH('1'!AE59, CB!$D$62:$D$67,1)+1)- INDEX(CB!$D$62:$D$67,MATCH('1'!AE59,CB!$D$62:$D$67,1))),IF(AND('1'!AF59=CB!$A$68, '1'!AG59=CB!$B$68),INDEX(CB!$M$68:$M$73,MATCH('1'!AE59, CB!$D$68:$D$73,1))+('1'!AE59- INDEX(CB!$D$68:$D$73,MATCH('1'!AE59,CB!$D$68:$D$73,1)))*( INDEX(CB!$M$68:$M$73,MATCH('1'!AE59, CB!$D$68:$D$73,1)+1)- INDEX(CB!$M$68:$M$73,MATCH('1'!AE59, CB!$D$68:$D$73,1)))/(INDEX(CB!$D$68:$D$73,MATCH('1'!AE59, CB!$D$68:$D$73,1)+1)- INDEX(CB!$D$68:$D$73,MATCH('1'!AE59,CB!$D$68:$D$73,1))),IF(AND('1'!AF59=CB!$A$74, '1'!AG59=CB!$B$74),INDEX(CB!$M$74:$M$79,MATCH('1'!AE59, CB!$D$74:$D$79,1))+('1'!AE59- INDEX(CB!$D$74:$D$79,MATCH('1'!AE59,CB!$D$74:$D$79,1)))*( INDEX(CB!$M$74:$M$79,MATCH('1'!AE59, CB!$D$74:$D$79,1)+1)- INDEX(CB!$M$74:$M$79,MATCH('1'!AE59, CB!$D$74:$D$79,1)))/(INDEX(CB!$D$74:$D$79,MATCH('1'!AE59, CB!$D$74:$D$79,1)+1)- INDEX(CB!$D$74:$D$79,MATCH('1'!AE59,CB!$D$74:$D$79,1))),IF(AND('1'!AF59=CB!$A$80, '1'!AG59=CB!$B$80),INDEX(CB!$M$80:$M$85,MATCH('1'!AE59, CB!$D$80:$D$85,1))+('1'!AE59- INDEX(CB!$D$80:$D$85,MATCH('1'!AE59,CB!$D$80:$D$85,1)))*( INDEX(CB!$M$80:$M$85,MATCH('1'!AE59, CB!$D$80:$D$85,1)+1)- INDEX(CB!$M$80:$M$85,MATCH('1'!AE59, CB!$D$80:$D$85,1)))/(INDEX(CB!$D$80:$D$85,MATCH('1'!AE59, CB!$D$80:$D$85,1)+1)- INDEX(CB!$D$80:$D$85,MATCH('1'!AE59,CB!$D$80:$D$85,1))),IF(AND('1'!AF59=CB!$A$86, '1'!AG59=CB!$B$86),INDEX(CB!$M$86:$M$91,MATCH('1'!AE59, CB!$D$86:$D$91,1))+('1'!AE59- INDEX(CB!$D$86:$D$91,MATCH('1'!AE59,CB!$D$86:$D$91,1)))*( INDEX(CB!$M$86:$M$91,MATCH('1'!AE59, CB!$D$86:$D$91,1)+1)- INDEX(CB!$M$86:$M$91,MATCH('1'!AE59, CB!$D$86:$D$91,1)))/(INDEX(CB!$D$86:$D$91,MATCH('1'!AE59, CB!$D$86:$D$91,1)+1)- INDEX(CB!$D$86:$D$91,MATCH('1'!AE59,CB!$D$86:$D$91,1))),IF(AND('1'!AF59=CB!$A$92, '1'!AG59=CB!$B$92),INDEX(CB!$M$92:$M$97,MATCH('1'!AE59, CB!$D$92:$D$97,1))+('1'!AE59- INDEX(CB!$D$92:$D$97,MATCH('1'!AE59,CB!$D$92:$D$97,1)))*( INDEX(CB!$M$92:$M$97,MATCH('1'!AE59, CB!$D$92:$D$97,1)+1)- INDEX(CB!$M$92:$M$97,MATCH('1'!AE59, CB!$D$92:$D$97,1)))/(INDEX(CB!$D$92:$D$97,MATCH('1'!AE59, CB!$D$92:$D$97,1)+1)- INDEX(CB!$D$92:$D$97,MATCH('1'!AE59,CB!$D$92:$D$97,1))),IF(AND('1'!AF59=CB!$A$98, '1'!AG59=CB!$B$98),INDEX(CB!$M$98:$M$103,MATCH('1'!AE59, CB!$D$98:$D$103,1))+('1'!AE59- INDEX(CB!$D$98:$D$103,MATCH('1'!AE59,CB!$D$98:$D$103,1)))*( INDEX(CB!$M$98:$M$103,MATCH('1'!AE59, CB!$D$98:$D$103,1)+1)- INDEX(CB!$M$98:$M$103,MATCH('1'!AE59, CB!$D$98:$D$103,1)))/(INDEX(CB!$D$98:$D$103,MATCH('1'!AE59, CB!$D$98:$D$103,1)+1)- INDEX(CB!$D$98:$D$103,MATCH('1'!AE59,CB!$D$98:$D$103,1))),IF(AND('1'!AF59=CB!$A$104, '1'!AG59=CB!$B$104),INDEX(CB!$M$104:$M$109,MATCH('1'!AE59, CB!$D$104:$D$109,1))+('1'!AE59- INDEX(CB!$D$104:$D$109,MATCH('1'!AE59,CB!$D$104:$D$109,1)))*( INDEX(CB!$M$104:$M$109,MATCH('1'!AE59, CB!$D$104:$D$109,1)+1)- INDEX(CB!$M$104:$M$109,MATCH('1'!AE59, CB!$D$104:$D$109,1)))/(INDEX(CB!$D$104:$D$109,MATCH('1'!AE59, CB!$D$104:$D$109,1)+1)- INDEX(CB!$D$104:$D$109,MATCH('1'!AE59,CB!$D$104:$D$109,1))),0))))))))))))))))))</f>
        <v>0</v>
      </c>
      <c r="AM59" s="33">
        <f>IF(AND('1'!AF59=CB!$A$2, '1'!AG59=CB!$B$2),INDEX(CB!$G$2:$G$7,MATCH('1'!AE59, CB!$D$2:$D$7,1))+('1'!AE59- INDEX(CB!$D$2:$D$7,MATCH('1'!AE59,CB!$D$2:$D$7,1)))*( INDEX(CB!$G$2:$G$7,MATCH('1'!AE59, CB!$D$2:$D$7,1)+1)- INDEX(CB!$G$2:$G$7,MATCH('1'!AE59, CB!$D$2:$D$7,1)))/( INDEX(CB!$D$2:$D$7,MATCH('1'!AE59, CB!$D$2:$D$7,1)+1)- INDEX(CB!$D$2:$D$7,MATCH('1'!AE59,CB!$D$2:$D$7,1))),IF(AND('1'!AF59=CB!$A$8, '1'!AG59=CB!$B$8),INDEX(CB!$G$8:$G$13,MATCH('1'!AE59, CB!$D$8:$D$13,1))+('1'!AE59- INDEX(CB!$D$8:$D$13,MATCH('1'!AE59,CB!$D$8:$D$13,1)))*( INDEX(CB!$G$8:$G$13,MATCH('1'!AE59, CB!$D$8:$D$13,1)+1)- INDEX(CB!$G$8:$G$13,MATCH('1'!AE59, CB!$D$8:$D$13,1)))/( INDEX(CB!$D$8:$D$13,MATCH('1'!AE59, CB!$D$8:$D$13,1)+1)- INDEX(CB!$D$8:$D$13,MATCH('1'!AE59,CB!$D$8:$D$13,1))),IF(AND('1'!AF59=CB!$A$14, '1'!AG59=CB!$B$14),INDEX(CB!$G$14:$G$19,MATCH('1'!AE59, CB!$D$14:$D$19,1))+('1'!AE59- INDEX(CB!$D$14:$D$19,MATCH('1'!AE59,CB!$D$14:$D$19,1)))*( INDEX(CB!$G$14:$G$19,MATCH('1'!AE59, CB!$D$14:$D$19,1)+1)- INDEX(CB!$G$14:$G$19,MATCH('1'!AE59, CB!$D$14:$D$19,1)))/( INDEX(CB!$D$14:$D$19,MATCH('1'!AE59, CB!$D$14:$D$19,1)+1)- INDEX(CB!$D$14:$D$19,MATCH('1'!AE59,CB!$D$14:$D$19,1))),IF(AND('1'!AF59=CB!$A$20, '1'!AG59=CB!$B$20),INDEX(CB!$G$20:$G$25,MATCH('1'!AE59, CB!$D$20:$D$25,1))+('1'!AE59- INDEX(CB!$D$20:$D$25,MATCH('1'!AE59,CB!$D$20:$D$25,1)))*( INDEX(CB!$G$20:$G$25,MATCH('1'!AE59, CB!$D$20:$D$25,1)+1)- INDEX(CB!$G$20:$G$25,MATCH('1'!AE59, CB!$D$20:$D$25,1)))/( INDEX(CB!$D$20:$D$25,MATCH('1'!AE59, CB!$D$20:$D$25,1)+1)- INDEX(CB!$D$20:$D$25,MATCH('1'!AE59,CB!$D$20:$D$25,1))),IF(AND('1'!AF59=CB!$A$26, '1'!AG59=CB!$B$26),INDEX(CB!$G$26:$G$31,MATCH('1'!AE59, CB!$D$26:$D$31,1))+('1'!AE59- INDEX(CB!$D$26:$D$31,MATCH('1'!AE59,CB!$D$26:$D$31,1)))*( INDEX(CB!$G$26:$G$31,MATCH('1'!AE59, CB!$D$26:$D$31,1)+1)- INDEX(CB!$G$26:$G$31,MATCH('1'!AE59, CB!$D$26:$D$31,1)))/( INDEX(CB!$D$26:$D$31,MATCH('1'!AE59, CB!$D$26:$D$31,1)+1)- INDEX(CB!$D$26:$D$31,MATCH('1'!AE59,CB!$D$26:$D$31,1))),IF(AND('1'!AF59=CB!$A$32, '1'!AG59=CB!$B$32),INDEX(CB!$G$32:$G$37,MATCH('1'!AE59, CB!$D$32:$D$37,1))+('1'!AE59- INDEX(CB!$D$32:$D$37,MATCH('1'!AE59,CB!$D$32:$D$37,1)))*( INDEX(CB!$G$32:$G$37,MATCH('1'!AE59, CB!$D$32:$D$37,1)+1)- INDEX(CB!$G$32:$G$37,MATCH('1'!AE59, CB!$D$32:$D$37,1)))/( INDEX(CB!$D$32:$D$37,MATCH('1'!AE59, CB!$D$32:$D$37,1)+1)- INDEX(CB!$D$32:$D$37,MATCH('1'!AE59,CB!$D$32:$D$37,1))),IF(AND('1'!AF59=CB!$A$38, '1'!AG59=CB!$B$38),INDEX(CB!$G$38:$G$43,MATCH('1'!AE59, CB!$D$38:$D$43,1))+('1'!AE59- INDEX(CB!$D$38:$D$43,MATCH('1'!AE59,CB!$D$38:$D$43,1)))*( INDEX(CB!$G$38:$G$43,MATCH('1'!AE59, CB!$D$38:$D$43,1)+1)- INDEX(CB!$G$38:$G$43,MATCH('1'!AE59, CB!$D$38:$D$43,1)))/( INDEX(CB!$D$38:$D$43,MATCH('1'!AE59, CB!$D$38:$D$43,1)+1)- INDEX(CB!$D$38:$D$43,MATCH('1'!AE59,CB!$D$38:$D$43,1))),IF(AND('1'!AF59=CB!$A$44, '1'!AG59=CB!$B$44),INDEX(CB!$G$44:$G$49,MATCH('1'!AE59, CB!$D$44:$D$49,1))+('1'!AE59- INDEX(CB!$D$44:$D$49,MATCH('1'!AE59,CB!$D$44:$D$49,1)))*( INDEX(CB!$G$44:$G$49,MATCH('1'!AE59, CB!$D$44:$D$49,1)+1)- INDEX(CB!$G$44:$G$49,MATCH('1'!AE59, CB!$D$44:$D$49,1)))/( INDEX(CB!$D$44:$D$49,MATCH('1'!AE59, CB!$D$44:$D$49,1)+1)- INDEX(CB!$D$44:$D$49,MATCH('1'!AE59,CB!$D$44:$D$49,1))),IF(AND('1'!AF59=CB!$A$50, '1'!AG59=CB!$B$50),INDEX(CB!$G$50:$G$55,MATCH('1'!AE59, CB!$D$50:$D$55,1))+('1'!AE59- INDEX(CB!$D$50:$D$55,MATCH('1'!AE59,CB!$D$50:$D$55,1)))*( INDEX(CB!$G$50:$G$55,MATCH('1'!AE59, CB!$D$50:$D$55,1)+1)- INDEX(CB!$G$50:$G$55,MATCH('1'!AE59, CB!$D$50:$D$55,1)))/( INDEX(CB!$D$50:$D$55,MATCH('1'!AE59, CB!$D$50:$D$55,1)+1)- INDEX(CB!$D$50:$D$55,MATCH('1'!AE59,CB!$D$50:$D$55,1))),IF(AND('1'!AF59=CB!$A$56, '1'!AG59=CB!$B$56),INDEX(CB!$G$56:$G$61,MATCH('1'!AE59, CB!$D$56:$D$61,1))+('1'!AE59- INDEX(CB!$D$56:$D$61,MATCH('1'!AE59,CB!$D$56:$D$61,1)))*( INDEX(CB!$G$56:$G$61,MATCH('1'!AE59, CB!$D$56:$D$61,1)+1)- INDEX(CB!$G$56:$G$61,MATCH('1'!AE59, CB!$D$56:$D$61,1)))/( INDEX(CB!$D$56:$D$61,MATCH('1'!AE59, CB!$D$56:$D$61,1)+1)- INDEX(CB!$D$56:$D$61,MATCH('1'!AE59,CB!$D$56:$D$61,1))),IF(AND('1'!AF59=CB!$A$62, '1'!AG59=CB!$B$62),INDEX(CB!$G$62:$G$67,MATCH('1'!AE59, CB!$D$62:$D$67,1))+('1'!AE59- INDEX(CB!$D$62:$D$67,MATCH('1'!AE59,CB!$D$62:$D$67,1)))*( INDEX(CB!$G$62:$G$67,MATCH('1'!AE59, CB!$D$62:$D$67,1)+1)- INDEX(CB!$G$62:$G$67,MATCH('1'!AE59, CB!$D$62:$D$67,1)))/( INDEX(CB!$D$62:$D$67,MATCH('1'!AE59, CB!$D$62:$D$67,1)+1)- INDEX(CB!$D$62:$D$67,MATCH('1'!AE59,CB!$D$62:$D$67,1))),IF(AND('1'!AF59=CB!$A$68, '1'!AG59=CB!$B$68),INDEX(CB!$G$68:$G$73,MATCH('1'!AE59, CB!$D$68:$D$73,1))+('1'!AE59- INDEX(CB!$D$68:$D$73,MATCH('1'!AE59,CB!$D$68:$D$73,1)))*( INDEX(CB!$G$68:$G$73,MATCH('1'!AE59, CB!$D$68:$D$73,1)+1)- INDEX(CB!$G$68:$G$73,MATCH('1'!AE59, CB!$D$68:$D$73,1)))/(INDEX(CB!$D$68:$D$73,MATCH('1'!AE59, CB!$D$68:$D$73,1)+1)- INDEX(CB!$D$68:$D$73,MATCH('1'!AE59,CB!$D$68:$D$73,1))),IF(AND('1'!AF59=CB!$A$74, '1'!AG59=CB!$B$74),INDEX(CB!$G$74:$G$79,MATCH('1'!AE59, CB!$D$74:$D$79,1))+('1'!AE59- INDEX(CB!$D$74:$D$79,MATCH('1'!AE59,CB!$D$74:$D$79,1)))*( INDEX(CB!$G$74:$G$79,MATCH('1'!AE59, CB!$D$74:$D$79,1)+1)- INDEX(CB!$G$74:$G$79,MATCH('1'!AE59, CB!$D$74:$D$79,1)))/(INDEX(CB!$D$74:$D$79,MATCH('1'!AE59, CB!$D$74:$D$79,1)+1)- INDEX(CB!$D$74:$D$79,MATCH('1'!AE59,CB!$D$74:$D$79,1))),IF(AND('1'!AF59=CB!$A$80, '1'!AG59=CB!$B$80),INDEX(CB!$G$80:$G$85,MATCH('1'!AE59, CB!$D$80:$D$85,1))+('1'!AE59- INDEX(CB!$D$80:$D$85,MATCH('1'!AE59,CB!$D$80:$D$85,1)))*( INDEX(CB!$G$80:$G$85,MATCH('1'!AE59, CB!$D$80:$D$85,1)+1)- INDEX(CB!$G$80:$G$85,MATCH('1'!AE59, CB!$D$80:$D$85,1)))/(INDEX(CB!$D$80:$D$85,MATCH('1'!AE59, CB!$D$80:$D$85,1)+1)- INDEX(CB!$D$80:$D$85,MATCH('1'!AE59,CB!$D$80:$D$85,1))),IF(AND('1'!AF59=CB!$A$86, '1'!AG59=CB!$B$86),INDEX(CB!$G$86:$G$91,MATCH('1'!AE59, CB!$D$86:$D$91,1))+('1'!AE59- INDEX(CB!$D$86:$D$91,MATCH('1'!AE59,CB!$D$86:$D$91,1)))*( INDEX(CB!$G$86:$G$91,MATCH('1'!AE59, CB!$D$86:$D$91,1)+1)- INDEX(CB!$G$86:$G$91,MATCH('1'!AE59, CB!$D$86:$D$91,1)))/(INDEX(CB!$D$86:$D$91,MATCH('1'!AE59, CB!$D$86:$D$91,1)+1)- INDEX(CB!$D$86:$D$91,MATCH('1'!AE59,CB!$D$86:$D$91,1))),IF(AND('1'!AF59=CB!$A$92, '1'!AG59=CB!$B$92),INDEX(CB!$G$92:$G$97,MATCH('1'!AE59, CB!$D$92:$D$97,1))+('1'!AE59- INDEX(CB!$D$92:$D$97,MATCH('1'!AE59,CB!$D$92:$D$97,1)))*( INDEX(CB!$G$92:$G$97,MATCH('1'!AE59, CB!$D$92:$D$97,1)+1)- INDEX(CB!$G$92:$G$97,MATCH('1'!AE59, CB!$D$92:$D$97,1)))/(INDEX(CB!$D$92:$D$97,MATCH('1'!AE59, CB!$D$92:$D$97,1)+1)- INDEX(CB!$D$92:$D$97,MATCH('1'!AE59,CB!$D$92:$D$97,1))),IF(AND('1'!AF59=CB!$A$98, '1'!AG59=CB!$B$98),INDEX(CB!$G$98:$G$103,MATCH('1'!AE59, CB!$D$98:$D$103,1))+('1'!AE59- INDEX(CB!$D$98:$D$103,MATCH('1'!AE59,CB!$D$98:$D$103,1)))*( INDEX(CB!$G$98:$G$103,MATCH('1'!AE59, CB!$D$98:$D$103,1)+1)- INDEX(CB!$G$98:$G$103,MATCH('1'!AE59, CB!$D$98:$D$103,1)))/(INDEX(CB!$D$98:$D$103,MATCH('1'!AE59, CB!$D$98:$D$103,1)+1)- INDEX(CB!$D$98:$D$103,MATCH('1'!AE59,CB!$D$98:$D$103,1))),IF(AND('1'!AF59=CB!$A$104, '1'!AG59=CB!$B$104),INDEX(CB!$G$104:$G$109,MATCH('1'!AE59, CB!$D$104:$D$109,1))+('1'!AE59- INDEX(CB!$D$104:$D$109,MATCH('1'!AE59,CB!$D$104:$D$109,1)))*( INDEX(CB!$G$104:$G$109,MATCH('1'!AE59, CB!$D$104:$D$109,1)+1)- INDEX(CB!$G$104:$G$109,MATCH('1'!AE59, CB!$D$104:$D$109,1)))/(INDEX(CB!$D$104:$D$109,MATCH('1'!AE59, CB!$D$104:$D$109,1)+1)- INDEX(CB!$D$104:$D$109,MATCH('1'!AE59,CB!$D$104:$D$109,1))),0))))))))))))))))))</f>
        <v>0</v>
      </c>
      <c r="AN59" s="33">
        <f>IF(AND('1'!AF59=CB!$A$2, '1'!AG59=CB!$B$2),INDEX(CB!$F$2:$F$7,MATCH('1'!AE59, CB!$D$2:$D$7,1))+('1'!AE59- INDEX(CB!$D$2:$D$7,MATCH('1'!AE59,CB!$D$2:$D$7,1)))*( INDEX(CB!$F$2:$F$7,MATCH('1'!AE59, CB!$D$2:$D$7,1)+1)- INDEX(CB!$F$2:$F$7,MATCH('1'!AE59, CB!$D$2:$D$7,1)))/( INDEX(CB!$D$2:$D$7,MATCH('1'!AE59, CB!$D$2:$D$7,1)+1)- INDEX(CB!$D$2:$D$7,MATCH('1'!AE59,CB!$D$2:$D$7,1))),IF(AND('1'!AF59=CB!$A$8, '1'!AG59=CB!$B$8),INDEX(CB!$F$8:$F$13,MATCH('1'!AE59, CB!$D$8:$D$13,1))+('1'!AE59- INDEX(CB!$D$8:$D$13,MATCH('1'!AE59,CB!$D$8:$D$13,1)))*( INDEX(CB!$F$8:$F$13,MATCH('1'!AE59, CB!$D$8:$D$13,1)+1)- INDEX(CB!$F$8:$F$13,MATCH('1'!AE59, CB!$D$8:$D$13,1)))/( INDEX(CB!$D$8:$D$13,MATCH('1'!AE59, CB!$D$8:$D$13,1)+1)- INDEX(CB!$D$8:$D$13,MATCH('1'!AE59,CB!$D$8:$D$13,1))),IF(AND('1'!AF59=CB!$A$14, '1'!AG59=CB!$B$14),INDEX(CB!$F$14:$F$19,MATCH('1'!AE59, CB!$D$14:$D$19,1))+('1'!AE59- INDEX(CB!$D$14:$D$19,MATCH('1'!AE59,CB!$D$14:$D$19,1)))*( INDEX(CB!$F$14:$F$19,MATCH('1'!AE59, CB!$D$14:$D$19,1)+1)- INDEX(CB!$F$14:$F$19,MATCH('1'!AE59, CB!$D$14:$D$19,1)))/( INDEX(CB!$D$14:$D$19,MATCH('1'!AE59, CB!$D$14:$D$19,1)+1)- INDEX(CB!$D$14:$D$19,MATCH('1'!AE59,CB!$D$14:$D$19,1))),IF(AND('1'!AF59=CB!$A$20, '1'!AG59=CB!$B$20),INDEX(CB!$F$20:$F$25,MATCH('1'!AE59, CB!$D$20:$D$25,1))+('1'!AE59- INDEX(CB!$D$20:$D$25,MATCH('1'!AE59,CB!$D$20:$D$25,1)))*( INDEX(CB!$F$20:$F$25,MATCH('1'!AE59, CB!$D$20:$D$25,1)+1)- INDEX(CB!$F$20:$F$25,MATCH('1'!AE59, CB!$D$20:$D$25,1)))/( INDEX(CB!$D$20:$D$25,MATCH('1'!AE59, CB!$D$20:$D$25,1)+1)- INDEX(CB!$D$20:$D$25,MATCH('1'!AE59,CB!$D$20:$D$25,1))),IF(AND('1'!AF59=CB!$A$26, '1'!AG59=CB!$B$26),INDEX(CB!$F$26:$F$31,MATCH('1'!AE59, CB!$D$26:$D$31,1))+('1'!AE59- INDEX(CB!$D$26:$D$31,MATCH('1'!AE59,CB!$D$26:$D$31,1)))*( INDEX(CB!$F$26:$F$31,MATCH('1'!AE59, CB!$D$26:$D$31,1)+1)- INDEX(CB!$F$26:$F$31,MATCH('1'!AE59, CB!$D$26:$D$31,1)))/( INDEX(CB!$D$26:$D$31,MATCH('1'!AE59, CB!$D$26:$D$31,1)+1)- INDEX(CB!$D$26:$D$31,MATCH('1'!AE59,CB!$D$26:$D$31,1))),IF(AND('1'!AF59=CB!$A$32, '1'!AG59=CB!$B$32),INDEX(CB!$F$32:$F$37,MATCH('1'!AE59, CB!$D$32:$D$37,1))+('1'!AE59- INDEX(CB!$D$32:$D$37,MATCH('1'!AE59,CB!$D$32:$D$37,1)))*( INDEX(CB!$F$32:$F$37,MATCH('1'!AE59, CB!$D$32:$D$37,1)+1)- INDEX(CB!$F$32:$F$37,MATCH('1'!AE59, CB!$D$32:$D$37,1)))/( INDEX(CB!$D$32:$D$37,MATCH('1'!AE59, CB!$D$32:$D$37,1)+1)- INDEX(CB!$D$32:$D$37,MATCH('1'!AE59,CB!$D$32:$D$37,1))),IF(AND('1'!AF59=CB!$A$38, '1'!AG59=CB!$B$38),INDEX(CB!$F$38:$F$43,MATCH('1'!AE59, CB!$D$38:$D$43,1))+('1'!AE59- INDEX(CB!$D$38:$D$43,MATCH('1'!AE59,CB!$D$38:$D$43,1)))*( INDEX(CB!$F$38:$F$43,MATCH('1'!AE59, CB!$D$38:$D$43,1)+1)- INDEX(CB!$F$38:$F$43,MATCH('1'!AE59, CB!$D$38:$D$43,1)))/( INDEX(CB!$D$38:$D$43,MATCH('1'!AE59, CB!$D$38:$D$43,1)+1)- INDEX(CB!$D$38:$D$43,MATCH('1'!AE59,CB!$D$38:$D$43,1))),IF(AND('1'!AF59=CB!$A$44, '1'!AG59=CB!$B$44),INDEX(CB!$F$44:$F$49,MATCH('1'!AE59, CB!$D$44:$D$49,1))+('1'!AE59- INDEX(CB!$D$44:$D$49,MATCH('1'!AE59,CB!$D$44:$D$49,1)))*( INDEX(CB!$F$44:$F$49,MATCH('1'!AE59, CB!$D$44:$D$49,1)+1)- INDEX(CB!$F$44:$F$49,MATCH('1'!AE59, CB!$D$44:$D$49,1)))/( INDEX(CB!$D$44:$D$49,MATCH('1'!AE59, CB!$D$44:$D$49,1)+1)- INDEX(CB!$D$44:$D$49,MATCH('1'!AE59,CB!$D$44:$D$49,1))),IF(AND('1'!AF59=CB!$A$50, '1'!AG59=CB!$B$50),INDEX(CB!$F$50:$F$55,MATCH('1'!AE59, CB!$D$50:$D$55,1))+('1'!AE59- INDEX(CB!$D$50:$D$55,MATCH('1'!AE59,CB!$D$50:$D$55,1)))*( INDEX(CB!$F$50:$F$55,MATCH('1'!AE59, CB!$D$50:$D$55,1)+1)- INDEX(CB!$F$50:$F$55,MATCH('1'!AE59, CB!$D$50:$D$55,1)))/( INDEX(CB!$D$50:$D$55,MATCH('1'!AE59, CB!$D$50:$D$55,1)+1)- INDEX(CB!$D$50:$D$55,MATCH('1'!AE59,CB!$D$50:$D$55,1))),IF(AND('1'!AF59=CB!$A$56, '1'!AG59=CB!$B$56),INDEX(CB!$F$56:$F$61,MATCH('1'!AE59, CB!$D$56:$D$61,1))+('1'!AE59- INDEX(CB!$D$56:$D$61,MATCH('1'!AE59,CB!$D$56:$D$61,1)))*( INDEX(CB!$F$56:$F$61,MATCH('1'!AE59, CB!$D$56:$D$61,1)+1)- INDEX(CB!$F$56:$F$61,MATCH('1'!AE59, CB!$D$56:$D$61,1)))/( INDEX(CB!$D$56:$D$61,MATCH('1'!AE59, CB!$D$56:$D$61,1)+1)- INDEX(CB!$D$56:$D$61,MATCH('1'!AE59,CB!$D$56:$D$61,1))),IF(AND('1'!AF59=CB!$A$62, '1'!AG59=CB!$B$62),INDEX(CB!$F$62:$F$67,MATCH('1'!AE59, CB!$D$62:$D$67,1))+('1'!AE59- INDEX(CB!$D$62:$D$67,MATCH('1'!AE59,CB!$D$62:$D$67,1)))*( INDEX(CB!$F$62:$F$67,MATCH('1'!AE59, CB!$D$62:$D$67,1)+1)- INDEX(CB!$F$62:$F$67,MATCH('1'!AE59, CB!$D$62:$D$67,1)))/( INDEX(CB!$D$62:$D$67,MATCH('1'!AE59, CB!$D$62:$D$67,1)+1)- INDEX(CB!$D$62:$D$67,MATCH('1'!AE59,CB!$D$62:$D$67,1))),IF(AND('1'!AF59=CB!$A$68, '1'!AG59=CB!$B$68),INDEX(CB!$F$68:$F$73,MATCH('1'!AE59, CB!$D$68:$D$73,1))+('1'!AE59- INDEX(CB!$D$68:$D$73,MATCH('1'!AE59,CB!$D$68:$D$73,1)))*( INDEX(CB!$F$68:$F$73,MATCH('1'!AE59, CB!$D$68:$D$73,1)+1)- INDEX(CB!$F$68:$F$73,MATCH('1'!AE59, CB!$D$68:$D$73,1)))/(INDEX(CB!$D$68:$D$73,MATCH('1'!AE59, CB!$D$68:$D$73,1)+1)- INDEX(CB!$D$68:$D$73,MATCH('1'!AE59,CB!$D$68:$D$73,1))),IF(AND('1'!AF59=CB!$A$74, '1'!AG59=CB!$B$74),INDEX(CB!$F$74:$F$79,MATCH('1'!AE59, CB!$D$74:$D$79,1))+('1'!AE59- INDEX(CB!$D$74:$D$79,MATCH('1'!AE59,CB!$D$74:$D$79,1)))*( INDEX(CB!$F$74:$F$79,MATCH('1'!AE59, CB!$D$74:$D$79,1)+1)- INDEX(CB!$F$74:$F$79,MATCH('1'!AE59, CB!$D$74:$D$79,1)))/(INDEX(CB!$D$74:$D$79,MATCH('1'!AE59, CB!$D$74:$D$79,1)+1)- INDEX(CB!$D$74:$D$79,MATCH('1'!AE59,CB!$D$74:$D$79,1))),IF(AND('1'!AF59=CB!$A$80, '1'!AG59=CB!$B$80),INDEX(CB!$F$80:$F$85,MATCH('1'!AE59, CB!$D$80:$D$85,1))+('1'!AE59- INDEX(CB!$D$80:$D$85,MATCH('1'!AE59,CB!$D$80:$D$85,1)))*( INDEX(CB!$F$80:$F$85,MATCH('1'!AE59, CB!$D$80:$D$85,1)+1)- INDEX(CB!$F$80:$F$85,MATCH('1'!AE59, CB!$D$80:$D$85,1)))/(INDEX(CB!$D$80:$D$85,MATCH('1'!AE59, CB!$D$80:$D$85,1)+1)- INDEX(CB!$D$80:$D$85,MATCH('1'!AE59,CB!$D$80:$D$85,1))),IF(AND('1'!AF59=CB!$A$86, '1'!AG59=CB!$B$86),INDEX(CB!$F$86:$F$91,MATCH('1'!AE59, CB!$D$86:$D$91,1))+('1'!AE59- INDEX(CB!$D$86:$D$91,MATCH('1'!AE59,CB!$D$86:$D$91,1)))*( INDEX(CB!$F$86:$F$91,MATCH('1'!AE59, CB!$D$86:$D$91,1)+1)- INDEX(CB!$F$86:$F$91,MATCH('1'!AE59, CB!$D$86:$D$91,1)))/(INDEX(CB!$D$86:$D$91,MATCH('1'!AE59, CB!$D$86:$D$91,1)+1)- INDEX(CB!$D$86:$D$91,MATCH('1'!AE59,CB!$D$86:$D$91,1))),IF(AND('1'!AF59=CB!$A$92, '1'!AG59=CB!$B$92),INDEX(CB!$F$92:$F$97,MATCH('1'!AE59, CB!$D$92:$D$97,1))+('1'!AE59- INDEX(CB!$D$92:$D$97,MATCH('1'!AE59,CB!$D$92:$D$97,1)))*( INDEX(CB!$F$92:$F$97,MATCH('1'!AE59, CB!$D$92:$D$97,1)+1)- INDEX(CB!$F$92:$F$97,MATCH('1'!AE59, CB!$D$92:$D$97,1)))/(INDEX(CB!$D$92:$D$97,MATCH('1'!AE59, CB!$D$92:$D$97,1)+1)- INDEX(CB!$D$92:$D$97,MATCH('1'!AE59,CB!$D$92:$D$97,1))),IF(AND('1'!AF59=CB!$A$98, '1'!AG59=CB!$B$98),INDEX(CB!$F$98:$F$103,MATCH('1'!AE59, CB!$D$98:$D$103,1))+('1'!AE59- INDEX(CB!$D$98:$D$103,MATCH('1'!AE59,CB!$D$98:$D$103,1)))*( INDEX(CB!$F$98:$F$103,MATCH('1'!AE59, CB!$D$98:$D$103,1)+1)- INDEX(CB!$F$98:$F$103,MATCH('1'!AE59, CB!$D$98:$D$103,1)))/(INDEX(CB!$D$98:$D$103,MATCH('1'!AE59, CB!$D$98:$D$103,1)+1)- INDEX(CB!$D$98:$D$103,MATCH('1'!AE59,CB!$D$98:$D$103,1))),IF(AND('1'!AF59=CB!$A$104, '1'!AG59=CB!$B$104),INDEX(CB!$F$104:$F$109,MATCH('1'!AE59, CB!$D$104:$D$109,1))+('1'!AE59- INDEX(CB!$D$104:$D$109,MATCH('1'!AE59,CB!$D$104:$D$109,1)))*( INDEX(CB!$F$104:$F$109,MATCH('1'!AE59, CB!$D$104:$D$109,1)+1)- INDEX(CB!$F$104:$F$109,MATCH('1'!AE59, CB!$D$104:$D$109,1)))/(INDEX(CB!$D$104:$D$109,MATCH('1'!AE59, CB!$D$104:$D$109,1)+1)- INDEX(CB!$D$104:$D$109,MATCH('1'!AE59,CB!$D$104:$D$109,1))),0))))))))))))))))))</f>
        <v>0</v>
      </c>
      <c r="AO59" s="33">
        <f>IF(AND('1'!AF59=CB!$A$2, '1'!AG59=CB!$B$2),INDEX(CB!$E$2:$E$7,MATCH('1'!AE59, CB!$D$2:$D$7,1))+('1'!AE59- INDEX(CB!$D$2:$D$7,MATCH('1'!AE59,CB!$D$2:$D$7,1)))*( INDEX(CB!$E$2:$E$7,MATCH('1'!AE59, CB!$D$2:$D$7,1)+1)- INDEX(CB!$E$2:$E$7,MATCH('1'!AE59, CB!$D$2:$D$7,1)))/( INDEX(CB!$D$2:$D$7,MATCH('1'!AE59, CB!$D$2:$D$7,1)+1)- INDEX(CB!$D$2:$D$7,MATCH('1'!AE59,CB!$D$2:$D$7,1))),IF(AND('1'!AF59=CB!$A$8, '1'!AG59=CB!$B$8),INDEX(CB!$E$8:$E$13,MATCH('1'!AE59, CB!$D$8:$D$13,1))+('1'!AE59- INDEX(CB!$D$8:$D$13,MATCH('1'!AE59,CB!$D$8:$D$13,1)))*( INDEX(CB!$E$8:$E$13,MATCH('1'!AE59, CB!$D$8:$D$13,1)+1)- INDEX(CB!$E$8:$E$13,MATCH('1'!AE59, CB!$D$8:$D$13,1)))/( INDEX(CB!$D$8:$D$13,MATCH('1'!AE59, CB!$D$8:$D$13,1)+1)- INDEX(CB!$D$8:$D$13,MATCH('1'!AE59,CB!$D$8:$D$13,1))),IF(AND('1'!AF59=CB!$A$14, '1'!AG59=CB!$B$14),INDEX(CB!$E$14:$E$19,MATCH('1'!AE59, CB!$D$14:$D$19,1))+('1'!AE59- INDEX(CB!$D$14:$D$19,MATCH('1'!AE59,CB!$D$14:$D$19,1)))*( INDEX(CB!$E$14:$E$19,MATCH('1'!AE59, CB!$D$14:$D$19,1)+1)- INDEX(CB!$E$14:$E$19,MATCH('1'!AE59, CB!$D$14:$D$19,1)))/( INDEX(CB!$D$14:$D$19,MATCH('1'!AE59, CB!$D$14:$D$19,1)+1)- INDEX(CB!$D$14:$D$19,MATCH('1'!AE59,CB!$D$14:$D$19,1))),IF(AND('1'!AF59=CB!$A$20, '1'!AG59=CB!$B$20),INDEX(CB!$E$20:$E$25,MATCH('1'!AE59, CB!$D$20:$D$25,1))+('1'!AE59- INDEX(CB!$D$20:$D$25,MATCH('1'!AE59,CB!$D$20:$D$25,1)))*( INDEX(CB!$E$20:$E$25,MATCH('1'!AE59, CB!$D$20:$D$25,1)+1)- INDEX(CB!$E$20:$E$25,MATCH('1'!AE59, CB!$D$20:$D$25,1)))/( INDEX(CB!$D$20:$D$25,MATCH('1'!AE59, CB!$D$20:$D$25,1)+1)- INDEX(CB!$D$20:$D$25,MATCH('1'!AE59,CB!$D$20:$D$25,1))),IF(AND('1'!AF59=CB!$A$26, '1'!AG59=CB!$B$26),INDEX(CB!$E$26:$E$31,MATCH('1'!AE59, CB!$D$26:$D$31,1))+('1'!AE59- INDEX(CB!$D$26:$D$31,MATCH('1'!AE59,CB!$D$26:$D$31,1)))*( INDEX(CB!$E$26:$E$31,MATCH('1'!AE59, CB!$D$26:$D$31,1)+1)- INDEX(CB!$E$26:$E$31,MATCH('1'!AE59, CB!$D$26:$D$31,1)))/( INDEX(CB!$D$26:$D$31,MATCH('1'!AE59, CB!$D$26:$D$31,1)+1)- INDEX(CB!$D$26:$D$31,MATCH('1'!AE59,CB!$D$26:$D$31,1))),IF(AND('1'!AF59=CB!$A$32, '1'!AG59=CB!$B$32),INDEX(CB!$E$32:$E$37,MATCH('1'!AE59, CB!$D$32:$D$37,1))+('1'!AE59- INDEX(CB!$D$32:$D$37,MATCH('1'!AE59,CB!$D$32:$D$37,1)))*( INDEX(CB!$E$32:$E$37,MATCH('1'!AE59, CB!$D$32:$D$37,1)+1)- INDEX(CB!$E$32:$E$37,MATCH('1'!AE59, CB!$D$32:$D$37,1)))/( INDEX(CB!$D$32:$D$37,MATCH('1'!AE59, CB!$D$32:$D$37,1)+1)- INDEX(CB!$D$32:$D$37,MATCH('1'!AE59,CB!$D$32:$D$37,1))),IF(AND('1'!AF59=CB!$A$38, '1'!AG59=CB!$B$38),INDEX(CB!$E$38:$E$43,MATCH('1'!AE59, CB!$D$38:$D$43,1))+('1'!AE59- INDEX(CB!$D$38:$D$43,MATCH('1'!AE59,CB!$D$38:$D$43,1)))*( INDEX(CB!$E$38:$E$43,MATCH('1'!AE59, CB!$D$38:$D$43,1)+1)- INDEX(CB!$E$38:$E$43,MATCH('1'!AE59, CB!$D$38:$D$43,1)))/( INDEX(CB!$D$38:$D$43,MATCH('1'!AE59, CB!$D$38:$D$43,1)+1)- INDEX(CB!$D$38:$D$43,MATCH('1'!AE59,CB!$D$38:$D$43,1))),IF(AND('1'!AF59=CB!$A$44, '1'!AG59=CB!$B$44),INDEX(CB!$E$44:$E$49,MATCH('1'!AE59, CB!$D$44:$D$49,1))+('1'!AE59- INDEX(CB!$D$44:$D$49,MATCH('1'!AE59,CB!$D$44:$D$49,1)))*( INDEX(CB!$E$44:$E$49,MATCH('1'!AE59, CB!$D$44:$D$49,1)+1)- INDEX(CB!$E$44:$E$49,MATCH('1'!AE59, CB!$D$44:$D$49,1)))/( INDEX(CB!$D$44:$D$49,MATCH('1'!AE59, CB!$D$44:$D$49,1)+1)- INDEX(CB!$D$44:$D$49,MATCH('1'!AE59,CB!$D$44:$D$49,1))),IF(AND('1'!AF59=CB!$A$50, '1'!AG59=CB!$B$50),INDEX(CB!$E$50:$E$55,MATCH('1'!AE59, CB!$D$50:$D$55,1))+('1'!AE59- INDEX(CB!$D$50:$D$55,MATCH('1'!AE59,CB!$D$50:$D$55,1)))*( INDEX(CB!$E$50:$E$55,MATCH('1'!AE59, CB!$D$50:$D$55,1)+1)- INDEX(CB!$E$50:$E$55,MATCH('1'!AE59, CB!$D$50:$D$55,1)))/( INDEX(CB!$D$50:$D$55,MATCH('1'!AE59, CB!$D$50:$D$55,1)+1)- INDEX(CB!$D$50:$D$55,MATCH('1'!AE59,CB!$D$50:$D$55,1))),IF(AND('1'!AF59=CB!$A$56, '1'!AG59=CB!$B$56),INDEX(CB!$E$56:$E$61,MATCH('1'!AE59, CB!$D$56:$D$61,1))+('1'!AE59- INDEX(CB!$D$56:$D$61,MATCH('1'!AE59,CB!$D$56:$D$61,1)))*( INDEX(CB!$E$56:$E$61,MATCH('1'!AE59, CB!$D$56:$D$61,1)+1)- INDEX(CB!$E$56:$E$61,MATCH('1'!AE59, CB!$D$56:$D$61,1)))/( INDEX(CB!$D$56:$D$61,MATCH('1'!AE59, CB!$D$56:$D$61,1)+1)- INDEX(CB!$D$56:$D$61,MATCH('1'!AE59,CB!$D$56:$D$61,1))),IF(AND('1'!AF59=CB!$A$62, '1'!AG59=CB!$B$62),INDEX(CB!$E$62:$E$67,MATCH('1'!AE59, CB!$D$62:$D$67,1))+('1'!AE59- INDEX(CB!$D$62:$D$67,MATCH('1'!AE59,CB!$D$62:$D$67,1)))*( INDEX(CB!$E$62:$E$67,MATCH('1'!AE59, CB!$D$62:$D$67,1)+1)- INDEX(CB!$E$62:$E$67,MATCH('1'!AE59, CB!$D$62:$D$67,1)))/( INDEX(CB!$D$62:$D$67,MATCH('1'!AE59, CB!$D$62:$D$67,1)+1)- INDEX(CB!$D$62:$D$67,MATCH('1'!AE59,CB!$D$62:$D$67,1))),IF(AND('1'!AF59=CB!$A$68, '1'!AG59=CB!$B$68),INDEX(CB!$E$68:$E$73,MATCH('1'!AE59, CB!$D$68:$D$73,1))+('1'!AE59- INDEX(CB!$D$68:$D$73,MATCH('1'!AE59,CB!$D$68:$D$73,1)))*( INDEX(CB!$E$68:$E$73,MATCH('1'!AE59, CB!$D$68:$D$73,1)+1)- INDEX(CB!$E$68:$E$73,MATCH('1'!AE59, CB!$D$68:$D$73,1)))/(INDEX(CB!$D$68:$D$73,MATCH('1'!AE59, CB!$D$68:$D$73,1)+1)- INDEX(CB!$D$68:$D$73,MATCH('1'!AE59,CB!$D$68:$D$73,1))),IF(AND('1'!AF59=CB!$A$74, '1'!AG59=CB!$B$74),INDEX(CB!$E$74:$E$79,MATCH('1'!AE59, CB!$D$74:$D$79,1))+('1'!AE59- INDEX(CB!$D$74:$D$79,MATCH('1'!AE59,CB!$D$74:$D$79,1)))*( INDEX(CB!$E$74:$E$79,MATCH('1'!AE59, CB!$D$74:$D$79,1)+1)- INDEX(CB!$E$74:$E$79,MATCH('1'!AE59, CB!$D$74:$D$79,1)))/(INDEX(CB!$D$74:$D$79,MATCH('1'!AE59, CB!$D$74:$D$79,1)+1)- INDEX(CB!$D$74:$D$79,MATCH('1'!AE59,CB!$D$74:$D$79,1))),IF(AND('1'!AF59=CB!$A$80, '1'!AG59=CB!$B$80),INDEX(CB!$E$80:$E$85,MATCH('1'!AE59, CB!$D$80:$D$85,1))+('1'!AE59- INDEX(CB!$D$80:$D$85,MATCH('1'!AE59,CB!$D$80:$D$85,1)))*( INDEX(CB!$E$80:$E$85,MATCH('1'!AE59, CB!$D$80:$D$85,1)+1)- INDEX(CB!$E$80:$E$85,MATCH('1'!AE59, CB!$D$80:$D$85,1)))/(INDEX(CB!$D$80:$D$85,MATCH('1'!AE59, CB!$D$80:$D$85,1)+1)- INDEX(CB!$D$80:$D$85,MATCH('1'!AE59,CB!$D$80:$D$85,1))),IF(AND('1'!AF59=CB!$A$86, '1'!AG59=CB!$B$86),INDEX(CB!$E$86:$E$91,MATCH('1'!AE59, CB!$D$86:$D$91,1))+('1'!AE59- INDEX(CB!$D$86:$D$91,MATCH('1'!AE59,CB!$D$86:$D$91,1)))*( INDEX(CB!$E$86:$E$91,MATCH('1'!AE59, CB!$D$86:$D$91,1)+1)- INDEX(CB!$E$86:$E$91,MATCH('1'!AE59, CB!$D$86:$D$91,1)))/(INDEX(CB!$D$86:$D$91,MATCH('1'!AE59, CB!$D$86:$D$91,1)+1)- INDEX(CB!$D$86:$D$91,MATCH('1'!AE59,CB!$D$86:$D$91,1))),IF(AND('1'!AF59=CB!$A$92, '1'!AG59=CB!$B$92),INDEX(CB!$E$92:$E$97,MATCH('1'!AE59, CB!$D$92:$D$97,1))+('1'!AE59- INDEX(CB!$D$92:$D$97,MATCH('1'!AE59,CB!$D$92:$D$97,1)))*( INDEX(CB!$E$92:$E$97,MATCH('1'!AE59, CB!$D$92:$D$97,1)+1)- INDEX(CB!$E$92:$E$97,MATCH('1'!AE59, CB!$D$92:$D$97,1)))/(INDEX(CB!$D$92:$D$97,MATCH('1'!AE59, CB!$D$92:$D$97,1)+1)- INDEX(CB!$D$92:$D$97,MATCH('1'!AE59,CB!$D$92:$D$97,1))),IF(AND('1'!AF59=CB!$A$98, '1'!AG59=CB!$B$98),INDEX(CB!$E$98:$E$103,MATCH('1'!AE59, CB!$D$98:$D$103,1))+('1'!AE59- INDEX(CB!$D$98:$D$103,MATCH('1'!AE59,CB!$D$98:$D$103,1)))*( INDEX(CB!$E$98:$E$103,MATCH('1'!AE59, CB!$D$98:$D$103,1)+1)- INDEX(CB!$E$98:$E$103,MATCH('1'!AE59, CB!$D$98:$D$103,1)))/(INDEX(CB!$D$98:$D$103,MATCH('1'!AE59, CB!$D$98:$D$103,1)+1)- INDEX(CB!$D$98:$D$103,MATCH('1'!AE59,CB!$D$98:$D$103,1))),IF(AND('1'!AF59=CB!$A$104, '1'!AG59=CB!$B$104),INDEX(CB!$E$104:$E$109,MATCH('1'!AE59, CB!$D$104:$D$109,1))+('1'!AE59- INDEX(CB!$D$104:$D$109,MATCH('1'!AE59,CB!$D$104:$D$109,1)))*( INDEX(CB!$E$104:$E$109,MATCH('1'!AE59, CB!$D$104:$D$109,1)+1)- INDEX(CB!$E$104:$E$109,MATCH('1'!AE59, CB!$D$104:$D$109,1)))/(INDEX(CB!$D$104:$D$109,MATCH('1'!AE59, CB!$D$104:$D$109,1)+1)- INDEX(CB!$D$104:$D$109,MATCH('1'!AE59,CB!$D$104:$D$109,1))),0))))))))))))))))))</f>
        <v>0</v>
      </c>
      <c r="AP59" s="11" t="e">
        <f t="shared" si="16"/>
        <v>#VALUE!</v>
      </c>
      <c r="AQ59" s="11" t="e">
        <f>(-AP58+IF(AND('1'!AF59=CB!$A$2,'1'!AG59=CB!$B$2),MAX(CB!$D$2:$D$7),IF(AND('1'!AF59=CB!$A$8,'1'!AG59=CB!$B$8),MAX(CB!$D$8:$D$13),IF(AND('1'!AF59=CB!$A$14,'1'!AG59=CB!$B$14),MAX(CB!$D$14:$D$19),IF(AND('1'!AF59=CB!$A$20,'1'!AG59=CB!$B$20),MAX(CB!$D$20:$D$25),IF(AND('1'!AF59=CB!$A$26,'1'!AG59=CB!$B$26),MAX(CB!$D$26:$D$31),IF(AND('1'!AF59=CB!$A$32,'1'!AG59=CB!$B$32),CB!$D$36+(6-CB!$C$36)*(CB!$D$37-CB!$D$36)/(CB!$C$37-CB!$C$36),IF(AND('1'!AF59=CB!$A$38,'1'!AG59=CB!$B$38),CB!$D$42+(6-CB!$C$42)*(CB!$D$43-CB!$D$42)/(CB!$C$43-CB!$C$42),IF(AND('1'!AF59=CB!$A$44,'1'!AG59=CB!$B$44),CB!$D$48+(6-CB!$C$48)*(CB!$D$49-CB!$D$48)/(CB!$C$49-CB!$C$48),IF(AND('1'!AF59=CB!$A$50,'1'!AG59=CB!$B$50),CB!$D$54+(6-CB!$C$54)*(CB!$D$55-CB!$D$54)/(CB!$C$55-CB!$C$54),IF(AND('1'!AF59=CB!$A$56,'1'!AG59=CB!$B$56),CB!$D$60+(6-CB!$C$60)*(CB!$D$61-CB!$D$60)/(CB!$C$61-CB!$C$60),IF(AND('1'!AF59=CB!$A$62,'1'!AG59=CB!$B$62),MAX(CB!$D$62:$D$67),IF(AND('1'!AF59=CB!$A$68,'1'!AG59=CB!$B$68),MAX(CB!$D$68:$D$73),IF(AND('1'!AF59=CB!$A$74,'1'!AG59=CB!$B$74),MAX(CB!$D$74:$D$79),IF(AND('1'!AF59=CB!$A$80,'1'!AG59=CB!$B$80),MAX(CB!$D$80:$D$85),IF(AND('1'!AF59=CB!$A$86,'1'!AG59=CB!$B$86),MAX(CB!$D$86:$D$91),IF(AND('1'!AF59=CB!$A$92,'1'!AG59=CB!$B$92),MAX(CB!$D$92:$D$97),IF(AND('1'!AF59=CB!$A$98,'1'!AG59=CB!$B$98),MAX(CB!$D$98:$D$103),IF(AND('1'!AF59=CB!$A$104,'1'!AG59=CB!$B$104),MAX(CB!$D$104:$D$109),0)))))))))))))))))))/(F59*H59*D59)*43560+$B58</f>
        <v>#VALUE!</v>
      </c>
      <c r="AR59" s="38" t="e">
        <f>IF(AND('1'!AF59=CB!$A$2, '1'!AH59=CB!$B$2),INDEX(CB!$K$2:$K$7,MATCH('1'!AE59, CB!$D$2:$D$7,1))+('1'!AE59- INDEX(CB!$D$2:$D$7,MATCH('1'!AE59,CB!$D$2:$D$7,1)))*( INDEX(CB!$K$2:$K$7,MATCH('1'!AE59, CB!$D$2:$D$7,1)+1)- INDEX(CB!$K$2:$K$7,MATCH('1'!AE59, CB!$D$2:$D$7,1)))/( INDEX(CB!$D$2:$D$7,MATCH('1'!AE59, CB!$D$2:$D$7,1)+1)- INDEX(CB!$D$2:$D$7,MATCH('1'!AE59,CB!$D$2:$D$7,1))),IF(AND('1'!AF59=CB!$A$8, '1'!AH59=CB!$B$8),INDEX(CB!$K$8:$K$13,MATCH('1'!AE59, CB!$D$8:$D$13,1))+('1'!AE59- INDEX(CB!$D$8:$D$13,MATCH('1'!AE59,CB!$D$8:$D$13,1)))*( INDEX(CB!$K$8:$K$13,MATCH('1'!AE59, CB!$D$8:$D$13,1)+1)- INDEX(CB!$K$8:$K$13,MATCH('1'!AE59, CB!$D$8:$D$13,1)))/( INDEX(CB!$D$8:$D$13,MATCH('1'!AE59, CB!$D$8:$D$13,1)+1)- INDEX(CB!$D$8:$D$13,MATCH('1'!AE59,CB!$D$8:$D$13,1))),IF(AND('1'!AF59=CB!$A$14, '1'!AH59=CB!$B$14),INDEX(CB!$K$14:$K$19,MATCH('1'!AE59, CB!$D$14:$D$19,1))+('1'!AE59- INDEX(CB!$D$14:$D$19,MATCH('1'!AE59,CB!$D$14:$D$19,1)))*( INDEX(CB!$K$14:$K$19,MATCH('1'!AE59, CB!$D$14:$D$19,1)+1)- INDEX(CB!$K$14:$K$19,MATCH('1'!AE59, CB!$D$14:$D$19,1)))/( INDEX(CB!$D$14:$D$19,MATCH('1'!AE59, CB!$D$14:$D$19,1)+1)- INDEX(CB!$D$14:$D$19,MATCH('1'!AE59,CB!$D$14:$D$19,1))),IF(AND('1'!AF59=CB!$A$20, '1'!AH59=CB!$B$20),INDEX(CB!$K$20:$K$25,MATCH('1'!AE59, CB!$D$20:$D$25,1))+('1'!AE59- INDEX(CB!$D$20:$D$25,MATCH('1'!AE59,CB!$D$20:$D$25,1)))*( INDEX(CB!$K$20:$K$25,MATCH('1'!AE59, CB!$D$20:$D$25,1)+1)- INDEX(CB!$K$20:$K$25,MATCH('1'!AE59, CB!$D$20:$D$25,1)))/( INDEX(CB!$D$20:$D$25,MATCH('1'!AE59, CB!$D$20:$D$25,1)+1)- INDEX(CB!$D$20:$D$25,MATCH('1'!AE59,CB!$D$20:$D$25,1))),IF(AND('1'!AF59=CB!$A$26, '1'!AH59=CB!$B$26),INDEX(CB!$K$26:$K$31,MATCH('1'!AE59, CB!$D$26:$D$31,1))+('1'!AE59- INDEX(CB!$D$26:$D$31,MATCH('1'!AE59,CB!$D$26:$D$31,1)))*( INDEX(CB!$K$26:$K$31,MATCH('1'!AE59, CB!$D$26:$D$31,1)+1)- INDEX(CB!$K$26:$K$31,MATCH('1'!AE59, CB!$D$26:$D$31,1)))/( INDEX(CB!$D$26:$D$31,MATCH('1'!AE59, CB!$D$26:$D$31,1)+1)- INDEX(CB!$D$26:$D$31,MATCH('1'!AE59,CB!$D$26:$D$31,1))),IF(AND('1'!AF59=CB!$A$32, '1'!AH59=CB!$B$32),INDEX(CB!$K$32:$K$37,MATCH('1'!AE59, CB!$D$32:$D$37,1))+('1'!AE59- INDEX(CB!$D$32:$D$37,MATCH('1'!AE59,CB!$D$32:$D$37,1)))*( INDEX(CB!$K$32:$K$37,MATCH('1'!AE59, CB!$D$32:$D$37,1)+1)- INDEX(CB!$K$32:$K$37,MATCH('1'!AE59, CB!$D$32:$D$37,1)))/( INDEX(CB!$D$32:$D$37,MATCH('1'!AE59, CB!$D$32:$D$37,1)+1)- INDEX(CB!$D$32:$D$37,MATCH('1'!AE59,CB!$D$32:$D$37,1))),IF(AND('1'!AF59=CB!$A$38, '1'!AH59=CB!$B$38),INDEX(CB!$K$38:$K$43,MATCH('1'!AE59, CB!$D$38:$D$43,1))+('1'!AE59- INDEX(CB!$D$38:$D$43,MATCH('1'!AE59,CB!$D$38:$D$43,1)))*( INDEX(CB!$K$38:$K$43,MATCH('1'!AE59, CB!$D$38:$D$43,1)+1)- INDEX(CB!$K$38:$K$43,MATCH('1'!AE59, CB!$D$38:$D$43,1)))/( INDEX(CB!$D$38:$D$43,MATCH('1'!AE59, CB!$D$38:$D$43,1)+1)- INDEX(CB!$D$38:$D$43,MATCH('1'!AE59,CB!$D$38:$D$43,1))),IF(AND('1'!AF59=CB!$A$44, '1'!AH59=CB!$B$44),INDEX(CB!$K$44:$K$49,MATCH('1'!AE59, CB!$D$44:$D$49,1))+('1'!AE59- INDEX(CB!$D$44:$D$49,MATCH('1'!AE59,CB!$D$44:$D$49,1)))*( INDEX(CB!$K$44:$K$49,MATCH('1'!AE59, CB!$D$44:$D$49,1)+1)- INDEX(CB!$K$44:$K$49,MATCH('1'!AE59, CB!$D$44:$D$49,1)))/( INDEX(CB!$D$44:$D$49,MATCH('1'!AE59, CB!$D$44:$D$49,1)+1)- INDEX(CB!$D$44:$D$49,MATCH('1'!AE59,CB!$D$44:$D$49,1))),IF(AND('1'!AF59=CB!$A$50, '1'!AH59=CB!$B$50),INDEX(CB!$K$50:$K$55,MATCH('1'!AE59, CB!$D$50:$D$55,1))+('1'!AE59- INDEX(CB!$D$50:$D$55,MATCH('1'!AE59,CB!$D$50:$D$55,1)))*( INDEX(CB!$K$50:$K$55,MATCH('1'!AE59, CB!$D$50:$D$55,1)+1)- INDEX(CB!$K$50:$K$55,MATCH('1'!AE59, CB!$D$50:$D$55,1)))/( INDEX(CB!$D$50:$D$55,MATCH('1'!AE59, CB!$D$50:$D$55,1)+1)- INDEX(CB!$D$50:$D$55,MATCH('1'!AE59,CB!$D$50:$D$55,1))),IF(AND('1'!AF59=CB!$A$56, '1'!AH59=CB!$B$56),INDEX(CB!$K$56:$K$61,MATCH('1'!AE59, CB!$D$56:$D$61,1))+('1'!AE59- INDEX(CB!$D$56:$D$61,MATCH('1'!AE59,CB!$D$56:$D$61,1)))*( INDEX(CB!$K$56:$K$61,MATCH('1'!AE59, CB!$D$56:$D$61,1)+1)- INDEX(CB!$K$56:$K$61,MATCH('1'!AE59, CB!$D$56:$D$61,1)))/( INDEX(CB!$D$56:$D$61,MATCH('1'!AE59, CB!$D$56:$D$61,1)+1)- INDEX(CB!$D$56:$D$61,MATCH('1'!AE59,CB!$D$56:$D$61,1))),IF(AND('1'!AF59=CB!$A$62, '1'!AH59=CB!$B$62),INDEX(CB!$K$62:$K$67,MATCH('1'!AE59, CB!$D$62:$D$67,1))+('1'!AE59- INDEX(CB!$D$62:$D$67,MATCH('1'!AE59,CB!$D$62:$D$67,1)))*( INDEX(CB!$K$62:$K$67,MATCH('1'!AE59, CB!$D$62:$D$67,1)+1)- INDEX(CB!$K$62:$K$67,MATCH('1'!AE59, CB!$D$62:$D$67,1)))/( INDEX(CB!$D$62:$D$67,MATCH('1'!AE59, CB!$D$62:$D$67,1)+1)- INDEX(CB!$D$62:$D$67,MATCH('1'!AE59,CB!$D$62:$D$67,1))),IF(AND('1'!AF59=CB!$A$68, '1'!AH59=CB!$B$68),INDEX(CB!$K$68:$K$73,MATCH('1'!AE59, CB!$D$68:$D$73,1))+('1'!AE59- INDEX(CB!$D$68:$D$73,MATCH('1'!AE59,CB!$D$68:$D$73,1)))*( INDEX(CB!$K$68:$K$73,MATCH('1'!AE59, CB!$D$68:$D$73,1)+1)- INDEX(CB!$K$68:$K$73,MATCH('1'!AE59, CB!$D$68:$D$73,1)))/(INDEX(CB!$D$68:$D$73,MATCH('1'!AE59, CB!$D$68:$D$73,1)+1)- INDEX(CB!$D$68:$D$73,MATCH('1'!AE59,CB!$D$68:$D$73,1))),IF(AND('1'!AF59=CB!$A$74, '1'!AH59=CB!$B$74),INDEX(CB!$K$74:$K$79,MATCH('1'!AE59, CB!$D$74:$D$79,1))+('1'!AE59- INDEX(CB!$D$74:$D$79,MATCH('1'!AE59,CB!$D$74:$D$79,1)))*( INDEX(CB!$K$74:$K$79,MATCH('1'!AE59, CB!$D$74:$D$79,1)+1)- INDEX(CB!$K$74:$K$79,MATCH('1'!AE59, CB!$D$74:$D$79,1)))/(INDEX(CB!$D$74:$D$79,MATCH('1'!AE59, CB!$D$74:$D$79,1)+1)- INDEX(CB!$D$74:$D$79,MATCH('1'!AE59,CB!$D$74:$D$79,1))),IF(AND('1'!AF59=CB!$A$80, '1'!AH59=CB!$B$80),INDEX(CB!$K$80:$K$85,MATCH('1'!AE59, CB!$D$80:$D$85,1))+('1'!AE59- INDEX(CB!$D$80:$D$85,MATCH('1'!AE59,CB!$D$80:$D$85,1)))*( INDEX(CB!$K$80:$K$85,MATCH('1'!AE59, CB!$D$80:$D$85,1)+1)- INDEX(CB!$K$80:$K$85,MATCH('1'!AE59, CB!$D$80:$D$85,1)))/(INDEX(CB!$D$80:$D$85,MATCH('1'!AE59, CB!$D$80:$D$85,1)+1)- INDEX(CB!$D$80:$D$85,MATCH('1'!AE59,CB!$D$80:$D$85,1))),IF(AND('1'!AF59=CB!$A$86, '1'!AH59=CB!$B$86),INDEX(CB!$K$86:$K$91,MATCH('1'!AE59, CB!$D$86:$D$91,1))+('1'!AE59- INDEX(CB!$D$86:$D$91,MATCH('1'!AE59,CB!$D$86:$D$91,1)))*( INDEX(CB!$K$86:$K$91,MATCH('1'!AE59, CB!$D$86:$D$91,1)+1)- INDEX(CB!$K$86:$K$91,MATCH('1'!AE59, CB!$D$86:$D$91,1)))/(INDEX(CB!$D$86:$D$91,MATCH('1'!AE59, CB!$D$86:$D$91,1)+1)- INDEX(CB!$D$86:$D$91,MATCH('1'!AE59,CB!$D$86:$D$91,1))),IF(AND('1'!AF59=CB!$A$92, '1'!AH59=CB!$B$92),INDEX(CB!$K$92:$K$97,MATCH('1'!AE59, CB!$D$92:$D$97,1))+('1'!AE59- INDEX(CB!$D$92:$D$97,MATCH('1'!AE59,CB!$D$92:$D$97,1)))*( INDEX(CB!$K$92:$K$97,MATCH('1'!AE59, CB!$D$92:$D$97,1)+1)- INDEX(CB!$K$92:$K$97,MATCH('1'!AE59, CB!$D$92:$D$97,1)))/(INDEX(CB!$D$92:$D$97,MATCH('1'!AE59, CB!$D$92:$D$97,1)+1)- INDEX(CB!$D$92:$D$97,MATCH('1'!AE59,CB!$D$92:$D$97,1))),IF(AND('1'!AF59=CB!$A$98, '1'!AH59=CB!$B$98),INDEX(CB!$K$98:$K$103,MATCH('1'!AE59, CB!$D$98:$D$103,1))+('1'!AE59- INDEX(CB!$D$98:$D$103,MATCH('1'!AE59,CB!$D$98:$D$103,1)))*( INDEX(CB!$K$98:$K$103,MATCH('1'!AE59, CB!$D$98:$D$103,1)+1)- INDEX(CB!$K$98:$K$103,MATCH('1'!AE59, CB!$D$98:$D$103,1)))/(INDEX(CB!$D$98:$D$103,MATCH('1'!AE59, CB!$D$98:$D$103,1)+1)- INDEX(CB!$D$98:$D$103,MATCH('1'!AE59,CB!$D$98:$D$103,1))),IF(AND('1'!AF59=CB!$A$104, '1'!AH59=CB!$B$104),INDEX(CB!$K$104:$K$109,MATCH('1'!AE59, CB!$D$104:$D$109,1))+('1'!AE59- INDEX(CB!$D$104:$D$109,MATCH('1'!AE59,CB!$D$104:$D$109,1)))*( INDEX(CB!$K$104:$K$109,MATCH('1'!AE59, CB!$D$104:$D$109,1)+1)- INDEX(CB!$K$104:$K$109,MATCH('1'!AE59, CB!$D$104:$D$109,1)))/(INDEX(CB!$D$104:$D$109,MATCH('1'!AE59, CB!$D$104:$D$109,1)+1)- INDEX(CB!$D$104:$D$109,MATCH('1'!AE59,CB!$D$104:$D$109,1))),0))))))))))))))))))</f>
        <v>#N/A</v>
      </c>
      <c r="AS59" s="33" t="e">
        <f>IF(AND('1'!AF59=CB!$A$2, '1'!AH59=CB!$B$2),INDEX(CB!$I$2:$I$7,MATCH('1'!AE59, CB!$D$2:$D$7,1))+('1'!AE59- INDEX(CB!$D$2:$D$7,MATCH('1'!AE59,CB!$D$2:$D$7,1)))*( INDEX(CB!$I$2:$I$7,MATCH('1'!AE59, CB!$D$2:$D$7,1)+1)- INDEX(CB!$I$2:$I$7,MATCH('1'!AE59, CB!$D$2:$D$7,1)))/( INDEX(CB!$D$2:$D$7,MATCH('1'!AE59, CB!$D$2:$D$7,1)+1)- INDEX(CB!$D$2:$D$7,MATCH('1'!AE59,CB!$D$2:$D$7,1))),IF(AND('1'!AF59=CB!$A$8, '1'!AH59=CB!$B$8),INDEX(CB!$I$8:$I$13,MATCH('1'!AE59, CB!$D$8:$D$13,1))+('1'!AE59- INDEX(CB!$D$8:$D$13,MATCH('1'!AE59,CB!$D$8:$D$13,1)))*( INDEX(CB!$I$8:$I$13,MATCH('1'!AE59, CB!$D$8:$D$13,1)+1)- INDEX(CB!$I$8:$I$13,MATCH('1'!AE59, CB!$D$8:$D$13,1)))/( INDEX(CB!$D$8:$D$13,MATCH('1'!AE59, CB!$D$8:$D$13,1)+1)- INDEX(CB!$D$8:$D$13,MATCH('1'!AE59,CB!$D$8:$D$13,1))),IF(AND('1'!AF59=CB!$A$14, '1'!AH59=CB!$B$14),INDEX(CB!$I$14:$I$19,MATCH('1'!AE59, CB!$D$14:$D$19,1))+('1'!AE59- INDEX(CB!$D$14:$D$19,MATCH('1'!AE59,CB!$D$14:$D$19,1)))*( INDEX(CB!$I$14:$I$19,MATCH('1'!AE59, CB!$D$14:$D$19,1)+1)- INDEX(CB!$I$14:$I$19,MATCH('1'!AE59, CB!$D$14:$D$19,1)))/( INDEX(CB!$D$14:$D$19,MATCH('1'!AE59, CB!$D$14:$D$19,1)+1)- INDEX(CB!$D$14:$D$19,MATCH('1'!AE59,CB!$D$14:$D$19,1))),IF(AND('1'!AF59=CB!$A$20, '1'!AH59=CB!$B$20),INDEX(CB!$I$20:$I$25,MATCH('1'!AE59, CB!$D$20:$D$25,1))+('1'!AE59- INDEX(CB!$D$20:$D$25,MATCH('1'!AE59,CB!$D$20:$D$25,1)))*( INDEX(CB!$I$20:$I$25,MATCH('1'!AE59, CB!$D$20:$D$25,1)+1)- INDEX(CB!$I$20:$I$25,MATCH('1'!AE59, CB!$D$20:$D$25,1)))/( INDEX(CB!$D$20:$D$25,MATCH('1'!AE59, CB!$D$20:$D$25,1)+1)- INDEX(CB!$D$20:$D$25,MATCH('1'!AE59,CB!$D$20:$D$25,1))),IF(AND('1'!AF59=CB!$A$26, '1'!AH59=CB!$B$26),INDEX(CB!$I$26:$I$31,MATCH('1'!AE59, CB!$D$26:$D$31,1))+('1'!AE59- INDEX(CB!$D$26:$D$31,MATCH('1'!AE59,CB!$D$26:$D$31,1)))*( INDEX(CB!$I$26:$I$31,MATCH('1'!AE59, CB!$D$26:$D$31,1)+1)- INDEX(CB!$I$26:$I$31,MATCH('1'!AE59, CB!$D$26:$D$31,1)))/( INDEX(CB!$D$26:$D$31,MATCH('1'!AE59, CB!$D$26:$D$31,1)+1)- INDEX(CB!$D$26:$D$31,MATCH('1'!AE59,CB!$D$26:$D$31,1))),IF(AND('1'!AF59=CB!$A$32, '1'!AH59=CB!$B$32),INDEX(CB!$I$32:$I$37,MATCH('1'!AE59, CB!$D$32:$D$37,1))+('1'!AE59- INDEX(CB!$D$32:$D$37,MATCH('1'!AE59,CB!$D$32:$D$37,1)))*( INDEX(CB!$I$32:$I$37,MATCH('1'!AE59, CB!$D$32:$D$37,1)+1)- INDEX(CB!$I$32:$I$37,MATCH('1'!AE59, CB!$D$32:$D$37,1)))/( INDEX(CB!$D$32:$D$37,MATCH('1'!AE59, CB!$D$32:$D$37,1)+1)- INDEX(CB!$D$32:$D$37,MATCH('1'!AE59,CB!$D$32:$D$37,1))),IF(AND('1'!AF59=CB!$A$38, '1'!AH59=CB!$B$38),INDEX(CB!$I$38:$I$43,MATCH('1'!AE59, CB!$D$38:$D$43,1))+('1'!AE59- INDEX(CB!$D$38:$D$43,MATCH('1'!AE59,CB!$D$38:$D$43,1)))*( INDEX(CB!$I$38:$I$43,MATCH('1'!AE59, CB!$D$38:$D$43,1)+1)- INDEX(CB!$I$38:$I$43,MATCH('1'!AE59, CB!$D$38:$D$43,1)))/( INDEX(CB!$D$38:$D$43,MATCH('1'!AE59, CB!$D$38:$D$43,1)+1)- INDEX(CB!$D$38:$D$43,MATCH('1'!AE59,CB!$D$38:$D$43,1))),IF(AND('1'!AF59=CB!$A$44, '1'!AH59=CB!$B$44),INDEX(CB!$I$44:$I$49,MATCH('1'!AE59, CB!$D$44:$D$49,1))+('1'!AE59- INDEX(CB!$D$44:$D$49,MATCH('1'!AE59,CB!$D$44:$D$49,1)))*( INDEX(CB!$I$44:$I$49,MATCH('1'!AE59, CB!$D$44:$D$49,1)+1)- INDEX(CB!$I$44:$I$49,MATCH('1'!AE59, CB!$D$44:$D$49,1)))/( INDEX(CB!$D$44:$D$49,MATCH('1'!AE59, CB!$D$44:$D$49,1)+1)- INDEX(CB!$D$44:$D$49,MATCH('1'!AE59,CB!$D$44:$D$49,1))),IF(AND('1'!AF59=CB!$A$50, '1'!AH59=CB!$B$50),INDEX(CB!$I$50:$I$55,MATCH('1'!AE59, CB!$D$50:$D$55,1))+('1'!AE59- INDEX(CB!$D$50:$D$55,MATCH('1'!AE59,CB!$D$50:$D$55,1)))*( INDEX(CB!$I$50:$I$55,MATCH('1'!AE59, CB!$D$50:$D$55,1)+1)- INDEX(CB!$I$50:$I$55,MATCH('1'!AE59, CB!$D$50:$D$55,1)))/( INDEX(CB!$D$50:$D$55,MATCH('1'!AE59, CB!$D$50:$D$55,1)+1)- INDEX(CB!$D$50:$D$55,MATCH('1'!AE59,CB!$D$50:$D$55,1))),IF(AND('1'!AF59=CB!$A$56, '1'!AH59=CB!$B$56),INDEX(CB!$I$56:$I$61,MATCH('1'!AE59, CB!$D$56:$D$61,1))+('1'!AE59- INDEX(CB!$D$56:$D$61,MATCH('1'!AE59,CB!$D$56:$D$61,1)))*( INDEX(CB!$I$56:$I$61,MATCH('1'!AE59, CB!$D$56:$D$61,1)+1)- INDEX(CB!$I$56:$I$61,MATCH('1'!AE59, CB!$D$56:$D$61,1)))/( INDEX(CB!$D$56:$D$61,MATCH('1'!AE59, CB!$D$56:$D$61,1)+1)- INDEX(CB!$D$56:$D$61,MATCH('1'!AE59,CB!$D$56:$D$61,1))),IF(AND('1'!AF59=CB!$A$62, '1'!AH59=CB!$B$62),INDEX(CB!$I$62:$I$67,MATCH('1'!AE59, CB!$D$62:$D$67,1))+('1'!AE59- INDEX(CB!$D$62:$D$67,MATCH('1'!AE59,CB!$D$62:$D$67,1)))*( INDEX(CB!$I$62:$I$67,MATCH('1'!AE59, CB!$D$62:$D$67,1)+1)- INDEX(CB!$I$62:$I$67,MATCH('1'!AE59, CB!$D$62:$D$67,1)))/( INDEX(CB!$D$62:$D$67,MATCH('1'!AE59, CB!$D$62:$D$67,1)+1)- INDEX(CB!$D$62:$D$67,MATCH('1'!AE59,CB!$D$62:$D$67,1))),IF(AND('1'!AF59=CB!$A$68, '1'!AH59=CB!$B$68),INDEX(CB!$I$68:$I$73,MATCH('1'!AE59, CB!$D$68:$D$73,1))+('1'!AE59- INDEX(CB!$D$68:$D$73,MATCH('1'!AE59,CB!$D$68:$D$73,1)))*( INDEX(CB!$I$68:$I$73,MATCH('1'!AE59, CB!$D$68:$D$73,1)+1)- INDEX(CB!$I$68:$I$73,MATCH('1'!AE59, CB!$D$68:$D$73,1)))/(INDEX(CB!$D$68:$D$73,MATCH('1'!AE59, CB!$D$68:$D$73,1)+1)- INDEX(CB!$D$68:$D$73,MATCH('1'!AE59,CB!$D$68:$D$73,1))),IF(AND('1'!AF59=CB!$A$74, '1'!AH59=CB!$B$74),INDEX(CB!$I$74:$I$79,MATCH('1'!AE59, CB!$D$74:$D$79,1))+('1'!AE59- INDEX(CB!$D$74:$D$79,MATCH('1'!AE59,CB!$D$74:$D$79,1)))*( INDEX(CB!$I$74:$I$79,MATCH('1'!AE59, CB!$D$74:$D$79,1)+1)- INDEX(CB!$I$74:$I$79,MATCH('1'!AE59, CB!$D$74:$D$79,1)))/(INDEX(CB!$D$74:$D$79,MATCH('1'!AE59, CB!$D$74:$D$79,1)+1)- INDEX(CB!$D$74:$D$79,MATCH('1'!AE59,CB!$D$74:$D$79,1))),IF(AND('1'!AF59=CB!$A$80, '1'!AH59=CB!$B$80),INDEX(CB!$I$80:$I$85,MATCH('1'!AE59, CB!$D$80:$D$85,1))+('1'!AE59- INDEX(CB!$D$80:$D$85,MATCH('1'!AE59,CB!$D$80:$D$85,1)))*( INDEX(CB!$I$80:$I$85,MATCH('1'!AE59, CB!$D$80:$D$85,1)+1)- INDEX(CB!$I$80:$I$85,MATCH('1'!AE59, CB!$D$80:$D$85,1)))/(INDEX(CB!$D$80:$D$85,MATCH('1'!AE59, CB!$D$80:$D$85,1)+1)- INDEX(CB!$D$80:$D$85,MATCH('1'!AE59,CB!$D$80:$D$85,1))),IF(AND('1'!AF59=CB!$A$86, '1'!AH59=CB!$B$86),INDEX(CB!$I$86:$I$91,MATCH('1'!AE59, CB!$D$86:$D$91,1))+('1'!AE59- INDEX(CB!$D$86:$D$91,MATCH('1'!AE59,CB!$D$86:$D$91,1)))*( INDEX(CB!$I$86:$I$91,MATCH('1'!AE59, CB!$D$86:$D$91,1)+1)- INDEX(CB!$I$86:$I$91,MATCH('1'!AE59, CB!$D$86:$D$91,1)))/(INDEX(CB!$D$86:$D$91,MATCH('1'!AE59, CB!$D$86:$D$91,1)+1)- INDEX(CB!$D$86:$D$91,MATCH('1'!AE59,CB!$D$86:$D$91,1))),IF(AND('1'!AF59=CB!$A$92, '1'!AH59=CB!$B$92),INDEX(CB!$I$92:$I$97,MATCH('1'!AE59, CB!$D$92:$D$97,1))+('1'!AE59- INDEX(CB!$D$92:$D$97,MATCH('1'!AE59,CB!$D$92:$D$97,1)))*( INDEX(CB!$I$92:$I$97,MATCH('1'!AE59, CB!$D$92:$D$97,1)+1)- INDEX(CB!$I$92:$I$97,MATCH('1'!AE59, CB!$D$92:$D$97,1)))/(INDEX(CB!$D$92:$D$97,MATCH('1'!AE59, CB!$D$92:$D$97,1)+1)- INDEX(CB!$D$92:$D$97,MATCH('1'!AE59,CB!$D$92:$D$97,1))),IF(AND('1'!AF59=CB!$A$98, '1'!AH59=CB!$B$98),INDEX(CB!$I$98:$I$103,MATCH('1'!AE59, CB!$D$98:$D$103,1))+('1'!AE59- INDEX(CB!$D$98:$D$103,MATCH('1'!AE59,CB!$D$98:$D$103,1)))*( INDEX(CB!$I$98:$I$103,MATCH('1'!AE59, CB!$D$98:$D$103,1)+1)- INDEX(CB!$I$98:$I$103,MATCH('1'!AE59, CB!$D$98:$D$103,1)))/(INDEX(CB!$D$98:$D$103,MATCH('1'!AE59, CB!$D$98:$D$103,1)+1)- INDEX(CB!$D$98:$D$103,MATCH('1'!AE59,CB!$D$98:$D$103,1))),IF(AND('1'!AF59=CB!$A$104, '1'!AH59=CB!$B$104),INDEX(CB!$I$104:$I$109,MATCH('1'!AE59, CB!$D$104:$D$109,1))+('1'!AE59- INDEX(CB!$D$104:$D$109,MATCH('1'!AE59,CB!$D$104:$D$109,1)))*( INDEX(CB!$I$104:$I$109,MATCH('1'!AE59, CB!$D$104:$D$109,1)+1)- INDEX(CB!$I$104:$I$109,MATCH('1'!AE59, CB!$D$104:$D$109,1)))/(INDEX(CB!$D$104:$D$109,MATCH('1'!AE59, CB!$D$104:$D$109,1)+1)- INDEX(CB!$D$104:$D$109,MATCH('1'!AE59,CB!$D$104:$D$109,1))),0))))))))))))))))))</f>
        <v>#N/A</v>
      </c>
      <c r="AT59" s="33" t="e">
        <f>IF(AND('1'!AF59=CB!$A$2, '1'!AH59=CB!$B$2),INDEX(CB!$C$2:$C$7,MATCH('1'!AE59, CB!$D$2:$D$7,1))+('1'!AE59- INDEX(CB!$D$2:$D$7,MATCH('1'!AE59,CB!$D$2:$D$7,1)))*( INDEX(CB!$C$2:$C$7,MATCH('1'!AE59, CB!$D$2:$D$7,1)+1)- INDEX(CB!$C$2:$C$7,MATCH('1'!AE59, CB!$D$2:$D$7,1)))/( INDEX(CB!$D$2:$D$7,MATCH('1'!AE59, CB!$D$2:$D$7,1)+1)- INDEX(CB!$D$2:$D$7,MATCH('1'!AE59,CB!$D$2:$D$7,1))),IF(AND('1'!AF59=CB!$A$8, '1'!AH59=CB!$B$8),INDEX(CB!$C$8:$C$13,MATCH('1'!AE59, CB!$D$8:$D$13,1))+('1'!AE59- INDEX(CB!$D$8:$D$13,MATCH('1'!AE59,CB!$D$8:$D$13,1)))*( INDEX(CB!$C$8:$C$13,MATCH('1'!AE59, CB!$D$8:$D$13,1)+1)- INDEX(CB!$C$8:$C$13,MATCH('1'!AE59, CB!$D$8:$D$13,1)))/( INDEX(CB!$D$8:$D$13,MATCH('1'!AE59, CB!$D$8:$D$13,1)+1)- INDEX(CB!$D$8:$D$13,MATCH('1'!AE59,CB!$D$8:$D$13,1))),IF(AND('1'!AF59=CB!$A$14, '1'!AH59=CB!$B$14),INDEX(CB!$C$14:$C$19,MATCH('1'!AE59, CB!$D$14:$D$19,1))+('1'!AE59- INDEX(CB!$D$14:$D$19,MATCH('1'!AE59,CB!$D$14:$D$19,1)))*( INDEX(CB!$C$14:$C$19,MATCH('1'!AE59, CB!$D$14:$D$19,1)+1)- INDEX(CB!$C$14:$C$19,MATCH('1'!AE59, CB!$D$14:$D$19,1)))/( INDEX(CB!$D$14:$D$19,MATCH('1'!AE59, CB!$D$14:$D$19,1)+1)- INDEX(CB!$D$14:$D$19,MATCH('1'!AE59,CB!$D$14:$D$19,1))),IF(AND('1'!AF59=CB!$A$20, '1'!AH59=CB!$B$20),INDEX(CB!$C$20:$C$25,MATCH('1'!AE59, CB!$D$20:$D$25,1))+('1'!AE59- INDEX(CB!$D$20:$D$25,MATCH('1'!AE59,CB!$D$20:$D$25,1)))*( INDEX(CB!$C$20:$C$25,MATCH('1'!AE59, CB!$D$20:$D$25,1)+1)- INDEX(CB!$C$20:$C$25,MATCH('1'!AE59, CB!$D$20:$D$25,1)))/( INDEX(CB!$D$20:$D$25,MATCH('1'!AE59, CB!$D$20:$D$25,1)+1)- INDEX(CB!$D$20:$D$25,MATCH('1'!AE59,CB!$D$20:$D$25,1))),IF(AND('1'!AF59=CB!$A$26, '1'!AH59=CB!$B$26),INDEX(CB!$C$26:$C$31,MATCH('1'!AE59, CB!$D$26:$D$31,1))+('1'!AE59- INDEX(CB!$D$26:$D$31,MATCH('1'!AE59,CB!$D$26:$D$31,1)))*( INDEX(CB!$C$26:$C$31,MATCH('1'!AE59, CB!$D$26:$D$31,1)+1)- INDEX(CB!$C$26:$C$31,MATCH('1'!AE59, CB!$D$26:$D$31,1)))/( INDEX(CB!$D$26:$D$31,MATCH('1'!AE59, CB!$D$26:$D$31,1)+1)- INDEX(CB!$D$26:$D$31,MATCH('1'!AE59,CB!$D$26:$D$31,1))),IF(AND('1'!AF59=CB!$A$32, '1'!AH59=CB!$B$32),INDEX(CB!$C$32:$C$37,MATCH('1'!AE59, CB!$D$32:$D$37,1))+('1'!AE59- INDEX(CB!$D$32:$D$37,MATCH('1'!AE59,CB!$D$32:$D$37,1)))*( INDEX(CB!$C$32:$C$37,MATCH('1'!AE59, CB!$D$32:$D$37,1)+1)- INDEX(CB!$C$32:$C$37,MATCH('1'!AE59, CB!$D$32:$D$37,1)))/( INDEX(CB!$D$32:$D$37,MATCH('1'!AE59, CB!$D$32:$D$37,1)+1)- INDEX(CB!$D$32:$D$37,MATCH('1'!AE59,CB!$D$32:$D$37,1))),IF(AND('1'!AF59=CB!$A$38, '1'!AH59=CB!$B$38),INDEX(CB!$C$38:$C$43,MATCH('1'!AE59, CB!$D$38:$D$43,1))+('1'!AE59- INDEX(CB!$D$38:$D$43,MATCH('1'!AE59,CB!$D$38:$D$43,1)))*( INDEX(CB!$C$38:$C$43,MATCH('1'!AE59, CB!$D$38:$D$43,1)+1)- INDEX(CB!$C$38:$C$43,MATCH('1'!AE59, CB!$D$38:$D$43,1)))/( INDEX(CB!$D$38:$D$43,MATCH('1'!AE59, CB!$D$38:$D$43,1)+1)- INDEX(CB!$D$38:$D$43,MATCH('1'!AE59,CB!$D$38:$D$43,1))),IF(AND('1'!AF59=CB!$A$44, '1'!AH59=CB!$B$44),INDEX(CB!$C$44:$C$49,MATCH('1'!AE59, CB!$D$44:$D$49,1))+('1'!AE59- INDEX(CB!$D$44:$D$49,MATCH('1'!AE59,CB!$D$44:$D$49,1)))*( INDEX(CB!$C$44:$C$49,MATCH('1'!AE59, CB!$D$44:$D$49,1)+1)- INDEX(CB!$C$44:$C$49,MATCH('1'!AE59, CB!$D$44:$D$49,1)))/( INDEX(CB!$D$44:$D$49,MATCH('1'!AE59, CB!$D$44:$D$49,1)+1)- INDEX(CB!$D$44:$D$49,MATCH('1'!AE59,CB!$D$44:$D$49,1))),IF(AND('1'!AF59=CB!$A$50, '1'!AH59=CB!$B$50),INDEX(CB!$C$50:$C$55,MATCH('1'!AE59, CB!$D$50:$D$55,1))+('1'!AE59- INDEX(CB!$D$50:$D$55,MATCH('1'!AE59,CB!$D$50:$D$55,1)))*( INDEX(CB!$C$50:$C$55,MATCH('1'!AE59, CB!$D$50:$D$55,1)+1)- INDEX(CB!$C$50:$C$55,MATCH('1'!AE59, CB!$D$50:$D$55,1)))/( INDEX(CB!$D$50:$D$55,MATCH('1'!AE59, CB!$D$50:$D$55,1)+1)- INDEX(CB!$D$50:$D$55,MATCH('1'!AE59,CB!$D$50:$D$55,1))),IF(AND('1'!AF59=CB!$A$56, '1'!AH59=CB!$B$56),INDEX(CB!$C$56:$C$61,MATCH('1'!AE59, CB!$D$56:$D$61,1))+('1'!AE59- INDEX(CB!$D$56:$D$61,MATCH('1'!AE59,CB!$D$56:$D$61,1)))*( INDEX(CB!$C$56:$C$61,MATCH('1'!AE59, CB!$D$56:$D$61,1)+1)- INDEX(CB!$C$56:$C$61,MATCH('1'!AE59, CB!$D$56:$D$61,1)))/( INDEX(CB!$D$56:$D$61,MATCH('1'!AE59, CB!$D$56:$D$61,1)+1)- INDEX(CB!$D$56:$D$61,MATCH('1'!AE59,CB!$D$56:$D$61,1))),IF(AND('1'!AF59=CB!$A$62, '1'!AH59=CB!$B$62),INDEX(CB!$C$62:$C$67,MATCH('1'!AE59, CB!$D$62:$D$67,1))+('1'!AE59- INDEX(CB!$D$62:$D$67,MATCH('1'!AE59,CB!$D$62:$D$67,1)))*( INDEX(CB!$C$62:$C$67,MATCH('1'!AE59, CB!$D$62:$D$67,1)+1)- INDEX(CB!$C$62:$C$67,MATCH('1'!AE59, CB!$D$62:$D$67,1)))/( INDEX(CB!$D$62:$D$67,MATCH('1'!AE59, CB!$D$62:$D$67,1)+1)- INDEX(CB!$D$62:$D$67,MATCH('1'!AE59,CB!$D$62:$D$67,1))),IF(AND('1'!AF59=CB!$A$68, '1'!AH59=CB!$B$68),INDEX(CB!$C$68:$C$73,MATCH('1'!AE59, CB!$D$68:$D$73,1))+('1'!AE59- INDEX(CB!$D$68:$D$73,MATCH('1'!AE59,CB!$D$68:$D$73,1)))*( INDEX(CB!$C$68:$C$73,MATCH('1'!AE59, CB!$D$68:$D$73,1)+1)- INDEX(CB!$C$68:$C$73,MATCH('1'!AE59, CB!$D$68:$D$73,1)))/(INDEX(CB!$D$68:$D$73,MATCH('1'!AE59, CB!$D$68:$D$73,1)+1)- INDEX(CB!$D$68:$D$73,MATCH('1'!AE59,CB!$D$68:$D$73,1))),IF(AND('1'!AF59=CB!$A$74, '1'!AH59=CB!$B$74),INDEX(CB!$C$74:$C$79,MATCH('1'!AE59, CB!$D$74:$D$79,1))+('1'!AE59- INDEX(CB!$D$74:$D$79,MATCH('1'!AE59,CB!$D$74:$D$79,1)))*( INDEX(CB!$C$74:$C$79,MATCH('1'!AE59, CB!$D$74:$D$79,1)+1)- INDEX(CB!$C$74:$C$79,MATCH('1'!AE59, CB!$D$74:$D$79,1)))/(INDEX(CB!$D$74:$D$79,MATCH('1'!AE59, CB!$D$74:$D$79,1)+1)- INDEX(CB!$D$74:$D$79,MATCH('1'!AE59,CB!$D$74:$D$79,1))),IF(AND('1'!AF59=CB!$A$80, '1'!AH59=CB!$B$80),INDEX(CB!$C$80:$C$85,MATCH('1'!AE59, CB!$D$80:$D$85,1))+('1'!AE59- INDEX(CB!$D$80:$D$85,MATCH('1'!AE59,CB!$D$80:$D$85,1)))*( INDEX(CB!$C$80:$C$85,MATCH('1'!AE59, CB!$D$80:$D$85,1)+1)- INDEX(CB!$C$80:$C$85,MATCH('1'!AE59, CB!$D$80:$D$85,1)))/(INDEX(CB!$D$80:$D$85,MATCH('1'!AE59, CB!$D$80:$D$85,1)+1)- INDEX(CB!$D$80:$D$85,MATCH('1'!AE59,CB!$D$80:$D$85,1))),IF(AND('1'!AF59=CB!$A$86, '1'!AH59=CB!$B$86),INDEX(CB!$C$86:$C$91,MATCH('1'!AE59, CB!$D$86:$D$91,1))+('1'!AE59- INDEX(CB!$D$86:$D$91,MATCH('1'!AE59,CB!$D$86:$D$91,1)))*( INDEX(CB!$C$86:$C$91,MATCH('1'!AE59, CB!$D$86:$D$91,1)+1)- INDEX(CB!$C$86:$C$91,MATCH('1'!AE59, CB!$D$86:$D$91,1)))/(INDEX(CB!$D$86:$D$91,MATCH('1'!AE59, CB!$D$86:$D$91,1)+1)- INDEX(CB!$D$86:$D$91,MATCH('1'!AE59,CB!$D$86:$D$91,1))),IF(AND('1'!AF59=CB!$A$92, '1'!AH59=CB!$B$92),INDEX(CB!$C$92:$C$97,MATCH('1'!AE59, CB!$D$92:$D$97,1))+('1'!AE59- INDEX(CB!$D$92:$D$97,MATCH('1'!AE59,CB!$D$92:$D$97,1)))*( INDEX(CB!$C$92:$C$97,MATCH('1'!AE59, CB!$D$92:$D$97,1)+1)- INDEX(CB!$C$92:$C$97,MATCH('1'!AE59, CB!$D$92:$D$97,1)))/(INDEX(CB!$D$92:$D$97,MATCH('1'!AE59, CB!$D$92:$D$97,1)+1)- INDEX(CB!$D$92:$D$97,MATCH('1'!AE59,CB!$D$92:$D$97,1))),IF(AND('1'!AF59=CB!$A$98, '1'!AH59=CB!$B$98),INDEX(CB!$C$98:$C$103,MATCH('1'!AE59, CB!$D$98:$D$103,1))+('1'!AE59- INDEX(CB!$D$98:$D$103,MATCH('1'!AE59,CB!$D$98:$D$103,1)))*( INDEX(CB!$C$98:$C$103,MATCH('1'!AE59, CB!$D$98:$D$103,1)+1)- INDEX(CB!$C$98:$C$103,MATCH('1'!AE59, CB!$D$98:$D$103,1)))/(INDEX(CB!$D$98:$D$103,MATCH('1'!AE59, CB!$D$98:$D$103,1)+1)- INDEX(CB!$D$98:$D$103,MATCH('1'!AE59,CB!$D$98:$D$103,1))),IF(AND('1'!AF59=CB!$A$104, '1'!AH59=CB!$B$104),INDEX(CB!$C$104:$C$109,MATCH('1'!AE59, CB!$D$104:$D$109,1))+('1'!AE59- INDEX(CB!$D$104:$D$109,MATCH('1'!AE59,CB!$D$104:$D$109,1)))*( INDEX(CB!$C$104:$C$109,MATCH('1'!AE59, CB!$D$104:$D$109,1)+1)- INDEX(CB!$C$104:$C$109,MATCH('1'!AE59, CB!$D$104:$D$109,1)))/(INDEX(CB!$D$104:$D$109,MATCH('1'!AE59, CB!$D$104:$D$109,1)+1)- INDEX(CB!$D$104:$D$109,MATCH('1'!AE59,CB!$D$104:$D$109,1))),0))))))))))))))))))</f>
        <v>#N/A</v>
      </c>
      <c r="AU59" s="33" t="e">
        <f>IF(AND('1'!AF59=CB!$A$2, '1'!AH59=CB!$B$2),INDEX(CB!$M$2:$M$7,MATCH('1'!AE59, CB!$D$2:$D$7,1))+('1'!AE59- INDEX(CB!$D$2:$D$7,MATCH('1'!AE59,CB!$D$2:$D$7,1)))*( INDEX(CB!$M$2:$M$7,MATCH('1'!AE59, CB!$D$2:$D$7,1)+1)- INDEX(CB!$M$2:$M$7,MATCH('1'!AE59, CB!$D$2:$D$7,1)))/( INDEX(CB!$D$2:$D$7,MATCH('1'!AE59, CB!$D$2:$D$7,1)+1)- INDEX(CB!$D$2:$D$7,MATCH('1'!AE59,CB!$D$2:$D$7,1))),IF(AND('1'!AF59=CB!$A$8, '1'!AH59=CB!$B$8),INDEX(CB!$M$8:$M$13,MATCH('1'!AE59, CB!$D$8:$D$13,1))+('1'!AE59- INDEX(CB!$D$8:$D$13,MATCH('1'!AE59,CB!$D$8:$D$13,1)))*( INDEX(CB!$M$8:$M$13,MATCH('1'!AE59, CB!$D$8:$D$13,1)+1)- INDEX(CB!$M$8:$M$13,MATCH('1'!AE59, CB!$D$8:$D$13,1)))/( INDEX(CB!$D$8:$D$13,MATCH('1'!AE59, CB!$D$8:$D$13,1)+1)- INDEX(CB!$D$8:$D$13,MATCH('1'!AE59,CB!$D$8:$D$13,1))),IF(AND('1'!AF59=CB!$A$14, '1'!AH59=CB!$B$14),INDEX(CB!$M$14:$M$19,MATCH('1'!AE59, CB!$D$14:$D$19,1))+('1'!AE59- INDEX(CB!$D$14:$D$19,MATCH('1'!AE59,CB!$D$14:$D$19,1)))*( INDEX(CB!$M$14:$M$19,MATCH('1'!AE59, CB!$D$14:$D$19,1)+1)- INDEX(CB!$M$14:$M$19,MATCH('1'!AE59, CB!$D$14:$D$19,1)))/( INDEX(CB!$D$14:$D$19,MATCH('1'!AE59, CB!$D$14:$D$19,1)+1)- INDEX(CB!$D$14:$D$19,MATCH('1'!AE59,CB!$D$14:$D$19,1))),IF(AND('1'!AF59=CB!$A$20, '1'!AH59=CB!$B$20),INDEX(CB!$M$20:$M$25,MATCH('1'!AE59, CB!$D$20:$D$25,1))+('1'!AE59- INDEX(CB!$D$20:$D$25,MATCH('1'!AE59,CB!$D$20:$D$25,1)))*( INDEX(CB!$M$20:$M$25,MATCH('1'!AE59, CB!$D$20:$D$25,1)+1)- INDEX(CB!$M$20:$M$25,MATCH('1'!AE59, CB!$D$20:$D$25,1)))/( INDEX(CB!$D$20:$D$25,MATCH('1'!AE59, CB!$D$20:$D$25,1)+1)- INDEX(CB!$D$20:$D$25,MATCH('1'!AE59,CB!$D$20:$D$25,1))),IF(AND('1'!AF59=CB!$A$26, '1'!AH59=CB!$B$26),INDEX(CB!$M$26:$M$31,MATCH('1'!AE59, CB!$D$26:$D$31,1))+('1'!AE59- INDEX(CB!$D$26:$D$31,MATCH('1'!AE59,CB!$D$26:$D$31,1)))*( INDEX(CB!$M$26:$M$31,MATCH('1'!AE59, CB!$D$26:$D$31,1)+1)- INDEX(CB!$M$26:$M$31,MATCH('1'!AE59, CB!$D$26:$D$31,1)))/( INDEX(CB!$D$26:$D$31,MATCH('1'!AE59, CB!$D$26:$D$31,1)+1)- INDEX(CB!$D$26:$D$31,MATCH('1'!AE59,CB!$D$26:$D$31,1))),IF(AND('1'!AF59=CB!$A$32, '1'!AH59=CB!$B$32),INDEX(CB!$M$32:$M$37,MATCH('1'!AE59, CB!$D$32:$D$37,1))+('1'!AE59- INDEX(CB!$D$32:$D$37,MATCH('1'!AE59,CB!$D$32:$D$37,1)))*( INDEX(CB!$M$32:$M$37,MATCH('1'!AE59, CB!$D$32:$D$37,1)+1)- INDEX(CB!$M$32:$M$37,MATCH('1'!AE59, CB!$D$32:$D$37,1)))/( INDEX(CB!$D$32:$D$37,MATCH('1'!AE59, CB!$D$32:$D$37,1)+1)- INDEX(CB!$D$32:$D$37,MATCH('1'!AE59,CB!$D$32:$D$37,1))),IF(AND('1'!AF59=CB!$A$38, '1'!AH59=CB!$B$38),INDEX(CB!$M$38:$M$43,MATCH('1'!AE59, CB!$D$38:$D$43,1))+('1'!AE59- INDEX(CB!$D$38:$D$43,MATCH('1'!AE59,CB!$D$38:$D$43,1)))*( INDEX(CB!$M$38:$M$43,MATCH('1'!AE59, CB!$D$38:$D$43,1)+1)- INDEX(CB!$M$38:$M$43,MATCH('1'!AE59, CB!$D$38:$D$43,1)))/( INDEX(CB!$D$38:$D$43,MATCH('1'!AE59, CB!$D$38:$D$43,1)+1)- INDEX(CB!$D$38:$D$43,MATCH('1'!AE59,CB!$D$38:$D$43,1))),IF(AND('1'!AF59=CB!$A$44, '1'!AH59=CB!$B$44),INDEX(CB!$M$44:$M$49,MATCH('1'!AE59, CB!$D$44:$D$49,1))+('1'!AE59- INDEX(CB!$D$44:$D$49,MATCH('1'!AE59,CB!$D$44:$D$49,1)))*( INDEX(CB!$M$44:$M$49,MATCH('1'!AE59, CB!$D$44:$D$49,1)+1)- INDEX(CB!$M$44:$M$49,MATCH('1'!AE59, CB!$D$44:$D$49,1)))/( INDEX(CB!$D$44:$D$49,MATCH('1'!AE59, CB!$D$44:$D$49,1)+1)- INDEX(CB!$D$44:$D$49,MATCH('1'!AE59,CB!$D$44:$D$49,1))),IF(AND('1'!AF59=CB!$A$50, '1'!AH59=CB!$B$50),INDEX(CB!$M$50:$M$55,MATCH('1'!AE59, CB!$D$50:$D$55,1))+('1'!AE59- INDEX(CB!$D$50:$D$55,MATCH('1'!AE59,CB!$D$50:$D$55,1)))*( INDEX(CB!$M$50:$M$55,MATCH('1'!AE59, CB!$D$50:$D$55,1)+1)- INDEX(CB!$M$50:$M$55,MATCH('1'!AE59, CB!$D$50:$D$55,1)))/( INDEX(CB!$D$50:$D$55,MATCH('1'!AE59, CB!$D$50:$D$55,1)+1)- INDEX(CB!$D$50:$D$55,MATCH('1'!AE59,CB!$D$50:$D$55,1))),IF(AND('1'!AF59=CB!$A$56, '1'!AH59=CB!$B$56),INDEX(CB!$M$56:$M$61,MATCH('1'!AE59, CB!$D$56:$D$61,1))+('1'!AE59- INDEX(CB!$D$56:$D$61,MATCH('1'!AE59,CB!$D$56:$D$61,1)))*( INDEX(CB!$M$56:$M$61,MATCH('1'!AE59, CB!$D$56:$D$61,1)+1)- INDEX(CB!$M$56:$M$61,MATCH('1'!AE59, CB!$D$56:$D$61,1)))/( INDEX(CB!$D$56:$D$61,MATCH('1'!AE59, CB!$D$56:$D$61,1)+1)- INDEX(CB!$D$56:$D$61,MATCH('1'!AE59,CB!$D$56:$D$61,1))),IF(AND('1'!AF59=CB!$A$62, '1'!AH59=CB!$B$62),INDEX(CB!$M$62:$M$67,MATCH('1'!AE59, CB!$D$62:$D$67,1))+('1'!AE59- INDEX(CB!$D$62:$D$67,MATCH('1'!AE59,CB!$D$62:$D$67,1)))*( INDEX(CB!$M$62:$M$67,MATCH('1'!AE59, CB!$D$62:$D$67,1)+1)- INDEX(CB!$M$62:$M$67,MATCH('1'!AE59, CB!$D$62:$D$67,1)))/( INDEX(CB!$D$62:$D$67,MATCH('1'!AE59, CB!$D$62:$D$67,1)+1)- INDEX(CB!$D$62:$D$67,MATCH('1'!AE59,CB!$D$62:$D$67,1))),IF(AND('1'!AF59=CB!$A$68, '1'!AH59=CB!$B$68),INDEX(CB!$M$68:$M$73,MATCH('1'!AE59, CB!$D$68:$D$73,1))+('1'!AE59- INDEX(CB!$D$68:$D$73,MATCH('1'!AE59,CB!$D$68:$D$73,1)))*( INDEX(CB!$M$68:$M$73,MATCH('1'!AE59, CB!$D$68:$D$73,1)+1)- INDEX(CB!$M$68:$M$73,MATCH('1'!AE59, CB!$D$68:$D$73,1)))/(INDEX(CB!$D$68:$D$73,MATCH('1'!AE59, CB!$D$68:$D$73,1)+1)- INDEX(CB!$D$68:$D$73,MATCH('1'!AE59,CB!$D$68:$D$73,1))),IF(AND('1'!AF59=CB!$A$74, '1'!AH59=CB!$B$74),INDEX(CB!$M$74:$M$79,MATCH('1'!AE59, CB!$D$74:$D$79,1))+('1'!AE59- INDEX(CB!$D$74:$D$79,MATCH('1'!AE59,CB!$D$74:$D$79,1)))*( INDEX(CB!$M$74:$M$79,MATCH('1'!AE59, CB!$D$74:$D$79,1)+1)- INDEX(CB!$M$74:$M$79,MATCH('1'!AE59, CB!$D$74:$D$79,1)))/(INDEX(CB!$D$74:$D$79,MATCH('1'!AE59, CB!$D$74:$D$79,1)+1)- INDEX(CB!$D$74:$D$79,MATCH('1'!AE59,CB!$D$74:$D$79,1))),IF(AND('1'!AF59=CB!$A$80, '1'!AH59=CB!$B$80),INDEX(CB!$M$80:$M$85,MATCH('1'!AE59, CB!$D$80:$D$85,1))+('1'!AE59- INDEX(CB!$D$80:$D$85,MATCH('1'!AE59,CB!$D$80:$D$85,1)))*( INDEX(CB!$M$80:$M$85,MATCH('1'!AE59, CB!$D$80:$D$85,1)+1)- INDEX(CB!$M$80:$M$85,MATCH('1'!AE59, CB!$D$80:$D$85,1)))/(INDEX(CB!$D$80:$D$85,MATCH('1'!AE59, CB!$D$80:$D$85,1)+1)- INDEX(CB!$D$80:$D$85,MATCH('1'!AE59,CB!$D$80:$D$85,1))),IF(AND('1'!AF59=CB!$A$86, '1'!AH59=CB!$B$86),INDEX(CB!$M$86:$M$91,MATCH('1'!AE59, CB!$D$86:$D$91,1))+('1'!AE59- INDEX(CB!$D$86:$D$91,MATCH('1'!AE59,CB!$D$86:$D$91,1)))*( INDEX(CB!$M$86:$M$91,MATCH('1'!AE59, CB!$D$86:$D$91,1)+1)- INDEX(CB!$M$86:$M$91,MATCH('1'!AE59, CB!$D$86:$D$91,1)))/(INDEX(CB!$D$86:$D$91,MATCH('1'!AE59, CB!$D$86:$D$91,1)+1)- INDEX(CB!$D$86:$D$91,MATCH('1'!AE59,CB!$D$86:$D$91,1))),IF(AND('1'!AF59=CB!$A$92, '1'!AH59=CB!$B$92),INDEX(CB!$M$92:$M$97,MATCH('1'!AE59, CB!$D$92:$D$97,1))+('1'!AE59- INDEX(CB!$D$92:$D$97,MATCH('1'!AE59,CB!$D$92:$D$97,1)))*( INDEX(CB!$M$92:$M$97,MATCH('1'!AE59, CB!$D$92:$D$97,1)+1)- INDEX(CB!$M$92:$M$97,MATCH('1'!AE59, CB!$D$92:$D$97,1)))/(INDEX(CB!$D$92:$D$97,MATCH('1'!AE59, CB!$D$92:$D$97,1)+1)- INDEX(CB!$D$92:$D$97,MATCH('1'!AE59,CB!$D$92:$D$97,1))),IF(AND('1'!AF59=CB!$A$98, '1'!AH59=CB!$B$98),INDEX(CB!$M$98:$M$103,MATCH('1'!AE59, CB!$D$98:$D$103,1))+('1'!AE59- INDEX(CB!$D$98:$D$103,MATCH('1'!AE59,CB!$D$98:$D$103,1)))*( INDEX(CB!$M$98:$M$103,MATCH('1'!AE59, CB!$D$98:$D$103,1)+1)- INDEX(CB!$M$98:$M$103,MATCH('1'!AE59, CB!$D$98:$D$103,1)))/(INDEX(CB!$D$98:$D$103,MATCH('1'!AE59, CB!$D$98:$D$103,1)+1)- INDEX(CB!$D$98:$D$103,MATCH('1'!AE59,CB!$D$98:$D$103,1))),IF(AND('1'!AF59=CB!$A$104, '1'!AH59=CB!$B$104),INDEX(CB!$M$104:$M$109,MATCH('1'!AE59, CB!$D$104:$D$109,1))+('1'!AE59- INDEX(CB!$D$104:$D$109,MATCH('1'!AE59,CB!$D$104:$D$109,1)))*( INDEX(CB!$M$104:$M$109,MATCH('1'!AE59, CB!$D$104:$D$109,1)+1)- INDEX(CB!$M$104:$M$109,MATCH('1'!AE59, CB!$D$104:$D$109,1)))/(INDEX(CB!$D$104:$D$109,MATCH('1'!AE59, CB!$D$104:$D$109,1)+1)- INDEX(CB!$D$104:$D$109,MATCH('1'!AE59,CB!$D$104:$D$109,1))),0))))))))))))))))))</f>
        <v>#N/A</v>
      </c>
      <c r="AV59" s="33" t="e">
        <f>IF(AND('1'!AF59=CB!$A$2, '1'!AH59=CB!$B$2),INDEX(CB!$G$2:$G$7,MATCH('1'!AE59, CB!$D$2:$D$7,1))+('1'!AE59- INDEX(CB!$D$2:$D$7,MATCH('1'!AE59,CB!$D$2:$D$7,1)))*( INDEX(CB!$G$2:$G$7,MATCH('1'!AE59, CB!$D$2:$D$7,1)+1)- INDEX(CB!$G$2:$G$7,MATCH('1'!AE59, CB!$D$2:$D$7,1)))/( INDEX(CB!$D$2:$D$7,MATCH('1'!AE59, CB!$D$2:$D$7,1)+1)- INDEX(CB!$D$2:$D$7,MATCH('1'!AE59,CB!$D$2:$D$7,1))),IF(AND('1'!AF59=CB!$A$8, '1'!AH59=CB!$B$8),INDEX(CB!$G$8:$G$13,MATCH('1'!AE59, CB!$D$8:$D$13,1))+('1'!AE59- INDEX(CB!$D$8:$D$13,MATCH('1'!AE59,CB!$D$8:$D$13,1)))*( INDEX(CB!$G$8:$G$13,MATCH('1'!AE59, CB!$D$8:$D$13,1)+1)- INDEX(CB!$G$8:$G$13,MATCH('1'!AE59, CB!$D$8:$D$13,1)))/( INDEX(CB!$D$8:$D$13,MATCH('1'!AE59, CB!$D$8:$D$13,1)+1)- INDEX(CB!$D$8:$D$13,MATCH('1'!AE59,CB!$D$8:$D$13,1))),IF(AND('1'!AF59=CB!$A$14, '1'!AH59=CB!$B$14),INDEX(CB!$G$14:$G$19,MATCH('1'!AE59, CB!$D$14:$D$19,1))+('1'!AE59- INDEX(CB!$D$14:$D$19,MATCH('1'!AE59,CB!$D$14:$D$19,1)))*( INDEX(CB!$G$14:$G$19,MATCH('1'!AE59, CB!$D$14:$D$19,1)+1)- INDEX(CB!$G$14:$G$19,MATCH('1'!AE59, CB!$D$14:$D$19,1)))/( INDEX(CB!$D$14:$D$19,MATCH('1'!AE59, CB!$D$14:$D$19,1)+1)- INDEX(CB!$D$14:$D$19,MATCH('1'!AE59,CB!$D$14:$D$19,1))),IF(AND('1'!AF59=CB!$A$20, '1'!AH59=CB!$B$20),INDEX(CB!$G$20:$G$25,MATCH('1'!AE59, CB!$D$20:$D$25,1))+('1'!AE59- INDEX(CB!$D$20:$D$25,MATCH('1'!AE59,CB!$D$20:$D$25,1)))*( INDEX(CB!$G$20:$G$25,MATCH('1'!AE59, CB!$D$20:$D$25,1)+1)- INDEX(CB!$G$20:$G$25,MATCH('1'!AE59, CB!$D$20:$D$25,1)))/( INDEX(CB!$D$20:$D$25,MATCH('1'!AE59, CB!$D$20:$D$25,1)+1)- INDEX(CB!$D$20:$D$25,MATCH('1'!AE59,CB!$D$20:$D$25,1))),IF(AND('1'!AF59=CB!$A$26, '1'!AH59=CB!$B$26),INDEX(CB!$G$26:$G$31,MATCH('1'!AE59, CB!$D$26:$D$31,1))+('1'!AE59- INDEX(CB!$D$26:$D$31,MATCH('1'!AE59,CB!$D$26:$D$31,1)))*( INDEX(CB!$G$26:$G$31,MATCH('1'!AE59, CB!$D$26:$D$31,1)+1)- INDEX(CB!$G$26:$G$31,MATCH('1'!AE59, CB!$D$26:$D$31,1)))/( INDEX(CB!$D$26:$D$31,MATCH('1'!AE59, CB!$D$26:$D$31,1)+1)- INDEX(CB!$D$26:$D$31,MATCH('1'!AE59,CB!$D$26:$D$31,1))),IF(AND('1'!AF59=CB!$A$32, '1'!AH59=CB!$B$32),INDEX(CB!$G$32:$G$37,MATCH('1'!AE59, CB!$D$32:$D$37,1))+('1'!AE59- INDEX(CB!$D$32:$D$37,MATCH('1'!AE59,CB!$D$32:$D$37,1)))*( INDEX(CB!$G$32:$G$37,MATCH('1'!AE59, CB!$D$32:$D$37,1)+1)- INDEX(CB!$G$32:$G$37,MATCH('1'!AE59, CB!$D$32:$D$37,1)))/( INDEX(CB!$D$32:$D$37,MATCH('1'!AE59, CB!$D$32:$D$37,1)+1)- INDEX(CB!$D$32:$D$37,MATCH('1'!AE59,CB!$D$32:$D$37,1))),IF(AND('1'!AF59=CB!$A$38, '1'!AH59=CB!$B$38),INDEX(CB!$G$38:$G$43,MATCH('1'!AE59, CB!$D$38:$D$43,1))+('1'!AE59- INDEX(CB!$D$38:$D$43,MATCH('1'!AE59,CB!$D$38:$D$43,1)))*( INDEX(CB!$G$38:$G$43,MATCH('1'!AE59, CB!$D$38:$D$43,1)+1)- INDEX(CB!$G$38:$G$43,MATCH('1'!AE59, CB!$D$38:$D$43,1)))/( INDEX(CB!$D$38:$D$43,MATCH('1'!AE59, CB!$D$38:$D$43,1)+1)- INDEX(CB!$D$38:$D$43,MATCH('1'!AE59,CB!$D$38:$D$43,1))),IF(AND('1'!AF59=CB!$A$44, '1'!AH59=CB!$B$44),INDEX(CB!$G$44:$G$49,MATCH('1'!AE59, CB!$D$44:$D$49,1))+('1'!AE59- INDEX(CB!$D$44:$D$49,MATCH('1'!AE59,CB!$D$44:$D$49,1)))*( INDEX(CB!$G$44:$G$49,MATCH('1'!AE59, CB!$D$44:$D$49,1)+1)- INDEX(CB!$G$44:$G$49,MATCH('1'!AE59, CB!$D$44:$D$49,1)))/( INDEX(CB!$D$44:$D$49,MATCH('1'!AE59, CB!$D$44:$D$49,1)+1)- INDEX(CB!$D$44:$D$49,MATCH('1'!AE59,CB!$D$44:$D$49,1))),IF(AND('1'!AF59=CB!$A$50, '1'!AH59=CB!$B$50),INDEX(CB!$G$50:$G$55,MATCH('1'!AE59, CB!$D$50:$D$55,1))+('1'!AE59- INDEX(CB!$D$50:$D$55,MATCH('1'!AE59,CB!$D$50:$D$55,1)))*( INDEX(CB!$G$50:$G$55,MATCH('1'!AE59, CB!$D$50:$D$55,1)+1)- INDEX(CB!$G$50:$G$55,MATCH('1'!AE59, CB!$D$50:$D$55,1)))/( INDEX(CB!$D$50:$D$55,MATCH('1'!AE59, CB!$D$50:$D$55,1)+1)- INDEX(CB!$D$50:$D$55,MATCH('1'!AE59,CB!$D$50:$D$55,1))),IF(AND('1'!AF59=CB!$A$56, '1'!AH59=CB!$B$56),INDEX(CB!$G$56:$G$61,MATCH('1'!AE59, CB!$D$56:$D$61,1))+('1'!AE59- INDEX(CB!$D$56:$D$61,MATCH('1'!AE59,CB!$D$56:$D$61,1)))*( INDEX(CB!$G$56:$G$61,MATCH('1'!AE59, CB!$D$56:$D$61,1)+1)- INDEX(CB!$G$56:$G$61,MATCH('1'!AE59, CB!$D$56:$D$61,1)))/( INDEX(CB!$D$56:$D$61,MATCH('1'!AE59, CB!$D$56:$D$61,1)+1)- INDEX(CB!$D$56:$D$61,MATCH('1'!AE59,CB!$D$56:$D$61,1))),IF(AND('1'!AF59=CB!$A$62, '1'!AH59=CB!$B$62),INDEX(CB!$G$62:$G$67,MATCH('1'!AE59, CB!$D$62:$D$67,1))+('1'!AE59- INDEX(CB!$D$62:$D$67,MATCH('1'!AE59,CB!$D$62:$D$67,1)))*( INDEX(CB!$G$62:$G$67,MATCH('1'!AE59, CB!$D$62:$D$67,1)+1)- INDEX(CB!$G$62:$G$67,MATCH('1'!AE59, CB!$D$62:$D$67,1)))/( INDEX(CB!$D$62:$D$67,MATCH('1'!AE59, CB!$D$62:$D$67,1)+1)- INDEX(CB!$D$62:$D$67,MATCH('1'!AE59,CB!$D$62:$D$67,1))),IF(AND('1'!AF59=CB!$A$68, '1'!AH59=CB!$B$68),INDEX(CB!$G$68:$G$73,MATCH('1'!AE59, CB!$D$68:$D$73,1))+('1'!AE59- INDEX(CB!$D$68:$D$73,MATCH('1'!AE59,CB!$D$68:$D$73,1)))*( INDEX(CB!$G$68:$G$73,MATCH('1'!AE59, CB!$D$68:$D$73,1)+1)- INDEX(CB!$G$68:$G$73,MATCH('1'!AE59, CB!$D$68:$D$73,1)))/(INDEX(CB!$D$68:$D$73,MATCH('1'!AE59, CB!$D$68:$D$73,1)+1)- INDEX(CB!$D$68:$D$73,MATCH('1'!AE59,CB!$D$68:$D$73,1))),IF(AND('1'!AF59=CB!$A$74, '1'!AH59=CB!$B$74),INDEX(CB!$G$74:$G$79,MATCH('1'!AE59, CB!$D$74:$D$79,1))+('1'!AE59- INDEX(CB!$D$74:$D$79,MATCH('1'!AE59,CB!$D$74:$D$79,1)))*( INDEX(CB!$G$74:$G$79,MATCH('1'!AE59, CB!$D$74:$D$79,1)+1)- INDEX(CB!$G$74:$G$79,MATCH('1'!AE59, CB!$D$74:$D$79,1)))/(INDEX(CB!$D$74:$D$79,MATCH('1'!AE59, CB!$D$74:$D$79,1)+1)- INDEX(CB!$D$74:$D$79,MATCH('1'!AE59,CB!$D$74:$D$79,1))),IF(AND('1'!AF59=CB!$A$80, '1'!AH59=CB!$B$80),INDEX(CB!$G$80:$G$85,MATCH('1'!AE59, CB!$D$80:$D$85,1))+('1'!AE59- INDEX(CB!$D$80:$D$85,MATCH('1'!AE59,CB!$D$80:$D$85,1)))*( INDEX(CB!$G$80:$G$85,MATCH('1'!AE59, CB!$D$80:$D$85,1)+1)- INDEX(CB!$G$80:$G$85,MATCH('1'!AE59, CB!$D$80:$D$85,1)))/(INDEX(CB!$D$80:$D$85,MATCH('1'!AE59, CB!$D$80:$D$85,1)+1)- INDEX(CB!$D$80:$D$85,MATCH('1'!AE59,CB!$D$80:$D$85,1))),IF(AND('1'!AF59=CB!$A$86, '1'!AH59=CB!$B$86),INDEX(CB!$G$86:$G$91,MATCH('1'!AE59, CB!$D$86:$D$91,1))+('1'!AE59- INDEX(CB!$D$86:$D$91,MATCH('1'!AE59,CB!$D$86:$D$91,1)))*( INDEX(CB!$G$86:$G$91,MATCH('1'!AE59, CB!$D$86:$D$91,1)+1)- INDEX(CB!$G$86:$G$91,MATCH('1'!AE59, CB!$D$86:$D$91,1)))/(INDEX(CB!$D$86:$D$91,MATCH('1'!AE59, CB!$D$86:$D$91,1)+1)- INDEX(CB!$D$86:$D$91,MATCH('1'!AE59,CB!$D$86:$D$91,1))),IF(AND('1'!AF59=CB!$A$92, '1'!AH59=CB!$B$92),INDEX(CB!$G$92:$G$97,MATCH('1'!AE59, CB!$D$92:$D$97,1))+('1'!AE59- INDEX(CB!$D$92:$D$97,MATCH('1'!AE59,CB!$D$92:$D$97,1)))*( INDEX(CB!$G$92:$G$97,MATCH('1'!AE59, CB!$D$92:$D$97,1)+1)- INDEX(CB!$G$92:$G$97,MATCH('1'!AE59, CB!$D$92:$D$97,1)))/(INDEX(CB!$D$92:$D$97,MATCH('1'!AE59, CB!$D$92:$D$97,1)+1)- INDEX(CB!$D$92:$D$97,MATCH('1'!AE59,CB!$D$92:$D$97,1))),IF(AND('1'!AF59=CB!$A$98, '1'!AH59=CB!$B$98),INDEX(CB!$G$98:$G$103,MATCH('1'!AE59, CB!$D$98:$D$103,1))+('1'!AE59- INDEX(CB!$D$98:$D$103,MATCH('1'!AE59,CB!$D$98:$D$103,1)))*( INDEX(CB!$G$98:$G$103,MATCH('1'!AE59, CB!$D$98:$D$103,1)+1)- INDEX(CB!$G$98:$G$103,MATCH('1'!AE59, CB!$D$98:$D$103,1)))/(INDEX(CB!$D$98:$D$103,MATCH('1'!AE59, CB!$D$98:$D$103,1)+1)- INDEX(CB!$D$98:$D$103,MATCH('1'!AE59,CB!$D$98:$D$103,1))),IF(AND('1'!AF59=CB!$A$104, '1'!AH59=CB!$B$104),INDEX(CB!$G$104:$G$109,MATCH('1'!AE59, CB!$D$104:$D$109,1))+('1'!AE59- INDEX(CB!$D$104:$D$109,MATCH('1'!AE59,CB!$D$104:$D$109,1)))*( INDEX(CB!$G$104:$G$109,MATCH('1'!AE59, CB!$D$104:$D$109,1)+1)- INDEX(CB!$G$104:$G$109,MATCH('1'!AE59, CB!$D$104:$D$109,1)))/(INDEX(CB!$D$104:$D$109,MATCH('1'!AE59, CB!$D$104:$D$109,1)+1)- INDEX(CB!$D$104:$D$109,MATCH('1'!AE59,CB!$D$104:$D$109,1))),0))))))))))))))))))</f>
        <v>#N/A</v>
      </c>
      <c r="AW59" s="33" t="e">
        <f>IF(AND('1'!AF59=CB!$A$2, '1'!AH59=CB!$B$2),INDEX(CB!$F$2:$F$7,MATCH('1'!AE59, CB!$D$2:$D$7,1))+('1'!AE59- INDEX(CB!$D$2:$D$7,MATCH('1'!AE59,CB!$D$2:$D$7,1)))*( INDEX(CB!$F$2:$F$7,MATCH('1'!AE59, CB!$D$2:$D$7,1)+1)- INDEX(CB!$F$2:$F$7,MATCH('1'!AE59, CB!$D$2:$D$7,1)))/( INDEX(CB!$D$2:$D$7,MATCH('1'!AE59, CB!$D$2:$D$7,1)+1)- INDEX(CB!$D$2:$D$7,MATCH('1'!AE59,CB!$D$2:$D$7,1))),IF(AND('1'!AF59=CB!$A$8, '1'!AH59=CB!$B$8),INDEX(CB!$F$8:$F$13,MATCH('1'!AE59, CB!$D$8:$D$13,1))+('1'!AE59- INDEX(CB!$D$8:$D$13,MATCH('1'!AE59,CB!$D$8:$D$13,1)))*( INDEX(CB!$F$8:$F$13,MATCH('1'!AE59, CB!$D$8:$D$13,1)+1)- INDEX(CB!$F$8:$F$13,MATCH('1'!AE59, CB!$D$8:$D$13,1)))/( INDEX(CB!$D$8:$D$13,MATCH('1'!AE59, CB!$D$8:$D$13,1)+1)- INDEX(CB!$D$8:$D$13,MATCH('1'!AE59,CB!$D$8:$D$13,1))),IF(AND('1'!AF59=CB!$A$14, '1'!AH59=CB!$B$14),INDEX(CB!$F$14:$F$19,MATCH('1'!AE59, CB!$D$14:$D$19,1))+('1'!AE59- INDEX(CB!$D$14:$D$19,MATCH('1'!AE59,CB!$D$14:$D$19,1)))*( INDEX(CB!$F$14:$F$19,MATCH('1'!AE59, CB!$D$14:$D$19,1)+1)- INDEX(CB!$F$14:$F$19,MATCH('1'!AE59, CB!$D$14:$D$19,1)))/( INDEX(CB!$D$14:$D$19,MATCH('1'!AE59, CB!$D$14:$D$19,1)+1)- INDEX(CB!$D$14:$D$19,MATCH('1'!AE59,CB!$D$14:$D$19,1))),IF(AND('1'!AF59=CB!$A$20, '1'!AH59=CB!$B$20),INDEX(CB!$F$20:$F$25,MATCH('1'!AE59, CB!$D$20:$D$25,1))+('1'!AE59- INDEX(CB!$D$20:$D$25,MATCH('1'!AE59,CB!$D$20:$D$25,1)))*( INDEX(CB!$F$20:$F$25,MATCH('1'!AE59, CB!$D$20:$D$25,1)+1)- INDEX(CB!$F$20:$F$25,MATCH('1'!AE59, CB!$D$20:$D$25,1)))/( INDEX(CB!$D$20:$D$25,MATCH('1'!AE59, CB!$D$20:$D$25,1)+1)- INDEX(CB!$D$20:$D$25,MATCH('1'!AE59,CB!$D$20:$D$25,1))),IF(AND('1'!AF59=CB!$A$26, '1'!AH59=CB!$B$26),INDEX(CB!$F$26:$F$31,MATCH('1'!AE59, CB!$D$26:$D$31,1))+('1'!AE59- INDEX(CB!$D$26:$D$31,MATCH('1'!AE59,CB!$D$26:$D$31,1)))*( INDEX(CB!$F$26:$F$31,MATCH('1'!AE59, CB!$D$26:$D$31,1)+1)- INDEX(CB!$F$26:$F$31,MATCH('1'!AE59, CB!$D$26:$D$31,1)))/( INDEX(CB!$D$26:$D$31,MATCH('1'!AE59, CB!$D$26:$D$31,1)+1)- INDEX(CB!$D$26:$D$31,MATCH('1'!AE59,CB!$D$26:$D$31,1))),IF(AND('1'!AF59=CB!$A$32, '1'!AH59=CB!$B$32),INDEX(CB!$F$32:$F$37,MATCH('1'!AE59, CB!$D$32:$D$37,1))+('1'!AE59- INDEX(CB!$D$32:$D$37,MATCH('1'!AE59,CB!$D$32:$D$37,1)))*( INDEX(CB!$F$32:$F$37,MATCH('1'!AE59, CB!$D$32:$D$37,1)+1)- INDEX(CB!$F$32:$F$37,MATCH('1'!AE59, CB!$D$32:$D$37,1)))/( INDEX(CB!$D$32:$D$37,MATCH('1'!AE59, CB!$D$32:$D$37,1)+1)- INDEX(CB!$D$32:$D$37,MATCH('1'!AE59,CB!$D$32:$D$37,1))),IF(AND('1'!AF59=CB!$A$38, '1'!AH59=CB!$B$38),INDEX(CB!$F$38:$F$43,MATCH('1'!AE59, CB!$D$38:$D$43,1))+('1'!AE59- INDEX(CB!$D$38:$D$43,MATCH('1'!AE59,CB!$D$38:$D$43,1)))*( INDEX(CB!$F$38:$F$43,MATCH('1'!AE59, CB!$D$38:$D$43,1)+1)- INDEX(CB!$F$38:$F$43,MATCH('1'!AE59, CB!$D$38:$D$43,1)))/( INDEX(CB!$D$38:$D$43,MATCH('1'!AE59, CB!$D$38:$D$43,1)+1)- INDEX(CB!$D$38:$D$43,MATCH('1'!AE59,CB!$D$38:$D$43,1))),IF(AND('1'!AF59=CB!$A$44, '1'!AH59=CB!$B$44),INDEX(CB!$F$44:$F$49,MATCH('1'!AE59, CB!$D$44:$D$49,1))+('1'!AE59- INDEX(CB!$D$44:$D$49,MATCH('1'!AE59,CB!$D$44:$D$49,1)))*( INDEX(CB!$F$44:$F$49,MATCH('1'!AE59, CB!$D$44:$D$49,1)+1)- INDEX(CB!$F$44:$F$49,MATCH('1'!AE59, CB!$D$44:$D$49,1)))/( INDEX(CB!$D$44:$D$49,MATCH('1'!AE59, CB!$D$44:$D$49,1)+1)- INDEX(CB!$D$44:$D$49,MATCH('1'!AE59,CB!$D$44:$D$49,1))),IF(AND('1'!AF59=CB!$A$50, '1'!AH59=CB!$B$50),INDEX(CB!$F$50:$F$55,MATCH('1'!AE59, CB!$D$50:$D$55,1))+('1'!AE59- INDEX(CB!$D$50:$D$55,MATCH('1'!AE59,CB!$D$50:$D$55,1)))*( INDEX(CB!$F$50:$F$55,MATCH('1'!AE59, CB!$D$50:$D$55,1)+1)- INDEX(CB!$F$50:$F$55,MATCH('1'!AE59, CB!$D$50:$D$55,1)))/( INDEX(CB!$D$50:$D$55,MATCH('1'!AE59, CB!$D$50:$D$55,1)+1)- INDEX(CB!$D$50:$D$55,MATCH('1'!AE59,CB!$D$50:$D$55,1))),IF(AND('1'!AF59=CB!$A$56, '1'!AH59=CB!$B$56),INDEX(CB!$F$56:$F$61,MATCH('1'!AE59, CB!$D$56:$D$61,1))+('1'!AE59- INDEX(CB!$D$56:$D$61,MATCH('1'!AE59,CB!$D$56:$D$61,1)))*( INDEX(CB!$F$56:$F$61,MATCH('1'!AE59, CB!$D$56:$D$61,1)+1)- INDEX(CB!$F$56:$F$61,MATCH('1'!AE59, CB!$D$56:$D$61,1)))/( INDEX(CB!$D$56:$D$61,MATCH('1'!AE59, CB!$D$56:$D$61,1)+1)- INDEX(CB!$D$56:$D$61,MATCH('1'!AE59,CB!$D$56:$D$61,1))),IF(AND('1'!AF59=CB!$A$62, '1'!AH59=CB!$B$62),INDEX(CB!$F$62:$F$67,MATCH('1'!AE59, CB!$D$62:$D$67,1))+('1'!AE59- INDEX(CB!$D$62:$D$67,MATCH('1'!AE59,CB!$D$62:$D$67,1)))*( INDEX(CB!$F$62:$F$67,MATCH('1'!AE59, CB!$D$62:$D$67,1)+1)- INDEX(CB!$F$62:$F$67,MATCH('1'!AE59, CB!$D$62:$D$67,1)))/( INDEX(CB!$D$62:$D$67,MATCH('1'!AE59, CB!$D$62:$D$67,1)+1)- INDEX(CB!$D$62:$D$67,MATCH('1'!AE59,CB!$D$62:$D$67,1))),IF(AND('1'!AF59=CB!$A$68, '1'!AH59=CB!$B$68),INDEX(CB!$F$68:$F$73,MATCH('1'!AE59, CB!$D$68:$D$73,1))+('1'!AE59- INDEX(CB!$D$68:$D$73,MATCH('1'!AE59,CB!$D$68:$D$73,1)))*( INDEX(CB!$F$68:$F$73,MATCH('1'!AE59, CB!$D$68:$D$73,1)+1)- INDEX(CB!$F$68:$F$73,MATCH('1'!AE59, CB!$D$68:$D$73,1)))/(INDEX(CB!$D$68:$D$73,MATCH('1'!AE59, CB!$D$68:$D$73,1)+1)- INDEX(CB!$D$68:$D$73,MATCH('1'!AE59,CB!$D$68:$D$73,1))),IF(AND('1'!AF59=CB!$A$74, '1'!AH59=CB!$B$74),INDEX(CB!$F$74:$F$79,MATCH('1'!AE59, CB!$D$74:$D$79,1))+('1'!AE59- INDEX(CB!$D$74:$D$79,MATCH('1'!AE59,CB!$D$74:$D$79,1)))*( INDEX(CB!$F$74:$F$79,MATCH('1'!AE59, CB!$D$74:$D$79,1)+1)- INDEX(CB!$F$74:$F$79,MATCH('1'!AE59, CB!$D$74:$D$79,1)))/(INDEX(CB!$D$74:$D$79,MATCH('1'!AE59, CB!$D$74:$D$79,1)+1)- INDEX(CB!$D$74:$D$79,MATCH('1'!AE59,CB!$D$74:$D$79,1))),IF(AND('1'!AF59=CB!$A$80, '1'!AH59=CB!$B$80),INDEX(CB!$F$80:$F$85,MATCH('1'!AE59, CB!$D$80:$D$85,1))+('1'!AE59- INDEX(CB!$D$80:$D$85,MATCH('1'!AE59,CB!$D$80:$D$85,1)))*( INDEX(CB!$F$80:$F$85,MATCH('1'!AE59, CB!$D$80:$D$85,1)+1)- INDEX(CB!$F$80:$F$85,MATCH('1'!AE59, CB!$D$80:$D$85,1)))/(INDEX(CB!$D$80:$D$85,MATCH('1'!AE59, CB!$D$80:$D$85,1)+1)- INDEX(CB!$D$80:$D$85,MATCH('1'!AE59,CB!$D$80:$D$85,1))),IF(AND('1'!AF59=CB!$A$86, '1'!AH59=CB!$B$86),INDEX(CB!$F$86:$F$91,MATCH('1'!AE59, CB!$D$86:$D$91,1))+('1'!AE59- INDEX(CB!$D$86:$D$91,MATCH('1'!AE59,CB!$D$86:$D$91,1)))*( INDEX(CB!$F$86:$F$91,MATCH('1'!AE59, CB!$D$86:$D$91,1)+1)- INDEX(CB!$F$86:$F$91,MATCH('1'!AE59, CB!$D$86:$D$91,1)))/(INDEX(CB!$D$86:$D$91,MATCH('1'!AE59, CB!$D$86:$D$91,1)+1)- INDEX(CB!$D$86:$D$91,MATCH('1'!AE59,CB!$D$86:$D$91,1))),IF(AND('1'!AF59=CB!$A$92, '1'!AH59=CB!$B$92),INDEX(CB!$F$92:$F$97,MATCH('1'!AE59, CB!$D$92:$D$97,1))+('1'!AE59- INDEX(CB!$D$92:$D$97,MATCH('1'!AE59,CB!$D$92:$D$97,1)))*( INDEX(CB!$F$92:$F$97,MATCH('1'!AE59, CB!$D$92:$D$97,1)+1)- INDEX(CB!$F$92:$F$97,MATCH('1'!AE59, CB!$D$92:$D$97,1)))/(INDEX(CB!$D$92:$D$97,MATCH('1'!AE59, CB!$D$92:$D$97,1)+1)- INDEX(CB!$D$92:$D$97,MATCH('1'!AE59,CB!$D$92:$D$97,1))),IF(AND('1'!AF59=CB!$A$98, '1'!AH59=CB!$B$98),INDEX(CB!$F$98:$F$103,MATCH('1'!AE59, CB!$D$98:$D$103,1))+('1'!AE59- INDEX(CB!$D$98:$D$103,MATCH('1'!AE59,CB!$D$98:$D$103,1)))*( INDEX(CB!$F$98:$F$103,MATCH('1'!AE59, CB!$D$98:$D$103,1)+1)- INDEX(CB!$F$98:$F$103,MATCH('1'!AE59, CB!$D$98:$D$103,1)))/(INDEX(CB!$D$98:$D$103,MATCH('1'!AE59, CB!$D$98:$D$103,1)+1)- INDEX(CB!$D$98:$D$103,MATCH('1'!AE59,CB!$D$98:$D$103,1))),IF(AND('1'!AF59=CB!$A$104, '1'!AH59=CB!$B$104),INDEX(CB!$F$104:$F$109,MATCH('1'!AE59, CB!$D$104:$D$109,1))+('1'!AE59- INDEX(CB!$D$104:$D$109,MATCH('1'!AE59,CB!$D$104:$D$109,1)))*( INDEX(CB!$F$104:$F$109,MATCH('1'!AE59, CB!$D$104:$D$109,1)+1)- INDEX(CB!$F$104:$F$109,MATCH('1'!AE59, CB!$D$104:$D$109,1)))/(INDEX(CB!$D$104:$D$109,MATCH('1'!AE59, CB!$D$104:$D$109,1)+1)- INDEX(CB!$D$104:$D$109,MATCH('1'!AE59,CB!$D$104:$D$109,1))),0))))))))))))))))))</f>
        <v>#N/A</v>
      </c>
      <c r="AX59" s="33" t="e">
        <f>IF(AND('1'!AF59=CB!$A$2, '1'!AH59=CB!$B$2),INDEX(CB!$E$2:$E$7,MATCH('1'!AE59, CB!$D$2:$D$7,1))+('1'!AE59- INDEX(CB!$D$2:$D$7,MATCH('1'!AE59,CB!$D$2:$D$7,1)))*( INDEX(CB!$E$2:$E$7,MATCH('1'!AE59, CB!$D$2:$D$7,1)+1)- INDEX(CB!$E$2:$E$7,MATCH('1'!AE59, CB!$D$2:$D$7,1)))/( INDEX(CB!$D$2:$D$7,MATCH('1'!AE59, CB!$D$2:$D$7,1)+1)- INDEX(CB!$D$2:$D$7,MATCH('1'!AE59,CB!$D$2:$D$7,1))),IF(AND('1'!AF59=CB!$A$8, '1'!AH59=CB!$B$8),INDEX(CB!$E$8:$E$13,MATCH('1'!AE59, CB!$D$8:$D$13,1))+('1'!AE59- INDEX(CB!$D$8:$D$13,MATCH('1'!AE59,CB!$D$8:$D$13,1)))*( INDEX(CB!$E$8:$E$13,MATCH('1'!AE59, CB!$D$8:$D$13,1)+1)- INDEX(CB!$E$8:$E$13,MATCH('1'!AE59, CB!$D$8:$D$13,1)))/( INDEX(CB!$D$8:$D$13,MATCH('1'!AE59, CB!$D$8:$D$13,1)+1)- INDEX(CB!$D$8:$D$13,MATCH('1'!AE59,CB!$D$8:$D$13,1))),IF(AND('1'!AF59=CB!$A$14, '1'!AH59=CB!$B$14),INDEX(CB!$E$14:$E$19,MATCH('1'!AE59, CB!$D$14:$D$19,1))+('1'!AE59- INDEX(CB!$D$14:$D$19,MATCH('1'!AE59,CB!$D$14:$D$19,1)))*( INDEX(CB!$E$14:$E$19,MATCH('1'!AE59, CB!$D$14:$D$19,1)+1)- INDEX(CB!$E$14:$E$19,MATCH('1'!AE59, CB!$D$14:$D$19,1)))/( INDEX(CB!$D$14:$D$19,MATCH('1'!AE59, CB!$D$14:$D$19,1)+1)- INDEX(CB!$D$14:$D$19,MATCH('1'!AE59,CB!$D$14:$D$19,1))),IF(AND('1'!AF59=CB!$A$20, '1'!AH59=CB!$B$20),INDEX(CB!$E$20:$E$25,MATCH('1'!AE59, CB!$D$20:$D$25,1))+('1'!AE59- INDEX(CB!$D$20:$D$25,MATCH('1'!AE59,CB!$D$20:$D$25,1)))*( INDEX(CB!$E$20:$E$25,MATCH('1'!AE59, CB!$D$20:$D$25,1)+1)- INDEX(CB!$E$20:$E$25,MATCH('1'!AE59, CB!$D$20:$D$25,1)))/( INDEX(CB!$D$20:$D$25,MATCH('1'!AE59, CB!$D$20:$D$25,1)+1)- INDEX(CB!$D$20:$D$25,MATCH('1'!AE59,CB!$D$20:$D$25,1))),IF(AND('1'!AF59=CB!$A$26, '1'!AH59=CB!$B$26),INDEX(CB!$E$26:$E$31,MATCH('1'!AE59, CB!$D$26:$D$31,1))+('1'!AE59- INDEX(CB!$D$26:$D$31,MATCH('1'!AE59,CB!$D$26:$D$31,1)))*( INDEX(CB!$E$26:$E$31,MATCH('1'!AE59, CB!$D$26:$D$31,1)+1)- INDEX(CB!$E$26:$E$31,MATCH('1'!AE59, CB!$D$26:$D$31,1)))/( INDEX(CB!$D$26:$D$31,MATCH('1'!AE59, CB!$D$26:$D$31,1)+1)- INDEX(CB!$D$26:$D$31,MATCH('1'!AE59,CB!$D$26:$D$31,1))),IF(AND('1'!AF59=CB!$A$32, '1'!AH59=CB!$B$32),INDEX(CB!$E$32:$E$37,MATCH('1'!AE59, CB!$D$32:$D$37,1))+('1'!AE59- INDEX(CB!$D$32:$D$37,MATCH('1'!AE59,CB!$D$32:$D$37,1)))*( INDEX(CB!$E$32:$E$37,MATCH('1'!AE59, CB!$D$32:$D$37,1)+1)- INDEX(CB!$E$32:$E$37,MATCH('1'!AE59, CB!$D$32:$D$37,1)))/( INDEX(CB!$D$32:$D$37,MATCH('1'!AE59, CB!$D$32:$D$37,1)+1)- INDEX(CB!$D$32:$D$37,MATCH('1'!AE59,CB!$D$32:$D$37,1))),IF(AND('1'!AF59=CB!$A$38, '1'!AH59=CB!$B$38),INDEX(CB!$E$38:$E$43,MATCH('1'!AE59, CB!$D$38:$D$43,1))+('1'!AE59- INDEX(CB!$D$38:$D$43,MATCH('1'!AE59,CB!$D$38:$D$43,1)))*( INDEX(CB!$E$38:$E$43,MATCH('1'!AE59, CB!$D$38:$D$43,1)+1)- INDEX(CB!$E$38:$E$43,MATCH('1'!AE59, CB!$D$38:$D$43,1)))/( INDEX(CB!$D$38:$D$43,MATCH('1'!AE59, CB!$D$38:$D$43,1)+1)- INDEX(CB!$D$38:$D$43,MATCH('1'!AE59,CB!$D$38:$D$43,1))),IF(AND('1'!AF59=CB!$A$44, '1'!AH59=CB!$B$44),INDEX(CB!$E$44:$E$49,MATCH('1'!AE59, CB!$D$44:$D$49,1))+('1'!AE59- INDEX(CB!$D$44:$D$49,MATCH('1'!AE59,CB!$D$44:$D$49,1)))*( INDEX(CB!$E$44:$E$49,MATCH('1'!AE59, CB!$D$44:$D$49,1)+1)- INDEX(CB!$E$44:$E$49,MATCH('1'!AE59, CB!$D$44:$D$49,1)))/( INDEX(CB!$D$44:$D$49,MATCH('1'!AE59, CB!$D$44:$D$49,1)+1)- INDEX(CB!$D$44:$D$49,MATCH('1'!AE59,CB!$D$44:$D$49,1))),IF(AND('1'!AF59=CB!$A$50, '1'!AH59=CB!$B$50),INDEX(CB!$E$50:$E$55,MATCH('1'!AE59, CB!$D$50:$D$55,1))+('1'!AE59- INDEX(CB!$D$50:$D$55,MATCH('1'!AE59,CB!$D$50:$D$55,1)))*( INDEX(CB!$E$50:$E$55,MATCH('1'!AE59, CB!$D$50:$D$55,1)+1)- INDEX(CB!$E$50:$E$55,MATCH('1'!AE59, CB!$D$50:$D$55,1)))/( INDEX(CB!$D$50:$D$55,MATCH('1'!AE59, CB!$D$50:$D$55,1)+1)- INDEX(CB!$D$50:$D$55,MATCH('1'!AE59,CB!$D$50:$D$55,1))),IF(AND('1'!AF59=CB!$A$56, '1'!AH59=CB!$B$56),INDEX(CB!$E$56:$E$61,MATCH('1'!AE59, CB!$D$56:$D$61,1))+('1'!AE59- INDEX(CB!$D$56:$D$61,MATCH('1'!AE59,CB!$D$56:$D$61,1)))*( INDEX(CB!$E$56:$E$61,MATCH('1'!AE59, CB!$D$56:$D$61,1)+1)- INDEX(CB!$E$56:$E$61,MATCH('1'!AE59, CB!$D$56:$D$61,1)))/( INDEX(CB!$D$56:$D$61,MATCH('1'!AE59, CB!$D$56:$D$61,1)+1)- INDEX(CB!$D$56:$D$61,MATCH('1'!AE59,CB!$D$56:$D$61,1))),IF(AND('1'!AF59=CB!$A$62, '1'!AH59=CB!$B$62),INDEX(CB!$E$62:$E$67,MATCH('1'!AE59, CB!$D$62:$D$67,1))+('1'!AE59- INDEX(CB!$D$62:$D$67,MATCH('1'!AE59,CB!$D$62:$D$67,1)))*( INDEX(CB!$E$62:$E$67,MATCH('1'!AE59, CB!$D$62:$D$67,1)+1)- INDEX(CB!$E$62:$E$67,MATCH('1'!AE59, CB!$D$62:$D$67,1)))/( INDEX(CB!$D$62:$D$67,MATCH('1'!AE59, CB!$D$62:$D$67,1)+1)- INDEX(CB!$D$62:$D$67,MATCH('1'!AE59,CB!$D$62:$D$67,1))),IF(AND('1'!AF59=CB!$A$68, '1'!AH59=CB!$B$68),INDEX(CB!$E$68:$E$73,MATCH('1'!AE59, CB!$D$68:$D$73,1))+('1'!AE59- INDEX(CB!$D$68:$D$73,MATCH('1'!AE59,CB!$D$68:$D$73,1)))*( INDEX(CB!$E$68:$E$73,MATCH('1'!AE59, CB!$D$68:$D$73,1)+1)- INDEX(CB!$E$68:$E$73,MATCH('1'!AE59, CB!$D$68:$D$73,1)))/(INDEX(CB!$D$68:$D$73,MATCH('1'!AE59, CB!$D$68:$D$73,1)+1)- INDEX(CB!$D$68:$D$73,MATCH('1'!AE59,CB!$D$68:$D$73,1))),IF(AND('1'!AF59=CB!$A$74, '1'!AH59=CB!$B$74),INDEX(CB!$E$74:$E$79,MATCH('1'!AE59, CB!$D$74:$D$79,1))+('1'!AE59- INDEX(CB!$D$74:$D$79,MATCH('1'!AE59,CB!$D$74:$D$79,1)))*( INDEX(CB!$E$74:$E$79,MATCH('1'!AE59, CB!$D$74:$D$79,1)+1)- INDEX(CB!$E$74:$E$79,MATCH('1'!AE59, CB!$D$74:$D$79,1)))/(INDEX(CB!$D$74:$D$79,MATCH('1'!AE59, CB!$D$74:$D$79,1)+1)- INDEX(CB!$D$74:$D$79,MATCH('1'!AE59,CB!$D$74:$D$79,1))),IF(AND('1'!AF59=CB!$A$80, '1'!AH59=CB!$B$80),INDEX(CB!$E$80:$E$85,MATCH('1'!AE59, CB!$D$80:$D$85,1))+('1'!AE59- INDEX(CB!$D$80:$D$85,MATCH('1'!AE59,CB!$D$80:$D$85,1)))*( INDEX(CB!$E$80:$E$85,MATCH('1'!AE59, CB!$D$80:$D$85,1)+1)- INDEX(CB!$E$80:$E$85,MATCH('1'!AE59, CB!$D$80:$D$85,1)))/(INDEX(CB!$D$80:$D$85,MATCH('1'!AE59, CB!$D$80:$D$85,1)+1)- INDEX(CB!$D$80:$D$85,MATCH('1'!AE59,CB!$D$80:$D$85,1))),IF(AND('1'!AF59=CB!$A$86, '1'!AH59=CB!$B$86),INDEX(CB!$E$86:$E$91,MATCH('1'!AE59, CB!$D$86:$D$91,1))+('1'!AE59- INDEX(CB!$D$86:$D$91,MATCH('1'!AE59,CB!$D$86:$D$91,1)))*( INDEX(CB!$E$86:$E$91,MATCH('1'!AE59, CB!$D$86:$D$91,1)+1)- INDEX(CB!$E$86:$E$91,MATCH('1'!AE59, CB!$D$86:$D$91,1)))/(INDEX(CB!$D$86:$D$91,MATCH('1'!AE59, CB!$D$86:$D$91,1)+1)- INDEX(CB!$D$86:$D$91,MATCH('1'!AE59,CB!$D$86:$D$91,1))),IF(AND('1'!AF59=CB!$A$92, '1'!AH59=CB!$B$92),INDEX(CB!$E$92:$E$97,MATCH('1'!AE59, CB!$D$92:$D$97,1))+('1'!AE59- INDEX(CB!$D$92:$D$97,MATCH('1'!AE59,CB!$D$92:$D$97,1)))*( INDEX(CB!$E$92:$E$97,MATCH('1'!AE59, CB!$D$92:$D$97,1)+1)- INDEX(CB!$E$92:$E$97,MATCH('1'!AE59, CB!$D$92:$D$97,1)))/(INDEX(CB!$D$92:$D$97,MATCH('1'!AE59, CB!$D$92:$D$97,1)+1)- INDEX(CB!$D$92:$D$97,MATCH('1'!AE59,CB!$D$92:$D$97,1))),IF(AND('1'!AF59=CB!$A$98, '1'!AH59=CB!$B$98),INDEX(CB!$E$98:$E$103,MATCH('1'!AE59, CB!$D$98:$D$103,1))+('1'!AE59- INDEX(CB!$D$98:$D$103,MATCH('1'!AE59,CB!$D$98:$D$103,1)))*( INDEX(CB!$E$98:$E$103,MATCH('1'!AE59, CB!$D$98:$D$103,1)+1)- INDEX(CB!$E$98:$E$103,MATCH('1'!AE59, CB!$D$98:$D$103,1)))/(INDEX(CB!$D$98:$D$103,MATCH('1'!AE59, CB!$D$98:$D$103,1)+1)- INDEX(CB!$D$98:$D$103,MATCH('1'!AE59,CB!$D$98:$D$103,1))),IF(AND('1'!AF59=CB!$A$104, '1'!AH59=CB!$B$104),INDEX(CB!$E$104:$E$109,MATCH('1'!AE59, CB!$D$104:$D$109,1))+('1'!AE59- INDEX(CB!$D$104:$D$109,MATCH('1'!AE59,CB!$D$104:$D$109,1)))*( INDEX(CB!$E$104:$E$109,MATCH('1'!AE59, CB!$D$104:$D$109,1)+1)- INDEX(CB!$E$104:$E$109,MATCH('1'!AE59, CB!$D$104:$D$109,1)))/(INDEX(CB!$D$104:$D$109,MATCH('1'!AE59, CB!$D$104:$D$109,1)+1)- INDEX(CB!$D$104:$D$109,MATCH('1'!AE59,CB!$D$104:$D$109,1))),0))))))))))))))))))</f>
        <v>#N/A</v>
      </c>
      <c r="AY59" s="11" t="e">
        <f t="shared" si="17"/>
        <v>#VALUE!</v>
      </c>
      <c r="AZ59" s="11" t="e">
        <f>(-AY58+IF(AND('1'!AF59=CB!$A$2,'1'!AH59=CB!$B$2),MAX(CB!$D$2:$D$7),IF(AND('1'!AF59=CB!$A$8,'1'!AH59=CB!$B$8),MAX(CB!$D$8:$D$13),IF(AND('1'!AF59=CB!$A$14,'1'!AH59=CB!$B$14),MAX(CB!$D$14:$D$19),IF(AND('1'!AF59=CB!$A$20,'1'!AH59=CB!$B$20),MAX(CB!$D$20:$D$25),IF(AND('1'!AF59=CB!$A$26,'1'!AH59=CB!$B$26),MAX(CB!$D$26:$D$31),IF(AND('1'!AF59=CB!$A$32,'1'!AH59=CB!$B$32),CB!$D$36+(6-CB!$C$36)*(CB!$D$37-CB!$D$36)/(CB!$C$37-CB!$C$36),IF(AND('1'!AF59=CB!$A$38,'1'!AH59=CB!$B$38),CB!$D$42+(6-CB!$C$42)*(CB!$D$43-CB!$D$42)/(CB!$C$43-CB!$C$42),IF(AND('1'!AF59=CB!$A$44,'1'!AH59=CB!$B$44),CB!$D$48+(6-CB!$C$48)*(CB!$D$49-CB!$D$48)/(CB!$C$49-CB!$C$48),IF(AND('1'!AF59=CB!$A$50,'1'!AH59=CB!$B$50),CB!$D$54+(6-CB!$C$54)*(CB!$D$55-CB!$D$54)/(CB!$C$55-CB!$C$54),IF(AND('1'!AF59=CB!$A$56,'1'!AH59=CB!$B$56),CB!$D$60+(6-CB!$C$60)*(CB!$D$61-CB!$D$60)/(CB!$C$61-CB!$C$60),IF(AND('1'!AF59=CB!$A$62,'1'!AH59=CB!$B$62),MAX(CB!$D$62:$D$67),IF(AND('1'!AF59=CB!$A$68,'1'!AH59=CB!$B$68),MAX(CB!$D$68:$D$73),IF(AND('1'!AF59=CB!$A$74,'1'!AH59=CB!$B$74),MAX(CB!$D$74:$D$79),IF(AND('1'!AF59=CB!$A$80,'1'!AH59=CB!$B$80),MAX(CB!$D$80:$D$85),IF(AND('1'!AF59=CB!$A$86,'1'!AH59=CB!$B$86),MAX(CB!$D$86:$D$91),IF(AND('1'!AF59=CB!$A$92,'1'!AH59=CB!$B$92),MAX(CB!$D$92:$D$97),IF(AND('1'!AF59=CB!$A$98,'1'!AH59=CB!$B$98),MAX(CB!$D$98:$D$103),IF(AND('1'!AF59=CB!$A$104,'1'!AH59=CB!$B$104),MAX(CB!$D$104:$D$109),0)))))))))))))))))))/(F59*H59*D59)*43560+$B58</f>
        <v>#VALUE!</v>
      </c>
      <c r="BA59" s="38" t="e">
        <f t="shared" si="26"/>
        <v>#N/A</v>
      </c>
      <c r="BB59" s="39" t="e">
        <f t="shared" si="27"/>
        <v>#N/A</v>
      </c>
      <c r="BC59" s="39" t="e">
        <f t="shared" si="28"/>
        <v>#N/A</v>
      </c>
      <c r="BD59" s="39" t="e">
        <f t="shared" si="29"/>
        <v>#N/A</v>
      </c>
      <c r="BE59" s="39" t="e">
        <f t="shared" si="30"/>
        <v>#N/A</v>
      </c>
      <c r="BF59" s="39" t="e">
        <f t="shared" si="31"/>
        <v>#N/A</v>
      </c>
      <c r="BG59" s="39" t="e">
        <f t="shared" si="32"/>
        <v>#N/A</v>
      </c>
      <c r="BH59" s="39" t="e">
        <f t="shared" si="33"/>
        <v>#VALUE!</v>
      </c>
      <c r="BI59" s="56" t="e">
        <f t="shared" si="18"/>
        <v>#VALUE!</v>
      </c>
    </row>
    <row r="60" spans="1:61" x14ac:dyDescent="0.3">
      <c r="A60" s="66">
        <v>49</v>
      </c>
      <c r="B60" s="35"/>
      <c r="C60" s="23" t="str">
        <f t="shared" si="20"/>
        <v/>
      </c>
      <c r="D60" s="95" t="str">
        <f t="shared" si="21"/>
        <v/>
      </c>
      <c r="E60" s="23" t="str">
        <f t="shared" si="22"/>
        <v/>
      </c>
      <c r="F60" s="35"/>
      <c r="G60" s="48" t="str">
        <f t="shared" si="12"/>
        <v/>
      </c>
      <c r="H60" s="93" t="str">
        <f>IF(B60&lt;&gt;0,INDEX(RainfallIntensity!$A$4:$B$49,MATCH($K$8,RainfallIntensity!$A$4:$A$49),2),"")</f>
        <v/>
      </c>
      <c r="I60" s="23" t="str">
        <f t="shared" si="23"/>
        <v/>
      </c>
      <c r="J60" s="23" t="str">
        <f t="shared" si="24"/>
        <v/>
      </c>
      <c r="K60" s="23" t="str">
        <f t="shared" si="25"/>
        <v/>
      </c>
      <c r="L60" s="35"/>
      <c r="M60" s="35" t="s">
        <v>119</v>
      </c>
      <c r="N60" s="83"/>
      <c r="O60" s="24" t="str">
        <f>IF(B60&lt;&gt;0,'1'!BA60,"")</f>
        <v/>
      </c>
      <c r="P60" s="55" t="str">
        <f>IF(B60&lt;&gt;0,'1'!BB60,"")</f>
        <v/>
      </c>
      <c r="Q60" s="24" t="str">
        <f>IF(B60&lt;&gt;0,'1'!BC60,"")</f>
        <v/>
      </c>
      <c r="R60" s="24" t="str">
        <f>IF(B60&lt;&gt;0,INDEX(CB!$N$2:$N$109,MATCH('1'!M60, CB!$A$2:$A$109,1)),"")</f>
        <v/>
      </c>
      <c r="S60" s="24" t="str">
        <f>IF(B60&lt;&gt;0,'1'!BD60,"")</f>
        <v/>
      </c>
      <c r="T60" s="24" t="str">
        <f>IF(B60&lt;&gt;0,'1'!BE60,"")</f>
        <v/>
      </c>
      <c r="U60" s="24" t="str">
        <f>IF(B60&lt;&gt;0,'1'!BF60,"")</f>
        <v/>
      </c>
      <c r="V60" s="24" t="str">
        <f>IF(B60&lt;&gt;0,'1'!BG60,"")</f>
        <v/>
      </c>
      <c r="W60" s="24" t="str">
        <f>IF(B60&lt;&gt;0,'1'!BH60,"")</f>
        <v/>
      </c>
      <c r="X60" s="53" t="str">
        <f t="shared" si="15"/>
        <v/>
      </c>
      <c r="Y60" s="63"/>
      <c r="Z60" s="94" t="str">
        <f t="shared" si="0"/>
        <v/>
      </c>
      <c r="AE60" s="11" t="str">
        <f>'1'!K60</f>
        <v/>
      </c>
      <c r="AF60" s="33">
        <f t="array" ref="AF60">MAX(IF(CB!$A$2:$A$109&lt;='1'!M60,CB!$A$2:$A$109))</f>
        <v>10</v>
      </c>
      <c r="AG60" s="33">
        <f t="array" ref="AG60">IF('1'!M60&lt;10,MAX(IF(CB!$B$2:$B$91&lt;='1'!N60,CB!$B$2:$B$91)),MAX(IF(CB!$B$92:$B$109&lt;='1'!N60,CB!$B$92:$B$109)))</f>
        <v>0</v>
      </c>
      <c r="AH60" s="100">
        <f t="array" ref="AH60">IF('1'!M60&lt;10,MIN(IF(CB!$B$2:$B$91&gt;='1'!N60,CB!$B$2:$B$91),0.07),MIN(IF(CB!$B$92:$B$109&gt;='1'!N60,CB!$B$92:$B$109,0.03)))</f>
        <v>3.0000000000000001E-3</v>
      </c>
      <c r="AI60" s="38">
        <f>IF(AND('1'!AF60=CB!$A$2, '1'!AG60=CB!$B$2),INDEX(CB!$K$2:$K$7,MATCH('1'!AE60, CB!$D$2:$D$7,1))+('1'!AE60- INDEX(CB!$D$2:$D$7,MATCH('1'!AE60,CB!$D$2:$D$7,1)))*( INDEX(CB!$K$2:$K$7,MATCH('1'!AE60, CB!$D$2:$D$7,1)+1)- INDEX(CB!$K$2:$K$7,MATCH('1'!AE60, CB!$D$2:$D$7,1)))/( INDEX(CB!$D$2:$D$7,MATCH('1'!AE60, CB!$D$2:$D$7,1)+1)- INDEX(CB!$D$2:$D$7,MATCH('1'!AE60,CB!$D$2:$D$7,1))),IF(AND('1'!AF60=CB!$A$8, '1'!AG60=CB!$B$8),INDEX(CB!$K$8:$K$13,MATCH('1'!AE60, CB!$D$8:$D$13,1))+('1'!AE60- INDEX(CB!$D$8:$D$13,MATCH('1'!AE60,CB!$D$8:$D$13,1)))*( INDEX(CB!$K$8:$K$13,MATCH('1'!AE60, CB!$D$8:$D$13,1)+1)- INDEX(CB!$K$8:$K$13,MATCH('1'!AE60, CB!$D$8:$D$13,1)))/( INDEX(CB!$D$8:$D$13,MATCH('1'!AE60, CB!$D$8:$D$13,1)+1)- INDEX(CB!$D$8:$D$13,MATCH('1'!AE60,CB!$D$8:$D$13,1))),IF(AND('1'!AF60=CB!$A$14, '1'!AG60=CB!$B$14),INDEX(CB!$K$14:$K$19,MATCH('1'!AE60, CB!$D$14:$D$19,1))+('1'!AE60- INDEX(CB!$D$14:$D$19,MATCH('1'!AE60,CB!$D$14:$D$19,1)))*( INDEX(CB!$K$14:$K$19,MATCH('1'!AE60, CB!$D$14:$D$19,1)+1)- INDEX(CB!$K$14:$K$19,MATCH('1'!AE60, CB!$D$14:$D$19,1)))/( INDEX(CB!$D$14:$D$19,MATCH('1'!AE60, CB!$D$14:$D$19,1)+1)- INDEX(CB!$D$14:$D$19,MATCH('1'!AE60,CB!$D$14:$D$19,1))),IF(AND('1'!AF60=CB!$A$20, '1'!AG60=CB!$B$20),INDEX(CB!$K$20:$K$25,MATCH('1'!AE60, CB!$D$20:$D$25,1))+('1'!AE60- INDEX(CB!$D$20:$D$25,MATCH('1'!AE60,CB!$D$20:$D$25,1)))*( INDEX(CB!$K$20:$K$25,MATCH('1'!AE60, CB!$D$20:$D$25,1)+1)- INDEX(CB!$K$20:$K$25,MATCH('1'!AE60, CB!$D$20:$D$25,1)))/( INDEX(CB!$D$20:$D$25,MATCH('1'!AE60, CB!$D$20:$D$25,1)+1)- INDEX(CB!$D$20:$D$25,MATCH('1'!AE60,CB!$D$20:$D$25,1))),IF(AND('1'!AF60=CB!$A$26, '1'!AG60=CB!$B$26),INDEX(CB!$K$26:$K$31,MATCH('1'!AE60, CB!$D$26:$D$31,1))+('1'!AE60- INDEX(CB!$D$26:$D$31,MATCH('1'!AE60,CB!$D$26:$D$31,1)))*( INDEX(CB!$K$26:$K$31,MATCH('1'!AE60, CB!$D$26:$D$31,1)+1)- INDEX(CB!$K$26:$K$31,MATCH('1'!AE60, CB!$D$26:$D$31,1)))/( INDEX(CB!$D$26:$D$31,MATCH('1'!AE60, CB!$D$26:$D$31,1)+1)- INDEX(CB!$D$26:$D$31,MATCH('1'!AE60,CB!$D$26:$D$31,1))),IF(AND('1'!AF60=CB!$A$32, '1'!AG60=CB!$B$32),INDEX(CB!$K$32:$K$37,MATCH('1'!AE60, CB!$D$32:$D$37,1))+('1'!AE60- INDEX(CB!$D$32:$D$37,MATCH('1'!AE60,CB!$D$32:$D$37,1)))*( INDEX(CB!$K$32:$K$37,MATCH('1'!AE60, CB!$D$32:$D$37,1)+1)- INDEX(CB!$K$32:$K$37,MATCH('1'!AE60, CB!$D$32:$D$37,1)))/( INDEX(CB!$D$32:$D$37,MATCH('1'!AE60, CB!$D$32:$D$37,1)+1)- INDEX(CB!$D$32:$D$37,MATCH('1'!AE60,CB!$D$32:$D$37,1))),IF(AND('1'!AF60=CB!$A$38, '1'!AG60=CB!$B$38),INDEX(CB!$K$38:$K$43,MATCH('1'!AE60, CB!$D$38:$D$43,1))+('1'!AE60- INDEX(CB!$D$38:$D$43,MATCH('1'!AE60,CB!$D$38:$D$43,1)))*( INDEX(CB!$K$38:$K$43,MATCH('1'!AE60, CB!$D$38:$D$43,1)+1)- INDEX(CB!$K$38:$K$43,MATCH('1'!AE60, CB!$D$38:$D$43,1)))/( INDEX(CB!$D$38:$D$43,MATCH('1'!AE60, CB!$D$38:$D$43,1)+1)- INDEX(CB!$D$38:$D$43,MATCH('1'!AE60,CB!$D$38:$D$43,1))),IF(AND('1'!AF60=CB!$A$44, '1'!AG60=CB!$B$44),INDEX(CB!$K$44:$K$49,MATCH('1'!AE60, CB!$D$44:$D$49,1))+('1'!AE60- INDEX(CB!$D$44:$D$49,MATCH('1'!AE60,CB!$D$44:$D$49,1)))*( INDEX(CB!$K$44:$K$49,MATCH('1'!AE60, CB!$D$44:$D$49,1)+1)- INDEX(CB!$K$44:$K$49,MATCH('1'!AE60, CB!$D$44:$D$49,1)))/( INDEX(CB!$D$44:$D$49,MATCH('1'!AE60, CB!$D$44:$D$49,1)+1)- INDEX(CB!$D$44:$D$49,MATCH('1'!AE60,CB!$D$44:$D$49,1))),IF(AND('1'!AF60=CB!$A$50, '1'!AG60=CB!$B$50),INDEX(CB!$K$50:$K$55,MATCH('1'!AE60, CB!$D$50:$D$55,1))+('1'!AE60- INDEX(CB!$D$50:$D$55,MATCH('1'!AE60,CB!$D$50:$D$55,1)))*( INDEX(CB!$K$50:$K$55,MATCH('1'!AE60, CB!$D$50:$D$55,1)+1)- INDEX(CB!$K$50:$K$55,MATCH('1'!AE60, CB!$D$50:$D$55,1)))/( INDEX(CB!$D$50:$D$55,MATCH('1'!AE60, CB!$D$50:$D$55,1)+1)- INDEX(CB!$D$50:$D$55,MATCH('1'!AE60,CB!$D$50:$D$55,1))),IF(AND('1'!AF60=CB!$A$56, '1'!AG60=CB!$B$56),INDEX(CB!$K$56:$K$61,MATCH('1'!AE60, CB!$D$56:$D$61,1))+('1'!AE60- INDEX(CB!$D$56:$D$61,MATCH('1'!AE60,CB!$D$56:$D$61,1)))*( INDEX(CB!$K$56:$K$61,MATCH('1'!AE60, CB!$D$56:$D$61,1)+1)- INDEX(CB!$K$56:$K$61,MATCH('1'!AE60, CB!$D$56:$D$61,1)))/( INDEX(CB!$D$56:$D$61,MATCH('1'!AE60, CB!$D$56:$D$61,1)+1)- INDEX(CB!$D$56:$D$61,MATCH('1'!AE60,CB!$D$56:$D$61,1))),IF(AND('1'!AF60=CB!$A$62, '1'!AG60=CB!$B$62),INDEX(CB!$K$62:$K$67,MATCH('1'!AE60, CB!$D$62:$D$67,1))+('1'!AE60- INDEX(CB!$D$62:$D$67,MATCH('1'!AE60,CB!$D$62:$D$67,1)))*( INDEX(CB!$K$62:$K$67,MATCH('1'!AE60, CB!$D$62:$D$67,1)+1)- INDEX(CB!$K$62:$K$67,MATCH('1'!AE60, CB!$D$62:$D$67,1)))/( INDEX(CB!$D$62:$D$67,MATCH('1'!AE60, CB!$D$62:$D$67,1)+1)- INDEX(CB!$D$62:$D$67,MATCH('1'!AE60,CB!$D$62:$D$67,1))),IF(AND('1'!AF60=CB!$A$68, '1'!AG60=CB!$B$68),INDEX(CB!$K$68:$K$73,MATCH('1'!AE60, CB!$D$68:$D$73,1))+('1'!AE60- INDEX(CB!$D$68:$D$73,MATCH('1'!AE60,CB!$D$68:$D$73,1)))*( INDEX(CB!$K$68:$K$73,MATCH('1'!AE60, CB!$D$68:$D$73,1)+1)- INDEX(CB!$K$68:$K$73,MATCH('1'!AE60, CB!$D$68:$D$73,1)))/(INDEX(CB!$D$68:$D$73,MATCH('1'!AE60, CB!$D$68:$D$73,1)+1)- INDEX(CB!$D$68:$D$73,MATCH('1'!AE60,CB!$D$68:$D$73,1))),IF(AND('1'!AF60=CB!$A$74, '1'!AG60=CB!$B$74),INDEX(CB!$K$74:$K$79,MATCH('1'!AE60, CB!$D$74:$D$79,1))+('1'!AE60- INDEX(CB!$D$74:$D$79,MATCH('1'!AE60,CB!$D$74:$D$79,1)))*( INDEX(CB!$K$74:$K$79,MATCH('1'!AE60, CB!$D$74:$D$79,1)+1)- INDEX(CB!$K$74:$K$79,MATCH('1'!AE60, CB!$D$74:$D$79,1)))/(INDEX(CB!$D$74:$D$79,MATCH('1'!AE60, CB!$D$74:$D$79,1)+1)- INDEX(CB!$D$74:$D$79,MATCH('1'!AE60,CB!$D$74:$D$79,1))),IF(AND('1'!AF60=CB!$A$80, '1'!AG60=CB!$B$80),INDEX(CB!$K$80:$K$85,MATCH('1'!AE60, CB!$D$80:$D$85,1))+('1'!AE60- INDEX(CB!$D$80:$D$85,MATCH('1'!AE60,CB!$D$80:$D$85,1)))*( INDEX(CB!$K$80:$K$85,MATCH('1'!AE60, CB!$D$80:$D$85,1)+1)- INDEX(CB!$K$80:$K$85,MATCH('1'!AE60, CB!$D$80:$D$85,1)))/(INDEX(CB!$D$80:$D$85,MATCH('1'!AE60, CB!$D$80:$D$85,1)+1)- INDEX(CB!$D$80:$D$85,MATCH('1'!AE60,CB!$D$80:$D$85,1))),IF(AND('1'!AF60=CB!$A$86, '1'!AG60=CB!$B$86),INDEX(CB!$K$86:$K$91,MATCH('1'!AE60, CB!$D$86:$D$91,1))+('1'!AE60- INDEX(CB!$D$86:$D$91,MATCH('1'!AE60,CB!$D$86:$D$91,1)))*( INDEX(CB!$K$86:$K$91,MATCH('1'!AE60, CB!$D$86:$D$91,1)+1)- INDEX(CB!$K$86:$K$91,MATCH('1'!AE60, CB!$D$86:$D$91,1)))/(INDEX(CB!$D$86:$D$91,MATCH('1'!AE60, CB!$D$86:$D$91,1)+1)- INDEX(CB!$D$86:$D$91,MATCH('1'!AE60,CB!$D$86:$D$91,1))),IF(AND('1'!AF60=CB!$A$92, '1'!AG60=CB!$B$92),INDEX(CB!$K$92:$K$97,MATCH('1'!AE60, CB!$D$92:$D$97,1))+('1'!AE60- INDEX(CB!$D$92:$D$97,MATCH('1'!AE60,CB!$D$92:$D$97,1)))*( INDEX(CB!$K$92:$K$97,MATCH('1'!AE60, CB!$D$92:$D$97,1)+1)- INDEX(CB!$K$92:$K$97,MATCH('1'!AE60, CB!$D$92:$D$97,1)))/(INDEX(CB!$D$92:$D$97,MATCH('1'!AE60, CB!$D$92:$D$97,1)+1)- INDEX(CB!$D$92:$D$97,MATCH('1'!AE60,CB!$D$92:$D$97,1))),IF(AND('1'!AF60=CB!$A$98, '1'!AG60=CB!$B$98),INDEX(CB!$K$98:$K$103,MATCH('1'!AE60, CB!$D$98:$D$103,1))+('1'!AE60- INDEX(CB!$D$98:$D$103,MATCH('1'!AE60,CB!$D$98:$D$103,1)))*( INDEX(CB!$K$98:$K$103,MATCH('1'!AE60, CB!$D$98:$D$103,1)+1)- INDEX(CB!$K$98:$K$103,MATCH('1'!AE60, CB!$D$98:$D$103,1)))/(INDEX(CB!$D$98:$D$103,MATCH('1'!AE60, CB!$D$98:$D$103,1)+1)- INDEX(CB!$D$98:$D$103,MATCH('1'!AE60,CB!$D$98:$D$103,1))),IF(AND('1'!AF60=CB!$A$104, '1'!AG60=CB!$B$104),INDEX(CB!$K$104:$K$109,MATCH('1'!AE60, CB!$D$104:$D$109,1))+('1'!AE60- INDEX(CB!$D$104:$D$109,MATCH('1'!AE60,CB!$D$104:$D$109,1)))*( INDEX(CB!$K$104:$K$109,MATCH('1'!AE60, CB!$D$104:$D$109,1)+1)- INDEX(CB!$K$104:$K$109,MATCH('1'!AE60, CB!$D$104:$D$109,1)))/(INDEX(CB!$D$104:$D$109,MATCH('1'!AE60, CB!$D$104:$D$109,1)+1)- INDEX(CB!$D$104:$D$109,MATCH('1'!AE60,CB!$D$104:$D$109,1))),0))))))))))))))))))</f>
        <v>0</v>
      </c>
      <c r="AJ60" s="33">
        <f>IF(AND('1'!AF60=CB!$A$2, '1'!AG60=CB!$B$2),INDEX(CB!$I$2:$I$7,MATCH('1'!AE60, CB!$D$2:$D$7,1))+('1'!AE60- INDEX(CB!$D$2:$D$7,MATCH('1'!AE60,CB!$D$2:$D$7,1)))*( INDEX(CB!$I$2:$I$7,MATCH('1'!AE60, CB!$D$2:$D$7,1)+1)- INDEX(CB!$I$2:$I$7,MATCH('1'!AE60, CB!$D$2:$D$7,1)))/( INDEX(CB!$D$2:$D$7,MATCH('1'!AE60, CB!$D$2:$D$7,1)+1)- INDEX(CB!$D$2:$D$7,MATCH('1'!AE60,CB!$D$2:$D$7,1))),IF(AND('1'!AF60=CB!$A$8, '1'!AG60=CB!$B$8),INDEX(CB!$I$8:$I$13,MATCH('1'!AE60, CB!$D$8:$D$13,1))+('1'!AE60- INDEX(CB!$D$8:$D$13,MATCH('1'!AE60,CB!$D$8:$D$13,1)))*( INDEX(CB!$I$8:$I$13,MATCH('1'!AE60, CB!$D$8:$D$13,1)+1)- INDEX(CB!$I$8:$I$13,MATCH('1'!AE60, CB!$D$8:$D$13,1)))/( INDEX(CB!$D$8:$D$13,MATCH('1'!AE60, CB!$D$8:$D$13,1)+1)- INDEX(CB!$D$8:$D$13,MATCH('1'!AE60,CB!$D$8:$D$13,1))),IF(AND('1'!AF60=CB!$A$14, '1'!AG60=CB!$B$14),INDEX(CB!$I$14:$I$19,MATCH('1'!AE60, CB!$D$14:$D$19,1))+('1'!AE60- INDEX(CB!$D$14:$D$19,MATCH('1'!AE60,CB!$D$14:$D$19,1)))*( INDEX(CB!$I$14:$I$19,MATCH('1'!AE60, CB!$D$14:$D$19,1)+1)- INDEX(CB!$I$14:$I$19,MATCH('1'!AE60, CB!$D$14:$D$19,1)))/( INDEX(CB!$D$14:$D$19,MATCH('1'!AE60, CB!$D$14:$D$19,1)+1)- INDEX(CB!$D$14:$D$19,MATCH('1'!AE60,CB!$D$14:$D$19,1))),IF(AND('1'!AF60=CB!$A$20, '1'!AG60=CB!$B$20),INDEX(CB!$I$20:$I$25,MATCH('1'!AE60, CB!$D$20:$D$25,1))+('1'!AE60- INDEX(CB!$D$20:$D$25,MATCH('1'!AE60,CB!$D$20:$D$25,1)))*( INDEX(CB!$I$20:$I$25,MATCH('1'!AE60, CB!$D$20:$D$25,1)+1)- INDEX(CB!$I$20:$I$25,MATCH('1'!AE60, CB!$D$20:$D$25,1)))/( INDEX(CB!$D$20:$D$25,MATCH('1'!AE60, CB!$D$20:$D$25,1)+1)- INDEX(CB!$D$20:$D$25,MATCH('1'!AE60,CB!$D$20:$D$25,1))),IF(AND('1'!AF60=CB!$A$26, '1'!AG60=CB!$B$26),INDEX(CB!$I$26:$I$31,MATCH('1'!AE60, CB!$D$26:$D$31,1))+('1'!AE60- INDEX(CB!$D$26:$D$31,MATCH('1'!AE60,CB!$D$26:$D$31,1)))*( INDEX(CB!$I$26:$I$31,MATCH('1'!AE60, CB!$D$26:$D$31,1)+1)- INDEX(CB!$I$26:$I$31,MATCH('1'!AE60, CB!$D$26:$D$31,1)))/( INDEX(CB!$D$26:$D$31,MATCH('1'!AE60, CB!$D$26:$D$31,1)+1)- INDEX(CB!$D$26:$D$31,MATCH('1'!AE60,CB!$D$26:$D$31,1))),IF(AND('1'!AF60=CB!$A$32, '1'!AG60=CB!$B$32),INDEX(CB!$I$32:$I$37,MATCH('1'!AE60, CB!$D$32:$D$37,1))+('1'!AE60- INDEX(CB!$D$32:$D$37,MATCH('1'!AE60,CB!$D$32:$D$37,1)))*( INDEX(CB!$I$32:$I$37,MATCH('1'!AE60, CB!$D$32:$D$37,1)+1)- INDEX(CB!$I$32:$I$37,MATCH('1'!AE60, CB!$D$32:$D$37,1)))/( INDEX(CB!$D$32:$D$37,MATCH('1'!AE60, CB!$D$32:$D$37,1)+1)- INDEX(CB!$D$32:$D$37,MATCH('1'!AE60,CB!$D$32:$D$37,1))),IF(AND('1'!AF60=CB!$A$38, '1'!AG60=CB!$B$38),INDEX(CB!$I$38:$I$43,MATCH('1'!AE60, CB!$D$38:$D$43,1))+('1'!AE60- INDEX(CB!$D$38:$D$43,MATCH('1'!AE60,CB!$D$38:$D$43,1)))*( INDEX(CB!$I$38:$I$43,MATCH('1'!AE60, CB!$D$38:$D$43,1)+1)- INDEX(CB!$I$38:$I$43,MATCH('1'!AE60, CB!$D$38:$D$43,1)))/( INDEX(CB!$D$38:$D$43,MATCH('1'!AE60, CB!$D$38:$D$43,1)+1)- INDEX(CB!$D$38:$D$43,MATCH('1'!AE60,CB!$D$38:$D$43,1))),IF(AND('1'!AF60=CB!$A$44, '1'!AG60=CB!$B$44),INDEX(CB!$I$44:$I$49,MATCH('1'!AE60, CB!$D$44:$D$49,1))+('1'!AE60- INDEX(CB!$D$44:$D$49,MATCH('1'!AE60,CB!$D$44:$D$49,1)))*( INDEX(CB!$I$44:$I$49,MATCH('1'!AE60, CB!$D$44:$D$49,1)+1)- INDEX(CB!$I$44:$I$49,MATCH('1'!AE60, CB!$D$44:$D$49,1)))/( INDEX(CB!$D$44:$D$49,MATCH('1'!AE60, CB!$D$44:$D$49,1)+1)- INDEX(CB!$D$44:$D$49,MATCH('1'!AE60,CB!$D$44:$D$49,1))),IF(AND('1'!AF60=CB!$A$50, '1'!AG60=CB!$B$50),INDEX(CB!$I$50:$I$55,MATCH('1'!AE60, CB!$D$50:$D$55,1))+('1'!AE60- INDEX(CB!$D$50:$D$55,MATCH('1'!AE60,CB!$D$50:$D$55,1)))*( INDEX(CB!$I$50:$I$55,MATCH('1'!AE60, CB!$D$50:$D$55,1)+1)- INDEX(CB!$I$50:$I$55,MATCH('1'!AE60, CB!$D$50:$D$55,1)))/( INDEX(CB!$D$50:$D$55,MATCH('1'!AE60, CB!$D$50:$D$55,1)+1)- INDEX(CB!$D$50:$D$55,MATCH('1'!AE60,CB!$D$50:$D$55,1))),IF(AND('1'!AF60=CB!$A$56, '1'!AG60=CB!$B$56),INDEX(CB!$I$56:$I$61,MATCH('1'!AE60, CB!$D$56:$D$61,1))+('1'!AE60- INDEX(CB!$D$56:$D$61,MATCH('1'!AE60,CB!$D$56:$D$61,1)))*( INDEX(CB!$I$56:$I$61,MATCH('1'!AE60, CB!$D$56:$D$61,1)+1)- INDEX(CB!$I$56:$I$61,MATCH('1'!AE60, CB!$D$56:$D$61,1)))/( INDEX(CB!$D$56:$D$61,MATCH('1'!AE60, CB!$D$56:$D$61,1)+1)- INDEX(CB!$D$56:$D$61,MATCH('1'!AE60,CB!$D$56:$D$61,1))),IF(AND('1'!AF60=CB!$A$62, '1'!AG60=CB!$B$62),INDEX(CB!$I$62:$I$67,MATCH('1'!AE60, CB!$D$62:$D$67,1))+('1'!AE60- INDEX(CB!$D$62:$D$67,MATCH('1'!AE60,CB!$D$62:$D$67,1)))*( INDEX(CB!$I$62:$I$67,MATCH('1'!AE60, CB!$D$62:$D$67,1)+1)- INDEX(CB!$I$62:$I$67,MATCH('1'!AE60, CB!$D$62:$D$67,1)))/( INDEX(CB!$D$62:$D$67,MATCH('1'!AE60, CB!$D$62:$D$67,1)+1)- INDEX(CB!$D$62:$D$67,MATCH('1'!AE60,CB!$D$62:$D$67,1))),IF(AND('1'!AF60=CB!$A$68, '1'!AG60=CB!$B$68),INDEX(CB!$I$68:$I$73,MATCH('1'!AE60, CB!$D$68:$D$73,1))+('1'!AE60- INDEX(CB!$D$68:$D$73,MATCH('1'!AE60,CB!$D$68:$D$73,1)))*( INDEX(CB!$I$68:$I$73,MATCH('1'!AE60, CB!$D$68:$D$73,1)+1)- INDEX(CB!$I$68:$I$73,MATCH('1'!AE60, CB!$D$68:$D$73,1)))/(INDEX(CB!$D$68:$D$73,MATCH('1'!AE60, CB!$D$68:$D$73,1)+1)- INDEX(CB!$D$68:$D$73,MATCH('1'!AE60,CB!$D$68:$D$73,1))),IF(AND('1'!AF60=CB!$A$74, '1'!AG60=CB!$B$74),INDEX(CB!$I$74:$I$79,MATCH('1'!AE60, CB!$D$74:$D$79,1))+('1'!AE60- INDEX(CB!$D$74:$D$79,MATCH('1'!AE60,CB!$D$74:$D$79,1)))*( INDEX(CB!$I$74:$I$79,MATCH('1'!AE60, CB!$D$74:$D$79,1)+1)- INDEX(CB!$I$74:$I$79,MATCH('1'!AE60, CB!$D$74:$D$79,1)))/(INDEX(CB!$D$74:$D$79,MATCH('1'!AE60, CB!$D$74:$D$79,1)+1)- INDEX(CB!$D$74:$D$79,MATCH('1'!AE60,CB!$D$74:$D$79,1))),IF(AND('1'!AF60=CB!$A$80, '1'!AG60=CB!$B$80),INDEX(CB!$I$80:$I$85,MATCH('1'!AE60, CB!$D$80:$D$85,1))+('1'!AE60- INDEX(CB!$D$80:$D$85,MATCH('1'!AE60,CB!$D$80:$D$85,1)))*( INDEX(CB!$I$80:$I$85,MATCH('1'!AE60, CB!$D$80:$D$85,1)+1)- INDEX(CB!$I$80:$I$85,MATCH('1'!AE60, CB!$D$80:$D$85,1)))/(INDEX(CB!$D$80:$D$85,MATCH('1'!AE60, CB!$D$80:$D$85,1)+1)- INDEX(CB!$D$80:$D$85,MATCH('1'!AE60,CB!$D$80:$D$85,1))),IF(AND('1'!AF60=CB!$A$86, '1'!AG60=CB!$B$86),INDEX(CB!$I$86:$I$91,MATCH('1'!AE60, CB!$D$86:$D$91,1))+('1'!AE60- INDEX(CB!$D$86:$D$91,MATCH('1'!AE60,CB!$D$86:$D$91,1)))*( INDEX(CB!$I$86:$I$91,MATCH('1'!AE60, CB!$D$86:$D$91,1)+1)- INDEX(CB!$I$86:$I$91,MATCH('1'!AE60, CB!$D$86:$D$91,1)))/(INDEX(CB!$D$86:$D$91,MATCH('1'!AE60, CB!$D$86:$D$91,1)+1)- INDEX(CB!$D$86:$D$91,MATCH('1'!AE60,CB!$D$86:$D$91,1))),IF(AND('1'!AF60=CB!$A$92, '1'!AG60=CB!$B$92),INDEX(CB!$I$92:$I$97,MATCH('1'!AE60, CB!$D$92:$D$97,1))+('1'!AE60- INDEX(CB!$D$92:$D$97,MATCH('1'!AE60,CB!$D$92:$D$97,1)))*( INDEX(CB!$I$92:$I$97,MATCH('1'!AE60, CB!$D$92:$D$97,1)+1)- INDEX(CB!$I$92:$I$97,MATCH('1'!AE60, CB!$D$92:$D$97,1)))/(INDEX(CB!$D$92:$D$97,MATCH('1'!AE60, CB!$D$92:$D$97,1)+1)- INDEX(CB!$D$92:$D$97,MATCH('1'!AE60,CB!$D$92:$D$97,1))),IF(AND('1'!AF60=CB!$A$98, '1'!AG60=CB!$B$98),INDEX(CB!$I$98:$I$103,MATCH('1'!AE60, CB!$D$98:$D$103,1))+('1'!AE60- INDEX(CB!$D$98:$D$103,MATCH('1'!AE60,CB!$D$98:$D$103,1)))*( INDEX(CB!$I$98:$I$103,MATCH('1'!AE60, CB!$D$98:$D$103,1)+1)- INDEX(CB!$I$98:$I$103,MATCH('1'!AE60, CB!$D$98:$D$103,1)))/(INDEX(CB!$D$98:$D$103,MATCH('1'!AE60, CB!$D$98:$D$103,1)+1)- INDEX(CB!$D$98:$D$103,MATCH('1'!AE60,CB!$D$98:$D$103,1))),IF(AND('1'!AF60=CB!$A$104, '1'!AG60=CB!$B$104),INDEX(CB!$I$104:$I$109,MATCH('1'!AE60, CB!$D$104:$D$109,1))+('1'!AE60- INDEX(CB!$D$104:$D$109,MATCH('1'!AE60,CB!$D$104:$D$109,1)))*( INDEX(CB!$I$104:$I$109,MATCH('1'!AE60, CB!$D$104:$D$109,1)+1)- INDEX(CB!$I$104:$I$109,MATCH('1'!AE60, CB!$D$104:$D$109,1)))/(INDEX(CB!$D$104:$D$109,MATCH('1'!AE60, CB!$D$104:$D$109,1)+1)- INDEX(CB!$D$104:$D$109,MATCH('1'!AE60,CB!$D$104:$D$109,1))),0))))))))))))))))))</f>
        <v>0</v>
      </c>
      <c r="AK60" s="33">
        <f>IF(AND('1'!AF60=CB!$A$2, '1'!AG60=CB!$B$2),INDEX(CB!$C$2:$C$7,MATCH('1'!AE60, CB!$D$2:$D$7,1))+('1'!AE60- INDEX(CB!$D$2:$D$7,MATCH('1'!AE60,CB!$D$2:$D$7,1)))*( INDEX(CB!$C$2:$C$7,MATCH('1'!AE60, CB!$D$2:$D$7,1)+1)- INDEX(CB!$C$2:$C$7,MATCH('1'!AE60, CB!$D$2:$D$7,1)))/( INDEX(CB!$D$2:$D$7,MATCH('1'!AE60, CB!$D$2:$D$7,1)+1)- INDEX(CB!$D$2:$D$7,MATCH('1'!AE60,CB!$D$2:$D$7,1))),IF(AND('1'!AF60=CB!$A$8, '1'!AG60=CB!$B$8),INDEX(CB!$C$8:$C$13,MATCH('1'!AE60, CB!$D$8:$D$13,1))+('1'!AE60- INDEX(CB!$D$8:$D$13,MATCH('1'!AE60,CB!$D$8:$D$13,1)))*( INDEX(CB!$C$8:$C$13,MATCH('1'!AE60, CB!$D$8:$D$13,1)+1)- INDEX(CB!$C$8:$C$13,MATCH('1'!AE60, CB!$D$8:$D$13,1)))/( INDEX(CB!$D$8:$D$13,MATCH('1'!AE60, CB!$D$8:$D$13,1)+1)- INDEX(CB!$D$8:$D$13,MATCH('1'!AE60,CB!$D$8:$D$13,1))),IF(AND('1'!AF60=CB!$A$14, '1'!AG60=CB!$B$14),INDEX(CB!$C$14:$C$19,MATCH('1'!AE60, CB!$D$14:$D$19,1))+('1'!AE60- INDEX(CB!$D$14:$D$19,MATCH('1'!AE60,CB!$D$14:$D$19,1)))*( INDEX(CB!$C$14:$C$19,MATCH('1'!AE60, CB!$D$14:$D$19,1)+1)- INDEX(CB!$C$14:$C$19,MATCH('1'!AE60, CB!$D$14:$D$19,1)))/( INDEX(CB!$D$14:$D$19,MATCH('1'!AE60, CB!$D$14:$D$19,1)+1)- INDEX(CB!$D$14:$D$19,MATCH('1'!AE60,CB!$D$14:$D$19,1))),IF(AND('1'!AF60=CB!$A$20, '1'!AG60=CB!$B$20),INDEX(CB!$C$20:$C$25,MATCH('1'!AE60, CB!$D$20:$D$25,1))+('1'!AE60- INDEX(CB!$D$20:$D$25,MATCH('1'!AE60,CB!$D$20:$D$25,1)))*( INDEX(CB!$C$20:$C$25,MATCH('1'!AE60, CB!$D$20:$D$25,1)+1)- INDEX(CB!$C$20:$C$25,MATCH('1'!AE60, CB!$D$20:$D$25,1)))/( INDEX(CB!$D$20:$D$25,MATCH('1'!AE60, CB!$D$20:$D$25,1)+1)- INDEX(CB!$D$20:$D$25,MATCH('1'!AE60,CB!$D$20:$D$25,1))),IF(AND('1'!AF60=CB!$A$26, '1'!AG60=CB!$B$26),INDEX(CB!$C$26:$C$31,MATCH('1'!AE60, CB!$D$26:$D$31,1))+('1'!AE60- INDEX(CB!$D$26:$D$31,MATCH('1'!AE60,CB!$D$26:$D$31,1)))*( INDEX(CB!$C$26:$C$31,MATCH('1'!AE60, CB!$D$26:$D$31,1)+1)- INDEX(CB!$C$26:$C$31,MATCH('1'!AE60, CB!$D$26:$D$31,1)))/( INDEX(CB!$D$26:$D$31,MATCH('1'!AE60, CB!$D$26:$D$31,1)+1)- INDEX(CB!$D$26:$D$31,MATCH('1'!AE60,CB!$D$26:$D$31,1))),IF(AND('1'!AF60=CB!$A$32, '1'!AG60=CB!$B$32),INDEX(CB!$C$32:$C$37,MATCH('1'!AE60, CB!$D$32:$D$37,1))+('1'!AE60- INDEX(CB!$D$32:$D$37,MATCH('1'!AE60,CB!$D$32:$D$37,1)))*( INDEX(CB!$C$32:$C$37,MATCH('1'!AE60, CB!$D$32:$D$37,1)+1)- INDEX(CB!$C$32:$C$37,MATCH('1'!AE60, CB!$D$32:$D$37,1)))/( INDEX(CB!$D$32:$D$37,MATCH('1'!AE60, CB!$D$32:$D$37,1)+1)- INDEX(CB!$D$32:$D$37,MATCH('1'!AE60,CB!$D$32:$D$37,1))),IF(AND('1'!AF60=CB!$A$38, '1'!AG60=CB!$B$38),INDEX(CB!$C$38:$C$43,MATCH('1'!AE60, CB!$D$38:$D$43,1))+('1'!AE60- INDEX(CB!$D$38:$D$43,MATCH('1'!AE60,CB!$D$38:$D$43,1)))*( INDEX(CB!$C$38:$C$43,MATCH('1'!AE60, CB!$D$38:$D$43,1)+1)- INDEX(CB!$C$38:$C$43,MATCH('1'!AE60, CB!$D$38:$D$43,1)))/( INDEX(CB!$D$38:$D$43,MATCH('1'!AE60, CB!$D$38:$D$43,1)+1)- INDEX(CB!$D$38:$D$43,MATCH('1'!AE60,CB!$D$38:$D$43,1))),IF(AND('1'!AF60=CB!$A$44, '1'!AG60=CB!$B$44),INDEX(CB!$C$44:$C$49,MATCH('1'!AE60, CB!$D$44:$D$49,1))+('1'!AE60- INDEX(CB!$D$44:$D$49,MATCH('1'!AE60,CB!$D$44:$D$49,1)))*( INDEX(CB!$C$44:$C$49,MATCH('1'!AE60, CB!$D$44:$D$49,1)+1)- INDEX(CB!$C$44:$C$49,MATCH('1'!AE60, CB!$D$44:$D$49,1)))/( INDEX(CB!$D$44:$D$49,MATCH('1'!AE60, CB!$D$44:$D$49,1)+1)- INDEX(CB!$D$44:$D$49,MATCH('1'!AE60,CB!$D$44:$D$49,1))),IF(AND('1'!AF60=CB!$A$50, '1'!AG60=CB!$B$50),INDEX(CB!$C$50:$C$55,MATCH('1'!AE60, CB!$D$50:$D$55,1))+('1'!AE60- INDEX(CB!$D$50:$D$55,MATCH('1'!AE60,CB!$D$50:$D$55,1)))*( INDEX(CB!$C$50:$C$55,MATCH('1'!AE60, CB!$D$50:$D$55,1)+1)- INDEX(CB!$C$50:$C$55,MATCH('1'!AE60, CB!$D$50:$D$55,1)))/( INDEX(CB!$D$50:$D$55,MATCH('1'!AE60, CB!$D$50:$D$55,1)+1)- INDEX(CB!$D$50:$D$55,MATCH('1'!AE60,CB!$D$50:$D$55,1))),IF(AND('1'!AF60=CB!$A$56, '1'!AG60=CB!$B$56),INDEX(CB!$C$56:$C$61,MATCH('1'!AE60, CB!$D$56:$D$61,1))+('1'!AE60- INDEX(CB!$D$56:$D$61,MATCH('1'!AE60,CB!$D$56:$D$61,1)))*( INDEX(CB!$C$56:$C$61,MATCH('1'!AE60, CB!$D$56:$D$61,1)+1)- INDEX(CB!$C$56:$C$61,MATCH('1'!AE60, CB!$D$56:$D$61,1)))/( INDEX(CB!$D$56:$D$61,MATCH('1'!AE60, CB!$D$56:$D$61,1)+1)- INDEX(CB!$D$56:$D$61,MATCH('1'!AE60,CB!$D$56:$D$61,1))),IF(AND('1'!AF60=CB!$A$62, '1'!AG60=CB!$B$62),INDEX(CB!$C$62:$C$67,MATCH('1'!AE60, CB!$D$62:$D$67,1))+('1'!AE60- INDEX(CB!$D$62:$D$67,MATCH('1'!AE60,CB!$D$62:$D$67,1)))*( INDEX(CB!$C$62:$C$67,MATCH('1'!AE60, CB!$D$62:$D$67,1)+1)- INDEX(CB!$C$62:$C$67,MATCH('1'!AE60, CB!$D$62:$D$67,1)))/( INDEX(CB!$D$62:$D$67,MATCH('1'!AE60, CB!$D$62:$D$67,1)+1)- INDEX(CB!$D$62:$D$67,MATCH('1'!AE60,CB!$D$62:$D$67,1))),IF(AND('1'!AF60=CB!$A$68, '1'!AG60=CB!$B$68),INDEX(CB!$C$68:$C$73,MATCH('1'!AE60, CB!$D$68:$D$73,1))+('1'!AE60- INDEX(CB!$D$68:$D$73,MATCH('1'!AE60,CB!$D$68:$D$73,1)))*( INDEX(CB!$C$68:$C$73,MATCH('1'!AE60, CB!$D$68:$D$73,1)+1)- INDEX(CB!$C$68:$C$73,MATCH('1'!AE60, CB!$D$68:$D$73,1)))/(INDEX(CB!$D$68:$D$73,MATCH('1'!AE60, CB!$D$68:$D$73,1)+1)- INDEX(CB!$D$68:$D$73,MATCH('1'!AE60,CB!$D$68:$D$73,1))),IF(AND('1'!AF60=CB!$A$74, '1'!AG60=CB!$B$74),INDEX(CB!$C$74:$C$79,MATCH('1'!AE60, CB!$D$74:$D$79,1))+('1'!AE60- INDEX(CB!$D$74:$D$79,MATCH('1'!AE60,CB!$D$74:$D$79,1)))*( INDEX(CB!$C$74:$C$79,MATCH('1'!AE60, CB!$D$74:$D$79,1)+1)- INDEX(CB!$C$74:$C$79,MATCH('1'!AE60, CB!$D$74:$D$79,1)))/(INDEX(CB!$D$74:$D$79,MATCH('1'!AE60, CB!$D$74:$D$79,1)+1)- INDEX(CB!$D$74:$D$79,MATCH('1'!AE60,CB!$D$74:$D$79,1))),IF(AND('1'!AF60=CB!$A$80, '1'!AG60=CB!$B$80),INDEX(CB!$C$80:$C$85,MATCH('1'!AE60, CB!$D$80:$D$85,1))+('1'!AE60- INDEX(CB!$D$80:$D$85,MATCH('1'!AE60,CB!$D$80:$D$85,1)))*( INDEX(CB!$C$80:$C$85,MATCH('1'!AE60, CB!$D$80:$D$85,1)+1)- INDEX(CB!$C$80:$C$85,MATCH('1'!AE60, CB!$D$80:$D$85,1)))/(INDEX(CB!$D$80:$D$85,MATCH('1'!AE60, CB!$D$80:$D$85,1)+1)- INDEX(CB!$D$80:$D$85,MATCH('1'!AE60,CB!$D$80:$D$85,1))),IF(AND('1'!AF60=CB!$A$86, '1'!AG60=CB!$B$86),INDEX(CB!$C$86:$C$91,MATCH('1'!AE60, CB!$D$86:$D$91,1))+('1'!AE60- INDEX(CB!$D$86:$D$91,MATCH('1'!AE60,CB!$D$86:$D$91,1)))*( INDEX(CB!$C$86:$C$91,MATCH('1'!AE60, CB!$D$86:$D$91,1)+1)- INDEX(CB!$C$86:$C$91,MATCH('1'!AE60, CB!$D$86:$D$91,1)))/(INDEX(CB!$D$86:$D$91,MATCH('1'!AE60, CB!$D$86:$D$91,1)+1)- INDEX(CB!$D$86:$D$91,MATCH('1'!AE60,CB!$D$86:$D$91,1))),IF(AND('1'!AF60=CB!$A$92, '1'!AG60=CB!$B$92),INDEX(CB!$C$92:$C$97,MATCH('1'!AE60, CB!$D$92:$D$97,1))+('1'!AE60- INDEX(CB!$D$92:$D$97,MATCH('1'!AE60,CB!$D$92:$D$97,1)))*( INDEX(CB!$C$92:$C$97,MATCH('1'!AE60, CB!$D$92:$D$97,1)+1)- INDEX(CB!$C$92:$C$97,MATCH('1'!AE60, CB!$D$92:$D$97,1)))/(INDEX(CB!$D$92:$D$97,MATCH('1'!AE60, CB!$D$92:$D$97,1)+1)- INDEX(CB!$D$92:$D$97,MATCH('1'!AE60,CB!$D$92:$D$97,1))),IF(AND('1'!AF60=CB!$A$98, '1'!AG60=CB!$B$98),INDEX(CB!$C$98:$C$103,MATCH('1'!AE60, CB!$D$98:$D$103,1))+('1'!AE60- INDEX(CB!$D$98:$D$103,MATCH('1'!AE60,CB!$D$98:$D$103,1)))*( INDEX(CB!$C$98:$C$103,MATCH('1'!AE60, CB!$D$98:$D$103,1)+1)- INDEX(CB!$C$98:$C$103,MATCH('1'!AE60, CB!$D$98:$D$103,1)))/(INDEX(CB!$D$98:$D$103,MATCH('1'!AE60, CB!$D$98:$D$103,1)+1)- INDEX(CB!$D$98:$D$103,MATCH('1'!AE60,CB!$D$98:$D$103,1))),IF(AND('1'!AF60=CB!$A$104, '1'!AG60=CB!$B$104),INDEX(CB!$C$104:$C$109,MATCH('1'!AE60, CB!$D$104:$D$109,1))+('1'!AE60- INDEX(CB!$D$104:$D$109,MATCH('1'!AE60,CB!$D$104:$D$109,1)))*( INDEX(CB!$C$104:$C$109,MATCH('1'!AE60, CB!$D$104:$D$109,1)+1)- INDEX(CB!$C$104:$C$109,MATCH('1'!AE60, CB!$D$104:$D$109,1)))/(INDEX(CB!$D$104:$D$109,MATCH('1'!AE60, CB!$D$104:$D$109,1)+1)- INDEX(CB!$D$104:$D$109,MATCH('1'!AE60,CB!$D$104:$D$109,1))),0))))))))))))))))))</f>
        <v>0</v>
      </c>
      <c r="AL60" s="33">
        <f>IF(AND('1'!AF60=CB!$A$2, '1'!AG60=CB!$B$2),INDEX(CB!$M$2:$M$7,MATCH('1'!AE60, CB!$D$2:$D$7,1))+('1'!AE60- INDEX(CB!$D$2:$D$7,MATCH('1'!AE60,CB!$D$2:$D$7,1)))*( INDEX(CB!$M$2:$M$7,MATCH('1'!AE60, CB!$D$2:$D$7,1)+1)- INDEX(CB!$M$2:$M$7,MATCH('1'!AE60, CB!$D$2:$D$7,1)))/( INDEX(CB!$D$2:$D$7,MATCH('1'!AE60, CB!$D$2:$D$7,1)+1)- INDEX(CB!$D$2:$D$7,MATCH('1'!AE60,CB!$D$2:$D$7,1))),IF(AND('1'!AF60=CB!$A$8, '1'!AG60=CB!$B$8),INDEX(CB!$M$8:$M$13,MATCH('1'!AE60, CB!$D$8:$D$13,1))+('1'!AE60- INDEX(CB!$D$8:$D$13,MATCH('1'!AE60,CB!$D$8:$D$13,1)))*( INDEX(CB!$M$8:$M$13,MATCH('1'!AE60, CB!$D$8:$D$13,1)+1)- INDEX(CB!$M$8:$M$13,MATCH('1'!AE60, CB!$D$8:$D$13,1)))/( INDEX(CB!$D$8:$D$13,MATCH('1'!AE60, CB!$D$8:$D$13,1)+1)- INDEX(CB!$D$8:$D$13,MATCH('1'!AE60,CB!$D$8:$D$13,1))),IF(AND('1'!AF60=CB!$A$14, '1'!AG60=CB!$B$14),INDEX(CB!$M$14:$M$19,MATCH('1'!AE60, CB!$D$14:$D$19,1))+('1'!AE60- INDEX(CB!$D$14:$D$19,MATCH('1'!AE60,CB!$D$14:$D$19,1)))*( INDEX(CB!$M$14:$M$19,MATCH('1'!AE60, CB!$D$14:$D$19,1)+1)- INDEX(CB!$M$14:$M$19,MATCH('1'!AE60, CB!$D$14:$D$19,1)))/( INDEX(CB!$D$14:$D$19,MATCH('1'!AE60, CB!$D$14:$D$19,1)+1)- INDEX(CB!$D$14:$D$19,MATCH('1'!AE60,CB!$D$14:$D$19,1))),IF(AND('1'!AF60=CB!$A$20, '1'!AG60=CB!$B$20),INDEX(CB!$M$20:$M$25,MATCH('1'!AE60, CB!$D$20:$D$25,1))+('1'!AE60- INDEX(CB!$D$20:$D$25,MATCH('1'!AE60,CB!$D$20:$D$25,1)))*( INDEX(CB!$M$20:$M$25,MATCH('1'!AE60, CB!$D$20:$D$25,1)+1)- INDEX(CB!$M$20:$M$25,MATCH('1'!AE60, CB!$D$20:$D$25,1)))/( INDEX(CB!$D$20:$D$25,MATCH('1'!AE60, CB!$D$20:$D$25,1)+1)- INDEX(CB!$D$20:$D$25,MATCH('1'!AE60,CB!$D$20:$D$25,1))),IF(AND('1'!AF60=CB!$A$26, '1'!AG60=CB!$B$26),INDEX(CB!$M$26:$M$31,MATCH('1'!AE60, CB!$D$26:$D$31,1))+('1'!AE60- INDEX(CB!$D$26:$D$31,MATCH('1'!AE60,CB!$D$26:$D$31,1)))*( INDEX(CB!$M$26:$M$31,MATCH('1'!AE60, CB!$D$26:$D$31,1)+1)- INDEX(CB!$M$26:$M$31,MATCH('1'!AE60, CB!$D$26:$D$31,1)))/( INDEX(CB!$D$26:$D$31,MATCH('1'!AE60, CB!$D$26:$D$31,1)+1)- INDEX(CB!$D$26:$D$31,MATCH('1'!AE60,CB!$D$26:$D$31,1))),IF(AND('1'!AF60=CB!$A$32, '1'!AG60=CB!$B$32),INDEX(CB!$M$32:$M$37,MATCH('1'!AE60, CB!$D$32:$D$37,1))+('1'!AE60- INDEX(CB!$D$32:$D$37,MATCH('1'!AE60,CB!$D$32:$D$37,1)))*( INDEX(CB!$M$32:$M$37,MATCH('1'!AE60, CB!$D$32:$D$37,1)+1)- INDEX(CB!$M$32:$M$37,MATCH('1'!AE60, CB!$D$32:$D$37,1)))/( INDEX(CB!$D$32:$D$37,MATCH('1'!AE60, CB!$D$32:$D$37,1)+1)- INDEX(CB!$D$32:$D$37,MATCH('1'!AE60,CB!$D$32:$D$37,1))),IF(AND('1'!AF60=CB!$A$38, '1'!AG60=CB!$B$38),INDEX(CB!$M$38:$M$43,MATCH('1'!AE60, CB!$D$38:$D$43,1))+('1'!AE60- INDEX(CB!$D$38:$D$43,MATCH('1'!AE60,CB!$D$38:$D$43,1)))*( INDEX(CB!$M$38:$M$43,MATCH('1'!AE60, CB!$D$38:$D$43,1)+1)- INDEX(CB!$M$38:$M$43,MATCH('1'!AE60, CB!$D$38:$D$43,1)))/( INDEX(CB!$D$38:$D$43,MATCH('1'!AE60, CB!$D$38:$D$43,1)+1)- INDEX(CB!$D$38:$D$43,MATCH('1'!AE60,CB!$D$38:$D$43,1))),IF(AND('1'!AF60=CB!$A$44, '1'!AG60=CB!$B$44),INDEX(CB!$M$44:$M$49,MATCH('1'!AE60, CB!$D$44:$D$49,1))+('1'!AE60- INDEX(CB!$D$44:$D$49,MATCH('1'!AE60,CB!$D$44:$D$49,1)))*( INDEX(CB!$M$44:$M$49,MATCH('1'!AE60, CB!$D$44:$D$49,1)+1)- INDEX(CB!$M$44:$M$49,MATCH('1'!AE60, CB!$D$44:$D$49,1)))/( INDEX(CB!$D$44:$D$49,MATCH('1'!AE60, CB!$D$44:$D$49,1)+1)- INDEX(CB!$D$44:$D$49,MATCH('1'!AE60,CB!$D$44:$D$49,1))),IF(AND('1'!AF60=CB!$A$50, '1'!AG60=CB!$B$50),INDEX(CB!$M$50:$M$55,MATCH('1'!AE60, CB!$D$50:$D$55,1))+('1'!AE60- INDEX(CB!$D$50:$D$55,MATCH('1'!AE60,CB!$D$50:$D$55,1)))*( INDEX(CB!$M$50:$M$55,MATCH('1'!AE60, CB!$D$50:$D$55,1)+1)- INDEX(CB!$M$50:$M$55,MATCH('1'!AE60, CB!$D$50:$D$55,1)))/( INDEX(CB!$D$50:$D$55,MATCH('1'!AE60, CB!$D$50:$D$55,1)+1)- INDEX(CB!$D$50:$D$55,MATCH('1'!AE60,CB!$D$50:$D$55,1))),IF(AND('1'!AF60=CB!$A$56, '1'!AG60=CB!$B$56),INDEX(CB!$M$56:$M$61,MATCH('1'!AE60, CB!$D$56:$D$61,1))+('1'!AE60- INDEX(CB!$D$56:$D$61,MATCH('1'!AE60,CB!$D$56:$D$61,1)))*( INDEX(CB!$M$56:$M$61,MATCH('1'!AE60, CB!$D$56:$D$61,1)+1)- INDEX(CB!$M$56:$M$61,MATCH('1'!AE60, CB!$D$56:$D$61,1)))/( INDEX(CB!$D$56:$D$61,MATCH('1'!AE60, CB!$D$56:$D$61,1)+1)- INDEX(CB!$D$56:$D$61,MATCH('1'!AE60,CB!$D$56:$D$61,1))),IF(AND('1'!AF60=CB!$A$62, '1'!AG60=CB!$B$62),INDEX(CB!$M$62:$M$67,MATCH('1'!AE60, CB!$D$62:$D$67,1))+('1'!AE60- INDEX(CB!$D$62:$D$67,MATCH('1'!AE60,CB!$D$62:$D$67,1)))*( INDEX(CB!$M$62:$M$67,MATCH('1'!AE60, CB!$D$62:$D$67,1)+1)- INDEX(CB!$M$62:$M$67,MATCH('1'!AE60, CB!$D$62:$D$67,1)))/( INDEX(CB!$D$62:$D$67,MATCH('1'!AE60, CB!$D$62:$D$67,1)+1)- INDEX(CB!$D$62:$D$67,MATCH('1'!AE60,CB!$D$62:$D$67,1))),IF(AND('1'!AF60=CB!$A$68, '1'!AG60=CB!$B$68),INDEX(CB!$M$68:$M$73,MATCH('1'!AE60, CB!$D$68:$D$73,1))+('1'!AE60- INDEX(CB!$D$68:$D$73,MATCH('1'!AE60,CB!$D$68:$D$73,1)))*( INDEX(CB!$M$68:$M$73,MATCH('1'!AE60, CB!$D$68:$D$73,1)+1)- INDEX(CB!$M$68:$M$73,MATCH('1'!AE60, CB!$D$68:$D$73,1)))/(INDEX(CB!$D$68:$D$73,MATCH('1'!AE60, CB!$D$68:$D$73,1)+1)- INDEX(CB!$D$68:$D$73,MATCH('1'!AE60,CB!$D$68:$D$73,1))),IF(AND('1'!AF60=CB!$A$74, '1'!AG60=CB!$B$74),INDEX(CB!$M$74:$M$79,MATCH('1'!AE60, CB!$D$74:$D$79,1))+('1'!AE60- INDEX(CB!$D$74:$D$79,MATCH('1'!AE60,CB!$D$74:$D$79,1)))*( INDEX(CB!$M$74:$M$79,MATCH('1'!AE60, CB!$D$74:$D$79,1)+1)- INDEX(CB!$M$74:$M$79,MATCH('1'!AE60, CB!$D$74:$D$79,1)))/(INDEX(CB!$D$74:$D$79,MATCH('1'!AE60, CB!$D$74:$D$79,1)+1)- INDEX(CB!$D$74:$D$79,MATCH('1'!AE60,CB!$D$74:$D$79,1))),IF(AND('1'!AF60=CB!$A$80, '1'!AG60=CB!$B$80),INDEX(CB!$M$80:$M$85,MATCH('1'!AE60, CB!$D$80:$D$85,1))+('1'!AE60- INDEX(CB!$D$80:$D$85,MATCH('1'!AE60,CB!$D$80:$D$85,1)))*( INDEX(CB!$M$80:$M$85,MATCH('1'!AE60, CB!$D$80:$D$85,1)+1)- INDEX(CB!$M$80:$M$85,MATCH('1'!AE60, CB!$D$80:$D$85,1)))/(INDEX(CB!$D$80:$D$85,MATCH('1'!AE60, CB!$D$80:$D$85,1)+1)- INDEX(CB!$D$80:$D$85,MATCH('1'!AE60,CB!$D$80:$D$85,1))),IF(AND('1'!AF60=CB!$A$86, '1'!AG60=CB!$B$86),INDEX(CB!$M$86:$M$91,MATCH('1'!AE60, CB!$D$86:$D$91,1))+('1'!AE60- INDEX(CB!$D$86:$D$91,MATCH('1'!AE60,CB!$D$86:$D$91,1)))*( INDEX(CB!$M$86:$M$91,MATCH('1'!AE60, CB!$D$86:$D$91,1)+1)- INDEX(CB!$M$86:$M$91,MATCH('1'!AE60, CB!$D$86:$D$91,1)))/(INDEX(CB!$D$86:$D$91,MATCH('1'!AE60, CB!$D$86:$D$91,1)+1)- INDEX(CB!$D$86:$D$91,MATCH('1'!AE60,CB!$D$86:$D$91,1))),IF(AND('1'!AF60=CB!$A$92, '1'!AG60=CB!$B$92),INDEX(CB!$M$92:$M$97,MATCH('1'!AE60, CB!$D$92:$D$97,1))+('1'!AE60- INDEX(CB!$D$92:$D$97,MATCH('1'!AE60,CB!$D$92:$D$97,1)))*( INDEX(CB!$M$92:$M$97,MATCH('1'!AE60, CB!$D$92:$D$97,1)+1)- INDEX(CB!$M$92:$M$97,MATCH('1'!AE60, CB!$D$92:$D$97,1)))/(INDEX(CB!$D$92:$D$97,MATCH('1'!AE60, CB!$D$92:$D$97,1)+1)- INDEX(CB!$D$92:$D$97,MATCH('1'!AE60,CB!$D$92:$D$97,1))),IF(AND('1'!AF60=CB!$A$98, '1'!AG60=CB!$B$98),INDEX(CB!$M$98:$M$103,MATCH('1'!AE60, CB!$D$98:$D$103,1))+('1'!AE60- INDEX(CB!$D$98:$D$103,MATCH('1'!AE60,CB!$D$98:$D$103,1)))*( INDEX(CB!$M$98:$M$103,MATCH('1'!AE60, CB!$D$98:$D$103,1)+1)- INDEX(CB!$M$98:$M$103,MATCH('1'!AE60, CB!$D$98:$D$103,1)))/(INDEX(CB!$D$98:$D$103,MATCH('1'!AE60, CB!$D$98:$D$103,1)+1)- INDEX(CB!$D$98:$D$103,MATCH('1'!AE60,CB!$D$98:$D$103,1))),IF(AND('1'!AF60=CB!$A$104, '1'!AG60=CB!$B$104),INDEX(CB!$M$104:$M$109,MATCH('1'!AE60, CB!$D$104:$D$109,1))+('1'!AE60- INDEX(CB!$D$104:$D$109,MATCH('1'!AE60,CB!$D$104:$D$109,1)))*( INDEX(CB!$M$104:$M$109,MATCH('1'!AE60, CB!$D$104:$D$109,1)+1)- INDEX(CB!$M$104:$M$109,MATCH('1'!AE60, CB!$D$104:$D$109,1)))/(INDEX(CB!$D$104:$D$109,MATCH('1'!AE60, CB!$D$104:$D$109,1)+1)- INDEX(CB!$D$104:$D$109,MATCH('1'!AE60,CB!$D$104:$D$109,1))),0))))))))))))))))))</f>
        <v>0</v>
      </c>
      <c r="AM60" s="33">
        <f>IF(AND('1'!AF60=CB!$A$2, '1'!AG60=CB!$B$2),INDEX(CB!$G$2:$G$7,MATCH('1'!AE60, CB!$D$2:$D$7,1))+('1'!AE60- INDEX(CB!$D$2:$D$7,MATCH('1'!AE60,CB!$D$2:$D$7,1)))*( INDEX(CB!$G$2:$G$7,MATCH('1'!AE60, CB!$D$2:$D$7,1)+1)- INDEX(CB!$G$2:$G$7,MATCH('1'!AE60, CB!$D$2:$D$7,1)))/( INDEX(CB!$D$2:$D$7,MATCH('1'!AE60, CB!$D$2:$D$7,1)+1)- INDEX(CB!$D$2:$D$7,MATCH('1'!AE60,CB!$D$2:$D$7,1))),IF(AND('1'!AF60=CB!$A$8, '1'!AG60=CB!$B$8),INDEX(CB!$G$8:$G$13,MATCH('1'!AE60, CB!$D$8:$D$13,1))+('1'!AE60- INDEX(CB!$D$8:$D$13,MATCH('1'!AE60,CB!$D$8:$D$13,1)))*( INDEX(CB!$G$8:$G$13,MATCH('1'!AE60, CB!$D$8:$D$13,1)+1)- INDEX(CB!$G$8:$G$13,MATCH('1'!AE60, CB!$D$8:$D$13,1)))/( INDEX(CB!$D$8:$D$13,MATCH('1'!AE60, CB!$D$8:$D$13,1)+1)- INDEX(CB!$D$8:$D$13,MATCH('1'!AE60,CB!$D$8:$D$13,1))),IF(AND('1'!AF60=CB!$A$14, '1'!AG60=CB!$B$14),INDEX(CB!$G$14:$G$19,MATCH('1'!AE60, CB!$D$14:$D$19,1))+('1'!AE60- INDEX(CB!$D$14:$D$19,MATCH('1'!AE60,CB!$D$14:$D$19,1)))*( INDEX(CB!$G$14:$G$19,MATCH('1'!AE60, CB!$D$14:$D$19,1)+1)- INDEX(CB!$G$14:$G$19,MATCH('1'!AE60, CB!$D$14:$D$19,1)))/( INDEX(CB!$D$14:$D$19,MATCH('1'!AE60, CB!$D$14:$D$19,1)+1)- INDEX(CB!$D$14:$D$19,MATCH('1'!AE60,CB!$D$14:$D$19,1))),IF(AND('1'!AF60=CB!$A$20, '1'!AG60=CB!$B$20),INDEX(CB!$G$20:$G$25,MATCH('1'!AE60, CB!$D$20:$D$25,1))+('1'!AE60- INDEX(CB!$D$20:$D$25,MATCH('1'!AE60,CB!$D$20:$D$25,1)))*( INDEX(CB!$G$20:$G$25,MATCH('1'!AE60, CB!$D$20:$D$25,1)+1)- INDEX(CB!$G$20:$G$25,MATCH('1'!AE60, CB!$D$20:$D$25,1)))/( INDEX(CB!$D$20:$D$25,MATCH('1'!AE60, CB!$D$20:$D$25,1)+1)- INDEX(CB!$D$20:$D$25,MATCH('1'!AE60,CB!$D$20:$D$25,1))),IF(AND('1'!AF60=CB!$A$26, '1'!AG60=CB!$B$26),INDEX(CB!$G$26:$G$31,MATCH('1'!AE60, CB!$D$26:$D$31,1))+('1'!AE60- INDEX(CB!$D$26:$D$31,MATCH('1'!AE60,CB!$D$26:$D$31,1)))*( INDEX(CB!$G$26:$G$31,MATCH('1'!AE60, CB!$D$26:$D$31,1)+1)- INDEX(CB!$G$26:$G$31,MATCH('1'!AE60, CB!$D$26:$D$31,1)))/( INDEX(CB!$D$26:$D$31,MATCH('1'!AE60, CB!$D$26:$D$31,1)+1)- INDEX(CB!$D$26:$D$31,MATCH('1'!AE60,CB!$D$26:$D$31,1))),IF(AND('1'!AF60=CB!$A$32, '1'!AG60=CB!$B$32),INDEX(CB!$G$32:$G$37,MATCH('1'!AE60, CB!$D$32:$D$37,1))+('1'!AE60- INDEX(CB!$D$32:$D$37,MATCH('1'!AE60,CB!$D$32:$D$37,1)))*( INDEX(CB!$G$32:$G$37,MATCH('1'!AE60, CB!$D$32:$D$37,1)+1)- INDEX(CB!$G$32:$G$37,MATCH('1'!AE60, CB!$D$32:$D$37,1)))/( INDEX(CB!$D$32:$D$37,MATCH('1'!AE60, CB!$D$32:$D$37,1)+1)- INDEX(CB!$D$32:$D$37,MATCH('1'!AE60,CB!$D$32:$D$37,1))),IF(AND('1'!AF60=CB!$A$38, '1'!AG60=CB!$B$38),INDEX(CB!$G$38:$G$43,MATCH('1'!AE60, CB!$D$38:$D$43,1))+('1'!AE60- INDEX(CB!$D$38:$D$43,MATCH('1'!AE60,CB!$D$38:$D$43,1)))*( INDEX(CB!$G$38:$G$43,MATCH('1'!AE60, CB!$D$38:$D$43,1)+1)- INDEX(CB!$G$38:$G$43,MATCH('1'!AE60, CB!$D$38:$D$43,1)))/( INDEX(CB!$D$38:$D$43,MATCH('1'!AE60, CB!$D$38:$D$43,1)+1)- INDEX(CB!$D$38:$D$43,MATCH('1'!AE60,CB!$D$38:$D$43,1))),IF(AND('1'!AF60=CB!$A$44, '1'!AG60=CB!$B$44),INDEX(CB!$G$44:$G$49,MATCH('1'!AE60, CB!$D$44:$D$49,1))+('1'!AE60- INDEX(CB!$D$44:$D$49,MATCH('1'!AE60,CB!$D$44:$D$49,1)))*( INDEX(CB!$G$44:$G$49,MATCH('1'!AE60, CB!$D$44:$D$49,1)+1)- INDEX(CB!$G$44:$G$49,MATCH('1'!AE60, CB!$D$44:$D$49,1)))/( INDEX(CB!$D$44:$D$49,MATCH('1'!AE60, CB!$D$44:$D$49,1)+1)- INDEX(CB!$D$44:$D$49,MATCH('1'!AE60,CB!$D$44:$D$49,1))),IF(AND('1'!AF60=CB!$A$50, '1'!AG60=CB!$B$50),INDEX(CB!$G$50:$G$55,MATCH('1'!AE60, CB!$D$50:$D$55,1))+('1'!AE60- INDEX(CB!$D$50:$D$55,MATCH('1'!AE60,CB!$D$50:$D$55,1)))*( INDEX(CB!$G$50:$G$55,MATCH('1'!AE60, CB!$D$50:$D$55,1)+1)- INDEX(CB!$G$50:$G$55,MATCH('1'!AE60, CB!$D$50:$D$55,1)))/( INDEX(CB!$D$50:$D$55,MATCH('1'!AE60, CB!$D$50:$D$55,1)+1)- INDEX(CB!$D$50:$D$55,MATCH('1'!AE60,CB!$D$50:$D$55,1))),IF(AND('1'!AF60=CB!$A$56, '1'!AG60=CB!$B$56),INDEX(CB!$G$56:$G$61,MATCH('1'!AE60, CB!$D$56:$D$61,1))+('1'!AE60- INDEX(CB!$D$56:$D$61,MATCH('1'!AE60,CB!$D$56:$D$61,1)))*( INDEX(CB!$G$56:$G$61,MATCH('1'!AE60, CB!$D$56:$D$61,1)+1)- INDEX(CB!$G$56:$G$61,MATCH('1'!AE60, CB!$D$56:$D$61,1)))/( INDEX(CB!$D$56:$D$61,MATCH('1'!AE60, CB!$D$56:$D$61,1)+1)- INDEX(CB!$D$56:$D$61,MATCH('1'!AE60,CB!$D$56:$D$61,1))),IF(AND('1'!AF60=CB!$A$62, '1'!AG60=CB!$B$62),INDEX(CB!$G$62:$G$67,MATCH('1'!AE60, CB!$D$62:$D$67,1))+('1'!AE60- INDEX(CB!$D$62:$D$67,MATCH('1'!AE60,CB!$D$62:$D$67,1)))*( INDEX(CB!$G$62:$G$67,MATCH('1'!AE60, CB!$D$62:$D$67,1)+1)- INDEX(CB!$G$62:$G$67,MATCH('1'!AE60, CB!$D$62:$D$67,1)))/( INDEX(CB!$D$62:$D$67,MATCH('1'!AE60, CB!$D$62:$D$67,1)+1)- INDEX(CB!$D$62:$D$67,MATCH('1'!AE60,CB!$D$62:$D$67,1))),IF(AND('1'!AF60=CB!$A$68, '1'!AG60=CB!$B$68),INDEX(CB!$G$68:$G$73,MATCH('1'!AE60, CB!$D$68:$D$73,1))+('1'!AE60- INDEX(CB!$D$68:$D$73,MATCH('1'!AE60,CB!$D$68:$D$73,1)))*( INDEX(CB!$G$68:$G$73,MATCH('1'!AE60, CB!$D$68:$D$73,1)+1)- INDEX(CB!$G$68:$G$73,MATCH('1'!AE60, CB!$D$68:$D$73,1)))/(INDEX(CB!$D$68:$D$73,MATCH('1'!AE60, CB!$D$68:$D$73,1)+1)- INDEX(CB!$D$68:$D$73,MATCH('1'!AE60,CB!$D$68:$D$73,1))),IF(AND('1'!AF60=CB!$A$74, '1'!AG60=CB!$B$74),INDEX(CB!$G$74:$G$79,MATCH('1'!AE60, CB!$D$74:$D$79,1))+('1'!AE60- INDEX(CB!$D$74:$D$79,MATCH('1'!AE60,CB!$D$74:$D$79,1)))*( INDEX(CB!$G$74:$G$79,MATCH('1'!AE60, CB!$D$74:$D$79,1)+1)- INDEX(CB!$G$74:$G$79,MATCH('1'!AE60, CB!$D$74:$D$79,1)))/(INDEX(CB!$D$74:$D$79,MATCH('1'!AE60, CB!$D$74:$D$79,1)+1)- INDEX(CB!$D$74:$D$79,MATCH('1'!AE60,CB!$D$74:$D$79,1))),IF(AND('1'!AF60=CB!$A$80, '1'!AG60=CB!$B$80),INDEX(CB!$G$80:$G$85,MATCH('1'!AE60, CB!$D$80:$D$85,1))+('1'!AE60- INDEX(CB!$D$80:$D$85,MATCH('1'!AE60,CB!$D$80:$D$85,1)))*( INDEX(CB!$G$80:$G$85,MATCH('1'!AE60, CB!$D$80:$D$85,1)+1)- INDEX(CB!$G$80:$G$85,MATCH('1'!AE60, CB!$D$80:$D$85,1)))/(INDEX(CB!$D$80:$D$85,MATCH('1'!AE60, CB!$D$80:$D$85,1)+1)- INDEX(CB!$D$80:$D$85,MATCH('1'!AE60,CB!$D$80:$D$85,1))),IF(AND('1'!AF60=CB!$A$86, '1'!AG60=CB!$B$86),INDEX(CB!$G$86:$G$91,MATCH('1'!AE60, CB!$D$86:$D$91,1))+('1'!AE60- INDEX(CB!$D$86:$D$91,MATCH('1'!AE60,CB!$D$86:$D$91,1)))*( INDEX(CB!$G$86:$G$91,MATCH('1'!AE60, CB!$D$86:$D$91,1)+1)- INDEX(CB!$G$86:$G$91,MATCH('1'!AE60, CB!$D$86:$D$91,1)))/(INDEX(CB!$D$86:$D$91,MATCH('1'!AE60, CB!$D$86:$D$91,1)+1)- INDEX(CB!$D$86:$D$91,MATCH('1'!AE60,CB!$D$86:$D$91,1))),IF(AND('1'!AF60=CB!$A$92, '1'!AG60=CB!$B$92),INDEX(CB!$G$92:$G$97,MATCH('1'!AE60, CB!$D$92:$D$97,1))+('1'!AE60- INDEX(CB!$D$92:$D$97,MATCH('1'!AE60,CB!$D$92:$D$97,1)))*( INDEX(CB!$G$92:$G$97,MATCH('1'!AE60, CB!$D$92:$D$97,1)+1)- INDEX(CB!$G$92:$G$97,MATCH('1'!AE60, CB!$D$92:$D$97,1)))/(INDEX(CB!$D$92:$D$97,MATCH('1'!AE60, CB!$D$92:$D$97,1)+1)- INDEX(CB!$D$92:$D$97,MATCH('1'!AE60,CB!$D$92:$D$97,1))),IF(AND('1'!AF60=CB!$A$98, '1'!AG60=CB!$B$98),INDEX(CB!$G$98:$G$103,MATCH('1'!AE60, CB!$D$98:$D$103,1))+('1'!AE60- INDEX(CB!$D$98:$D$103,MATCH('1'!AE60,CB!$D$98:$D$103,1)))*( INDEX(CB!$G$98:$G$103,MATCH('1'!AE60, CB!$D$98:$D$103,1)+1)- INDEX(CB!$G$98:$G$103,MATCH('1'!AE60, CB!$D$98:$D$103,1)))/(INDEX(CB!$D$98:$D$103,MATCH('1'!AE60, CB!$D$98:$D$103,1)+1)- INDEX(CB!$D$98:$D$103,MATCH('1'!AE60,CB!$D$98:$D$103,1))),IF(AND('1'!AF60=CB!$A$104, '1'!AG60=CB!$B$104),INDEX(CB!$G$104:$G$109,MATCH('1'!AE60, CB!$D$104:$D$109,1))+('1'!AE60- INDEX(CB!$D$104:$D$109,MATCH('1'!AE60,CB!$D$104:$D$109,1)))*( INDEX(CB!$G$104:$G$109,MATCH('1'!AE60, CB!$D$104:$D$109,1)+1)- INDEX(CB!$G$104:$G$109,MATCH('1'!AE60, CB!$D$104:$D$109,1)))/(INDEX(CB!$D$104:$D$109,MATCH('1'!AE60, CB!$D$104:$D$109,1)+1)- INDEX(CB!$D$104:$D$109,MATCH('1'!AE60,CB!$D$104:$D$109,1))),0))))))))))))))))))</f>
        <v>0</v>
      </c>
      <c r="AN60" s="33">
        <f>IF(AND('1'!AF60=CB!$A$2, '1'!AG60=CB!$B$2),INDEX(CB!$F$2:$F$7,MATCH('1'!AE60, CB!$D$2:$D$7,1))+('1'!AE60- INDEX(CB!$D$2:$D$7,MATCH('1'!AE60,CB!$D$2:$D$7,1)))*( INDEX(CB!$F$2:$F$7,MATCH('1'!AE60, CB!$D$2:$D$7,1)+1)- INDEX(CB!$F$2:$F$7,MATCH('1'!AE60, CB!$D$2:$D$7,1)))/( INDEX(CB!$D$2:$D$7,MATCH('1'!AE60, CB!$D$2:$D$7,1)+1)- INDEX(CB!$D$2:$D$7,MATCH('1'!AE60,CB!$D$2:$D$7,1))),IF(AND('1'!AF60=CB!$A$8, '1'!AG60=CB!$B$8),INDEX(CB!$F$8:$F$13,MATCH('1'!AE60, CB!$D$8:$D$13,1))+('1'!AE60- INDEX(CB!$D$8:$D$13,MATCH('1'!AE60,CB!$D$8:$D$13,1)))*( INDEX(CB!$F$8:$F$13,MATCH('1'!AE60, CB!$D$8:$D$13,1)+1)- INDEX(CB!$F$8:$F$13,MATCH('1'!AE60, CB!$D$8:$D$13,1)))/( INDEX(CB!$D$8:$D$13,MATCH('1'!AE60, CB!$D$8:$D$13,1)+1)- INDEX(CB!$D$8:$D$13,MATCH('1'!AE60,CB!$D$8:$D$13,1))),IF(AND('1'!AF60=CB!$A$14, '1'!AG60=CB!$B$14),INDEX(CB!$F$14:$F$19,MATCH('1'!AE60, CB!$D$14:$D$19,1))+('1'!AE60- INDEX(CB!$D$14:$D$19,MATCH('1'!AE60,CB!$D$14:$D$19,1)))*( INDEX(CB!$F$14:$F$19,MATCH('1'!AE60, CB!$D$14:$D$19,1)+1)- INDEX(CB!$F$14:$F$19,MATCH('1'!AE60, CB!$D$14:$D$19,1)))/( INDEX(CB!$D$14:$D$19,MATCH('1'!AE60, CB!$D$14:$D$19,1)+1)- INDEX(CB!$D$14:$D$19,MATCH('1'!AE60,CB!$D$14:$D$19,1))),IF(AND('1'!AF60=CB!$A$20, '1'!AG60=CB!$B$20),INDEX(CB!$F$20:$F$25,MATCH('1'!AE60, CB!$D$20:$D$25,1))+('1'!AE60- INDEX(CB!$D$20:$D$25,MATCH('1'!AE60,CB!$D$20:$D$25,1)))*( INDEX(CB!$F$20:$F$25,MATCH('1'!AE60, CB!$D$20:$D$25,1)+1)- INDEX(CB!$F$20:$F$25,MATCH('1'!AE60, CB!$D$20:$D$25,1)))/( INDEX(CB!$D$20:$D$25,MATCH('1'!AE60, CB!$D$20:$D$25,1)+1)- INDEX(CB!$D$20:$D$25,MATCH('1'!AE60,CB!$D$20:$D$25,1))),IF(AND('1'!AF60=CB!$A$26, '1'!AG60=CB!$B$26),INDEX(CB!$F$26:$F$31,MATCH('1'!AE60, CB!$D$26:$D$31,1))+('1'!AE60- INDEX(CB!$D$26:$D$31,MATCH('1'!AE60,CB!$D$26:$D$31,1)))*( INDEX(CB!$F$26:$F$31,MATCH('1'!AE60, CB!$D$26:$D$31,1)+1)- INDEX(CB!$F$26:$F$31,MATCH('1'!AE60, CB!$D$26:$D$31,1)))/( INDEX(CB!$D$26:$D$31,MATCH('1'!AE60, CB!$D$26:$D$31,1)+1)- INDEX(CB!$D$26:$D$31,MATCH('1'!AE60,CB!$D$26:$D$31,1))),IF(AND('1'!AF60=CB!$A$32, '1'!AG60=CB!$B$32),INDEX(CB!$F$32:$F$37,MATCH('1'!AE60, CB!$D$32:$D$37,1))+('1'!AE60- INDEX(CB!$D$32:$D$37,MATCH('1'!AE60,CB!$D$32:$D$37,1)))*( INDEX(CB!$F$32:$F$37,MATCH('1'!AE60, CB!$D$32:$D$37,1)+1)- INDEX(CB!$F$32:$F$37,MATCH('1'!AE60, CB!$D$32:$D$37,1)))/( INDEX(CB!$D$32:$D$37,MATCH('1'!AE60, CB!$D$32:$D$37,1)+1)- INDEX(CB!$D$32:$D$37,MATCH('1'!AE60,CB!$D$32:$D$37,1))),IF(AND('1'!AF60=CB!$A$38, '1'!AG60=CB!$B$38),INDEX(CB!$F$38:$F$43,MATCH('1'!AE60, CB!$D$38:$D$43,1))+('1'!AE60- INDEX(CB!$D$38:$D$43,MATCH('1'!AE60,CB!$D$38:$D$43,1)))*( INDEX(CB!$F$38:$F$43,MATCH('1'!AE60, CB!$D$38:$D$43,1)+1)- INDEX(CB!$F$38:$F$43,MATCH('1'!AE60, CB!$D$38:$D$43,1)))/( INDEX(CB!$D$38:$D$43,MATCH('1'!AE60, CB!$D$38:$D$43,1)+1)- INDEX(CB!$D$38:$D$43,MATCH('1'!AE60,CB!$D$38:$D$43,1))),IF(AND('1'!AF60=CB!$A$44, '1'!AG60=CB!$B$44),INDEX(CB!$F$44:$F$49,MATCH('1'!AE60, CB!$D$44:$D$49,1))+('1'!AE60- INDEX(CB!$D$44:$D$49,MATCH('1'!AE60,CB!$D$44:$D$49,1)))*( INDEX(CB!$F$44:$F$49,MATCH('1'!AE60, CB!$D$44:$D$49,1)+1)- INDEX(CB!$F$44:$F$49,MATCH('1'!AE60, CB!$D$44:$D$49,1)))/( INDEX(CB!$D$44:$D$49,MATCH('1'!AE60, CB!$D$44:$D$49,1)+1)- INDEX(CB!$D$44:$D$49,MATCH('1'!AE60,CB!$D$44:$D$49,1))),IF(AND('1'!AF60=CB!$A$50, '1'!AG60=CB!$B$50),INDEX(CB!$F$50:$F$55,MATCH('1'!AE60, CB!$D$50:$D$55,1))+('1'!AE60- INDEX(CB!$D$50:$D$55,MATCH('1'!AE60,CB!$D$50:$D$55,1)))*( INDEX(CB!$F$50:$F$55,MATCH('1'!AE60, CB!$D$50:$D$55,1)+1)- INDEX(CB!$F$50:$F$55,MATCH('1'!AE60, CB!$D$50:$D$55,1)))/( INDEX(CB!$D$50:$D$55,MATCH('1'!AE60, CB!$D$50:$D$55,1)+1)- INDEX(CB!$D$50:$D$55,MATCH('1'!AE60,CB!$D$50:$D$55,1))),IF(AND('1'!AF60=CB!$A$56, '1'!AG60=CB!$B$56),INDEX(CB!$F$56:$F$61,MATCH('1'!AE60, CB!$D$56:$D$61,1))+('1'!AE60- INDEX(CB!$D$56:$D$61,MATCH('1'!AE60,CB!$D$56:$D$61,1)))*( INDEX(CB!$F$56:$F$61,MATCH('1'!AE60, CB!$D$56:$D$61,1)+1)- INDEX(CB!$F$56:$F$61,MATCH('1'!AE60, CB!$D$56:$D$61,1)))/( INDEX(CB!$D$56:$D$61,MATCH('1'!AE60, CB!$D$56:$D$61,1)+1)- INDEX(CB!$D$56:$D$61,MATCH('1'!AE60,CB!$D$56:$D$61,1))),IF(AND('1'!AF60=CB!$A$62, '1'!AG60=CB!$B$62),INDEX(CB!$F$62:$F$67,MATCH('1'!AE60, CB!$D$62:$D$67,1))+('1'!AE60- INDEX(CB!$D$62:$D$67,MATCH('1'!AE60,CB!$D$62:$D$67,1)))*( INDEX(CB!$F$62:$F$67,MATCH('1'!AE60, CB!$D$62:$D$67,1)+1)- INDEX(CB!$F$62:$F$67,MATCH('1'!AE60, CB!$D$62:$D$67,1)))/( INDEX(CB!$D$62:$D$67,MATCH('1'!AE60, CB!$D$62:$D$67,1)+1)- INDEX(CB!$D$62:$D$67,MATCH('1'!AE60,CB!$D$62:$D$67,1))),IF(AND('1'!AF60=CB!$A$68, '1'!AG60=CB!$B$68),INDEX(CB!$F$68:$F$73,MATCH('1'!AE60, CB!$D$68:$D$73,1))+('1'!AE60- INDEX(CB!$D$68:$D$73,MATCH('1'!AE60,CB!$D$68:$D$73,1)))*( INDEX(CB!$F$68:$F$73,MATCH('1'!AE60, CB!$D$68:$D$73,1)+1)- INDEX(CB!$F$68:$F$73,MATCH('1'!AE60, CB!$D$68:$D$73,1)))/(INDEX(CB!$D$68:$D$73,MATCH('1'!AE60, CB!$D$68:$D$73,1)+1)- INDEX(CB!$D$68:$D$73,MATCH('1'!AE60,CB!$D$68:$D$73,1))),IF(AND('1'!AF60=CB!$A$74, '1'!AG60=CB!$B$74),INDEX(CB!$F$74:$F$79,MATCH('1'!AE60, CB!$D$74:$D$79,1))+('1'!AE60- INDEX(CB!$D$74:$D$79,MATCH('1'!AE60,CB!$D$74:$D$79,1)))*( INDEX(CB!$F$74:$F$79,MATCH('1'!AE60, CB!$D$74:$D$79,1)+1)- INDEX(CB!$F$74:$F$79,MATCH('1'!AE60, CB!$D$74:$D$79,1)))/(INDEX(CB!$D$74:$D$79,MATCH('1'!AE60, CB!$D$74:$D$79,1)+1)- INDEX(CB!$D$74:$D$79,MATCH('1'!AE60,CB!$D$74:$D$79,1))),IF(AND('1'!AF60=CB!$A$80, '1'!AG60=CB!$B$80),INDEX(CB!$F$80:$F$85,MATCH('1'!AE60, CB!$D$80:$D$85,1))+('1'!AE60- INDEX(CB!$D$80:$D$85,MATCH('1'!AE60,CB!$D$80:$D$85,1)))*( INDEX(CB!$F$80:$F$85,MATCH('1'!AE60, CB!$D$80:$D$85,1)+1)- INDEX(CB!$F$80:$F$85,MATCH('1'!AE60, CB!$D$80:$D$85,1)))/(INDEX(CB!$D$80:$D$85,MATCH('1'!AE60, CB!$D$80:$D$85,1)+1)- INDEX(CB!$D$80:$D$85,MATCH('1'!AE60,CB!$D$80:$D$85,1))),IF(AND('1'!AF60=CB!$A$86, '1'!AG60=CB!$B$86),INDEX(CB!$F$86:$F$91,MATCH('1'!AE60, CB!$D$86:$D$91,1))+('1'!AE60- INDEX(CB!$D$86:$D$91,MATCH('1'!AE60,CB!$D$86:$D$91,1)))*( INDEX(CB!$F$86:$F$91,MATCH('1'!AE60, CB!$D$86:$D$91,1)+1)- INDEX(CB!$F$86:$F$91,MATCH('1'!AE60, CB!$D$86:$D$91,1)))/(INDEX(CB!$D$86:$D$91,MATCH('1'!AE60, CB!$D$86:$D$91,1)+1)- INDEX(CB!$D$86:$D$91,MATCH('1'!AE60,CB!$D$86:$D$91,1))),IF(AND('1'!AF60=CB!$A$92, '1'!AG60=CB!$B$92),INDEX(CB!$F$92:$F$97,MATCH('1'!AE60, CB!$D$92:$D$97,1))+('1'!AE60- INDEX(CB!$D$92:$D$97,MATCH('1'!AE60,CB!$D$92:$D$97,1)))*( INDEX(CB!$F$92:$F$97,MATCH('1'!AE60, CB!$D$92:$D$97,1)+1)- INDEX(CB!$F$92:$F$97,MATCH('1'!AE60, CB!$D$92:$D$97,1)))/(INDEX(CB!$D$92:$D$97,MATCH('1'!AE60, CB!$D$92:$D$97,1)+1)- INDEX(CB!$D$92:$D$97,MATCH('1'!AE60,CB!$D$92:$D$97,1))),IF(AND('1'!AF60=CB!$A$98, '1'!AG60=CB!$B$98),INDEX(CB!$F$98:$F$103,MATCH('1'!AE60, CB!$D$98:$D$103,1))+('1'!AE60- INDEX(CB!$D$98:$D$103,MATCH('1'!AE60,CB!$D$98:$D$103,1)))*( INDEX(CB!$F$98:$F$103,MATCH('1'!AE60, CB!$D$98:$D$103,1)+1)- INDEX(CB!$F$98:$F$103,MATCH('1'!AE60, CB!$D$98:$D$103,1)))/(INDEX(CB!$D$98:$D$103,MATCH('1'!AE60, CB!$D$98:$D$103,1)+1)- INDEX(CB!$D$98:$D$103,MATCH('1'!AE60,CB!$D$98:$D$103,1))),IF(AND('1'!AF60=CB!$A$104, '1'!AG60=CB!$B$104),INDEX(CB!$F$104:$F$109,MATCH('1'!AE60, CB!$D$104:$D$109,1))+('1'!AE60- INDEX(CB!$D$104:$D$109,MATCH('1'!AE60,CB!$D$104:$D$109,1)))*( INDEX(CB!$F$104:$F$109,MATCH('1'!AE60, CB!$D$104:$D$109,1)+1)- INDEX(CB!$F$104:$F$109,MATCH('1'!AE60, CB!$D$104:$D$109,1)))/(INDEX(CB!$D$104:$D$109,MATCH('1'!AE60, CB!$D$104:$D$109,1)+1)- INDEX(CB!$D$104:$D$109,MATCH('1'!AE60,CB!$D$104:$D$109,1))),0))))))))))))))))))</f>
        <v>0</v>
      </c>
      <c r="AO60" s="33">
        <f>IF(AND('1'!AF60=CB!$A$2, '1'!AG60=CB!$B$2),INDEX(CB!$E$2:$E$7,MATCH('1'!AE60, CB!$D$2:$D$7,1))+('1'!AE60- INDEX(CB!$D$2:$D$7,MATCH('1'!AE60,CB!$D$2:$D$7,1)))*( INDEX(CB!$E$2:$E$7,MATCH('1'!AE60, CB!$D$2:$D$7,1)+1)- INDEX(CB!$E$2:$E$7,MATCH('1'!AE60, CB!$D$2:$D$7,1)))/( INDEX(CB!$D$2:$D$7,MATCH('1'!AE60, CB!$D$2:$D$7,1)+1)- INDEX(CB!$D$2:$D$7,MATCH('1'!AE60,CB!$D$2:$D$7,1))),IF(AND('1'!AF60=CB!$A$8, '1'!AG60=CB!$B$8),INDEX(CB!$E$8:$E$13,MATCH('1'!AE60, CB!$D$8:$D$13,1))+('1'!AE60- INDEX(CB!$D$8:$D$13,MATCH('1'!AE60,CB!$D$8:$D$13,1)))*( INDEX(CB!$E$8:$E$13,MATCH('1'!AE60, CB!$D$8:$D$13,1)+1)- INDEX(CB!$E$8:$E$13,MATCH('1'!AE60, CB!$D$8:$D$13,1)))/( INDEX(CB!$D$8:$D$13,MATCH('1'!AE60, CB!$D$8:$D$13,1)+1)- INDEX(CB!$D$8:$D$13,MATCH('1'!AE60,CB!$D$8:$D$13,1))),IF(AND('1'!AF60=CB!$A$14, '1'!AG60=CB!$B$14),INDEX(CB!$E$14:$E$19,MATCH('1'!AE60, CB!$D$14:$D$19,1))+('1'!AE60- INDEX(CB!$D$14:$D$19,MATCH('1'!AE60,CB!$D$14:$D$19,1)))*( INDEX(CB!$E$14:$E$19,MATCH('1'!AE60, CB!$D$14:$D$19,1)+1)- INDEX(CB!$E$14:$E$19,MATCH('1'!AE60, CB!$D$14:$D$19,1)))/( INDEX(CB!$D$14:$D$19,MATCH('1'!AE60, CB!$D$14:$D$19,1)+1)- INDEX(CB!$D$14:$D$19,MATCH('1'!AE60,CB!$D$14:$D$19,1))),IF(AND('1'!AF60=CB!$A$20, '1'!AG60=CB!$B$20),INDEX(CB!$E$20:$E$25,MATCH('1'!AE60, CB!$D$20:$D$25,1))+('1'!AE60- INDEX(CB!$D$20:$D$25,MATCH('1'!AE60,CB!$D$20:$D$25,1)))*( INDEX(CB!$E$20:$E$25,MATCH('1'!AE60, CB!$D$20:$D$25,1)+1)- INDEX(CB!$E$20:$E$25,MATCH('1'!AE60, CB!$D$20:$D$25,1)))/( INDEX(CB!$D$20:$D$25,MATCH('1'!AE60, CB!$D$20:$D$25,1)+1)- INDEX(CB!$D$20:$D$25,MATCH('1'!AE60,CB!$D$20:$D$25,1))),IF(AND('1'!AF60=CB!$A$26, '1'!AG60=CB!$B$26),INDEX(CB!$E$26:$E$31,MATCH('1'!AE60, CB!$D$26:$D$31,1))+('1'!AE60- INDEX(CB!$D$26:$D$31,MATCH('1'!AE60,CB!$D$26:$D$31,1)))*( INDEX(CB!$E$26:$E$31,MATCH('1'!AE60, CB!$D$26:$D$31,1)+1)- INDEX(CB!$E$26:$E$31,MATCH('1'!AE60, CB!$D$26:$D$31,1)))/( INDEX(CB!$D$26:$D$31,MATCH('1'!AE60, CB!$D$26:$D$31,1)+1)- INDEX(CB!$D$26:$D$31,MATCH('1'!AE60,CB!$D$26:$D$31,1))),IF(AND('1'!AF60=CB!$A$32, '1'!AG60=CB!$B$32),INDEX(CB!$E$32:$E$37,MATCH('1'!AE60, CB!$D$32:$D$37,1))+('1'!AE60- INDEX(CB!$D$32:$D$37,MATCH('1'!AE60,CB!$D$32:$D$37,1)))*( INDEX(CB!$E$32:$E$37,MATCH('1'!AE60, CB!$D$32:$D$37,1)+1)- INDEX(CB!$E$32:$E$37,MATCH('1'!AE60, CB!$D$32:$D$37,1)))/( INDEX(CB!$D$32:$D$37,MATCH('1'!AE60, CB!$D$32:$D$37,1)+1)- INDEX(CB!$D$32:$D$37,MATCH('1'!AE60,CB!$D$32:$D$37,1))),IF(AND('1'!AF60=CB!$A$38, '1'!AG60=CB!$B$38),INDEX(CB!$E$38:$E$43,MATCH('1'!AE60, CB!$D$38:$D$43,1))+('1'!AE60- INDEX(CB!$D$38:$D$43,MATCH('1'!AE60,CB!$D$38:$D$43,1)))*( INDEX(CB!$E$38:$E$43,MATCH('1'!AE60, CB!$D$38:$D$43,1)+1)- INDEX(CB!$E$38:$E$43,MATCH('1'!AE60, CB!$D$38:$D$43,1)))/( INDEX(CB!$D$38:$D$43,MATCH('1'!AE60, CB!$D$38:$D$43,1)+1)- INDEX(CB!$D$38:$D$43,MATCH('1'!AE60,CB!$D$38:$D$43,1))),IF(AND('1'!AF60=CB!$A$44, '1'!AG60=CB!$B$44),INDEX(CB!$E$44:$E$49,MATCH('1'!AE60, CB!$D$44:$D$49,1))+('1'!AE60- INDEX(CB!$D$44:$D$49,MATCH('1'!AE60,CB!$D$44:$D$49,1)))*( INDEX(CB!$E$44:$E$49,MATCH('1'!AE60, CB!$D$44:$D$49,1)+1)- INDEX(CB!$E$44:$E$49,MATCH('1'!AE60, CB!$D$44:$D$49,1)))/( INDEX(CB!$D$44:$D$49,MATCH('1'!AE60, CB!$D$44:$D$49,1)+1)- INDEX(CB!$D$44:$D$49,MATCH('1'!AE60,CB!$D$44:$D$49,1))),IF(AND('1'!AF60=CB!$A$50, '1'!AG60=CB!$B$50),INDEX(CB!$E$50:$E$55,MATCH('1'!AE60, CB!$D$50:$D$55,1))+('1'!AE60- INDEX(CB!$D$50:$D$55,MATCH('1'!AE60,CB!$D$50:$D$55,1)))*( INDEX(CB!$E$50:$E$55,MATCH('1'!AE60, CB!$D$50:$D$55,1)+1)- INDEX(CB!$E$50:$E$55,MATCH('1'!AE60, CB!$D$50:$D$55,1)))/( INDEX(CB!$D$50:$D$55,MATCH('1'!AE60, CB!$D$50:$D$55,1)+1)- INDEX(CB!$D$50:$D$55,MATCH('1'!AE60,CB!$D$50:$D$55,1))),IF(AND('1'!AF60=CB!$A$56, '1'!AG60=CB!$B$56),INDEX(CB!$E$56:$E$61,MATCH('1'!AE60, CB!$D$56:$D$61,1))+('1'!AE60- INDEX(CB!$D$56:$D$61,MATCH('1'!AE60,CB!$D$56:$D$61,1)))*( INDEX(CB!$E$56:$E$61,MATCH('1'!AE60, CB!$D$56:$D$61,1)+1)- INDEX(CB!$E$56:$E$61,MATCH('1'!AE60, CB!$D$56:$D$61,1)))/( INDEX(CB!$D$56:$D$61,MATCH('1'!AE60, CB!$D$56:$D$61,1)+1)- INDEX(CB!$D$56:$D$61,MATCH('1'!AE60,CB!$D$56:$D$61,1))),IF(AND('1'!AF60=CB!$A$62, '1'!AG60=CB!$B$62),INDEX(CB!$E$62:$E$67,MATCH('1'!AE60, CB!$D$62:$D$67,1))+('1'!AE60- INDEX(CB!$D$62:$D$67,MATCH('1'!AE60,CB!$D$62:$D$67,1)))*( INDEX(CB!$E$62:$E$67,MATCH('1'!AE60, CB!$D$62:$D$67,1)+1)- INDEX(CB!$E$62:$E$67,MATCH('1'!AE60, CB!$D$62:$D$67,1)))/( INDEX(CB!$D$62:$D$67,MATCH('1'!AE60, CB!$D$62:$D$67,1)+1)- INDEX(CB!$D$62:$D$67,MATCH('1'!AE60,CB!$D$62:$D$67,1))),IF(AND('1'!AF60=CB!$A$68, '1'!AG60=CB!$B$68),INDEX(CB!$E$68:$E$73,MATCH('1'!AE60, CB!$D$68:$D$73,1))+('1'!AE60- INDEX(CB!$D$68:$D$73,MATCH('1'!AE60,CB!$D$68:$D$73,1)))*( INDEX(CB!$E$68:$E$73,MATCH('1'!AE60, CB!$D$68:$D$73,1)+1)- INDEX(CB!$E$68:$E$73,MATCH('1'!AE60, CB!$D$68:$D$73,1)))/(INDEX(CB!$D$68:$D$73,MATCH('1'!AE60, CB!$D$68:$D$73,1)+1)- INDEX(CB!$D$68:$D$73,MATCH('1'!AE60,CB!$D$68:$D$73,1))),IF(AND('1'!AF60=CB!$A$74, '1'!AG60=CB!$B$74),INDEX(CB!$E$74:$E$79,MATCH('1'!AE60, CB!$D$74:$D$79,1))+('1'!AE60- INDEX(CB!$D$74:$D$79,MATCH('1'!AE60,CB!$D$74:$D$79,1)))*( INDEX(CB!$E$74:$E$79,MATCH('1'!AE60, CB!$D$74:$D$79,1)+1)- INDEX(CB!$E$74:$E$79,MATCH('1'!AE60, CB!$D$74:$D$79,1)))/(INDEX(CB!$D$74:$D$79,MATCH('1'!AE60, CB!$D$74:$D$79,1)+1)- INDEX(CB!$D$74:$D$79,MATCH('1'!AE60,CB!$D$74:$D$79,1))),IF(AND('1'!AF60=CB!$A$80, '1'!AG60=CB!$B$80),INDEX(CB!$E$80:$E$85,MATCH('1'!AE60, CB!$D$80:$D$85,1))+('1'!AE60- INDEX(CB!$D$80:$D$85,MATCH('1'!AE60,CB!$D$80:$D$85,1)))*( INDEX(CB!$E$80:$E$85,MATCH('1'!AE60, CB!$D$80:$D$85,1)+1)- INDEX(CB!$E$80:$E$85,MATCH('1'!AE60, CB!$D$80:$D$85,1)))/(INDEX(CB!$D$80:$D$85,MATCH('1'!AE60, CB!$D$80:$D$85,1)+1)- INDEX(CB!$D$80:$D$85,MATCH('1'!AE60,CB!$D$80:$D$85,1))),IF(AND('1'!AF60=CB!$A$86, '1'!AG60=CB!$B$86),INDEX(CB!$E$86:$E$91,MATCH('1'!AE60, CB!$D$86:$D$91,1))+('1'!AE60- INDEX(CB!$D$86:$D$91,MATCH('1'!AE60,CB!$D$86:$D$91,1)))*( INDEX(CB!$E$86:$E$91,MATCH('1'!AE60, CB!$D$86:$D$91,1)+1)- INDEX(CB!$E$86:$E$91,MATCH('1'!AE60, CB!$D$86:$D$91,1)))/(INDEX(CB!$D$86:$D$91,MATCH('1'!AE60, CB!$D$86:$D$91,1)+1)- INDEX(CB!$D$86:$D$91,MATCH('1'!AE60,CB!$D$86:$D$91,1))),IF(AND('1'!AF60=CB!$A$92, '1'!AG60=CB!$B$92),INDEX(CB!$E$92:$E$97,MATCH('1'!AE60, CB!$D$92:$D$97,1))+('1'!AE60- INDEX(CB!$D$92:$D$97,MATCH('1'!AE60,CB!$D$92:$D$97,1)))*( INDEX(CB!$E$92:$E$97,MATCH('1'!AE60, CB!$D$92:$D$97,1)+1)- INDEX(CB!$E$92:$E$97,MATCH('1'!AE60, CB!$D$92:$D$97,1)))/(INDEX(CB!$D$92:$D$97,MATCH('1'!AE60, CB!$D$92:$D$97,1)+1)- INDEX(CB!$D$92:$D$97,MATCH('1'!AE60,CB!$D$92:$D$97,1))),IF(AND('1'!AF60=CB!$A$98, '1'!AG60=CB!$B$98),INDEX(CB!$E$98:$E$103,MATCH('1'!AE60, CB!$D$98:$D$103,1))+('1'!AE60- INDEX(CB!$D$98:$D$103,MATCH('1'!AE60,CB!$D$98:$D$103,1)))*( INDEX(CB!$E$98:$E$103,MATCH('1'!AE60, CB!$D$98:$D$103,1)+1)- INDEX(CB!$E$98:$E$103,MATCH('1'!AE60, CB!$D$98:$D$103,1)))/(INDEX(CB!$D$98:$D$103,MATCH('1'!AE60, CB!$D$98:$D$103,1)+1)- INDEX(CB!$D$98:$D$103,MATCH('1'!AE60,CB!$D$98:$D$103,1))),IF(AND('1'!AF60=CB!$A$104, '1'!AG60=CB!$B$104),INDEX(CB!$E$104:$E$109,MATCH('1'!AE60, CB!$D$104:$D$109,1))+('1'!AE60- INDEX(CB!$D$104:$D$109,MATCH('1'!AE60,CB!$D$104:$D$109,1)))*( INDEX(CB!$E$104:$E$109,MATCH('1'!AE60, CB!$D$104:$D$109,1)+1)- INDEX(CB!$E$104:$E$109,MATCH('1'!AE60, CB!$D$104:$D$109,1)))/(INDEX(CB!$D$104:$D$109,MATCH('1'!AE60, CB!$D$104:$D$109,1)+1)- INDEX(CB!$D$104:$D$109,MATCH('1'!AE60,CB!$D$104:$D$109,1))),0))))))))))))))))))</f>
        <v>0</v>
      </c>
      <c r="AP60" s="11" t="e">
        <f t="shared" si="16"/>
        <v>#VALUE!</v>
      </c>
      <c r="AQ60" s="11" t="e">
        <f>(-AP59+IF(AND('1'!AF60=CB!$A$2,'1'!AG60=CB!$B$2),MAX(CB!$D$2:$D$7),IF(AND('1'!AF60=CB!$A$8,'1'!AG60=CB!$B$8),MAX(CB!$D$8:$D$13),IF(AND('1'!AF60=CB!$A$14,'1'!AG60=CB!$B$14),MAX(CB!$D$14:$D$19),IF(AND('1'!AF60=CB!$A$20,'1'!AG60=CB!$B$20),MAX(CB!$D$20:$D$25),IF(AND('1'!AF60=CB!$A$26,'1'!AG60=CB!$B$26),MAX(CB!$D$26:$D$31),IF(AND('1'!AF60=CB!$A$32,'1'!AG60=CB!$B$32),CB!$D$36+(6-CB!$C$36)*(CB!$D$37-CB!$D$36)/(CB!$C$37-CB!$C$36),IF(AND('1'!AF60=CB!$A$38,'1'!AG60=CB!$B$38),CB!$D$42+(6-CB!$C$42)*(CB!$D$43-CB!$D$42)/(CB!$C$43-CB!$C$42),IF(AND('1'!AF60=CB!$A$44,'1'!AG60=CB!$B$44),CB!$D$48+(6-CB!$C$48)*(CB!$D$49-CB!$D$48)/(CB!$C$49-CB!$C$48),IF(AND('1'!AF60=CB!$A$50,'1'!AG60=CB!$B$50),CB!$D$54+(6-CB!$C$54)*(CB!$D$55-CB!$D$54)/(CB!$C$55-CB!$C$54),IF(AND('1'!AF60=CB!$A$56,'1'!AG60=CB!$B$56),CB!$D$60+(6-CB!$C$60)*(CB!$D$61-CB!$D$60)/(CB!$C$61-CB!$C$60),IF(AND('1'!AF60=CB!$A$62,'1'!AG60=CB!$B$62),MAX(CB!$D$62:$D$67),IF(AND('1'!AF60=CB!$A$68,'1'!AG60=CB!$B$68),MAX(CB!$D$68:$D$73),IF(AND('1'!AF60=CB!$A$74,'1'!AG60=CB!$B$74),MAX(CB!$D$74:$D$79),IF(AND('1'!AF60=CB!$A$80,'1'!AG60=CB!$B$80),MAX(CB!$D$80:$D$85),IF(AND('1'!AF60=CB!$A$86,'1'!AG60=CB!$B$86),MAX(CB!$D$86:$D$91),IF(AND('1'!AF60=CB!$A$92,'1'!AG60=CB!$B$92),MAX(CB!$D$92:$D$97),IF(AND('1'!AF60=CB!$A$98,'1'!AG60=CB!$B$98),MAX(CB!$D$98:$D$103),IF(AND('1'!AF60=CB!$A$104,'1'!AG60=CB!$B$104),MAX(CB!$D$104:$D$109),0)))))))))))))))))))/(F60*H60*D60)*43560+$B59</f>
        <v>#VALUE!</v>
      </c>
      <c r="AR60" s="38" t="e">
        <f>IF(AND('1'!AF60=CB!$A$2, '1'!AH60=CB!$B$2),INDEX(CB!$K$2:$K$7,MATCH('1'!AE60, CB!$D$2:$D$7,1))+('1'!AE60- INDEX(CB!$D$2:$D$7,MATCH('1'!AE60,CB!$D$2:$D$7,1)))*( INDEX(CB!$K$2:$K$7,MATCH('1'!AE60, CB!$D$2:$D$7,1)+1)- INDEX(CB!$K$2:$K$7,MATCH('1'!AE60, CB!$D$2:$D$7,1)))/( INDEX(CB!$D$2:$D$7,MATCH('1'!AE60, CB!$D$2:$D$7,1)+1)- INDEX(CB!$D$2:$D$7,MATCH('1'!AE60,CB!$D$2:$D$7,1))),IF(AND('1'!AF60=CB!$A$8, '1'!AH60=CB!$B$8),INDEX(CB!$K$8:$K$13,MATCH('1'!AE60, CB!$D$8:$D$13,1))+('1'!AE60- INDEX(CB!$D$8:$D$13,MATCH('1'!AE60,CB!$D$8:$D$13,1)))*( INDEX(CB!$K$8:$K$13,MATCH('1'!AE60, CB!$D$8:$D$13,1)+1)- INDEX(CB!$K$8:$K$13,MATCH('1'!AE60, CB!$D$8:$D$13,1)))/( INDEX(CB!$D$8:$D$13,MATCH('1'!AE60, CB!$D$8:$D$13,1)+1)- INDEX(CB!$D$8:$D$13,MATCH('1'!AE60,CB!$D$8:$D$13,1))),IF(AND('1'!AF60=CB!$A$14, '1'!AH60=CB!$B$14),INDEX(CB!$K$14:$K$19,MATCH('1'!AE60, CB!$D$14:$D$19,1))+('1'!AE60- INDEX(CB!$D$14:$D$19,MATCH('1'!AE60,CB!$D$14:$D$19,1)))*( INDEX(CB!$K$14:$K$19,MATCH('1'!AE60, CB!$D$14:$D$19,1)+1)- INDEX(CB!$K$14:$K$19,MATCH('1'!AE60, CB!$D$14:$D$19,1)))/( INDEX(CB!$D$14:$D$19,MATCH('1'!AE60, CB!$D$14:$D$19,1)+1)- INDEX(CB!$D$14:$D$19,MATCH('1'!AE60,CB!$D$14:$D$19,1))),IF(AND('1'!AF60=CB!$A$20, '1'!AH60=CB!$B$20),INDEX(CB!$K$20:$K$25,MATCH('1'!AE60, CB!$D$20:$D$25,1))+('1'!AE60- INDEX(CB!$D$20:$D$25,MATCH('1'!AE60,CB!$D$20:$D$25,1)))*( INDEX(CB!$K$20:$K$25,MATCH('1'!AE60, CB!$D$20:$D$25,1)+1)- INDEX(CB!$K$20:$K$25,MATCH('1'!AE60, CB!$D$20:$D$25,1)))/( INDEX(CB!$D$20:$D$25,MATCH('1'!AE60, CB!$D$20:$D$25,1)+1)- INDEX(CB!$D$20:$D$25,MATCH('1'!AE60,CB!$D$20:$D$25,1))),IF(AND('1'!AF60=CB!$A$26, '1'!AH60=CB!$B$26),INDEX(CB!$K$26:$K$31,MATCH('1'!AE60, CB!$D$26:$D$31,1))+('1'!AE60- INDEX(CB!$D$26:$D$31,MATCH('1'!AE60,CB!$D$26:$D$31,1)))*( INDEX(CB!$K$26:$K$31,MATCH('1'!AE60, CB!$D$26:$D$31,1)+1)- INDEX(CB!$K$26:$K$31,MATCH('1'!AE60, CB!$D$26:$D$31,1)))/( INDEX(CB!$D$26:$D$31,MATCH('1'!AE60, CB!$D$26:$D$31,1)+1)- INDEX(CB!$D$26:$D$31,MATCH('1'!AE60,CB!$D$26:$D$31,1))),IF(AND('1'!AF60=CB!$A$32, '1'!AH60=CB!$B$32),INDEX(CB!$K$32:$K$37,MATCH('1'!AE60, CB!$D$32:$D$37,1))+('1'!AE60- INDEX(CB!$D$32:$D$37,MATCH('1'!AE60,CB!$D$32:$D$37,1)))*( INDEX(CB!$K$32:$K$37,MATCH('1'!AE60, CB!$D$32:$D$37,1)+1)- INDEX(CB!$K$32:$K$37,MATCH('1'!AE60, CB!$D$32:$D$37,1)))/( INDEX(CB!$D$32:$D$37,MATCH('1'!AE60, CB!$D$32:$D$37,1)+1)- INDEX(CB!$D$32:$D$37,MATCH('1'!AE60,CB!$D$32:$D$37,1))),IF(AND('1'!AF60=CB!$A$38, '1'!AH60=CB!$B$38),INDEX(CB!$K$38:$K$43,MATCH('1'!AE60, CB!$D$38:$D$43,1))+('1'!AE60- INDEX(CB!$D$38:$D$43,MATCH('1'!AE60,CB!$D$38:$D$43,1)))*( INDEX(CB!$K$38:$K$43,MATCH('1'!AE60, CB!$D$38:$D$43,1)+1)- INDEX(CB!$K$38:$K$43,MATCH('1'!AE60, CB!$D$38:$D$43,1)))/( INDEX(CB!$D$38:$D$43,MATCH('1'!AE60, CB!$D$38:$D$43,1)+1)- INDEX(CB!$D$38:$D$43,MATCH('1'!AE60,CB!$D$38:$D$43,1))),IF(AND('1'!AF60=CB!$A$44, '1'!AH60=CB!$B$44),INDEX(CB!$K$44:$K$49,MATCH('1'!AE60, CB!$D$44:$D$49,1))+('1'!AE60- INDEX(CB!$D$44:$D$49,MATCH('1'!AE60,CB!$D$44:$D$49,1)))*( INDEX(CB!$K$44:$K$49,MATCH('1'!AE60, CB!$D$44:$D$49,1)+1)- INDEX(CB!$K$44:$K$49,MATCH('1'!AE60, CB!$D$44:$D$49,1)))/( INDEX(CB!$D$44:$D$49,MATCH('1'!AE60, CB!$D$44:$D$49,1)+1)- INDEX(CB!$D$44:$D$49,MATCH('1'!AE60,CB!$D$44:$D$49,1))),IF(AND('1'!AF60=CB!$A$50, '1'!AH60=CB!$B$50),INDEX(CB!$K$50:$K$55,MATCH('1'!AE60, CB!$D$50:$D$55,1))+('1'!AE60- INDEX(CB!$D$50:$D$55,MATCH('1'!AE60,CB!$D$50:$D$55,1)))*( INDEX(CB!$K$50:$K$55,MATCH('1'!AE60, CB!$D$50:$D$55,1)+1)- INDEX(CB!$K$50:$K$55,MATCH('1'!AE60, CB!$D$50:$D$55,1)))/( INDEX(CB!$D$50:$D$55,MATCH('1'!AE60, CB!$D$50:$D$55,1)+1)- INDEX(CB!$D$50:$D$55,MATCH('1'!AE60,CB!$D$50:$D$55,1))),IF(AND('1'!AF60=CB!$A$56, '1'!AH60=CB!$B$56),INDEX(CB!$K$56:$K$61,MATCH('1'!AE60, CB!$D$56:$D$61,1))+('1'!AE60- INDEX(CB!$D$56:$D$61,MATCH('1'!AE60,CB!$D$56:$D$61,1)))*( INDEX(CB!$K$56:$K$61,MATCH('1'!AE60, CB!$D$56:$D$61,1)+1)- INDEX(CB!$K$56:$K$61,MATCH('1'!AE60, CB!$D$56:$D$61,1)))/( INDEX(CB!$D$56:$D$61,MATCH('1'!AE60, CB!$D$56:$D$61,1)+1)- INDEX(CB!$D$56:$D$61,MATCH('1'!AE60,CB!$D$56:$D$61,1))),IF(AND('1'!AF60=CB!$A$62, '1'!AH60=CB!$B$62),INDEX(CB!$K$62:$K$67,MATCH('1'!AE60, CB!$D$62:$D$67,1))+('1'!AE60- INDEX(CB!$D$62:$D$67,MATCH('1'!AE60,CB!$D$62:$D$67,1)))*( INDEX(CB!$K$62:$K$67,MATCH('1'!AE60, CB!$D$62:$D$67,1)+1)- INDEX(CB!$K$62:$K$67,MATCH('1'!AE60, CB!$D$62:$D$67,1)))/( INDEX(CB!$D$62:$D$67,MATCH('1'!AE60, CB!$D$62:$D$67,1)+1)- INDEX(CB!$D$62:$D$67,MATCH('1'!AE60,CB!$D$62:$D$67,1))),IF(AND('1'!AF60=CB!$A$68, '1'!AH60=CB!$B$68),INDEX(CB!$K$68:$K$73,MATCH('1'!AE60, CB!$D$68:$D$73,1))+('1'!AE60- INDEX(CB!$D$68:$D$73,MATCH('1'!AE60,CB!$D$68:$D$73,1)))*( INDEX(CB!$K$68:$K$73,MATCH('1'!AE60, CB!$D$68:$D$73,1)+1)- INDEX(CB!$K$68:$K$73,MATCH('1'!AE60, CB!$D$68:$D$73,1)))/(INDEX(CB!$D$68:$D$73,MATCH('1'!AE60, CB!$D$68:$D$73,1)+1)- INDEX(CB!$D$68:$D$73,MATCH('1'!AE60,CB!$D$68:$D$73,1))),IF(AND('1'!AF60=CB!$A$74, '1'!AH60=CB!$B$74),INDEX(CB!$K$74:$K$79,MATCH('1'!AE60, CB!$D$74:$D$79,1))+('1'!AE60- INDEX(CB!$D$74:$D$79,MATCH('1'!AE60,CB!$D$74:$D$79,1)))*( INDEX(CB!$K$74:$K$79,MATCH('1'!AE60, CB!$D$74:$D$79,1)+1)- INDEX(CB!$K$74:$K$79,MATCH('1'!AE60, CB!$D$74:$D$79,1)))/(INDEX(CB!$D$74:$D$79,MATCH('1'!AE60, CB!$D$74:$D$79,1)+1)- INDEX(CB!$D$74:$D$79,MATCH('1'!AE60,CB!$D$74:$D$79,1))),IF(AND('1'!AF60=CB!$A$80, '1'!AH60=CB!$B$80),INDEX(CB!$K$80:$K$85,MATCH('1'!AE60, CB!$D$80:$D$85,1))+('1'!AE60- INDEX(CB!$D$80:$D$85,MATCH('1'!AE60,CB!$D$80:$D$85,1)))*( INDEX(CB!$K$80:$K$85,MATCH('1'!AE60, CB!$D$80:$D$85,1)+1)- INDEX(CB!$K$80:$K$85,MATCH('1'!AE60, CB!$D$80:$D$85,1)))/(INDEX(CB!$D$80:$D$85,MATCH('1'!AE60, CB!$D$80:$D$85,1)+1)- INDEX(CB!$D$80:$D$85,MATCH('1'!AE60,CB!$D$80:$D$85,1))),IF(AND('1'!AF60=CB!$A$86, '1'!AH60=CB!$B$86),INDEX(CB!$K$86:$K$91,MATCH('1'!AE60, CB!$D$86:$D$91,1))+('1'!AE60- INDEX(CB!$D$86:$D$91,MATCH('1'!AE60,CB!$D$86:$D$91,1)))*( INDEX(CB!$K$86:$K$91,MATCH('1'!AE60, CB!$D$86:$D$91,1)+1)- INDEX(CB!$K$86:$K$91,MATCH('1'!AE60, CB!$D$86:$D$91,1)))/(INDEX(CB!$D$86:$D$91,MATCH('1'!AE60, CB!$D$86:$D$91,1)+1)- INDEX(CB!$D$86:$D$91,MATCH('1'!AE60,CB!$D$86:$D$91,1))),IF(AND('1'!AF60=CB!$A$92, '1'!AH60=CB!$B$92),INDEX(CB!$K$92:$K$97,MATCH('1'!AE60, CB!$D$92:$D$97,1))+('1'!AE60- INDEX(CB!$D$92:$D$97,MATCH('1'!AE60,CB!$D$92:$D$97,1)))*( INDEX(CB!$K$92:$K$97,MATCH('1'!AE60, CB!$D$92:$D$97,1)+1)- INDEX(CB!$K$92:$K$97,MATCH('1'!AE60, CB!$D$92:$D$97,1)))/(INDEX(CB!$D$92:$D$97,MATCH('1'!AE60, CB!$D$92:$D$97,1)+1)- INDEX(CB!$D$92:$D$97,MATCH('1'!AE60,CB!$D$92:$D$97,1))),IF(AND('1'!AF60=CB!$A$98, '1'!AH60=CB!$B$98),INDEX(CB!$K$98:$K$103,MATCH('1'!AE60, CB!$D$98:$D$103,1))+('1'!AE60- INDEX(CB!$D$98:$D$103,MATCH('1'!AE60,CB!$D$98:$D$103,1)))*( INDEX(CB!$K$98:$K$103,MATCH('1'!AE60, CB!$D$98:$D$103,1)+1)- INDEX(CB!$K$98:$K$103,MATCH('1'!AE60, CB!$D$98:$D$103,1)))/(INDEX(CB!$D$98:$D$103,MATCH('1'!AE60, CB!$D$98:$D$103,1)+1)- INDEX(CB!$D$98:$D$103,MATCH('1'!AE60,CB!$D$98:$D$103,1))),IF(AND('1'!AF60=CB!$A$104, '1'!AH60=CB!$B$104),INDEX(CB!$K$104:$K$109,MATCH('1'!AE60, CB!$D$104:$D$109,1))+('1'!AE60- INDEX(CB!$D$104:$D$109,MATCH('1'!AE60,CB!$D$104:$D$109,1)))*( INDEX(CB!$K$104:$K$109,MATCH('1'!AE60, CB!$D$104:$D$109,1)+1)- INDEX(CB!$K$104:$K$109,MATCH('1'!AE60, CB!$D$104:$D$109,1)))/(INDEX(CB!$D$104:$D$109,MATCH('1'!AE60, CB!$D$104:$D$109,1)+1)- INDEX(CB!$D$104:$D$109,MATCH('1'!AE60,CB!$D$104:$D$109,1))),0))))))))))))))))))</f>
        <v>#N/A</v>
      </c>
      <c r="AS60" s="33" t="e">
        <f>IF(AND('1'!AF60=CB!$A$2, '1'!AH60=CB!$B$2),INDEX(CB!$I$2:$I$7,MATCH('1'!AE60, CB!$D$2:$D$7,1))+('1'!AE60- INDEX(CB!$D$2:$D$7,MATCH('1'!AE60,CB!$D$2:$D$7,1)))*( INDEX(CB!$I$2:$I$7,MATCH('1'!AE60, CB!$D$2:$D$7,1)+1)- INDEX(CB!$I$2:$I$7,MATCH('1'!AE60, CB!$D$2:$D$7,1)))/( INDEX(CB!$D$2:$D$7,MATCH('1'!AE60, CB!$D$2:$D$7,1)+1)- INDEX(CB!$D$2:$D$7,MATCH('1'!AE60,CB!$D$2:$D$7,1))),IF(AND('1'!AF60=CB!$A$8, '1'!AH60=CB!$B$8),INDEX(CB!$I$8:$I$13,MATCH('1'!AE60, CB!$D$8:$D$13,1))+('1'!AE60- INDEX(CB!$D$8:$D$13,MATCH('1'!AE60,CB!$D$8:$D$13,1)))*( INDEX(CB!$I$8:$I$13,MATCH('1'!AE60, CB!$D$8:$D$13,1)+1)- INDEX(CB!$I$8:$I$13,MATCH('1'!AE60, CB!$D$8:$D$13,1)))/( INDEX(CB!$D$8:$D$13,MATCH('1'!AE60, CB!$D$8:$D$13,1)+1)- INDEX(CB!$D$8:$D$13,MATCH('1'!AE60,CB!$D$8:$D$13,1))),IF(AND('1'!AF60=CB!$A$14, '1'!AH60=CB!$B$14),INDEX(CB!$I$14:$I$19,MATCH('1'!AE60, CB!$D$14:$D$19,1))+('1'!AE60- INDEX(CB!$D$14:$D$19,MATCH('1'!AE60,CB!$D$14:$D$19,1)))*( INDEX(CB!$I$14:$I$19,MATCH('1'!AE60, CB!$D$14:$D$19,1)+1)- INDEX(CB!$I$14:$I$19,MATCH('1'!AE60, CB!$D$14:$D$19,1)))/( INDEX(CB!$D$14:$D$19,MATCH('1'!AE60, CB!$D$14:$D$19,1)+1)- INDEX(CB!$D$14:$D$19,MATCH('1'!AE60,CB!$D$14:$D$19,1))),IF(AND('1'!AF60=CB!$A$20, '1'!AH60=CB!$B$20),INDEX(CB!$I$20:$I$25,MATCH('1'!AE60, CB!$D$20:$D$25,1))+('1'!AE60- INDEX(CB!$D$20:$D$25,MATCH('1'!AE60,CB!$D$20:$D$25,1)))*( INDEX(CB!$I$20:$I$25,MATCH('1'!AE60, CB!$D$20:$D$25,1)+1)- INDEX(CB!$I$20:$I$25,MATCH('1'!AE60, CB!$D$20:$D$25,1)))/( INDEX(CB!$D$20:$D$25,MATCH('1'!AE60, CB!$D$20:$D$25,1)+1)- INDEX(CB!$D$20:$D$25,MATCH('1'!AE60,CB!$D$20:$D$25,1))),IF(AND('1'!AF60=CB!$A$26, '1'!AH60=CB!$B$26),INDEX(CB!$I$26:$I$31,MATCH('1'!AE60, CB!$D$26:$D$31,1))+('1'!AE60- INDEX(CB!$D$26:$D$31,MATCH('1'!AE60,CB!$D$26:$D$31,1)))*( INDEX(CB!$I$26:$I$31,MATCH('1'!AE60, CB!$D$26:$D$31,1)+1)- INDEX(CB!$I$26:$I$31,MATCH('1'!AE60, CB!$D$26:$D$31,1)))/( INDEX(CB!$D$26:$D$31,MATCH('1'!AE60, CB!$D$26:$D$31,1)+1)- INDEX(CB!$D$26:$D$31,MATCH('1'!AE60,CB!$D$26:$D$31,1))),IF(AND('1'!AF60=CB!$A$32, '1'!AH60=CB!$B$32),INDEX(CB!$I$32:$I$37,MATCH('1'!AE60, CB!$D$32:$D$37,1))+('1'!AE60- INDEX(CB!$D$32:$D$37,MATCH('1'!AE60,CB!$D$32:$D$37,1)))*( INDEX(CB!$I$32:$I$37,MATCH('1'!AE60, CB!$D$32:$D$37,1)+1)- INDEX(CB!$I$32:$I$37,MATCH('1'!AE60, CB!$D$32:$D$37,1)))/( INDEX(CB!$D$32:$D$37,MATCH('1'!AE60, CB!$D$32:$D$37,1)+1)- INDEX(CB!$D$32:$D$37,MATCH('1'!AE60,CB!$D$32:$D$37,1))),IF(AND('1'!AF60=CB!$A$38, '1'!AH60=CB!$B$38),INDEX(CB!$I$38:$I$43,MATCH('1'!AE60, CB!$D$38:$D$43,1))+('1'!AE60- INDEX(CB!$D$38:$D$43,MATCH('1'!AE60,CB!$D$38:$D$43,1)))*( INDEX(CB!$I$38:$I$43,MATCH('1'!AE60, CB!$D$38:$D$43,1)+1)- INDEX(CB!$I$38:$I$43,MATCH('1'!AE60, CB!$D$38:$D$43,1)))/( INDEX(CB!$D$38:$D$43,MATCH('1'!AE60, CB!$D$38:$D$43,1)+1)- INDEX(CB!$D$38:$D$43,MATCH('1'!AE60,CB!$D$38:$D$43,1))),IF(AND('1'!AF60=CB!$A$44, '1'!AH60=CB!$B$44),INDEX(CB!$I$44:$I$49,MATCH('1'!AE60, CB!$D$44:$D$49,1))+('1'!AE60- INDEX(CB!$D$44:$D$49,MATCH('1'!AE60,CB!$D$44:$D$49,1)))*( INDEX(CB!$I$44:$I$49,MATCH('1'!AE60, CB!$D$44:$D$49,1)+1)- INDEX(CB!$I$44:$I$49,MATCH('1'!AE60, CB!$D$44:$D$49,1)))/( INDEX(CB!$D$44:$D$49,MATCH('1'!AE60, CB!$D$44:$D$49,1)+1)- INDEX(CB!$D$44:$D$49,MATCH('1'!AE60,CB!$D$44:$D$49,1))),IF(AND('1'!AF60=CB!$A$50, '1'!AH60=CB!$B$50),INDEX(CB!$I$50:$I$55,MATCH('1'!AE60, CB!$D$50:$D$55,1))+('1'!AE60- INDEX(CB!$D$50:$D$55,MATCH('1'!AE60,CB!$D$50:$D$55,1)))*( INDEX(CB!$I$50:$I$55,MATCH('1'!AE60, CB!$D$50:$D$55,1)+1)- INDEX(CB!$I$50:$I$55,MATCH('1'!AE60, CB!$D$50:$D$55,1)))/( INDEX(CB!$D$50:$D$55,MATCH('1'!AE60, CB!$D$50:$D$55,1)+1)- INDEX(CB!$D$50:$D$55,MATCH('1'!AE60,CB!$D$50:$D$55,1))),IF(AND('1'!AF60=CB!$A$56, '1'!AH60=CB!$B$56),INDEX(CB!$I$56:$I$61,MATCH('1'!AE60, CB!$D$56:$D$61,1))+('1'!AE60- INDEX(CB!$D$56:$D$61,MATCH('1'!AE60,CB!$D$56:$D$61,1)))*( INDEX(CB!$I$56:$I$61,MATCH('1'!AE60, CB!$D$56:$D$61,1)+1)- INDEX(CB!$I$56:$I$61,MATCH('1'!AE60, CB!$D$56:$D$61,1)))/( INDEX(CB!$D$56:$D$61,MATCH('1'!AE60, CB!$D$56:$D$61,1)+1)- INDEX(CB!$D$56:$D$61,MATCH('1'!AE60,CB!$D$56:$D$61,1))),IF(AND('1'!AF60=CB!$A$62, '1'!AH60=CB!$B$62),INDEX(CB!$I$62:$I$67,MATCH('1'!AE60, CB!$D$62:$D$67,1))+('1'!AE60- INDEX(CB!$D$62:$D$67,MATCH('1'!AE60,CB!$D$62:$D$67,1)))*( INDEX(CB!$I$62:$I$67,MATCH('1'!AE60, CB!$D$62:$D$67,1)+1)- INDEX(CB!$I$62:$I$67,MATCH('1'!AE60, CB!$D$62:$D$67,1)))/( INDEX(CB!$D$62:$D$67,MATCH('1'!AE60, CB!$D$62:$D$67,1)+1)- INDEX(CB!$D$62:$D$67,MATCH('1'!AE60,CB!$D$62:$D$67,1))),IF(AND('1'!AF60=CB!$A$68, '1'!AH60=CB!$B$68),INDEX(CB!$I$68:$I$73,MATCH('1'!AE60, CB!$D$68:$D$73,1))+('1'!AE60- INDEX(CB!$D$68:$D$73,MATCH('1'!AE60,CB!$D$68:$D$73,1)))*( INDEX(CB!$I$68:$I$73,MATCH('1'!AE60, CB!$D$68:$D$73,1)+1)- INDEX(CB!$I$68:$I$73,MATCH('1'!AE60, CB!$D$68:$D$73,1)))/(INDEX(CB!$D$68:$D$73,MATCH('1'!AE60, CB!$D$68:$D$73,1)+1)- INDEX(CB!$D$68:$D$73,MATCH('1'!AE60,CB!$D$68:$D$73,1))),IF(AND('1'!AF60=CB!$A$74, '1'!AH60=CB!$B$74),INDEX(CB!$I$74:$I$79,MATCH('1'!AE60, CB!$D$74:$D$79,1))+('1'!AE60- INDEX(CB!$D$74:$D$79,MATCH('1'!AE60,CB!$D$74:$D$79,1)))*( INDEX(CB!$I$74:$I$79,MATCH('1'!AE60, CB!$D$74:$D$79,1)+1)- INDEX(CB!$I$74:$I$79,MATCH('1'!AE60, CB!$D$74:$D$79,1)))/(INDEX(CB!$D$74:$D$79,MATCH('1'!AE60, CB!$D$74:$D$79,1)+1)- INDEX(CB!$D$74:$D$79,MATCH('1'!AE60,CB!$D$74:$D$79,1))),IF(AND('1'!AF60=CB!$A$80, '1'!AH60=CB!$B$80),INDEX(CB!$I$80:$I$85,MATCH('1'!AE60, CB!$D$80:$D$85,1))+('1'!AE60- INDEX(CB!$D$80:$D$85,MATCH('1'!AE60,CB!$D$80:$D$85,1)))*( INDEX(CB!$I$80:$I$85,MATCH('1'!AE60, CB!$D$80:$D$85,1)+1)- INDEX(CB!$I$80:$I$85,MATCH('1'!AE60, CB!$D$80:$D$85,1)))/(INDEX(CB!$D$80:$D$85,MATCH('1'!AE60, CB!$D$80:$D$85,1)+1)- INDEX(CB!$D$80:$D$85,MATCH('1'!AE60,CB!$D$80:$D$85,1))),IF(AND('1'!AF60=CB!$A$86, '1'!AH60=CB!$B$86),INDEX(CB!$I$86:$I$91,MATCH('1'!AE60, CB!$D$86:$D$91,1))+('1'!AE60- INDEX(CB!$D$86:$D$91,MATCH('1'!AE60,CB!$D$86:$D$91,1)))*( INDEX(CB!$I$86:$I$91,MATCH('1'!AE60, CB!$D$86:$D$91,1)+1)- INDEX(CB!$I$86:$I$91,MATCH('1'!AE60, CB!$D$86:$D$91,1)))/(INDEX(CB!$D$86:$D$91,MATCH('1'!AE60, CB!$D$86:$D$91,1)+1)- INDEX(CB!$D$86:$D$91,MATCH('1'!AE60,CB!$D$86:$D$91,1))),IF(AND('1'!AF60=CB!$A$92, '1'!AH60=CB!$B$92),INDEX(CB!$I$92:$I$97,MATCH('1'!AE60, CB!$D$92:$D$97,1))+('1'!AE60- INDEX(CB!$D$92:$D$97,MATCH('1'!AE60,CB!$D$92:$D$97,1)))*( INDEX(CB!$I$92:$I$97,MATCH('1'!AE60, CB!$D$92:$D$97,1)+1)- INDEX(CB!$I$92:$I$97,MATCH('1'!AE60, CB!$D$92:$D$97,1)))/(INDEX(CB!$D$92:$D$97,MATCH('1'!AE60, CB!$D$92:$D$97,1)+1)- INDEX(CB!$D$92:$D$97,MATCH('1'!AE60,CB!$D$92:$D$97,1))),IF(AND('1'!AF60=CB!$A$98, '1'!AH60=CB!$B$98),INDEX(CB!$I$98:$I$103,MATCH('1'!AE60, CB!$D$98:$D$103,1))+('1'!AE60- INDEX(CB!$D$98:$D$103,MATCH('1'!AE60,CB!$D$98:$D$103,1)))*( INDEX(CB!$I$98:$I$103,MATCH('1'!AE60, CB!$D$98:$D$103,1)+1)- INDEX(CB!$I$98:$I$103,MATCH('1'!AE60, CB!$D$98:$D$103,1)))/(INDEX(CB!$D$98:$D$103,MATCH('1'!AE60, CB!$D$98:$D$103,1)+1)- INDEX(CB!$D$98:$D$103,MATCH('1'!AE60,CB!$D$98:$D$103,1))),IF(AND('1'!AF60=CB!$A$104, '1'!AH60=CB!$B$104),INDEX(CB!$I$104:$I$109,MATCH('1'!AE60, CB!$D$104:$D$109,1))+('1'!AE60- INDEX(CB!$D$104:$D$109,MATCH('1'!AE60,CB!$D$104:$D$109,1)))*( INDEX(CB!$I$104:$I$109,MATCH('1'!AE60, CB!$D$104:$D$109,1)+1)- INDEX(CB!$I$104:$I$109,MATCH('1'!AE60, CB!$D$104:$D$109,1)))/(INDEX(CB!$D$104:$D$109,MATCH('1'!AE60, CB!$D$104:$D$109,1)+1)- INDEX(CB!$D$104:$D$109,MATCH('1'!AE60,CB!$D$104:$D$109,1))),0))))))))))))))))))</f>
        <v>#N/A</v>
      </c>
      <c r="AT60" s="33" t="e">
        <f>IF(AND('1'!AF60=CB!$A$2, '1'!AH60=CB!$B$2),INDEX(CB!$C$2:$C$7,MATCH('1'!AE60, CB!$D$2:$D$7,1))+('1'!AE60- INDEX(CB!$D$2:$D$7,MATCH('1'!AE60,CB!$D$2:$D$7,1)))*( INDEX(CB!$C$2:$C$7,MATCH('1'!AE60, CB!$D$2:$D$7,1)+1)- INDEX(CB!$C$2:$C$7,MATCH('1'!AE60, CB!$D$2:$D$7,1)))/( INDEX(CB!$D$2:$D$7,MATCH('1'!AE60, CB!$D$2:$D$7,1)+1)- INDEX(CB!$D$2:$D$7,MATCH('1'!AE60,CB!$D$2:$D$7,1))),IF(AND('1'!AF60=CB!$A$8, '1'!AH60=CB!$B$8),INDEX(CB!$C$8:$C$13,MATCH('1'!AE60, CB!$D$8:$D$13,1))+('1'!AE60- INDEX(CB!$D$8:$D$13,MATCH('1'!AE60,CB!$D$8:$D$13,1)))*( INDEX(CB!$C$8:$C$13,MATCH('1'!AE60, CB!$D$8:$D$13,1)+1)- INDEX(CB!$C$8:$C$13,MATCH('1'!AE60, CB!$D$8:$D$13,1)))/( INDEX(CB!$D$8:$D$13,MATCH('1'!AE60, CB!$D$8:$D$13,1)+1)- INDEX(CB!$D$8:$D$13,MATCH('1'!AE60,CB!$D$8:$D$13,1))),IF(AND('1'!AF60=CB!$A$14, '1'!AH60=CB!$B$14),INDEX(CB!$C$14:$C$19,MATCH('1'!AE60, CB!$D$14:$D$19,1))+('1'!AE60- INDEX(CB!$D$14:$D$19,MATCH('1'!AE60,CB!$D$14:$D$19,1)))*( INDEX(CB!$C$14:$C$19,MATCH('1'!AE60, CB!$D$14:$D$19,1)+1)- INDEX(CB!$C$14:$C$19,MATCH('1'!AE60, CB!$D$14:$D$19,1)))/( INDEX(CB!$D$14:$D$19,MATCH('1'!AE60, CB!$D$14:$D$19,1)+1)- INDEX(CB!$D$14:$D$19,MATCH('1'!AE60,CB!$D$14:$D$19,1))),IF(AND('1'!AF60=CB!$A$20, '1'!AH60=CB!$B$20),INDEX(CB!$C$20:$C$25,MATCH('1'!AE60, CB!$D$20:$D$25,1))+('1'!AE60- INDEX(CB!$D$20:$D$25,MATCH('1'!AE60,CB!$D$20:$D$25,1)))*( INDEX(CB!$C$20:$C$25,MATCH('1'!AE60, CB!$D$20:$D$25,1)+1)- INDEX(CB!$C$20:$C$25,MATCH('1'!AE60, CB!$D$20:$D$25,1)))/( INDEX(CB!$D$20:$D$25,MATCH('1'!AE60, CB!$D$20:$D$25,1)+1)- INDEX(CB!$D$20:$D$25,MATCH('1'!AE60,CB!$D$20:$D$25,1))),IF(AND('1'!AF60=CB!$A$26, '1'!AH60=CB!$B$26),INDEX(CB!$C$26:$C$31,MATCH('1'!AE60, CB!$D$26:$D$31,1))+('1'!AE60- INDEX(CB!$D$26:$D$31,MATCH('1'!AE60,CB!$D$26:$D$31,1)))*( INDEX(CB!$C$26:$C$31,MATCH('1'!AE60, CB!$D$26:$D$31,1)+1)- INDEX(CB!$C$26:$C$31,MATCH('1'!AE60, CB!$D$26:$D$31,1)))/( INDEX(CB!$D$26:$D$31,MATCH('1'!AE60, CB!$D$26:$D$31,1)+1)- INDEX(CB!$D$26:$D$31,MATCH('1'!AE60,CB!$D$26:$D$31,1))),IF(AND('1'!AF60=CB!$A$32, '1'!AH60=CB!$B$32),INDEX(CB!$C$32:$C$37,MATCH('1'!AE60, CB!$D$32:$D$37,1))+('1'!AE60- INDEX(CB!$D$32:$D$37,MATCH('1'!AE60,CB!$D$32:$D$37,1)))*( INDEX(CB!$C$32:$C$37,MATCH('1'!AE60, CB!$D$32:$D$37,1)+1)- INDEX(CB!$C$32:$C$37,MATCH('1'!AE60, CB!$D$32:$D$37,1)))/( INDEX(CB!$D$32:$D$37,MATCH('1'!AE60, CB!$D$32:$D$37,1)+1)- INDEX(CB!$D$32:$D$37,MATCH('1'!AE60,CB!$D$32:$D$37,1))),IF(AND('1'!AF60=CB!$A$38, '1'!AH60=CB!$B$38),INDEX(CB!$C$38:$C$43,MATCH('1'!AE60, CB!$D$38:$D$43,1))+('1'!AE60- INDEX(CB!$D$38:$D$43,MATCH('1'!AE60,CB!$D$38:$D$43,1)))*( INDEX(CB!$C$38:$C$43,MATCH('1'!AE60, CB!$D$38:$D$43,1)+1)- INDEX(CB!$C$38:$C$43,MATCH('1'!AE60, CB!$D$38:$D$43,1)))/( INDEX(CB!$D$38:$D$43,MATCH('1'!AE60, CB!$D$38:$D$43,1)+1)- INDEX(CB!$D$38:$D$43,MATCH('1'!AE60,CB!$D$38:$D$43,1))),IF(AND('1'!AF60=CB!$A$44, '1'!AH60=CB!$B$44),INDEX(CB!$C$44:$C$49,MATCH('1'!AE60, CB!$D$44:$D$49,1))+('1'!AE60- INDEX(CB!$D$44:$D$49,MATCH('1'!AE60,CB!$D$44:$D$49,1)))*( INDEX(CB!$C$44:$C$49,MATCH('1'!AE60, CB!$D$44:$D$49,1)+1)- INDEX(CB!$C$44:$C$49,MATCH('1'!AE60, CB!$D$44:$D$49,1)))/( INDEX(CB!$D$44:$D$49,MATCH('1'!AE60, CB!$D$44:$D$49,1)+1)- INDEX(CB!$D$44:$D$49,MATCH('1'!AE60,CB!$D$44:$D$49,1))),IF(AND('1'!AF60=CB!$A$50, '1'!AH60=CB!$B$50),INDEX(CB!$C$50:$C$55,MATCH('1'!AE60, CB!$D$50:$D$55,1))+('1'!AE60- INDEX(CB!$D$50:$D$55,MATCH('1'!AE60,CB!$D$50:$D$55,1)))*( INDEX(CB!$C$50:$C$55,MATCH('1'!AE60, CB!$D$50:$D$55,1)+1)- INDEX(CB!$C$50:$C$55,MATCH('1'!AE60, CB!$D$50:$D$55,1)))/( INDEX(CB!$D$50:$D$55,MATCH('1'!AE60, CB!$D$50:$D$55,1)+1)- INDEX(CB!$D$50:$D$55,MATCH('1'!AE60,CB!$D$50:$D$55,1))),IF(AND('1'!AF60=CB!$A$56, '1'!AH60=CB!$B$56),INDEX(CB!$C$56:$C$61,MATCH('1'!AE60, CB!$D$56:$D$61,1))+('1'!AE60- INDEX(CB!$D$56:$D$61,MATCH('1'!AE60,CB!$D$56:$D$61,1)))*( INDEX(CB!$C$56:$C$61,MATCH('1'!AE60, CB!$D$56:$D$61,1)+1)- INDEX(CB!$C$56:$C$61,MATCH('1'!AE60, CB!$D$56:$D$61,1)))/( INDEX(CB!$D$56:$D$61,MATCH('1'!AE60, CB!$D$56:$D$61,1)+1)- INDEX(CB!$D$56:$D$61,MATCH('1'!AE60,CB!$D$56:$D$61,1))),IF(AND('1'!AF60=CB!$A$62, '1'!AH60=CB!$B$62),INDEX(CB!$C$62:$C$67,MATCH('1'!AE60, CB!$D$62:$D$67,1))+('1'!AE60- INDEX(CB!$D$62:$D$67,MATCH('1'!AE60,CB!$D$62:$D$67,1)))*( INDEX(CB!$C$62:$C$67,MATCH('1'!AE60, CB!$D$62:$D$67,1)+1)- INDEX(CB!$C$62:$C$67,MATCH('1'!AE60, CB!$D$62:$D$67,1)))/( INDEX(CB!$D$62:$D$67,MATCH('1'!AE60, CB!$D$62:$D$67,1)+1)- INDEX(CB!$D$62:$D$67,MATCH('1'!AE60,CB!$D$62:$D$67,1))),IF(AND('1'!AF60=CB!$A$68, '1'!AH60=CB!$B$68),INDEX(CB!$C$68:$C$73,MATCH('1'!AE60, CB!$D$68:$D$73,1))+('1'!AE60- INDEX(CB!$D$68:$D$73,MATCH('1'!AE60,CB!$D$68:$D$73,1)))*( INDEX(CB!$C$68:$C$73,MATCH('1'!AE60, CB!$D$68:$D$73,1)+1)- INDEX(CB!$C$68:$C$73,MATCH('1'!AE60, CB!$D$68:$D$73,1)))/(INDEX(CB!$D$68:$D$73,MATCH('1'!AE60, CB!$D$68:$D$73,1)+1)- INDEX(CB!$D$68:$D$73,MATCH('1'!AE60,CB!$D$68:$D$73,1))),IF(AND('1'!AF60=CB!$A$74, '1'!AH60=CB!$B$74),INDEX(CB!$C$74:$C$79,MATCH('1'!AE60, CB!$D$74:$D$79,1))+('1'!AE60- INDEX(CB!$D$74:$D$79,MATCH('1'!AE60,CB!$D$74:$D$79,1)))*( INDEX(CB!$C$74:$C$79,MATCH('1'!AE60, CB!$D$74:$D$79,1)+1)- INDEX(CB!$C$74:$C$79,MATCH('1'!AE60, CB!$D$74:$D$79,1)))/(INDEX(CB!$D$74:$D$79,MATCH('1'!AE60, CB!$D$74:$D$79,1)+1)- INDEX(CB!$D$74:$D$79,MATCH('1'!AE60,CB!$D$74:$D$79,1))),IF(AND('1'!AF60=CB!$A$80, '1'!AH60=CB!$B$80),INDEX(CB!$C$80:$C$85,MATCH('1'!AE60, CB!$D$80:$D$85,1))+('1'!AE60- INDEX(CB!$D$80:$D$85,MATCH('1'!AE60,CB!$D$80:$D$85,1)))*( INDEX(CB!$C$80:$C$85,MATCH('1'!AE60, CB!$D$80:$D$85,1)+1)- INDEX(CB!$C$80:$C$85,MATCH('1'!AE60, CB!$D$80:$D$85,1)))/(INDEX(CB!$D$80:$D$85,MATCH('1'!AE60, CB!$D$80:$D$85,1)+1)- INDEX(CB!$D$80:$D$85,MATCH('1'!AE60,CB!$D$80:$D$85,1))),IF(AND('1'!AF60=CB!$A$86, '1'!AH60=CB!$B$86),INDEX(CB!$C$86:$C$91,MATCH('1'!AE60, CB!$D$86:$D$91,1))+('1'!AE60- INDEX(CB!$D$86:$D$91,MATCH('1'!AE60,CB!$D$86:$D$91,1)))*( INDEX(CB!$C$86:$C$91,MATCH('1'!AE60, CB!$D$86:$D$91,1)+1)- INDEX(CB!$C$86:$C$91,MATCH('1'!AE60, CB!$D$86:$D$91,1)))/(INDEX(CB!$D$86:$D$91,MATCH('1'!AE60, CB!$D$86:$D$91,1)+1)- INDEX(CB!$D$86:$D$91,MATCH('1'!AE60,CB!$D$86:$D$91,1))),IF(AND('1'!AF60=CB!$A$92, '1'!AH60=CB!$B$92),INDEX(CB!$C$92:$C$97,MATCH('1'!AE60, CB!$D$92:$D$97,1))+('1'!AE60- INDEX(CB!$D$92:$D$97,MATCH('1'!AE60,CB!$D$92:$D$97,1)))*( INDEX(CB!$C$92:$C$97,MATCH('1'!AE60, CB!$D$92:$D$97,1)+1)- INDEX(CB!$C$92:$C$97,MATCH('1'!AE60, CB!$D$92:$D$97,1)))/(INDEX(CB!$D$92:$D$97,MATCH('1'!AE60, CB!$D$92:$D$97,1)+1)- INDEX(CB!$D$92:$D$97,MATCH('1'!AE60,CB!$D$92:$D$97,1))),IF(AND('1'!AF60=CB!$A$98, '1'!AH60=CB!$B$98),INDEX(CB!$C$98:$C$103,MATCH('1'!AE60, CB!$D$98:$D$103,1))+('1'!AE60- INDEX(CB!$D$98:$D$103,MATCH('1'!AE60,CB!$D$98:$D$103,1)))*( INDEX(CB!$C$98:$C$103,MATCH('1'!AE60, CB!$D$98:$D$103,1)+1)- INDEX(CB!$C$98:$C$103,MATCH('1'!AE60, CB!$D$98:$D$103,1)))/(INDEX(CB!$D$98:$D$103,MATCH('1'!AE60, CB!$D$98:$D$103,1)+1)- INDEX(CB!$D$98:$D$103,MATCH('1'!AE60,CB!$D$98:$D$103,1))),IF(AND('1'!AF60=CB!$A$104, '1'!AH60=CB!$B$104),INDEX(CB!$C$104:$C$109,MATCH('1'!AE60, CB!$D$104:$D$109,1))+('1'!AE60- INDEX(CB!$D$104:$D$109,MATCH('1'!AE60,CB!$D$104:$D$109,1)))*( INDEX(CB!$C$104:$C$109,MATCH('1'!AE60, CB!$D$104:$D$109,1)+1)- INDEX(CB!$C$104:$C$109,MATCH('1'!AE60, CB!$D$104:$D$109,1)))/(INDEX(CB!$D$104:$D$109,MATCH('1'!AE60, CB!$D$104:$D$109,1)+1)- INDEX(CB!$D$104:$D$109,MATCH('1'!AE60,CB!$D$104:$D$109,1))),0))))))))))))))))))</f>
        <v>#N/A</v>
      </c>
      <c r="AU60" s="33" t="e">
        <f>IF(AND('1'!AF60=CB!$A$2, '1'!AH60=CB!$B$2),INDEX(CB!$M$2:$M$7,MATCH('1'!AE60, CB!$D$2:$D$7,1))+('1'!AE60- INDEX(CB!$D$2:$D$7,MATCH('1'!AE60,CB!$D$2:$D$7,1)))*( INDEX(CB!$M$2:$M$7,MATCH('1'!AE60, CB!$D$2:$D$7,1)+1)- INDEX(CB!$M$2:$M$7,MATCH('1'!AE60, CB!$D$2:$D$7,1)))/( INDEX(CB!$D$2:$D$7,MATCH('1'!AE60, CB!$D$2:$D$7,1)+1)- INDEX(CB!$D$2:$D$7,MATCH('1'!AE60,CB!$D$2:$D$7,1))),IF(AND('1'!AF60=CB!$A$8, '1'!AH60=CB!$B$8),INDEX(CB!$M$8:$M$13,MATCH('1'!AE60, CB!$D$8:$D$13,1))+('1'!AE60- INDEX(CB!$D$8:$D$13,MATCH('1'!AE60,CB!$D$8:$D$13,1)))*( INDEX(CB!$M$8:$M$13,MATCH('1'!AE60, CB!$D$8:$D$13,1)+1)- INDEX(CB!$M$8:$M$13,MATCH('1'!AE60, CB!$D$8:$D$13,1)))/( INDEX(CB!$D$8:$D$13,MATCH('1'!AE60, CB!$D$8:$D$13,1)+1)- INDEX(CB!$D$8:$D$13,MATCH('1'!AE60,CB!$D$8:$D$13,1))),IF(AND('1'!AF60=CB!$A$14, '1'!AH60=CB!$B$14),INDEX(CB!$M$14:$M$19,MATCH('1'!AE60, CB!$D$14:$D$19,1))+('1'!AE60- INDEX(CB!$D$14:$D$19,MATCH('1'!AE60,CB!$D$14:$D$19,1)))*( INDEX(CB!$M$14:$M$19,MATCH('1'!AE60, CB!$D$14:$D$19,1)+1)- INDEX(CB!$M$14:$M$19,MATCH('1'!AE60, CB!$D$14:$D$19,1)))/( INDEX(CB!$D$14:$D$19,MATCH('1'!AE60, CB!$D$14:$D$19,1)+1)- INDEX(CB!$D$14:$D$19,MATCH('1'!AE60,CB!$D$14:$D$19,1))),IF(AND('1'!AF60=CB!$A$20, '1'!AH60=CB!$B$20),INDEX(CB!$M$20:$M$25,MATCH('1'!AE60, CB!$D$20:$D$25,1))+('1'!AE60- INDEX(CB!$D$20:$D$25,MATCH('1'!AE60,CB!$D$20:$D$25,1)))*( INDEX(CB!$M$20:$M$25,MATCH('1'!AE60, CB!$D$20:$D$25,1)+1)- INDEX(CB!$M$20:$M$25,MATCH('1'!AE60, CB!$D$20:$D$25,1)))/( INDEX(CB!$D$20:$D$25,MATCH('1'!AE60, CB!$D$20:$D$25,1)+1)- INDEX(CB!$D$20:$D$25,MATCH('1'!AE60,CB!$D$20:$D$25,1))),IF(AND('1'!AF60=CB!$A$26, '1'!AH60=CB!$B$26),INDEX(CB!$M$26:$M$31,MATCH('1'!AE60, CB!$D$26:$D$31,1))+('1'!AE60- INDEX(CB!$D$26:$D$31,MATCH('1'!AE60,CB!$D$26:$D$31,1)))*( INDEX(CB!$M$26:$M$31,MATCH('1'!AE60, CB!$D$26:$D$31,1)+1)- INDEX(CB!$M$26:$M$31,MATCH('1'!AE60, CB!$D$26:$D$31,1)))/( INDEX(CB!$D$26:$D$31,MATCH('1'!AE60, CB!$D$26:$D$31,1)+1)- INDEX(CB!$D$26:$D$31,MATCH('1'!AE60,CB!$D$26:$D$31,1))),IF(AND('1'!AF60=CB!$A$32, '1'!AH60=CB!$B$32),INDEX(CB!$M$32:$M$37,MATCH('1'!AE60, CB!$D$32:$D$37,1))+('1'!AE60- INDEX(CB!$D$32:$D$37,MATCH('1'!AE60,CB!$D$32:$D$37,1)))*( INDEX(CB!$M$32:$M$37,MATCH('1'!AE60, CB!$D$32:$D$37,1)+1)- INDEX(CB!$M$32:$M$37,MATCH('1'!AE60, CB!$D$32:$D$37,1)))/( INDEX(CB!$D$32:$D$37,MATCH('1'!AE60, CB!$D$32:$D$37,1)+1)- INDEX(CB!$D$32:$D$37,MATCH('1'!AE60,CB!$D$32:$D$37,1))),IF(AND('1'!AF60=CB!$A$38, '1'!AH60=CB!$B$38),INDEX(CB!$M$38:$M$43,MATCH('1'!AE60, CB!$D$38:$D$43,1))+('1'!AE60- INDEX(CB!$D$38:$D$43,MATCH('1'!AE60,CB!$D$38:$D$43,1)))*( INDEX(CB!$M$38:$M$43,MATCH('1'!AE60, CB!$D$38:$D$43,1)+1)- INDEX(CB!$M$38:$M$43,MATCH('1'!AE60, CB!$D$38:$D$43,1)))/( INDEX(CB!$D$38:$D$43,MATCH('1'!AE60, CB!$D$38:$D$43,1)+1)- INDEX(CB!$D$38:$D$43,MATCH('1'!AE60,CB!$D$38:$D$43,1))),IF(AND('1'!AF60=CB!$A$44, '1'!AH60=CB!$B$44),INDEX(CB!$M$44:$M$49,MATCH('1'!AE60, CB!$D$44:$D$49,1))+('1'!AE60- INDEX(CB!$D$44:$D$49,MATCH('1'!AE60,CB!$D$44:$D$49,1)))*( INDEX(CB!$M$44:$M$49,MATCH('1'!AE60, CB!$D$44:$D$49,1)+1)- INDEX(CB!$M$44:$M$49,MATCH('1'!AE60, CB!$D$44:$D$49,1)))/( INDEX(CB!$D$44:$D$49,MATCH('1'!AE60, CB!$D$44:$D$49,1)+1)- INDEX(CB!$D$44:$D$49,MATCH('1'!AE60,CB!$D$44:$D$49,1))),IF(AND('1'!AF60=CB!$A$50, '1'!AH60=CB!$B$50),INDEX(CB!$M$50:$M$55,MATCH('1'!AE60, CB!$D$50:$D$55,1))+('1'!AE60- INDEX(CB!$D$50:$D$55,MATCH('1'!AE60,CB!$D$50:$D$55,1)))*( INDEX(CB!$M$50:$M$55,MATCH('1'!AE60, CB!$D$50:$D$55,1)+1)- INDEX(CB!$M$50:$M$55,MATCH('1'!AE60, CB!$D$50:$D$55,1)))/( INDEX(CB!$D$50:$D$55,MATCH('1'!AE60, CB!$D$50:$D$55,1)+1)- INDEX(CB!$D$50:$D$55,MATCH('1'!AE60,CB!$D$50:$D$55,1))),IF(AND('1'!AF60=CB!$A$56, '1'!AH60=CB!$B$56),INDEX(CB!$M$56:$M$61,MATCH('1'!AE60, CB!$D$56:$D$61,1))+('1'!AE60- INDEX(CB!$D$56:$D$61,MATCH('1'!AE60,CB!$D$56:$D$61,1)))*( INDEX(CB!$M$56:$M$61,MATCH('1'!AE60, CB!$D$56:$D$61,1)+1)- INDEX(CB!$M$56:$M$61,MATCH('1'!AE60, CB!$D$56:$D$61,1)))/( INDEX(CB!$D$56:$D$61,MATCH('1'!AE60, CB!$D$56:$D$61,1)+1)- INDEX(CB!$D$56:$D$61,MATCH('1'!AE60,CB!$D$56:$D$61,1))),IF(AND('1'!AF60=CB!$A$62, '1'!AH60=CB!$B$62),INDEX(CB!$M$62:$M$67,MATCH('1'!AE60, CB!$D$62:$D$67,1))+('1'!AE60- INDEX(CB!$D$62:$D$67,MATCH('1'!AE60,CB!$D$62:$D$67,1)))*( INDEX(CB!$M$62:$M$67,MATCH('1'!AE60, CB!$D$62:$D$67,1)+1)- INDEX(CB!$M$62:$M$67,MATCH('1'!AE60, CB!$D$62:$D$67,1)))/( INDEX(CB!$D$62:$D$67,MATCH('1'!AE60, CB!$D$62:$D$67,1)+1)- INDEX(CB!$D$62:$D$67,MATCH('1'!AE60,CB!$D$62:$D$67,1))),IF(AND('1'!AF60=CB!$A$68, '1'!AH60=CB!$B$68),INDEX(CB!$M$68:$M$73,MATCH('1'!AE60, CB!$D$68:$D$73,1))+('1'!AE60- INDEX(CB!$D$68:$D$73,MATCH('1'!AE60,CB!$D$68:$D$73,1)))*( INDEX(CB!$M$68:$M$73,MATCH('1'!AE60, CB!$D$68:$D$73,1)+1)- INDEX(CB!$M$68:$M$73,MATCH('1'!AE60, CB!$D$68:$D$73,1)))/(INDEX(CB!$D$68:$D$73,MATCH('1'!AE60, CB!$D$68:$D$73,1)+1)- INDEX(CB!$D$68:$D$73,MATCH('1'!AE60,CB!$D$68:$D$73,1))),IF(AND('1'!AF60=CB!$A$74, '1'!AH60=CB!$B$74),INDEX(CB!$M$74:$M$79,MATCH('1'!AE60, CB!$D$74:$D$79,1))+('1'!AE60- INDEX(CB!$D$74:$D$79,MATCH('1'!AE60,CB!$D$74:$D$79,1)))*( INDEX(CB!$M$74:$M$79,MATCH('1'!AE60, CB!$D$74:$D$79,1)+1)- INDEX(CB!$M$74:$M$79,MATCH('1'!AE60, CB!$D$74:$D$79,1)))/(INDEX(CB!$D$74:$D$79,MATCH('1'!AE60, CB!$D$74:$D$79,1)+1)- INDEX(CB!$D$74:$D$79,MATCH('1'!AE60,CB!$D$74:$D$79,1))),IF(AND('1'!AF60=CB!$A$80, '1'!AH60=CB!$B$80),INDEX(CB!$M$80:$M$85,MATCH('1'!AE60, CB!$D$80:$D$85,1))+('1'!AE60- INDEX(CB!$D$80:$D$85,MATCH('1'!AE60,CB!$D$80:$D$85,1)))*( INDEX(CB!$M$80:$M$85,MATCH('1'!AE60, CB!$D$80:$D$85,1)+1)- INDEX(CB!$M$80:$M$85,MATCH('1'!AE60, CB!$D$80:$D$85,1)))/(INDEX(CB!$D$80:$D$85,MATCH('1'!AE60, CB!$D$80:$D$85,1)+1)- INDEX(CB!$D$80:$D$85,MATCH('1'!AE60,CB!$D$80:$D$85,1))),IF(AND('1'!AF60=CB!$A$86, '1'!AH60=CB!$B$86),INDEX(CB!$M$86:$M$91,MATCH('1'!AE60, CB!$D$86:$D$91,1))+('1'!AE60- INDEX(CB!$D$86:$D$91,MATCH('1'!AE60,CB!$D$86:$D$91,1)))*( INDEX(CB!$M$86:$M$91,MATCH('1'!AE60, CB!$D$86:$D$91,1)+1)- INDEX(CB!$M$86:$M$91,MATCH('1'!AE60, CB!$D$86:$D$91,1)))/(INDEX(CB!$D$86:$D$91,MATCH('1'!AE60, CB!$D$86:$D$91,1)+1)- INDEX(CB!$D$86:$D$91,MATCH('1'!AE60,CB!$D$86:$D$91,1))),IF(AND('1'!AF60=CB!$A$92, '1'!AH60=CB!$B$92),INDEX(CB!$M$92:$M$97,MATCH('1'!AE60, CB!$D$92:$D$97,1))+('1'!AE60- INDEX(CB!$D$92:$D$97,MATCH('1'!AE60,CB!$D$92:$D$97,1)))*( INDEX(CB!$M$92:$M$97,MATCH('1'!AE60, CB!$D$92:$D$97,1)+1)- INDEX(CB!$M$92:$M$97,MATCH('1'!AE60, CB!$D$92:$D$97,1)))/(INDEX(CB!$D$92:$D$97,MATCH('1'!AE60, CB!$D$92:$D$97,1)+1)- INDEX(CB!$D$92:$D$97,MATCH('1'!AE60,CB!$D$92:$D$97,1))),IF(AND('1'!AF60=CB!$A$98, '1'!AH60=CB!$B$98),INDEX(CB!$M$98:$M$103,MATCH('1'!AE60, CB!$D$98:$D$103,1))+('1'!AE60- INDEX(CB!$D$98:$D$103,MATCH('1'!AE60,CB!$D$98:$D$103,1)))*( INDEX(CB!$M$98:$M$103,MATCH('1'!AE60, CB!$D$98:$D$103,1)+1)- INDEX(CB!$M$98:$M$103,MATCH('1'!AE60, CB!$D$98:$D$103,1)))/(INDEX(CB!$D$98:$D$103,MATCH('1'!AE60, CB!$D$98:$D$103,1)+1)- INDEX(CB!$D$98:$D$103,MATCH('1'!AE60,CB!$D$98:$D$103,1))),IF(AND('1'!AF60=CB!$A$104, '1'!AH60=CB!$B$104),INDEX(CB!$M$104:$M$109,MATCH('1'!AE60, CB!$D$104:$D$109,1))+('1'!AE60- INDEX(CB!$D$104:$D$109,MATCH('1'!AE60,CB!$D$104:$D$109,1)))*( INDEX(CB!$M$104:$M$109,MATCH('1'!AE60, CB!$D$104:$D$109,1)+1)- INDEX(CB!$M$104:$M$109,MATCH('1'!AE60, CB!$D$104:$D$109,1)))/(INDEX(CB!$D$104:$D$109,MATCH('1'!AE60, CB!$D$104:$D$109,1)+1)- INDEX(CB!$D$104:$D$109,MATCH('1'!AE60,CB!$D$104:$D$109,1))),0))))))))))))))))))</f>
        <v>#N/A</v>
      </c>
      <c r="AV60" s="33" t="e">
        <f>IF(AND('1'!AF60=CB!$A$2, '1'!AH60=CB!$B$2),INDEX(CB!$G$2:$G$7,MATCH('1'!AE60, CB!$D$2:$D$7,1))+('1'!AE60- INDEX(CB!$D$2:$D$7,MATCH('1'!AE60,CB!$D$2:$D$7,1)))*( INDEX(CB!$G$2:$G$7,MATCH('1'!AE60, CB!$D$2:$D$7,1)+1)- INDEX(CB!$G$2:$G$7,MATCH('1'!AE60, CB!$D$2:$D$7,1)))/( INDEX(CB!$D$2:$D$7,MATCH('1'!AE60, CB!$D$2:$D$7,1)+1)- INDEX(CB!$D$2:$D$7,MATCH('1'!AE60,CB!$D$2:$D$7,1))),IF(AND('1'!AF60=CB!$A$8, '1'!AH60=CB!$B$8),INDEX(CB!$G$8:$G$13,MATCH('1'!AE60, CB!$D$8:$D$13,1))+('1'!AE60- INDEX(CB!$D$8:$D$13,MATCH('1'!AE60,CB!$D$8:$D$13,1)))*( INDEX(CB!$G$8:$G$13,MATCH('1'!AE60, CB!$D$8:$D$13,1)+1)- INDEX(CB!$G$8:$G$13,MATCH('1'!AE60, CB!$D$8:$D$13,1)))/( INDEX(CB!$D$8:$D$13,MATCH('1'!AE60, CB!$D$8:$D$13,1)+1)- INDEX(CB!$D$8:$D$13,MATCH('1'!AE60,CB!$D$8:$D$13,1))),IF(AND('1'!AF60=CB!$A$14, '1'!AH60=CB!$B$14),INDEX(CB!$G$14:$G$19,MATCH('1'!AE60, CB!$D$14:$D$19,1))+('1'!AE60- INDEX(CB!$D$14:$D$19,MATCH('1'!AE60,CB!$D$14:$D$19,1)))*( INDEX(CB!$G$14:$G$19,MATCH('1'!AE60, CB!$D$14:$D$19,1)+1)- INDEX(CB!$G$14:$G$19,MATCH('1'!AE60, CB!$D$14:$D$19,1)))/( INDEX(CB!$D$14:$D$19,MATCH('1'!AE60, CB!$D$14:$D$19,1)+1)- INDEX(CB!$D$14:$D$19,MATCH('1'!AE60,CB!$D$14:$D$19,1))),IF(AND('1'!AF60=CB!$A$20, '1'!AH60=CB!$B$20),INDEX(CB!$G$20:$G$25,MATCH('1'!AE60, CB!$D$20:$D$25,1))+('1'!AE60- INDEX(CB!$D$20:$D$25,MATCH('1'!AE60,CB!$D$20:$D$25,1)))*( INDEX(CB!$G$20:$G$25,MATCH('1'!AE60, CB!$D$20:$D$25,1)+1)- INDEX(CB!$G$20:$G$25,MATCH('1'!AE60, CB!$D$20:$D$25,1)))/( INDEX(CB!$D$20:$D$25,MATCH('1'!AE60, CB!$D$20:$D$25,1)+1)- INDEX(CB!$D$20:$D$25,MATCH('1'!AE60,CB!$D$20:$D$25,1))),IF(AND('1'!AF60=CB!$A$26, '1'!AH60=CB!$B$26),INDEX(CB!$G$26:$G$31,MATCH('1'!AE60, CB!$D$26:$D$31,1))+('1'!AE60- INDEX(CB!$D$26:$D$31,MATCH('1'!AE60,CB!$D$26:$D$31,1)))*( INDEX(CB!$G$26:$G$31,MATCH('1'!AE60, CB!$D$26:$D$31,1)+1)- INDEX(CB!$G$26:$G$31,MATCH('1'!AE60, CB!$D$26:$D$31,1)))/( INDEX(CB!$D$26:$D$31,MATCH('1'!AE60, CB!$D$26:$D$31,1)+1)- INDEX(CB!$D$26:$D$31,MATCH('1'!AE60,CB!$D$26:$D$31,1))),IF(AND('1'!AF60=CB!$A$32, '1'!AH60=CB!$B$32),INDEX(CB!$G$32:$G$37,MATCH('1'!AE60, CB!$D$32:$D$37,1))+('1'!AE60- INDEX(CB!$D$32:$D$37,MATCH('1'!AE60,CB!$D$32:$D$37,1)))*( INDEX(CB!$G$32:$G$37,MATCH('1'!AE60, CB!$D$32:$D$37,1)+1)- INDEX(CB!$G$32:$G$37,MATCH('1'!AE60, CB!$D$32:$D$37,1)))/( INDEX(CB!$D$32:$D$37,MATCH('1'!AE60, CB!$D$32:$D$37,1)+1)- INDEX(CB!$D$32:$D$37,MATCH('1'!AE60,CB!$D$32:$D$37,1))),IF(AND('1'!AF60=CB!$A$38, '1'!AH60=CB!$B$38),INDEX(CB!$G$38:$G$43,MATCH('1'!AE60, CB!$D$38:$D$43,1))+('1'!AE60- INDEX(CB!$D$38:$D$43,MATCH('1'!AE60,CB!$D$38:$D$43,1)))*( INDEX(CB!$G$38:$G$43,MATCH('1'!AE60, CB!$D$38:$D$43,1)+1)- INDEX(CB!$G$38:$G$43,MATCH('1'!AE60, CB!$D$38:$D$43,1)))/( INDEX(CB!$D$38:$D$43,MATCH('1'!AE60, CB!$D$38:$D$43,1)+1)- INDEX(CB!$D$38:$D$43,MATCH('1'!AE60,CB!$D$38:$D$43,1))),IF(AND('1'!AF60=CB!$A$44, '1'!AH60=CB!$B$44),INDEX(CB!$G$44:$G$49,MATCH('1'!AE60, CB!$D$44:$D$49,1))+('1'!AE60- INDEX(CB!$D$44:$D$49,MATCH('1'!AE60,CB!$D$44:$D$49,1)))*( INDEX(CB!$G$44:$G$49,MATCH('1'!AE60, CB!$D$44:$D$49,1)+1)- INDEX(CB!$G$44:$G$49,MATCH('1'!AE60, CB!$D$44:$D$49,1)))/( INDEX(CB!$D$44:$D$49,MATCH('1'!AE60, CB!$D$44:$D$49,1)+1)- INDEX(CB!$D$44:$D$49,MATCH('1'!AE60,CB!$D$44:$D$49,1))),IF(AND('1'!AF60=CB!$A$50, '1'!AH60=CB!$B$50),INDEX(CB!$G$50:$G$55,MATCH('1'!AE60, CB!$D$50:$D$55,1))+('1'!AE60- INDEX(CB!$D$50:$D$55,MATCH('1'!AE60,CB!$D$50:$D$55,1)))*( INDEX(CB!$G$50:$G$55,MATCH('1'!AE60, CB!$D$50:$D$55,1)+1)- INDEX(CB!$G$50:$G$55,MATCH('1'!AE60, CB!$D$50:$D$55,1)))/( INDEX(CB!$D$50:$D$55,MATCH('1'!AE60, CB!$D$50:$D$55,1)+1)- INDEX(CB!$D$50:$D$55,MATCH('1'!AE60,CB!$D$50:$D$55,1))),IF(AND('1'!AF60=CB!$A$56, '1'!AH60=CB!$B$56),INDEX(CB!$G$56:$G$61,MATCH('1'!AE60, CB!$D$56:$D$61,1))+('1'!AE60- INDEX(CB!$D$56:$D$61,MATCH('1'!AE60,CB!$D$56:$D$61,1)))*( INDEX(CB!$G$56:$G$61,MATCH('1'!AE60, CB!$D$56:$D$61,1)+1)- INDEX(CB!$G$56:$G$61,MATCH('1'!AE60, CB!$D$56:$D$61,1)))/( INDEX(CB!$D$56:$D$61,MATCH('1'!AE60, CB!$D$56:$D$61,1)+1)- INDEX(CB!$D$56:$D$61,MATCH('1'!AE60,CB!$D$56:$D$61,1))),IF(AND('1'!AF60=CB!$A$62, '1'!AH60=CB!$B$62),INDEX(CB!$G$62:$G$67,MATCH('1'!AE60, CB!$D$62:$D$67,1))+('1'!AE60- INDEX(CB!$D$62:$D$67,MATCH('1'!AE60,CB!$D$62:$D$67,1)))*( INDEX(CB!$G$62:$G$67,MATCH('1'!AE60, CB!$D$62:$D$67,1)+1)- INDEX(CB!$G$62:$G$67,MATCH('1'!AE60, CB!$D$62:$D$67,1)))/( INDEX(CB!$D$62:$D$67,MATCH('1'!AE60, CB!$D$62:$D$67,1)+1)- INDEX(CB!$D$62:$D$67,MATCH('1'!AE60,CB!$D$62:$D$67,1))),IF(AND('1'!AF60=CB!$A$68, '1'!AH60=CB!$B$68),INDEX(CB!$G$68:$G$73,MATCH('1'!AE60, CB!$D$68:$D$73,1))+('1'!AE60- INDEX(CB!$D$68:$D$73,MATCH('1'!AE60,CB!$D$68:$D$73,1)))*( INDEX(CB!$G$68:$G$73,MATCH('1'!AE60, CB!$D$68:$D$73,1)+1)- INDEX(CB!$G$68:$G$73,MATCH('1'!AE60, CB!$D$68:$D$73,1)))/(INDEX(CB!$D$68:$D$73,MATCH('1'!AE60, CB!$D$68:$D$73,1)+1)- INDEX(CB!$D$68:$D$73,MATCH('1'!AE60,CB!$D$68:$D$73,1))),IF(AND('1'!AF60=CB!$A$74, '1'!AH60=CB!$B$74),INDEX(CB!$G$74:$G$79,MATCH('1'!AE60, CB!$D$74:$D$79,1))+('1'!AE60- INDEX(CB!$D$74:$D$79,MATCH('1'!AE60,CB!$D$74:$D$79,1)))*( INDEX(CB!$G$74:$G$79,MATCH('1'!AE60, CB!$D$74:$D$79,1)+1)- INDEX(CB!$G$74:$G$79,MATCH('1'!AE60, CB!$D$74:$D$79,1)))/(INDEX(CB!$D$74:$D$79,MATCH('1'!AE60, CB!$D$74:$D$79,1)+1)- INDEX(CB!$D$74:$D$79,MATCH('1'!AE60,CB!$D$74:$D$79,1))),IF(AND('1'!AF60=CB!$A$80, '1'!AH60=CB!$B$80),INDEX(CB!$G$80:$G$85,MATCH('1'!AE60, CB!$D$80:$D$85,1))+('1'!AE60- INDEX(CB!$D$80:$D$85,MATCH('1'!AE60,CB!$D$80:$D$85,1)))*( INDEX(CB!$G$80:$G$85,MATCH('1'!AE60, CB!$D$80:$D$85,1)+1)- INDEX(CB!$G$80:$G$85,MATCH('1'!AE60, CB!$D$80:$D$85,1)))/(INDEX(CB!$D$80:$D$85,MATCH('1'!AE60, CB!$D$80:$D$85,1)+1)- INDEX(CB!$D$80:$D$85,MATCH('1'!AE60,CB!$D$80:$D$85,1))),IF(AND('1'!AF60=CB!$A$86, '1'!AH60=CB!$B$86),INDEX(CB!$G$86:$G$91,MATCH('1'!AE60, CB!$D$86:$D$91,1))+('1'!AE60- INDEX(CB!$D$86:$D$91,MATCH('1'!AE60,CB!$D$86:$D$91,1)))*( INDEX(CB!$G$86:$G$91,MATCH('1'!AE60, CB!$D$86:$D$91,1)+1)- INDEX(CB!$G$86:$G$91,MATCH('1'!AE60, CB!$D$86:$D$91,1)))/(INDEX(CB!$D$86:$D$91,MATCH('1'!AE60, CB!$D$86:$D$91,1)+1)- INDEX(CB!$D$86:$D$91,MATCH('1'!AE60,CB!$D$86:$D$91,1))),IF(AND('1'!AF60=CB!$A$92, '1'!AH60=CB!$B$92),INDEX(CB!$G$92:$G$97,MATCH('1'!AE60, CB!$D$92:$D$97,1))+('1'!AE60- INDEX(CB!$D$92:$D$97,MATCH('1'!AE60,CB!$D$92:$D$97,1)))*( INDEX(CB!$G$92:$G$97,MATCH('1'!AE60, CB!$D$92:$D$97,1)+1)- INDEX(CB!$G$92:$G$97,MATCH('1'!AE60, CB!$D$92:$D$97,1)))/(INDEX(CB!$D$92:$D$97,MATCH('1'!AE60, CB!$D$92:$D$97,1)+1)- INDEX(CB!$D$92:$D$97,MATCH('1'!AE60,CB!$D$92:$D$97,1))),IF(AND('1'!AF60=CB!$A$98, '1'!AH60=CB!$B$98),INDEX(CB!$G$98:$G$103,MATCH('1'!AE60, CB!$D$98:$D$103,1))+('1'!AE60- INDEX(CB!$D$98:$D$103,MATCH('1'!AE60,CB!$D$98:$D$103,1)))*( INDEX(CB!$G$98:$G$103,MATCH('1'!AE60, CB!$D$98:$D$103,1)+1)- INDEX(CB!$G$98:$G$103,MATCH('1'!AE60, CB!$D$98:$D$103,1)))/(INDEX(CB!$D$98:$D$103,MATCH('1'!AE60, CB!$D$98:$D$103,1)+1)- INDEX(CB!$D$98:$D$103,MATCH('1'!AE60,CB!$D$98:$D$103,1))),IF(AND('1'!AF60=CB!$A$104, '1'!AH60=CB!$B$104),INDEX(CB!$G$104:$G$109,MATCH('1'!AE60, CB!$D$104:$D$109,1))+('1'!AE60- INDEX(CB!$D$104:$D$109,MATCH('1'!AE60,CB!$D$104:$D$109,1)))*( INDEX(CB!$G$104:$G$109,MATCH('1'!AE60, CB!$D$104:$D$109,1)+1)- INDEX(CB!$G$104:$G$109,MATCH('1'!AE60, CB!$D$104:$D$109,1)))/(INDEX(CB!$D$104:$D$109,MATCH('1'!AE60, CB!$D$104:$D$109,1)+1)- INDEX(CB!$D$104:$D$109,MATCH('1'!AE60,CB!$D$104:$D$109,1))),0))))))))))))))))))</f>
        <v>#N/A</v>
      </c>
      <c r="AW60" s="33" t="e">
        <f>IF(AND('1'!AF60=CB!$A$2, '1'!AH60=CB!$B$2),INDEX(CB!$F$2:$F$7,MATCH('1'!AE60, CB!$D$2:$D$7,1))+('1'!AE60- INDEX(CB!$D$2:$D$7,MATCH('1'!AE60,CB!$D$2:$D$7,1)))*( INDEX(CB!$F$2:$F$7,MATCH('1'!AE60, CB!$D$2:$D$7,1)+1)- INDEX(CB!$F$2:$F$7,MATCH('1'!AE60, CB!$D$2:$D$7,1)))/( INDEX(CB!$D$2:$D$7,MATCH('1'!AE60, CB!$D$2:$D$7,1)+1)- INDEX(CB!$D$2:$D$7,MATCH('1'!AE60,CB!$D$2:$D$7,1))),IF(AND('1'!AF60=CB!$A$8, '1'!AH60=CB!$B$8),INDEX(CB!$F$8:$F$13,MATCH('1'!AE60, CB!$D$8:$D$13,1))+('1'!AE60- INDEX(CB!$D$8:$D$13,MATCH('1'!AE60,CB!$D$8:$D$13,1)))*( INDEX(CB!$F$8:$F$13,MATCH('1'!AE60, CB!$D$8:$D$13,1)+1)- INDEX(CB!$F$8:$F$13,MATCH('1'!AE60, CB!$D$8:$D$13,1)))/( INDEX(CB!$D$8:$D$13,MATCH('1'!AE60, CB!$D$8:$D$13,1)+1)- INDEX(CB!$D$8:$D$13,MATCH('1'!AE60,CB!$D$8:$D$13,1))),IF(AND('1'!AF60=CB!$A$14, '1'!AH60=CB!$B$14),INDEX(CB!$F$14:$F$19,MATCH('1'!AE60, CB!$D$14:$D$19,1))+('1'!AE60- INDEX(CB!$D$14:$D$19,MATCH('1'!AE60,CB!$D$14:$D$19,1)))*( INDEX(CB!$F$14:$F$19,MATCH('1'!AE60, CB!$D$14:$D$19,1)+1)- INDEX(CB!$F$14:$F$19,MATCH('1'!AE60, CB!$D$14:$D$19,1)))/( INDEX(CB!$D$14:$D$19,MATCH('1'!AE60, CB!$D$14:$D$19,1)+1)- INDEX(CB!$D$14:$D$19,MATCH('1'!AE60,CB!$D$14:$D$19,1))),IF(AND('1'!AF60=CB!$A$20, '1'!AH60=CB!$B$20),INDEX(CB!$F$20:$F$25,MATCH('1'!AE60, CB!$D$20:$D$25,1))+('1'!AE60- INDEX(CB!$D$20:$D$25,MATCH('1'!AE60,CB!$D$20:$D$25,1)))*( INDEX(CB!$F$20:$F$25,MATCH('1'!AE60, CB!$D$20:$D$25,1)+1)- INDEX(CB!$F$20:$F$25,MATCH('1'!AE60, CB!$D$20:$D$25,1)))/( INDEX(CB!$D$20:$D$25,MATCH('1'!AE60, CB!$D$20:$D$25,1)+1)- INDEX(CB!$D$20:$D$25,MATCH('1'!AE60,CB!$D$20:$D$25,1))),IF(AND('1'!AF60=CB!$A$26, '1'!AH60=CB!$B$26),INDEX(CB!$F$26:$F$31,MATCH('1'!AE60, CB!$D$26:$D$31,1))+('1'!AE60- INDEX(CB!$D$26:$D$31,MATCH('1'!AE60,CB!$D$26:$D$31,1)))*( INDEX(CB!$F$26:$F$31,MATCH('1'!AE60, CB!$D$26:$D$31,1)+1)- INDEX(CB!$F$26:$F$31,MATCH('1'!AE60, CB!$D$26:$D$31,1)))/( INDEX(CB!$D$26:$D$31,MATCH('1'!AE60, CB!$D$26:$D$31,1)+1)- INDEX(CB!$D$26:$D$31,MATCH('1'!AE60,CB!$D$26:$D$31,1))),IF(AND('1'!AF60=CB!$A$32, '1'!AH60=CB!$B$32),INDEX(CB!$F$32:$F$37,MATCH('1'!AE60, CB!$D$32:$D$37,1))+('1'!AE60- INDEX(CB!$D$32:$D$37,MATCH('1'!AE60,CB!$D$32:$D$37,1)))*( INDEX(CB!$F$32:$F$37,MATCH('1'!AE60, CB!$D$32:$D$37,1)+1)- INDEX(CB!$F$32:$F$37,MATCH('1'!AE60, CB!$D$32:$D$37,1)))/( INDEX(CB!$D$32:$D$37,MATCH('1'!AE60, CB!$D$32:$D$37,1)+1)- INDEX(CB!$D$32:$D$37,MATCH('1'!AE60,CB!$D$32:$D$37,1))),IF(AND('1'!AF60=CB!$A$38, '1'!AH60=CB!$B$38),INDEX(CB!$F$38:$F$43,MATCH('1'!AE60, CB!$D$38:$D$43,1))+('1'!AE60- INDEX(CB!$D$38:$D$43,MATCH('1'!AE60,CB!$D$38:$D$43,1)))*( INDEX(CB!$F$38:$F$43,MATCH('1'!AE60, CB!$D$38:$D$43,1)+1)- INDEX(CB!$F$38:$F$43,MATCH('1'!AE60, CB!$D$38:$D$43,1)))/( INDEX(CB!$D$38:$D$43,MATCH('1'!AE60, CB!$D$38:$D$43,1)+1)- INDEX(CB!$D$38:$D$43,MATCH('1'!AE60,CB!$D$38:$D$43,1))),IF(AND('1'!AF60=CB!$A$44, '1'!AH60=CB!$B$44),INDEX(CB!$F$44:$F$49,MATCH('1'!AE60, CB!$D$44:$D$49,1))+('1'!AE60- INDEX(CB!$D$44:$D$49,MATCH('1'!AE60,CB!$D$44:$D$49,1)))*( INDEX(CB!$F$44:$F$49,MATCH('1'!AE60, CB!$D$44:$D$49,1)+1)- INDEX(CB!$F$44:$F$49,MATCH('1'!AE60, CB!$D$44:$D$49,1)))/( INDEX(CB!$D$44:$D$49,MATCH('1'!AE60, CB!$D$44:$D$49,1)+1)- INDEX(CB!$D$44:$D$49,MATCH('1'!AE60,CB!$D$44:$D$49,1))),IF(AND('1'!AF60=CB!$A$50, '1'!AH60=CB!$B$50),INDEX(CB!$F$50:$F$55,MATCH('1'!AE60, CB!$D$50:$D$55,1))+('1'!AE60- INDEX(CB!$D$50:$D$55,MATCH('1'!AE60,CB!$D$50:$D$55,1)))*( INDEX(CB!$F$50:$F$55,MATCH('1'!AE60, CB!$D$50:$D$55,1)+1)- INDEX(CB!$F$50:$F$55,MATCH('1'!AE60, CB!$D$50:$D$55,1)))/( INDEX(CB!$D$50:$D$55,MATCH('1'!AE60, CB!$D$50:$D$55,1)+1)- INDEX(CB!$D$50:$D$55,MATCH('1'!AE60,CB!$D$50:$D$55,1))),IF(AND('1'!AF60=CB!$A$56, '1'!AH60=CB!$B$56),INDEX(CB!$F$56:$F$61,MATCH('1'!AE60, CB!$D$56:$D$61,1))+('1'!AE60- INDEX(CB!$D$56:$D$61,MATCH('1'!AE60,CB!$D$56:$D$61,1)))*( INDEX(CB!$F$56:$F$61,MATCH('1'!AE60, CB!$D$56:$D$61,1)+1)- INDEX(CB!$F$56:$F$61,MATCH('1'!AE60, CB!$D$56:$D$61,1)))/( INDEX(CB!$D$56:$D$61,MATCH('1'!AE60, CB!$D$56:$D$61,1)+1)- INDEX(CB!$D$56:$D$61,MATCH('1'!AE60,CB!$D$56:$D$61,1))),IF(AND('1'!AF60=CB!$A$62, '1'!AH60=CB!$B$62),INDEX(CB!$F$62:$F$67,MATCH('1'!AE60, CB!$D$62:$D$67,1))+('1'!AE60- INDEX(CB!$D$62:$D$67,MATCH('1'!AE60,CB!$D$62:$D$67,1)))*( INDEX(CB!$F$62:$F$67,MATCH('1'!AE60, CB!$D$62:$D$67,1)+1)- INDEX(CB!$F$62:$F$67,MATCH('1'!AE60, CB!$D$62:$D$67,1)))/( INDEX(CB!$D$62:$D$67,MATCH('1'!AE60, CB!$D$62:$D$67,1)+1)- INDEX(CB!$D$62:$D$67,MATCH('1'!AE60,CB!$D$62:$D$67,1))),IF(AND('1'!AF60=CB!$A$68, '1'!AH60=CB!$B$68),INDEX(CB!$F$68:$F$73,MATCH('1'!AE60, CB!$D$68:$D$73,1))+('1'!AE60- INDEX(CB!$D$68:$D$73,MATCH('1'!AE60,CB!$D$68:$D$73,1)))*( INDEX(CB!$F$68:$F$73,MATCH('1'!AE60, CB!$D$68:$D$73,1)+1)- INDEX(CB!$F$68:$F$73,MATCH('1'!AE60, CB!$D$68:$D$73,1)))/(INDEX(CB!$D$68:$D$73,MATCH('1'!AE60, CB!$D$68:$D$73,1)+1)- INDEX(CB!$D$68:$D$73,MATCH('1'!AE60,CB!$D$68:$D$73,1))),IF(AND('1'!AF60=CB!$A$74, '1'!AH60=CB!$B$74),INDEX(CB!$F$74:$F$79,MATCH('1'!AE60, CB!$D$74:$D$79,1))+('1'!AE60- INDEX(CB!$D$74:$D$79,MATCH('1'!AE60,CB!$D$74:$D$79,1)))*( INDEX(CB!$F$74:$F$79,MATCH('1'!AE60, CB!$D$74:$D$79,1)+1)- INDEX(CB!$F$74:$F$79,MATCH('1'!AE60, CB!$D$74:$D$79,1)))/(INDEX(CB!$D$74:$D$79,MATCH('1'!AE60, CB!$D$74:$D$79,1)+1)- INDEX(CB!$D$74:$D$79,MATCH('1'!AE60,CB!$D$74:$D$79,1))),IF(AND('1'!AF60=CB!$A$80, '1'!AH60=CB!$B$80),INDEX(CB!$F$80:$F$85,MATCH('1'!AE60, CB!$D$80:$D$85,1))+('1'!AE60- INDEX(CB!$D$80:$D$85,MATCH('1'!AE60,CB!$D$80:$D$85,1)))*( INDEX(CB!$F$80:$F$85,MATCH('1'!AE60, CB!$D$80:$D$85,1)+1)- INDEX(CB!$F$80:$F$85,MATCH('1'!AE60, CB!$D$80:$D$85,1)))/(INDEX(CB!$D$80:$D$85,MATCH('1'!AE60, CB!$D$80:$D$85,1)+1)- INDEX(CB!$D$80:$D$85,MATCH('1'!AE60,CB!$D$80:$D$85,1))),IF(AND('1'!AF60=CB!$A$86, '1'!AH60=CB!$B$86),INDEX(CB!$F$86:$F$91,MATCH('1'!AE60, CB!$D$86:$D$91,1))+('1'!AE60- INDEX(CB!$D$86:$D$91,MATCH('1'!AE60,CB!$D$86:$D$91,1)))*( INDEX(CB!$F$86:$F$91,MATCH('1'!AE60, CB!$D$86:$D$91,1)+1)- INDEX(CB!$F$86:$F$91,MATCH('1'!AE60, CB!$D$86:$D$91,1)))/(INDEX(CB!$D$86:$D$91,MATCH('1'!AE60, CB!$D$86:$D$91,1)+1)- INDEX(CB!$D$86:$D$91,MATCH('1'!AE60,CB!$D$86:$D$91,1))),IF(AND('1'!AF60=CB!$A$92, '1'!AH60=CB!$B$92),INDEX(CB!$F$92:$F$97,MATCH('1'!AE60, CB!$D$92:$D$97,1))+('1'!AE60- INDEX(CB!$D$92:$D$97,MATCH('1'!AE60,CB!$D$92:$D$97,1)))*( INDEX(CB!$F$92:$F$97,MATCH('1'!AE60, CB!$D$92:$D$97,1)+1)- INDEX(CB!$F$92:$F$97,MATCH('1'!AE60, CB!$D$92:$D$97,1)))/(INDEX(CB!$D$92:$D$97,MATCH('1'!AE60, CB!$D$92:$D$97,1)+1)- INDEX(CB!$D$92:$D$97,MATCH('1'!AE60,CB!$D$92:$D$97,1))),IF(AND('1'!AF60=CB!$A$98, '1'!AH60=CB!$B$98),INDEX(CB!$F$98:$F$103,MATCH('1'!AE60, CB!$D$98:$D$103,1))+('1'!AE60- INDEX(CB!$D$98:$D$103,MATCH('1'!AE60,CB!$D$98:$D$103,1)))*( INDEX(CB!$F$98:$F$103,MATCH('1'!AE60, CB!$D$98:$D$103,1)+1)- INDEX(CB!$F$98:$F$103,MATCH('1'!AE60, CB!$D$98:$D$103,1)))/(INDEX(CB!$D$98:$D$103,MATCH('1'!AE60, CB!$D$98:$D$103,1)+1)- INDEX(CB!$D$98:$D$103,MATCH('1'!AE60,CB!$D$98:$D$103,1))),IF(AND('1'!AF60=CB!$A$104, '1'!AH60=CB!$B$104),INDEX(CB!$F$104:$F$109,MATCH('1'!AE60, CB!$D$104:$D$109,1))+('1'!AE60- INDEX(CB!$D$104:$D$109,MATCH('1'!AE60,CB!$D$104:$D$109,1)))*( INDEX(CB!$F$104:$F$109,MATCH('1'!AE60, CB!$D$104:$D$109,1)+1)- INDEX(CB!$F$104:$F$109,MATCH('1'!AE60, CB!$D$104:$D$109,1)))/(INDEX(CB!$D$104:$D$109,MATCH('1'!AE60, CB!$D$104:$D$109,1)+1)- INDEX(CB!$D$104:$D$109,MATCH('1'!AE60,CB!$D$104:$D$109,1))),0))))))))))))))))))</f>
        <v>#N/A</v>
      </c>
      <c r="AX60" s="33" t="e">
        <f>IF(AND('1'!AF60=CB!$A$2, '1'!AH60=CB!$B$2),INDEX(CB!$E$2:$E$7,MATCH('1'!AE60, CB!$D$2:$D$7,1))+('1'!AE60- INDEX(CB!$D$2:$D$7,MATCH('1'!AE60,CB!$D$2:$D$7,1)))*( INDEX(CB!$E$2:$E$7,MATCH('1'!AE60, CB!$D$2:$D$7,1)+1)- INDEX(CB!$E$2:$E$7,MATCH('1'!AE60, CB!$D$2:$D$7,1)))/( INDEX(CB!$D$2:$D$7,MATCH('1'!AE60, CB!$D$2:$D$7,1)+1)- INDEX(CB!$D$2:$D$7,MATCH('1'!AE60,CB!$D$2:$D$7,1))),IF(AND('1'!AF60=CB!$A$8, '1'!AH60=CB!$B$8),INDEX(CB!$E$8:$E$13,MATCH('1'!AE60, CB!$D$8:$D$13,1))+('1'!AE60- INDEX(CB!$D$8:$D$13,MATCH('1'!AE60,CB!$D$8:$D$13,1)))*( INDEX(CB!$E$8:$E$13,MATCH('1'!AE60, CB!$D$8:$D$13,1)+1)- INDEX(CB!$E$8:$E$13,MATCH('1'!AE60, CB!$D$8:$D$13,1)))/( INDEX(CB!$D$8:$D$13,MATCH('1'!AE60, CB!$D$8:$D$13,1)+1)- INDEX(CB!$D$8:$D$13,MATCH('1'!AE60,CB!$D$8:$D$13,1))),IF(AND('1'!AF60=CB!$A$14, '1'!AH60=CB!$B$14),INDEX(CB!$E$14:$E$19,MATCH('1'!AE60, CB!$D$14:$D$19,1))+('1'!AE60- INDEX(CB!$D$14:$D$19,MATCH('1'!AE60,CB!$D$14:$D$19,1)))*( INDEX(CB!$E$14:$E$19,MATCH('1'!AE60, CB!$D$14:$D$19,1)+1)- INDEX(CB!$E$14:$E$19,MATCH('1'!AE60, CB!$D$14:$D$19,1)))/( INDEX(CB!$D$14:$D$19,MATCH('1'!AE60, CB!$D$14:$D$19,1)+1)- INDEX(CB!$D$14:$D$19,MATCH('1'!AE60,CB!$D$14:$D$19,1))),IF(AND('1'!AF60=CB!$A$20, '1'!AH60=CB!$B$20),INDEX(CB!$E$20:$E$25,MATCH('1'!AE60, CB!$D$20:$D$25,1))+('1'!AE60- INDEX(CB!$D$20:$D$25,MATCH('1'!AE60,CB!$D$20:$D$25,1)))*( INDEX(CB!$E$20:$E$25,MATCH('1'!AE60, CB!$D$20:$D$25,1)+1)- INDEX(CB!$E$20:$E$25,MATCH('1'!AE60, CB!$D$20:$D$25,1)))/( INDEX(CB!$D$20:$D$25,MATCH('1'!AE60, CB!$D$20:$D$25,1)+1)- INDEX(CB!$D$20:$D$25,MATCH('1'!AE60,CB!$D$20:$D$25,1))),IF(AND('1'!AF60=CB!$A$26, '1'!AH60=CB!$B$26),INDEX(CB!$E$26:$E$31,MATCH('1'!AE60, CB!$D$26:$D$31,1))+('1'!AE60- INDEX(CB!$D$26:$D$31,MATCH('1'!AE60,CB!$D$26:$D$31,1)))*( INDEX(CB!$E$26:$E$31,MATCH('1'!AE60, CB!$D$26:$D$31,1)+1)- INDEX(CB!$E$26:$E$31,MATCH('1'!AE60, CB!$D$26:$D$31,1)))/( INDEX(CB!$D$26:$D$31,MATCH('1'!AE60, CB!$D$26:$D$31,1)+1)- INDEX(CB!$D$26:$D$31,MATCH('1'!AE60,CB!$D$26:$D$31,1))),IF(AND('1'!AF60=CB!$A$32, '1'!AH60=CB!$B$32),INDEX(CB!$E$32:$E$37,MATCH('1'!AE60, CB!$D$32:$D$37,1))+('1'!AE60- INDEX(CB!$D$32:$D$37,MATCH('1'!AE60,CB!$D$32:$D$37,1)))*( INDEX(CB!$E$32:$E$37,MATCH('1'!AE60, CB!$D$32:$D$37,1)+1)- INDEX(CB!$E$32:$E$37,MATCH('1'!AE60, CB!$D$32:$D$37,1)))/( INDEX(CB!$D$32:$D$37,MATCH('1'!AE60, CB!$D$32:$D$37,1)+1)- INDEX(CB!$D$32:$D$37,MATCH('1'!AE60,CB!$D$32:$D$37,1))),IF(AND('1'!AF60=CB!$A$38, '1'!AH60=CB!$B$38),INDEX(CB!$E$38:$E$43,MATCH('1'!AE60, CB!$D$38:$D$43,1))+('1'!AE60- INDEX(CB!$D$38:$D$43,MATCH('1'!AE60,CB!$D$38:$D$43,1)))*( INDEX(CB!$E$38:$E$43,MATCH('1'!AE60, CB!$D$38:$D$43,1)+1)- INDEX(CB!$E$38:$E$43,MATCH('1'!AE60, CB!$D$38:$D$43,1)))/( INDEX(CB!$D$38:$D$43,MATCH('1'!AE60, CB!$D$38:$D$43,1)+1)- INDEX(CB!$D$38:$D$43,MATCH('1'!AE60,CB!$D$38:$D$43,1))),IF(AND('1'!AF60=CB!$A$44, '1'!AH60=CB!$B$44),INDEX(CB!$E$44:$E$49,MATCH('1'!AE60, CB!$D$44:$D$49,1))+('1'!AE60- INDEX(CB!$D$44:$D$49,MATCH('1'!AE60,CB!$D$44:$D$49,1)))*( INDEX(CB!$E$44:$E$49,MATCH('1'!AE60, CB!$D$44:$D$49,1)+1)- INDEX(CB!$E$44:$E$49,MATCH('1'!AE60, CB!$D$44:$D$49,1)))/( INDEX(CB!$D$44:$D$49,MATCH('1'!AE60, CB!$D$44:$D$49,1)+1)- INDEX(CB!$D$44:$D$49,MATCH('1'!AE60,CB!$D$44:$D$49,1))),IF(AND('1'!AF60=CB!$A$50, '1'!AH60=CB!$B$50),INDEX(CB!$E$50:$E$55,MATCH('1'!AE60, CB!$D$50:$D$55,1))+('1'!AE60- INDEX(CB!$D$50:$D$55,MATCH('1'!AE60,CB!$D$50:$D$55,1)))*( INDEX(CB!$E$50:$E$55,MATCH('1'!AE60, CB!$D$50:$D$55,1)+1)- INDEX(CB!$E$50:$E$55,MATCH('1'!AE60, CB!$D$50:$D$55,1)))/( INDEX(CB!$D$50:$D$55,MATCH('1'!AE60, CB!$D$50:$D$55,1)+1)- INDEX(CB!$D$50:$D$55,MATCH('1'!AE60,CB!$D$50:$D$55,1))),IF(AND('1'!AF60=CB!$A$56, '1'!AH60=CB!$B$56),INDEX(CB!$E$56:$E$61,MATCH('1'!AE60, CB!$D$56:$D$61,1))+('1'!AE60- INDEX(CB!$D$56:$D$61,MATCH('1'!AE60,CB!$D$56:$D$61,1)))*( INDEX(CB!$E$56:$E$61,MATCH('1'!AE60, CB!$D$56:$D$61,1)+1)- INDEX(CB!$E$56:$E$61,MATCH('1'!AE60, CB!$D$56:$D$61,1)))/( INDEX(CB!$D$56:$D$61,MATCH('1'!AE60, CB!$D$56:$D$61,1)+1)- INDEX(CB!$D$56:$D$61,MATCH('1'!AE60,CB!$D$56:$D$61,1))),IF(AND('1'!AF60=CB!$A$62, '1'!AH60=CB!$B$62),INDEX(CB!$E$62:$E$67,MATCH('1'!AE60, CB!$D$62:$D$67,1))+('1'!AE60- INDEX(CB!$D$62:$D$67,MATCH('1'!AE60,CB!$D$62:$D$67,1)))*( INDEX(CB!$E$62:$E$67,MATCH('1'!AE60, CB!$D$62:$D$67,1)+1)- INDEX(CB!$E$62:$E$67,MATCH('1'!AE60, CB!$D$62:$D$67,1)))/( INDEX(CB!$D$62:$D$67,MATCH('1'!AE60, CB!$D$62:$D$67,1)+1)- INDEX(CB!$D$62:$D$67,MATCH('1'!AE60,CB!$D$62:$D$67,1))),IF(AND('1'!AF60=CB!$A$68, '1'!AH60=CB!$B$68),INDEX(CB!$E$68:$E$73,MATCH('1'!AE60, CB!$D$68:$D$73,1))+('1'!AE60- INDEX(CB!$D$68:$D$73,MATCH('1'!AE60,CB!$D$68:$D$73,1)))*( INDEX(CB!$E$68:$E$73,MATCH('1'!AE60, CB!$D$68:$D$73,1)+1)- INDEX(CB!$E$68:$E$73,MATCH('1'!AE60, CB!$D$68:$D$73,1)))/(INDEX(CB!$D$68:$D$73,MATCH('1'!AE60, CB!$D$68:$D$73,1)+1)- INDEX(CB!$D$68:$D$73,MATCH('1'!AE60,CB!$D$68:$D$73,1))),IF(AND('1'!AF60=CB!$A$74, '1'!AH60=CB!$B$74),INDEX(CB!$E$74:$E$79,MATCH('1'!AE60, CB!$D$74:$D$79,1))+('1'!AE60- INDEX(CB!$D$74:$D$79,MATCH('1'!AE60,CB!$D$74:$D$79,1)))*( INDEX(CB!$E$74:$E$79,MATCH('1'!AE60, CB!$D$74:$D$79,1)+1)- INDEX(CB!$E$74:$E$79,MATCH('1'!AE60, CB!$D$74:$D$79,1)))/(INDEX(CB!$D$74:$D$79,MATCH('1'!AE60, CB!$D$74:$D$79,1)+1)- INDEX(CB!$D$74:$D$79,MATCH('1'!AE60,CB!$D$74:$D$79,1))),IF(AND('1'!AF60=CB!$A$80, '1'!AH60=CB!$B$80),INDEX(CB!$E$80:$E$85,MATCH('1'!AE60, CB!$D$80:$D$85,1))+('1'!AE60- INDEX(CB!$D$80:$D$85,MATCH('1'!AE60,CB!$D$80:$D$85,1)))*( INDEX(CB!$E$80:$E$85,MATCH('1'!AE60, CB!$D$80:$D$85,1)+1)- INDEX(CB!$E$80:$E$85,MATCH('1'!AE60, CB!$D$80:$D$85,1)))/(INDEX(CB!$D$80:$D$85,MATCH('1'!AE60, CB!$D$80:$D$85,1)+1)- INDEX(CB!$D$80:$D$85,MATCH('1'!AE60,CB!$D$80:$D$85,1))),IF(AND('1'!AF60=CB!$A$86, '1'!AH60=CB!$B$86),INDEX(CB!$E$86:$E$91,MATCH('1'!AE60, CB!$D$86:$D$91,1))+('1'!AE60- INDEX(CB!$D$86:$D$91,MATCH('1'!AE60,CB!$D$86:$D$91,1)))*( INDEX(CB!$E$86:$E$91,MATCH('1'!AE60, CB!$D$86:$D$91,1)+1)- INDEX(CB!$E$86:$E$91,MATCH('1'!AE60, CB!$D$86:$D$91,1)))/(INDEX(CB!$D$86:$D$91,MATCH('1'!AE60, CB!$D$86:$D$91,1)+1)- INDEX(CB!$D$86:$D$91,MATCH('1'!AE60,CB!$D$86:$D$91,1))),IF(AND('1'!AF60=CB!$A$92, '1'!AH60=CB!$B$92),INDEX(CB!$E$92:$E$97,MATCH('1'!AE60, CB!$D$92:$D$97,1))+('1'!AE60- INDEX(CB!$D$92:$D$97,MATCH('1'!AE60,CB!$D$92:$D$97,1)))*( INDEX(CB!$E$92:$E$97,MATCH('1'!AE60, CB!$D$92:$D$97,1)+1)- INDEX(CB!$E$92:$E$97,MATCH('1'!AE60, CB!$D$92:$D$97,1)))/(INDEX(CB!$D$92:$D$97,MATCH('1'!AE60, CB!$D$92:$D$97,1)+1)- INDEX(CB!$D$92:$D$97,MATCH('1'!AE60,CB!$D$92:$D$97,1))),IF(AND('1'!AF60=CB!$A$98, '1'!AH60=CB!$B$98),INDEX(CB!$E$98:$E$103,MATCH('1'!AE60, CB!$D$98:$D$103,1))+('1'!AE60- INDEX(CB!$D$98:$D$103,MATCH('1'!AE60,CB!$D$98:$D$103,1)))*( INDEX(CB!$E$98:$E$103,MATCH('1'!AE60, CB!$D$98:$D$103,1)+1)- INDEX(CB!$E$98:$E$103,MATCH('1'!AE60, CB!$D$98:$D$103,1)))/(INDEX(CB!$D$98:$D$103,MATCH('1'!AE60, CB!$D$98:$D$103,1)+1)- INDEX(CB!$D$98:$D$103,MATCH('1'!AE60,CB!$D$98:$D$103,1))),IF(AND('1'!AF60=CB!$A$104, '1'!AH60=CB!$B$104),INDEX(CB!$E$104:$E$109,MATCH('1'!AE60, CB!$D$104:$D$109,1))+('1'!AE60- INDEX(CB!$D$104:$D$109,MATCH('1'!AE60,CB!$D$104:$D$109,1)))*( INDEX(CB!$E$104:$E$109,MATCH('1'!AE60, CB!$D$104:$D$109,1)+1)- INDEX(CB!$E$104:$E$109,MATCH('1'!AE60, CB!$D$104:$D$109,1)))/(INDEX(CB!$D$104:$D$109,MATCH('1'!AE60, CB!$D$104:$D$109,1)+1)- INDEX(CB!$D$104:$D$109,MATCH('1'!AE60,CB!$D$104:$D$109,1))),0))))))))))))))))))</f>
        <v>#N/A</v>
      </c>
      <c r="AY60" s="11" t="e">
        <f t="shared" si="17"/>
        <v>#VALUE!</v>
      </c>
      <c r="AZ60" s="11" t="e">
        <f>(-AY59+IF(AND('1'!AF60=CB!$A$2,'1'!AH60=CB!$B$2),MAX(CB!$D$2:$D$7),IF(AND('1'!AF60=CB!$A$8,'1'!AH60=CB!$B$8),MAX(CB!$D$8:$D$13),IF(AND('1'!AF60=CB!$A$14,'1'!AH60=CB!$B$14),MAX(CB!$D$14:$D$19),IF(AND('1'!AF60=CB!$A$20,'1'!AH60=CB!$B$20),MAX(CB!$D$20:$D$25),IF(AND('1'!AF60=CB!$A$26,'1'!AH60=CB!$B$26),MAX(CB!$D$26:$D$31),IF(AND('1'!AF60=CB!$A$32,'1'!AH60=CB!$B$32),CB!$D$36+(6-CB!$C$36)*(CB!$D$37-CB!$D$36)/(CB!$C$37-CB!$C$36),IF(AND('1'!AF60=CB!$A$38,'1'!AH60=CB!$B$38),CB!$D$42+(6-CB!$C$42)*(CB!$D$43-CB!$D$42)/(CB!$C$43-CB!$C$42),IF(AND('1'!AF60=CB!$A$44,'1'!AH60=CB!$B$44),CB!$D$48+(6-CB!$C$48)*(CB!$D$49-CB!$D$48)/(CB!$C$49-CB!$C$48),IF(AND('1'!AF60=CB!$A$50,'1'!AH60=CB!$B$50),CB!$D$54+(6-CB!$C$54)*(CB!$D$55-CB!$D$54)/(CB!$C$55-CB!$C$54),IF(AND('1'!AF60=CB!$A$56,'1'!AH60=CB!$B$56),CB!$D$60+(6-CB!$C$60)*(CB!$D$61-CB!$D$60)/(CB!$C$61-CB!$C$60),IF(AND('1'!AF60=CB!$A$62,'1'!AH60=CB!$B$62),MAX(CB!$D$62:$D$67),IF(AND('1'!AF60=CB!$A$68,'1'!AH60=CB!$B$68),MAX(CB!$D$68:$D$73),IF(AND('1'!AF60=CB!$A$74,'1'!AH60=CB!$B$74),MAX(CB!$D$74:$D$79),IF(AND('1'!AF60=CB!$A$80,'1'!AH60=CB!$B$80),MAX(CB!$D$80:$D$85),IF(AND('1'!AF60=CB!$A$86,'1'!AH60=CB!$B$86),MAX(CB!$D$86:$D$91),IF(AND('1'!AF60=CB!$A$92,'1'!AH60=CB!$B$92),MAX(CB!$D$92:$D$97),IF(AND('1'!AF60=CB!$A$98,'1'!AH60=CB!$B$98),MAX(CB!$D$98:$D$103),IF(AND('1'!AF60=CB!$A$104,'1'!AH60=CB!$B$104),MAX(CB!$D$104:$D$109),0)))))))))))))))))))/(F60*H60*D60)*43560+$B59</f>
        <v>#VALUE!</v>
      </c>
      <c r="BA60" s="38" t="e">
        <f t="shared" si="26"/>
        <v>#N/A</v>
      </c>
      <c r="BB60" s="39" t="e">
        <f t="shared" si="27"/>
        <v>#N/A</v>
      </c>
      <c r="BC60" s="39" t="e">
        <f t="shared" si="28"/>
        <v>#N/A</v>
      </c>
      <c r="BD60" s="39" t="e">
        <f t="shared" si="29"/>
        <v>#N/A</v>
      </c>
      <c r="BE60" s="39" t="e">
        <f t="shared" si="30"/>
        <v>#N/A</v>
      </c>
      <c r="BF60" s="39" t="e">
        <f t="shared" si="31"/>
        <v>#N/A</v>
      </c>
      <c r="BG60" s="39" t="e">
        <f t="shared" si="32"/>
        <v>#N/A</v>
      </c>
      <c r="BH60" s="39" t="e">
        <f t="shared" si="33"/>
        <v>#VALUE!</v>
      </c>
      <c r="BI60" s="56" t="e">
        <f t="shared" si="18"/>
        <v>#VALUE!</v>
      </c>
    </row>
    <row r="61" spans="1:61" x14ac:dyDescent="0.3">
      <c r="A61" s="65">
        <v>50</v>
      </c>
      <c r="B61" s="35"/>
      <c r="C61" s="23" t="str">
        <f t="shared" si="20"/>
        <v/>
      </c>
      <c r="D61" s="95" t="str">
        <f t="shared" si="21"/>
        <v/>
      </c>
      <c r="E61" s="23" t="str">
        <f t="shared" si="22"/>
        <v/>
      </c>
      <c r="F61" s="35"/>
      <c r="G61" s="48" t="str">
        <f t="shared" si="12"/>
        <v/>
      </c>
      <c r="H61" s="93" t="str">
        <f>IF(B61&lt;&gt;0,INDEX(RainfallIntensity!$A$4:$B$49,MATCH($K$8,RainfallIntensity!$A$4:$A$49),2),"")</f>
        <v/>
      </c>
      <c r="I61" s="23" t="str">
        <f t="shared" si="23"/>
        <v/>
      </c>
      <c r="J61" s="23" t="str">
        <f t="shared" si="24"/>
        <v/>
      </c>
      <c r="K61" s="23" t="str">
        <f t="shared" si="25"/>
        <v/>
      </c>
      <c r="L61" s="35"/>
      <c r="M61" s="35" t="s">
        <v>119</v>
      </c>
      <c r="N61" s="83"/>
      <c r="O61" s="24" t="str">
        <f>IF(B61&lt;&gt;0,'1'!BA61,"")</f>
        <v/>
      </c>
      <c r="P61" s="55" t="str">
        <f>IF(B61&lt;&gt;0,'1'!BB61,"")</f>
        <v/>
      </c>
      <c r="Q61" s="24" t="str">
        <f>IF(B61&lt;&gt;0,'1'!BC61,"")</f>
        <v/>
      </c>
      <c r="R61" s="24" t="str">
        <f>IF(B61&lt;&gt;0,INDEX(CB!$N$2:$N$109,MATCH('1'!M61, CB!$A$2:$A$109,1)),"")</f>
        <v/>
      </c>
      <c r="S61" s="24" t="str">
        <f>IF(B61&lt;&gt;0,'1'!BD61,"")</f>
        <v/>
      </c>
      <c r="T61" s="24" t="str">
        <f>IF(B61&lt;&gt;0,'1'!BE61,"")</f>
        <v/>
      </c>
      <c r="U61" s="24" t="str">
        <f>IF(B61&lt;&gt;0,'1'!BF61,"")</f>
        <v/>
      </c>
      <c r="V61" s="24" t="str">
        <f>IF(B61&lt;&gt;0,'1'!BG61,"")</f>
        <v/>
      </c>
      <c r="W61" s="24" t="str">
        <f>IF(B61&lt;&gt;0,'1'!BH61,"")</f>
        <v/>
      </c>
      <c r="X61" s="53" t="str">
        <f t="shared" si="15"/>
        <v/>
      </c>
      <c r="Y61" s="63"/>
      <c r="Z61" s="94" t="str">
        <f t="shared" si="0"/>
        <v/>
      </c>
      <c r="AE61" s="11" t="str">
        <f>'1'!K61</f>
        <v/>
      </c>
      <c r="AF61" s="33">
        <f t="array" ref="AF61">MAX(IF(CB!$A$2:$A$109&lt;='1'!M61,CB!$A$2:$A$109))</f>
        <v>10</v>
      </c>
      <c r="AG61" s="33">
        <f t="array" ref="AG61">IF('1'!M61&lt;10,MAX(IF(CB!$B$2:$B$91&lt;='1'!N61,CB!$B$2:$B$91)),MAX(IF(CB!$B$92:$B$109&lt;='1'!N61,CB!$B$92:$B$109)))</f>
        <v>0</v>
      </c>
      <c r="AH61" s="100">
        <f t="array" ref="AH61">IF('1'!M61&lt;10,MIN(IF(CB!$B$2:$B$91&gt;='1'!N61,CB!$B$2:$B$91),0.07),MIN(IF(CB!$B$92:$B$109&gt;='1'!N61,CB!$B$92:$B$109,0.03)))</f>
        <v>3.0000000000000001E-3</v>
      </c>
      <c r="AI61" s="38">
        <f>IF(AND('1'!AF61=CB!$A$2, '1'!AG61=CB!$B$2),INDEX(CB!$K$2:$K$7,MATCH('1'!AE61, CB!$D$2:$D$7,1))+('1'!AE61- INDEX(CB!$D$2:$D$7,MATCH('1'!AE61,CB!$D$2:$D$7,1)))*( INDEX(CB!$K$2:$K$7,MATCH('1'!AE61, CB!$D$2:$D$7,1)+1)- INDEX(CB!$K$2:$K$7,MATCH('1'!AE61, CB!$D$2:$D$7,1)))/( INDEX(CB!$D$2:$D$7,MATCH('1'!AE61, CB!$D$2:$D$7,1)+1)- INDEX(CB!$D$2:$D$7,MATCH('1'!AE61,CB!$D$2:$D$7,1))),IF(AND('1'!AF61=CB!$A$8, '1'!AG61=CB!$B$8),INDEX(CB!$K$8:$K$13,MATCH('1'!AE61, CB!$D$8:$D$13,1))+('1'!AE61- INDEX(CB!$D$8:$D$13,MATCH('1'!AE61,CB!$D$8:$D$13,1)))*( INDEX(CB!$K$8:$K$13,MATCH('1'!AE61, CB!$D$8:$D$13,1)+1)- INDEX(CB!$K$8:$K$13,MATCH('1'!AE61, CB!$D$8:$D$13,1)))/( INDEX(CB!$D$8:$D$13,MATCH('1'!AE61, CB!$D$8:$D$13,1)+1)- INDEX(CB!$D$8:$D$13,MATCH('1'!AE61,CB!$D$8:$D$13,1))),IF(AND('1'!AF61=CB!$A$14, '1'!AG61=CB!$B$14),INDEX(CB!$K$14:$K$19,MATCH('1'!AE61, CB!$D$14:$D$19,1))+('1'!AE61- INDEX(CB!$D$14:$D$19,MATCH('1'!AE61,CB!$D$14:$D$19,1)))*( INDEX(CB!$K$14:$K$19,MATCH('1'!AE61, CB!$D$14:$D$19,1)+1)- INDEX(CB!$K$14:$K$19,MATCH('1'!AE61, CB!$D$14:$D$19,1)))/( INDEX(CB!$D$14:$D$19,MATCH('1'!AE61, CB!$D$14:$D$19,1)+1)- INDEX(CB!$D$14:$D$19,MATCH('1'!AE61,CB!$D$14:$D$19,1))),IF(AND('1'!AF61=CB!$A$20, '1'!AG61=CB!$B$20),INDEX(CB!$K$20:$K$25,MATCH('1'!AE61, CB!$D$20:$D$25,1))+('1'!AE61- INDEX(CB!$D$20:$D$25,MATCH('1'!AE61,CB!$D$20:$D$25,1)))*( INDEX(CB!$K$20:$K$25,MATCH('1'!AE61, CB!$D$20:$D$25,1)+1)- INDEX(CB!$K$20:$K$25,MATCH('1'!AE61, CB!$D$20:$D$25,1)))/( INDEX(CB!$D$20:$D$25,MATCH('1'!AE61, CB!$D$20:$D$25,1)+1)- INDEX(CB!$D$20:$D$25,MATCH('1'!AE61,CB!$D$20:$D$25,1))),IF(AND('1'!AF61=CB!$A$26, '1'!AG61=CB!$B$26),INDEX(CB!$K$26:$K$31,MATCH('1'!AE61, CB!$D$26:$D$31,1))+('1'!AE61- INDEX(CB!$D$26:$D$31,MATCH('1'!AE61,CB!$D$26:$D$31,1)))*( INDEX(CB!$K$26:$K$31,MATCH('1'!AE61, CB!$D$26:$D$31,1)+1)- INDEX(CB!$K$26:$K$31,MATCH('1'!AE61, CB!$D$26:$D$31,1)))/( INDEX(CB!$D$26:$D$31,MATCH('1'!AE61, CB!$D$26:$D$31,1)+1)- INDEX(CB!$D$26:$D$31,MATCH('1'!AE61,CB!$D$26:$D$31,1))),IF(AND('1'!AF61=CB!$A$32, '1'!AG61=CB!$B$32),INDEX(CB!$K$32:$K$37,MATCH('1'!AE61, CB!$D$32:$D$37,1))+('1'!AE61- INDEX(CB!$D$32:$D$37,MATCH('1'!AE61,CB!$D$32:$D$37,1)))*( INDEX(CB!$K$32:$K$37,MATCH('1'!AE61, CB!$D$32:$D$37,1)+1)- INDEX(CB!$K$32:$K$37,MATCH('1'!AE61, CB!$D$32:$D$37,1)))/( INDEX(CB!$D$32:$D$37,MATCH('1'!AE61, CB!$D$32:$D$37,1)+1)- INDEX(CB!$D$32:$D$37,MATCH('1'!AE61,CB!$D$32:$D$37,1))),IF(AND('1'!AF61=CB!$A$38, '1'!AG61=CB!$B$38),INDEX(CB!$K$38:$K$43,MATCH('1'!AE61, CB!$D$38:$D$43,1))+('1'!AE61- INDEX(CB!$D$38:$D$43,MATCH('1'!AE61,CB!$D$38:$D$43,1)))*( INDEX(CB!$K$38:$K$43,MATCH('1'!AE61, CB!$D$38:$D$43,1)+1)- INDEX(CB!$K$38:$K$43,MATCH('1'!AE61, CB!$D$38:$D$43,1)))/( INDEX(CB!$D$38:$D$43,MATCH('1'!AE61, CB!$D$38:$D$43,1)+1)- INDEX(CB!$D$38:$D$43,MATCH('1'!AE61,CB!$D$38:$D$43,1))),IF(AND('1'!AF61=CB!$A$44, '1'!AG61=CB!$B$44),INDEX(CB!$K$44:$K$49,MATCH('1'!AE61, CB!$D$44:$D$49,1))+('1'!AE61- INDEX(CB!$D$44:$D$49,MATCH('1'!AE61,CB!$D$44:$D$49,1)))*( INDEX(CB!$K$44:$K$49,MATCH('1'!AE61, CB!$D$44:$D$49,1)+1)- INDEX(CB!$K$44:$K$49,MATCH('1'!AE61, CB!$D$44:$D$49,1)))/( INDEX(CB!$D$44:$D$49,MATCH('1'!AE61, CB!$D$44:$D$49,1)+1)- INDEX(CB!$D$44:$D$49,MATCH('1'!AE61,CB!$D$44:$D$49,1))),IF(AND('1'!AF61=CB!$A$50, '1'!AG61=CB!$B$50),INDEX(CB!$K$50:$K$55,MATCH('1'!AE61, CB!$D$50:$D$55,1))+('1'!AE61- INDEX(CB!$D$50:$D$55,MATCH('1'!AE61,CB!$D$50:$D$55,1)))*( INDEX(CB!$K$50:$K$55,MATCH('1'!AE61, CB!$D$50:$D$55,1)+1)- INDEX(CB!$K$50:$K$55,MATCH('1'!AE61, CB!$D$50:$D$55,1)))/( INDEX(CB!$D$50:$D$55,MATCH('1'!AE61, CB!$D$50:$D$55,1)+1)- INDEX(CB!$D$50:$D$55,MATCH('1'!AE61,CB!$D$50:$D$55,1))),IF(AND('1'!AF61=CB!$A$56, '1'!AG61=CB!$B$56),INDEX(CB!$K$56:$K$61,MATCH('1'!AE61, CB!$D$56:$D$61,1))+('1'!AE61- INDEX(CB!$D$56:$D$61,MATCH('1'!AE61,CB!$D$56:$D$61,1)))*( INDEX(CB!$K$56:$K$61,MATCH('1'!AE61, CB!$D$56:$D$61,1)+1)- INDEX(CB!$K$56:$K$61,MATCH('1'!AE61, CB!$D$56:$D$61,1)))/( INDEX(CB!$D$56:$D$61,MATCH('1'!AE61, CB!$D$56:$D$61,1)+1)- INDEX(CB!$D$56:$D$61,MATCH('1'!AE61,CB!$D$56:$D$61,1))),IF(AND('1'!AF61=CB!$A$62, '1'!AG61=CB!$B$62),INDEX(CB!$K$62:$K$67,MATCH('1'!AE61, CB!$D$62:$D$67,1))+('1'!AE61- INDEX(CB!$D$62:$D$67,MATCH('1'!AE61,CB!$D$62:$D$67,1)))*( INDEX(CB!$K$62:$K$67,MATCH('1'!AE61, CB!$D$62:$D$67,1)+1)- INDEX(CB!$K$62:$K$67,MATCH('1'!AE61, CB!$D$62:$D$67,1)))/( INDEX(CB!$D$62:$D$67,MATCH('1'!AE61, CB!$D$62:$D$67,1)+1)- INDEX(CB!$D$62:$D$67,MATCH('1'!AE61,CB!$D$62:$D$67,1))),IF(AND('1'!AF61=CB!$A$68, '1'!AG61=CB!$B$68),INDEX(CB!$K$68:$K$73,MATCH('1'!AE61, CB!$D$68:$D$73,1))+('1'!AE61- INDEX(CB!$D$68:$D$73,MATCH('1'!AE61,CB!$D$68:$D$73,1)))*( INDEX(CB!$K$68:$K$73,MATCH('1'!AE61, CB!$D$68:$D$73,1)+1)- INDEX(CB!$K$68:$K$73,MATCH('1'!AE61, CB!$D$68:$D$73,1)))/(INDEX(CB!$D$68:$D$73,MATCH('1'!AE61, CB!$D$68:$D$73,1)+1)- INDEX(CB!$D$68:$D$73,MATCH('1'!AE61,CB!$D$68:$D$73,1))),IF(AND('1'!AF61=CB!$A$74, '1'!AG61=CB!$B$74),INDEX(CB!$K$74:$K$79,MATCH('1'!AE61, CB!$D$74:$D$79,1))+('1'!AE61- INDEX(CB!$D$74:$D$79,MATCH('1'!AE61,CB!$D$74:$D$79,1)))*( INDEX(CB!$K$74:$K$79,MATCH('1'!AE61, CB!$D$74:$D$79,1)+1)- INDEX(CB!$K$74:$K$79,MATCH('1'!AE61, CB!$D$74:$D$79,1)))/(INDEX(CB!$D$74:$D$79,MATCH('1'!AE61, CB!$D$74:$D$79,1)+1)- INDEX(CB!$D$74:$D$79,MATCH('1'!AE61,CB!$D$74:$D$79,1))),IF(AND('1'!AF61=CB!$A$80, '1'!AG61=CB!$B$80),INDEX(CB!$K$80:$K$85,MATCH('1'!AE61, CB!$D$80:$D$85,1))+('1'!AE61- INDEX(CB!$D$80:$D$85,MATCH('1'!AE61,CB!$D$80:$D$85,1)))*( INDEX(CB!$K$80:$K$85,MATCH('1'!AE61, CB!$D$80:$D$85,1)+1)- INDEX(CB!$K$80:$K$85,MATCH('1'!AE61, CB!$D$80:$D$85,1)))/(INDEX(CB!$D$80:$D$85,MATCH('1'!AE61, CB!$D$80:$D$85,1)+1)- INDEX(CB!$D$80:$D$85,MATCH('1'!AE61,CB!$D$80:$D$85,1))),IF(AND('1'!AF61=CB!$A$86, '1'!AG61=CB!$B$86),INDEX(CB!$K$86:$K$91,MATCH('1'!AE61, CB!$D$86:$D$91,1))+('1'!AE61- INDEX(CB!$D$86:$D$91,MATCH('1'!AE61,CB!$D$86:$D$91,1)))*( INDEX(CB!$K$86:$K$91,MATCH('1'!AE61, CB!$D$86:$D$91,1)+1)- INDEX(CB!$K$86:$K$91,MATCH('1'!AE61, CB!$D$86:$D$91,1)))/(INDEX(CB!$D$86:$D$91,MATCH('1'!AE61, CB!$D$86:$D$91,1)+1)- INDEX(CB!$D$86:$D$91,MATCH('1'!AE61,CB!$D$86:$D$91,1))),IF(AND('1'!AF61=CB!$A$92, '1'!AG61=CB!$B$92),INDEX(CB!$K$92:$K$97,MATCH('1'!AE61, CB!$D$92:$D$97,1))+('1'!AE61- INDEX(CB!$D$92:$D$97,MATCH('1'!AE61,CB!$D$92:$D$97,1)))*( INDEX(CB!$K$92:$K$97,MATCH('1'!AE61, CB!$D$92:$D$97,1)+1)- INDEX(CB!$K$92:$K$97,MATCH('1'!AE61, CB!$D$92:$D$97,1)))/(INDEX(CB!$D$92:$D$97,MATCH('1'!AE61, CB!$D$92:$D$97,1)+1)- INDEX(CB!$D$92:$D$97,MATCH('1'!AE61,CB!$D$92:$D$97,1))),IF(AND('1'!AF61=CB!$A$98, '1'!AG61=CB!$B$98),INDEX(CB!$K$98:$K$103,MATCH('1'!AE61, CB!$D$98:$D$103,1))+('1'!AE61- INDEX(CB!$D$98:$D$103,MATCH('1'!AE61,CB!$D$98:$D$103,1)))*( INDEX(CB!$K$98:$K$103,MATCH('1'!AE61, CB!$D$98:$D$103,1)+1)- INDEX(CB!$K$98:$K$103,MATCH('1'!AE61, CB!$D$98:$D$103,1)))/(INDEX(CB!$D$98:$D$103,MATCH('1'!AE61, CB!$D$98:$D$103,1)+1)- INDEX(CB!$D$98:$D$103,MATCH('1'!AE61,CB!$D$98:$D$103,1))),IF(AND('1'!AF61=CB!$A$104, '1'!AG61=CB!$B$104),INDEX(CB!$K$104:$K$109,MATCH('1'!AE61, CB!$D$104:$D$109,1))+('1'!AE61- INDEX(CB!$D$104:$D$109,MATCH('1'!AE61,CB!$D$104:$D$109,1)))*( INDEX(CB!$K$104:$K$109,MATCH('1'!AE61, CB!$D$104:$D$109,1)+1)- INDEX(CB!$K$104:$K$109,MATCH('1'!AE61, CB!$D$104:$D$109,1)))/(INDEX(CB!$D$104:$D$109,MATCH('1'!AE61, CB!$D$104:$D$109,1)+1)- INDEX(CB!$D$104:$D$109,MATCH('1'!AE61,CB!$D$104:$D$109,1))),0))))))))))))))))))</f>
        <v>0</v>
      </c>
      <c r="AJ61" s="33">
        <f>IF(AND('1'!AF61=CB!$A$2, '1'!AG61=CB!$B$2),INDEX(CB!$I$2:$I$7,MATCH('1'!AE61, CB!$D$2:$D$7,1))+('1'!AE61- INDEX(CB!$D$2:$D$7,MATCH('1'!AE61,CB!$D$2:$D$7,1)))*( INDEX(CB!$I$2:$I$7,MATCH('1'!AE61, CB!$D$2:$D$7,1)+1)- INDEX(CB!$I$2:$I$7,MATCH('1'!AE61, CB!$D$2:$D$7,1)))/( INDEX(CB!$D$2:$D$7,MATCH('1'!AE61, CB!$D$2:$D$7,1)+1)- INDEX(CB!$D$2:$D$7,MATCH('1'!AE61,CB!$D$2:$D$7,1))),IF(AND('1'!AF61=CB!$A$8, '1'!AG61=CB!$B$8),INDEX(CB!$I$8:$I$13,MATCH('1'!AE61, CB!$D$8:$D$13,1))+('1'!AE61- INDEX(CB!$D$8:$D$13,MATCH('1'!AE61,CB!$D$8:$D$13,1)))*( INDEX(CB!$I$8:$I$13,MATCH('1'!AE61, CB!$D$8:$D$13,1)+1)- INDEX(CB!$I$8:$I$13,MATCH('1'!AE61, CB!$D$8:$D$13,1)))/( INDEX(CB!$D$8:$D$13,MATCH('1'!AE61, CB!$D$8:$D$13,1)+1)- INDEX(CB!$D$8:$D$13,MATCH('1'!AE61,CB!$D$8:$D$13,1))),IF(AND('1'!AF61=CB!$A$14, '1'!AG61=CB!$B$14),INDEX(CB!$I$14:$I$19,MATCH('1'!AE61, CB!$D$14:$D$19,1))+('1'!AE61- INDEX(CB!$D$14:$D$19,MATCH('1'!AE61,CB!$D$14:$D$19,1)))*( INDEX(CB!$I$14:$I$19,MATCH('1'!AE61, CB!$D$14:$D$19,1)+1)- INDEX(CB!$I$14:$I$19,MATCH('1'!AE61, CB!$D$14:$D$19,1)))/( INDEX(CB!$D$14:$D$19,MATCH('1'!AE61, CB!$D$14:$D$19,1)+1)- INDEX(CB!$D$14:$D$19,MATCH('1'!AE61,CB!$D$14:$D$19,1))),IF(AND('1'!AF61=CB!$A$20, '1'!AG61=CB!$B$20),INDEX(CB!$I$20:$I$25,MATCH('1'!AE61, CB!$D$20:$D$25,1))+('1'!AE61- INDEX(CB!$D$20:$D$25,MATCH('1'!AE61,CB!$D$20:$D$25,1)))*( INDEX(CB!$I$20:$I$25,MATCH('1'!AE61, CB!$D$20:$D$25,1)+1)- INDEX(CB!$I$20:$I$25,MATCH('1'!AE61, CB!$D$20:$D$25,1)))/( INDEX(CB!$D$20:$D$25,MATCH('1'!AE61, CB!$D$20:$D$25,1)+1)- INDEX(CB!$D$20:$D$25,MATCH('1'!AE61,CB!$D$20:$D$25,1))),IF(AND('1'!AF61=CB!$A$26, '1'!AG61=CB!$B$26),INDEX(CB!$I$26:$I$31,MATCH('1'!AE61, CB!$D$26:$D$31,1))+('1'!AE61- INDEX(CB!$D$26:$D$31,MATCH('1'!AE61,CB!$D$26:$D$31,1)))*( INDEX(CB!$I$26:$I$31,MATCH('1'!AE61, CB!$D$26:$D$31,1)+1)- INDEX(CB!$I$26:$I$31,MATCH('1'!AE61, CB!$D$26:$D$31,1)))/( INDEX(CB!$D$26:$D$31,MATCH('1'!AE61, CB!$D$26:$D$31,1)+1)- INDEX(CB!$D$26:$D$31,MATCH('1'!AE61,CB!$D$26:$D$31,1))),IF(AND('1'!AF61=CB!$A$32, '1'!AG61=CB!$B$32),INDEX(CB!$I$32:$I$37,MATCH('1'!AE61, CB!$D$32:$D$37,1))+('1'!AE61- INDEX(CB!$D$32:$D$37,MATCH('1'!AE61,CB!$D$32:$D$37,1)))*( INDEX(CB!$I$32:$I$37,MATCH('1'!AE61, CB!$D$32:$D$37,1)+1)- INDEX(CB!$I$32:$I$37,MATCH('1'!AE61, CB!$D$32:$D$37,1)))/( INDEX(CB!$D$32:$D$37,MATCH('1'!AE61, CB!$D$32:$D$37,1)+1)- INDEX(CB!$D$32:$D$37,MATCH('1'!AE61,CB!$D$32:$D$37,1))),IF(AND('1'!AF61=CB!$A$38, '1'!AG61=CB!$B$38),INDEX(CB!$I$38:$I$43,MATCH('1'!AE61, CB!$D$38:$D$43,1))+('1'!AE61- INDEX(CB!$D$38:$D$43,MATCH('1'!AE61,CB!$D$38:$D$43,1)))*( INDEX(CB!$I$38:$I$43,MATCH('1'!AE61, CB!$D$38:$D$43,1)+1)- INDEX(CB!$I$38:$I$43,MATCH('1'!AE61, CB!$D$38:$D$43,1)))/( INDEX(CB!$D$38:$D$43,MATCH('1'!AE61, CB!$D$38:$D$43,1)+1)- INDEX(CB!$D$38:$D$43,MATCH('1'!AE61,CB!$D$38:$D$43,1))),IF(AND('1'!AF61=CB!$A$44, '1'!AG61=CB!$B$44),INDEX(CB!$I$44:$I$49,MATCH('1'!AE61, CB!$D$44:$D$49,1))+('1'!AE61- INDEX(CB!$D$44:$D$49,MATCH('1'!AE61,CB!$D$44:$D$49,1)))*( INDEX(CB!$I$44:$I$49,MATCH('1'!AE61, CB!$D$44:$D$49,1)+1)- INDEX(CB!$I$44:$I$49,MATCH('1'!AE61, CB!$D$44:$D$49,1)))/( INDEX(CB!$D$44:$D$49,MATCH('1'!AE61, CB!$D$44:$D$49,1)+1)- INDEX(CB!$D$44:$D$49,MATCH('1'!AE61,CB!$D$44:$D$49,1))),IF(AND('1'!AF61=CB!$A$50, '1'!AG61=CB!$B$50),INDEX(CB!$I$50:$I$55,MATCH('1'!AE61, CB!$D$50:$D$55,1))+('1'!AE61- INDEX(CB!$D$50:$D$55,MATCH('1'!AE61,CB!$D$50:$D$55,1)))*( INDEX(CB!$I$50:$I$55,MATCH('1'!AE61, CB!$D$50:$D$55,1)+1)- INDEX(CB!$I$50:$I$55,MATCH('1'!AE61, CB!$D$50:$D$55,1)))/( INDEX(CB!$D$50:$D$55,MATCH('1'!AE61, CB!$D$50:$D$55,1)+1)- INDEX(CB!$D$50:$D$55,MATCH('1'!AE61,CB!$D$50:$D$55,1))),IF(AND('1'!AF61=CB!$A$56, '1'!AG61=CB!$B$56),INDEX(CB!$I$56:$I$61,MATCH('1'!AE61, CB!$D$56:$D$61,1))+('1'!AE61- INDEX(CB!$D$56:$D$61,MATCH('1'!AE61,CB!$D$56:$D$61,1)))*( INDEX(CB!$I$56:$I$61,MATCH('1'!AE61, CB!$D$56:$D$61,1)+1)- INDEX(CB!$I$56:$I$61,MATCH('1'!AE61, CB!$D$56:$D$61,1)))/( INDEX(CB!$D$56:$D$61,MATCH('1'!AE61, CB!$D$56:$D$61,1)+1)- INDEX(CB!$D$56:$D$61,MATCH('1'!AE61,CB!$D$56:$D$61,1))),IF(AND('1'!AF61=CB!$A$62, '1'!AG61=CB!$B$62),INDEX(CB!$I$62:$I$67,MATCH('1'!AE61, CB!$D$62:$D$67,1))+('1'!AE61- INDEX(CB!$D$62:$D$67,MATCH('1'!AE61,CB!$D$62:$D$67,1)))*( INDEX(CB!$I$62:$I$67,MATCH('1'!AE61, CB!$D$62:$D$67,1)+1)- INDEX(CB!$I$62:$I$67,MATCH('1'!AE61, CB!$D$62:$D$67,1)))/( INDEX(CB!$D$62:$D$67,MATCH('1'!AE61, CB!$D$62:$D$67,1)+1)- INDEX(CB!$D$62:$D$67,MATCH('1'!AE61,CB!$D$62:$D$67,1))),IF(AND('1'!AF61=CB!$A$68, '1'!AG61=CB!$B$68),INDEX(CB!$I$68:$I$73,MATCH('1'!AE61, CB!$D$68:$D$73,1))+('1'!AE61- INDEX(CB!$D$68:$D$73,MATCH('1'!AE61,CB!$D$68:$D$73,1)))*( INDEX(CB!$I$68:$I$73,MATCH('1'!AE61, CB!$D$68:$D$73,1)+1)- INDEX(CB!$I$68:$I$73,MATCH('1'!AE61, CB!$D$68:$D$73,1)))/(INDEX(CB!$D$68:$D$73,MATCH('1'!AE61, CB!$D$68:$D$73,1)+1)- INDEX(CB!$D$68:$D$73,MATCH('1'!AE61,CB!$D$68:$D$73,1))),IF(AND('1'!AF61=CB!$A$74, '1'!AG61=CB!$B$74),INDEX(CB!$I$74:$I$79,MATCH('1'!AE61, CB!$D$74:$D$79,1))+('1'!AE61- INDEX(CB!$D$74:$D$79,MATCH('1'!AE61,CB!$D$74:$D$79,1)))*( INDEX(CB!$I$74:$I$79,MATCH('1'!AE61, CB!$D$74:$D$79,1)+1)- INDEX(CB!$I$74:$I$79,MATCH('1'!AE61, CB!$D$74:$D$79,1)))/(INDEX(CB!$D$74:$D$79,MATCH('1'!AE61, CB!$D$74:$D$79,1)+1)- INDEX(CB!$D$74:$D$79,MATCH('1'!AE61,CB!$D$74:$D$79,1))),IF(AND('1'!AF61=CB!$A$80, '1'!AG61=CB!$B$80),INDEX(CB!$I$80:$I$85,MATCH('1'!AE61, CB!$D$80:$D$85,1))+('1'!AE61- INDEX(CB!$D$80:$D$85,MATCH('1'!AE61,CB!$D$80:$D$85,1)))*( INDEX(CB!$I$80:$I$85,MATCH('1'!AE61, CB!$D$80:$D$85,1)+1)- INDEX(CB!$I$80:$I$85,MATCH('1'!AE61, CB!$D$80:$D$85,1)))/(INDEX(CB!$D$80:$D$85,MATCH('1'!AE61, CB!$D$80:$D$85,1)+1)- INDEX(CB!$D$80:$D$85,MATCH('1'!AE61,CB!$D$80:$D$85,1))),IF(AND('1'!AF61=CB!$A$86, '1'!AG61=CB!$B$86),INDEX(CB!$I$86:$I$91,MATCH('1'!AE61, CB!$D$86:$D$91,1))+('1'!AE61- INDEX(CB!$D$86:$D$91,MATCH('1'!AE61,CB!$D$86:$D$91,1)))*( INDEX(CB!$I$86:$I$91,MATCH('1'!AE61, CB!$D$86:$D$91,1)+1)- INDEX(CB!$I$86:$I$91,MATCH('1'!AE61, CB!$D$86:$D$91,1)))/(INDEX(CB!$D$86:$D$91,MATCH('1'!AE61, CB!$D$86:$D$91,1)+1)- INDEX(CB!$D$86:$D$91,MATCH('1'!AE61,CB!$D$86:$D$91,1))),IF(AND('1'!AF61=CB!$A$92, '1'!AG61=CB!$B$92),INDEX(CB!$I$92:$I$97,MATCH('1'!AE61, CB!$D$92:$D$97,1))+('1'!AE61- INDEX(CB!$D$92:$D$97,MATCH('1'!AE61,CB!$D$92:$D$97,1)))*( INDEX(CB!$I$92:$I$97,MATCH('1'!AE61, CB!$D$92:$D$97,1)+1)- INDEX(CB!$I$92:$I$97,MATCH('1'!AE61, CB!$D$92:$D$97,1)))/(INDEX(CB!$D$92:$D$97,MATCH('1'!AE61, CB!$D$92:$D$97,1)+1)- INDEX(CB!$D$92:$D$97,MATCH('1'!AE61,CB!$D$92:$D$97,1))),IF(AND('1'!AF61=CB!$A$98, '1'!AG61=CB!$B$98),INDEX(CB!$I$98:$I$103,MATCH('1'!AE61, CB!$D$98:$D$103,1))+('1'!AE61- INDEX(CB!$D$98:$D$103,MATCH('1'!AE61,CB!$D$98:$D$103,1)))*( INDEX(CB!$I$98:$I$103,MATCH('1'!AE61, CB!$D$98:$D$103,1)+1)- INDEX(CB!$I$98:$I$103,MATCH('1'!AE61, CB!$D$98:$D$103,1)))/(INDEX(CB!$D$98:$D$103,MATCH('1'!AE61, CB!$D$98:$D$103,1)+1)- INDEX(CB!$D$98:$D$103,MATCH('1'!AE61,CB!$D$98:$D$103,1))),IF(AND('1'!AF61=CB!$A$104, '1'!AG61=CB!$B$104),INDEX(CB!$I$104:$I$109,MATCH('1'!AE61, CB!$D$104:$D$109,1))+('1'!AE61- INDEX(CB!$D$104:$D$109,MATCH('1'!AE61,CB!$D$104:$D$109,1)))*( INDEX(CB!$I$104:$I$109,MATCH('1'!AE61, CB!$D$104:$D$109,1)+1)- INDEX(CB!$I$104:$I$109,MATCH('1'!AE61, CB!$D$104:$D$109,1)))/(INDEX(CB!$D$104:$D$109,MATCH('1'!AE61, CB!$D$104:$D$109,1)+1)- INDEX(CB!$D$104:$D$109,MATCH('1'!AE61,CB!$D$104:$D$109,1))),0))))))))))))))))))</f>
        <v>0</v>
      </c>
      <c r="AK61" s="33">
        <f>IF(AND('1'!AF61=CB!$A$2, '1'!AG61=CB!$B$2),INDEX(CB!$C$2:$C$7,MATCH('1'!AE61, CB!$D$2:$D$7,1))+('1'!AE61- INDEX(CB!$D$2:$D$7,MATCH('1'!AE61,CB!$D$2:$D$7,1)))*( INDEX(CB!$C$2:$C$7,MATCH('1'!AE61, CB!$D$2:$D$7,1)+1)- INDEX(CB!$C$2:$C$7,MATCH('1'!AE61, CB!$D$2:$D$7,1)))/( INDEX(CB!$D$2:$D$7,MATCH('1'!AE61, CB!$D$2:$D$7,1)+1)- INDEX(CB!$D$2:$D$7,MATCH('1'!AE61,CB!$D$2:$D$7,1))),IF(AND('1'!AF61=CB!$A$8, '1'!AG61=CB!$B$8),INDEX(CB!$C$8:$C$13,MATCH('1'!AE61, CB!$D$8:$D$13,1))+('1'!AE61- INDEX(CB!$D$8:$D$13,MATCH('1'!AE61,CB!$D$8:$D$13,1)))*( INDEX(CB!$C$8:$C$13,MATCH('1'!AE61, CB!$D$8:$D$13,1)+1)- INDEX(CB!$C$8:$C$13,MATCH('1'!AE61, CB!$D$8:$D$13,1)))/( INDEX(CB!$D$8:$D$13,MATCH('1'!AE61, CB!$D$8:$D$13,1)+1)- INDEX(CB!$D$8:$D$13,MATCH('1'!AE61,CB!$D$8:$D$13,1))),IF(AND('1'!AF61=CB!$A$14, '1'!AG61=CB!$B$14),INDEX(CB!$C$14:$C$19,MATCH('1'!AE61, CB!$D$14:$D$19,1))+('1'!AE61- INDEX(CB!$D$14:$D$19,MATCH('1'!AE61,CB!$D$14:$D$19,1)))*( INDEX(CB!$C$14:$C$19,MATCH('1'!AE61, CB!$D$14:$D$19,1)+1)- INDEX(CB!$C$14:$C$19,MATCH('1'!AE61, CB!$D$14:$D$19,1)))/( INDEX(CB!$D$14:$D$19,MATCH('1'!AE61, CB!$D$14:$D$19,1)+1)- INDEX(CB!$D$14:$D$19,MATCH('1'!AE61,CB!$D$14:$D$19,1))),IF(AND('1'!AF61=CB!$A$20, '1'!AG61=CB!$B$20),INDEX(CB!$C$20:$C$25,MATCH('1'!AE61, CB!$D$20:$D$25,1))+('1'!AE61- INDEX(CB!$D$20:$D$25,MATCH('1'!AE61,CB!$D$20:$D$25,1)))*( INDEX(CB!$C$20:$C$25,MATCH('1'!AE61, CB!$D$20:$D$25,1)+1)- INDEX(CB!$C$20:$C$25,MATCH('1'!AE61, CB!$D$20:$D$25,1)))/( INDEX(CB!$D$20:$D$25,MATCH('1'!AE61, CB!$D$20:$D$25,1)+1)- INDEX(CB!$D$20:$D$25,MATCH('1'!AE61,CB!$D$20:$D$25,1))),IF(AND('1'!AF61=CB!$A$26, '1'!AG61=CB!$B$26),INDEX(CB!$C$26:$C$31,MATCH('1'!AE61, CB!$D$26:$D$31,1))+('1'!AE61- INDEX(CB!$D$26:$D$31,MATCH('1'!AE61,CB!$D$26:$D$31,1)))*( INDEX(CB!$C$26:$C$31,MATCH('1'!AE61, CB!$D$26:$D$31,1)+1)- INDEX(CB!$C$26:$C$31,MATCH('1'!AE61, CB!$D$26:$D$31,1)))/( INDEX(CB!$D$26:$D$31,MATCH('1'!AE61, CB!$D$26:$D$31,1)+1)- INDEX(CB!$D$26:$D$31,MATCH('1'!AE61,CB!$D$26:$D$31,1))),IF(AND('1'!AF61=CB!$A$32, '1'!AG61=CB!$B$32),INDEX(CB!$C$32:$C$37,MATCH('1'!AE61, CB!$D$32:$D$37,1))+('1'!AE61- INDEX(CB!$D$32:$D$37,MATCH('1'!AE61,CB!$D$32:$D$37,1)))*( INDEX(CB!$C$32:$C$37,MATCH('1'!AE61, CB!$D$32:$D$37,1)+1)- INDEX(CB!$C$32:$C$37,MATCH('1'!AE61, CB!$D$32:$D$37,1)))/( INDEX(CB!$D$32:$D$37,MATCH('1'!AE61, CB!$D$32:$D$37,1)+1)- INDEX(CB!$D$32:$D$37,MATCH('1'!AE61,CB!$D$32:$D$37,1))),IF(AND('1'!AF61=CB!$A$38, '1'!AG61=CB!$B$38),INDEX(CB!$C$38:$C$43,MATCH('1'!AE61, CB!$D$38:$D$43,1))+('1'!AE61- INDEX(CB!$D$38:$D$43,MATCH('1'!AE61,CB!$D$38:$D$43,1)))*( INDEX(CB!$C$38:$C$43,MATCH('1'!AE61, CB!$D$38:$D$43,1)+1)- INDEX(CB!$C$38:$C$43,MATCH('1'!AE61, CB!$D$38:$D$43,1)))/( INDEX(CB!$D$38:$D$43,MATCH('1'!AE61, CB!$D$38:$D$43,1)+1)- INDEX(CB!$D$38:$D$43,MATCH('1'!AE61,CB!$D$38:$D$43,1))),IF(AND('1'!AF61=CB!$A$44, '1'!AG61=CB!$B$44),INDEX(CB!$C$44:$C$49,MATCH('1'!AE61, CB!$D$44:$D$49,1))+('1'!AE61- INDEX(CB!$D$44:$D$49,MATCH('1'!AE61,CB!$D$44:$D$49,1)))*( INDEX(CB!$C$44:$C$49,MATCH('1'!AE61, CB!$D$44:$D$49,1)+1)- INDEX(CB!$C$44:$C$49,MATCH('1'!AE61, CB!$D$44:$D$49,1)))/( INDEX(CB!$D$44:$D$49,MATCH('1'!AE61, CB!$D$44:$D$49,1)+1)- INDEX(CB!$D$44:$D$49,MATCH('1'!AE61,CB!$D$44:$D$49,1))),IF(AND('1'!AF61=CB!$A$50, '1'!AG61=CB!$B$50),INDEX(CB!$C$50:$C$55,MATCH('1'!AE61, CB!$D$50:$D$55,1))+('1'!AE61- INDEX(CB!$D$50:$D$55,MATCH('1'!AE61,CB!$D$50:$D$55,1)))*( INDEX(CB!$C$50:$C$55,MATCH('1'!AE61, CB!$D$50:$D$55,1)+1)- INDEX(CB!$C$50:$C$55,MATCH('1'!AE61, CB!$D$50:$D$55,1)))/( INDEX(CB!$D$50:$D$55,MATCH('1'!AE61, CB!$D$50:$D$55,1)+1)- INDEX(CB!$D$50:$D$55,MATCH('1'!AE61,CB!$D$50:$D$55,1))),IF(AND('1'!AF61=CB!$A$56, '1'!AG61=CB!$B$56),INDEX(CB!$C$56:$C$61,MATCH('1'!AE61, CB!$D$56:$D$61,1))+('1'!AE61- INDEX(CB!$D$56:$D$61,MATCH('1'!AE61,CB!$D$56:$D$61,1)))*( INDEX(CB!$C$56:$C$61,MATCH('1'!AE61, CB!$D$56:$D$61,1)+1)- INDEX(CB!$C$56:$C$61,MATCH('1'!AE61, CB!$D$56:$D$61,1)))/( INDEX(CB!$D$56:$D$61,MATCH('1'!AE61, CB!$D$56:$D$61,1)+1)- INDEX(CB!$D$56:$D$61,MATCH('1'!AE61,CB!$D$56:$D$61,1))),IF(AND('1'!AF61=CB!$A$62, '1'!AG61=CB!$B$62),INDEX(CB!$C$62:$C$67,MATCH('1'!AE61, CB!$D$62:$D$67,1))+('1'!AE61- INDEX(CB!$D$62:$D$67,MATCH('1'!AE61,CB!$D$62:$D$67,1)))*( INDEX(CB!$C$62:$C$67,MATCH('1'!AE61, CB!$D$62:$D$67,1)+1)- INDEX(CB!$C$62:$C$67,MATCH('1'!AE61, CB!$D$62:$D$67,1)))/( INDEX(CB!$D$62:$D$67,MATCH('1'!AE61, CB!$D$62:$D$67,1)+1)- INDEX(CB!$D$62:$D$67,MATCH('1'!AE61,CB!$D$62:$D$67,1))),IF(AND('1'!AF61=CB!$A$68, '1'!AG61=CB!$B$68),INDEX(CB!$C$68:$C$73,MATCH('1'!AE61, CB!$D$68:$D$73,1))+('1'!AE61- INDEX(CB!$D$68:$D$73,MATCH('1'!AE61,CB!$D$68:$D$73,1)))*( INDEX(CB!$C$68:$C$73,MATCH('1'!AE61, CB!$D$68:$D$73,1)+1)- INDEX(CB!$C$68:$C$73,MATCH('1'!AE61, CB!$D$68:$D$73,1)))/(INDEX(CB!$D$68:$D$73,MATCH('1'!AE61, CB!$D$68:$D$73,1)+1)- INDEX(CB!$D$68:$D$73,MATCH('1'!AE61,CB!$D$68:$D$73,1))),IF(AND('1'!AF61=CB!$A$74, '1'!AG61=CB!$B$74),INDEX(CB!$C$74:$C$79,MATCH('1'!AE61, CB!$D$74:$D$79,1))+('1'!AE61- INDEX(CB!$D$74:$D$79,MATCH('1'!AE61,CB!$D$74:$D$79,1)))*( INDEX(CB!$C$74:$C$79,MATCH('1'!AE61, CB!$D$74:$D$79,1)+1)- INDEX(CB!$C$74:$C$79,MATCH('1'!AE61, CB!$D$74:$D$79,1)))/(INDEX(CB!$D$74:$D$79,MATCH('1'!AE61, CB!$D$74:$D$79,1)+1)- INDEX(CB!$D$74:$D$79,MATCH('1'!AE61,CB!$D$74:$D$79,1))),IF(AND('1'!AF61=CB!$A$80, '1'!AG61=CB!$B$80),INDEX(CB!$C$80:$C$85,MATCH('1'!AE61, CB!$D$80:$D$85,1))+('1'!AE61- INDEX(CB!$D$80:$D$85,MATCH('1'!AE61,CB!$D$80:$D$85,1)))*( INDEX(CB!$C$80:$C$85,MATCH('1'!AE61, CB!$D$80:$D$85,1)+1)- INDEX(CB!$C$80:$C$85,MATCH('1'!AE61, CB!$D$80:$D$85,1)))/(INDEX(CB!$D$80:$D$85,MATCH('1'!AE61, CB!$D$80:$D$85,1)+1)- INDEX(CB!$D$80:$D$85,MATCH('1'!AE61,CB!$D$80:$D$85,1))),IF(AND('1'!AF61=CB!$A$86, '1'!AG61=CB!$B$86),INDEX(CB!$C$86:$C$91,MATCH('1'!AE61, CB!$D$86:$D$91,1))+('1'!AE61- INDEX(CB!$D$86:$D$91,MATCH('1'!AE61,CB!$D$86:$D$91,1)))*( INDEX(CB!$C$86:$C$91,MATCH('1'!AE61, CB!$D$86:$D$91,1)+1)- INDEX(CB!$C$86:$C$91,MATCH('1'!AE61, CB!$D$86:$D$91,1)))/(INDEX(CB!$D$86:$D$91,MATCH('1'!AE61, CB!$D$86:$D$91,1)+1)- INDEX(CB!$D$86:$D$91,MATCH('1'!AE61,CB!$D$86:$D$91,1))),IF(AND('1'!AF61=CB!$A$92, '1'!AG61=CB!$B$92),INDEX(CB!$C$92:$C$97,MATCH('1'!AE61, CB!$D$92:$D$97,1))+('1'!AE61- INDEX(CB!$D$92:$D$97,MATCH('1'!AE61,CB!$D$92:$D$97,1)))*( INDEX(CB!$C$92:$C$97,MATCH('1'!AE61, CB!$D$92:$D$97,1)+1)- INDEX(CB!$C$92:$C$97,MATCH('1'!AE61, CB!$D$92:$D$97,1)))/(INDEX(CB!$D$92:$D$97,MATCH('1'!AE61, CB!$D$92:$D$97,1)+1)- INDEX(CB!$D$92:$D$97,MATCH('1'!AE61,CB!$D$92:$D$97,1))),IF(AND('1'!AF61=CB!$A$98, '1'!AG61=CB!$B$98),INDEX(CB!$C$98:$C$103,MATCH('1'!AE61, CB!$D$98:$D$103,1))+('1'!AE61- INDEX(CB!$D$98:$D$103,MATCH('1'!AE61,CB!$D$98:$D$103,1)))*( INDEX(CB!$C$98:$C$103,MATCH('1'!AE61, CB!$D$98:$D$103,1)+1)- INDEX(CB!$C$98:$C$103,MATCH('1'!AE61, CB!$D$98:$D$103,1)))/(INDEX(CB!$D$98:$D$103,MATCH('1'!AE61, CB!$D$98:$D$103,1)+1)- INDEX(CB!$D$98:$D$103,MATCH('1'!AE61,CB!$D$98:$D$103,1))),IF(AND('1'!AF61=CB!$A$104, '1'!AG61=CB!$B$104),INDEX(CB!$C$104:$C$109,MATCH('1'!AE61, CB!$D$104:$D$109,1))+('1'!AE61- INDEX(CB!$D$104:$D$109,MATCH('1'!AE61,CB!$D$104:$D$109,1)))*( INDEX(CB!$C$104:$C$109,MATCH('1'!AE61, CB!$D$104:$D$109,1)+1)- INDEX(CB!$C$104:$C$109,MATCH('1'!AE61, CB!$D$104:$D$109,1)))/(INDEX(CB!$D$104:$D$109,MATCH('1'!AE61, CB!$D$104:$D$109,1)+1)- INDEX(CB!$D$104:$D$109,MATCH('1'!AE61,CB!$D$104:$D$109,1))),0))))))))))))))))))</f>
        <v>0</v>
      </c>
      <c r="AL61" s="33">
        <f>IF(AND('1'!AF61=CB!$A$2, '1'!AG61=CB!$B$2),INDEX(CB!$M$2:$M$7,MATCH('1'!AE61, CB!$D$2:$D$7,1))+('1'!AE61- INDEX(CB!$D$2:$D$7,MATCH('1'!AE61,CB!$D$2:$D$7,1)))*( INDEX(CB!$M$2:$M$7,MATCH('1'!AE61, CB!$D$2:$D$7,1)+1)- INDEX(CB!$M$2:$M$7,MATCH('1'!AE61, CB!$D$2:$D$7,1)))/( INDEX(CB!$D$2:$D$7,MATCH('1'!AE61, CB!$D$2:$D$7,1)+1)- INDEX(CB!$D$2:$D$7,MATCH('1'!AE61,CB!$D$2:$D$7,1))),IF(AND('1'!AF61=CB!$A$8, '1'!AG61=CB!$B$8),INDEX(CB!$M$8:$M$13,MATCH('1'!AE61, CB!$D$8:$D$13,1))+('1'!AE61- INDEX(CB!$D$8:$D$13,MATCH('1'!AE61,CB!$D$8:$D$13,1)))*( INDEX(CB!$M$8:$M$13,MATCH('1'!AE61, CB!$D$8:$D$13,1)+1)- INDEX(CB!$M$8:$M$13,MATCH('1'!AE61, CB!$D$8:$D$13,1)))/( INDEX(CB!$D$8:$D$13,MATCH('1'!AE61, CB!$D$8:$D$13,1)+1)- INDEX(CB!$D$8:$D$13,MATCH('1'!AE61,CB!$D$8:$D$13,1))),IF(AND('1'!AF61=CB!$A$14, '1'!AG61=CB!$B$14),INDEX(CB!$M$14:$M$19,MATCH('1'!AE61, CB!$D$14:$D$19,1))+('1'!AE61- INDEX(CB!$D$14:$D$19,MATCH('1'!AE61,CB!$D$14:$D$19,1)))*( INDEX(CB!$M$14:$M$19,MATCH('1'!AE61, CB!$D$14:$D$19,1)+1)- INDEX(CB!$M$14:$M$19,MATCH('1'!AE61, CB!$D$14:$D$19,1)))/( INDEX(CB!$D$14:$D$19,MATCH('1'!AE61, CB!$D$14:$D$19,1)+1)- INDEX(CB!$D$14:$D$19,MATCH('1'!AE61,CB!$D$14:$D$19,1))),IF(AND('1'!AF61=CB!$A$20, '1'!AG61=CB!$B$20),INDEX(CB!$M$20:$M$25,MATCH('1'!AE61, CB!$D$20:$D$25,1))+('1'!AE61- INDEX(CB!$D$20:$D$25,MATCH('1'!AE61,CB!$D$20:$D$25,1)))*( INDEX(CB!$M$20:$M$25,MATCH('1'!AE61, CB!$D$20:$D$25,1)+1)- INDEX(CB!$M$20:$M$25,MATCH('1'!AE61, CB!$D$20:$D$25,1)))/( INDEX(CB!$D$20:$D$25,MATCH('1'!AE61, CB!$D$20:$D$25,1)+1)- INDEX(CB!$D$20:$D$25,MATCH('1'!AE61,CB!$D$20:$D$25,1))),IF(AND('1'!AF61=CB!$A$26, '1'!AG61=CB!$B$26),INDEX(CB!$M$26:$M$31,MATCH('1'!AE61, CB!$D$26:$D$31,1))+('1'!AE61- INDEX(CB!$D$26:$D$31,MATCH('1'!AE61,CB!$D$26:$D$31,1)))*( INDEX(CB!$M$26:$M$31,MATCH('1'!AE61, CB!$D$26:$D$31,1)+1)- INDEX(CB!$M$26:$M$31,MATCH('1'!AE61, CB!$D$26:$D$31,1)))/( INDEX(CB!$D$26:$D$31,MATCH('1'!AE61, CB!$D$26:$D$31,1)+1)- INDEX(CB!$D$26:$D$31,MATCH('1'!AE61,CB!$D$26:$D$31,1))),IF(AND('1'!AF61=CB!$A$32, '1'!AG61=CB!$B$32),INDEX(CB!$M$32:$M$37,MATCH('1'!AE61, CB!$D$32:$D$37,1))+('1'!AE61- INDEX(CB!$D$32:$D$37,MATCH('1'!AE61,CB!$D$32:$D$37,1)))*( INDEX(CB!$M$32:$M$37,MATCH('1'!AE61, CB!$D$32:$D$37,1)+1)- INDEX(CB!$M$32:$M$37,MATCH('1'!AE61, CB!$D$32:$D$37,1)))/( INDEX(CB!$D$32:$D$37,MATCH('1'!AE61, CB!$D$32:$D$37,1)+1)- INDEX(CB!$D$32:$D$37,MATCH('1'!AE61,CB!$D$32:$D$37,1))),IF(AND('1'!AF61=CB!$A$38, '1'!AG61=CB!$B$38),INDEX(CB!$M$38:$M$43,MATCH('1'!AE61, CB!$D$38:$D$43,1))+('1'!AE61- INDEX(CB!$D$38:$D$43,MATCH('1'!AE61,CB!$D$38:$D$43,1)))*( INDEX(CB!$M$38:$M$43,MATCH('1'!AE61, CB!$D$38:$D$43,1)+1)- INDEX(CB!$M$38:$M$43,MATCH('1'!AE61, CB!$D$38:$D$43,1)))/( INDEX(CB!$D$38:$D$43,MATCH('1'!AE61, CB!$D$38:$D$43,1)+1)- INDEX(CB!$D$38:$D$43,MATCH('1'!AE61,CB!$D$38:$D$43,1))),IF(AND('1'!AF61=CB!$A$44, '1'!AG61=CB!$B$44),INDEX(CB!$M$44:$M$49,MATCH('1'!AE61, CB!$D$44:$D$49,1))+('1'!AE61- INDEX(CB!$D$44:$D$49,MATCH('1'!AE61,CB!$D$44:$D$49,1)))*( INDEX(CB!$M$44:$M$49,MATCH('1'!AE61, CB!$D$44:$D$49,1)+1)- INDEX(CB!$M$44:$M$49,MATCH('1'!AE61, CB!$D$44:$D$49,1)))/( INDEX(CB!$D$44:$D$49,MATCH('1'!AE61, CB!$D$44:$D$49,1)+1)- INDEX(CB!$D$44:$D$49,MATCH('1'!AE61,CB!$D$44:$D$49,1))),IF(AND('1'!AF61=CB!$A$50, '1'!AG61=CB!$B$50),INDEX(CB!$M$50:$M$55,MATCH('1'!AE61, CB!$D$50:$D$55,1))+('1'!AE61- INDEX(CB!$D$50:$D$55,MATCH('1'!AE61,CB!$D$50:$D$55,1)))*( INDEX(CB!$M$50:$M$55,MATCH('1'!AE61, CB!$D$50:$D$55,1)+1)- INDEX(CB!$M$50:$M$55,MATCH('1'!AE61, CB!$D$50:$D$55,1)))/( INDEX(CB!$D$50:$D$55,MATCH('1'!AE61, CB!$D$50:$D$55,1)+1)- INDEX(CB!$D$50:$D$55,MATCH('1'!AE61,CB!$D$50:$D$55,1))),IF(AND('1'!AF61=CB!$A$56, '1'!AG61=CB!$B$56),INDEX(CB!$M$56:$M$61,MATCH('1'!AE61, CB!$D$56:$D$61,1))+('1'!AE61- INDEX(CB!$D$56:$D$61,MATCH('1'!AE61,CB!$D$56:$D$61,1)))*( INDEX(CB!$M$56:$M$61,MATCH('1'!AE61, CB!$D$56:$D$61,1)+1)- INDEX(CB!$M$56:$M$61,MATCH('1'!AE61, CB!$D$56:$D$61,1)))/( INDEX(CB!$D$56:$D$61,MATCH('1'!AE61, CB!$D$56:$D$61,1)+1)- INDEX(CB!$D$56:$D$61,MATCH('1'!AE61,CB!$D$56:$D$61,1))),IF(AND('1'!AF61=CB!$A$62, '1'!AG61=CB!$B$62),INDEX(CB!$M$62:$M$67,MATCH('1'!AE61, CB!$D$62:$D$67,1))+('1'!AE61- INDEX(CB!$D$62:$D$67,MATCH('1'!AE61,CB!$D$62:$D$67,1)))*( INDEX(CB!$M$62:$M$67,MATCH('1'!AE61, CB!$D$62:$D$67,1)+1)- INDEX(CB!$M$62:$M$67,MATCH('1'!AE61, CB!$D$62:$D$67,1)))/( INDEX(CB!$D$62:$D$67,MATCH('1'!AE61, CB!$D$62:$D$67,1)+1)- INDEX(CB!$D$62:$D$67,MATCH('1'!AE61,CB!$D$62:$D$67,1))),IF(AND('1'!AF61=CB!$A$68, '1'!AG61=CB!$B$68),INDEX(CB!$M$68:$M$73,MATCH('1'!AE61, CB!$D$68:$D$73,1))+('1'!AE61- INDEX(CB!$D$68:$D$73,MATCH('1'!AE61,CB!$D$68:$D$73,1)))*( INDEX(CB!$M$68:$M$73,MATCH('1'!AE61, CB!$D$68:$D$73,1)+1)- INDEX(CB!$M$68:$M$73,MATCH('1'!AE61, CB!$D$68:$D$73,1)))/(INDEX(CB!$D$68:$D$73,MATCH('1'!AE61, CB!$D$68:$D$73,1)+1)- INDEX(CB!$D$68:$D$73,MATCH('1'!AE61,CB!$D$68:$D$73,1))),IF(AND('1'!AF61=CB!$A$74, '1'!AG61=CB!$B$74),INDEX(CB!$M$74:$M$79,MATCH('1'!AE61, CB!$D$74:$D$79,1))+('1'!AE61- INDEX(CB!$D$74:$D$79,MATCH('1'!AE61,CB!$D$74:$D$79,1)))*( INDEX(CB!$M$74:$M$79,MATCH('1'!AE61, CB!$D$74:$D$79,1)+1)- INDEX(CB!$M$74:$M$79,MATCH('1'!AE61, CB!$D$74:$D$79,1)))/(INDEX(CB!$D$74:$D$79,MATCH('1'!AE61, CB!$D$74:$D$79,1)+1)- INDEX(CB!$D$74:$D$79,MATCH('1'!AE61,CB!$D$74:$D$79,1))),IF(AND('1'!AF61=CB!$A$80, '1'!AG61=CB!$B$80),INDEX(CB!$M$80:$M$85,MATCH('1'!AE61, CB!$D$80:$D$85,1))+('1'!AE61- INDEX(CB!$D$80:$D$85,MATCH('1'!AE61,CB!$D$80:$D$85,1)))*( INDEX(CB!$M$80:$M$85,MATCH('1'!AE61, CB!$D$80:$D$85,1)+1)- INDEX(CB!$M$80:$M$85,MATCH('1'!AE61, CB!$D$80:$D$85,1)))/(INDEX(CB!$D$80:$D$85,MATCH('1'!AE61, CB!$D$80:$D$85,1)+1)- INDEX(CB!$D$80:$D$85,MATCH('1'!AE61,CB!$D$80:$D$85,1))),IF(AND('1'!AF61=CB!$A$86, '1'!AG61=CB!$B$86),INDEX(CB!$M$86:$M$91,MATCH('1'!AE61, CB!$D$86:$D$91,1))+('1'!AE61- INDEX(CB!$D$86:$D$91,MATCH('1'!AE61,CB!$D$86:$D$91,1)))*( INDEX(CB!$M$86:$M$91,MATCH('1'!AE61, CB!$D$86:$D$91,1)+1)- INDEX(CB!$M$86:$M$91,MATCH('1'!AE61, CB!$D$86:$D$91,1)))/(INDEX(CB!$D$86:$D$91,MATCH('1'!AE61, CB!$D$86:$D$91,1)+1)- INDEX(CB!$D$86:$D$91,MATCH('1'!AE61,CB!$D$86:$D$91,1))),IF(AND('1'!AF61=CB!$A$92, '1'!AG61=CB!$B$92),INDEX(CB!$M$92:$M$97,MATCH('1'!AE61, CB!$D$92:$D$97,1))+('1'!AE61- INDEX(CB!$D$92:$D$97,MATCH('1'!AE61,CB!$D$92:$D$97,1)))*( INDEX(CB!$M$92:$M$97,MATCH('1'!AE61, CB!$D$92:$D$97,1)+1)- INDEX(CB!$M$92:$M$97,MATCH('1'!AE61, CB!$D$92:$D$97,1)))/(INDEX(CB!$D$92:$D$97,MATCH('1'!AE61, CB!$D$92:$D$97,1)+1)- INDEX(CB!$D$92:$D$97,MATCH('1'!AE61,CB!$D$92:$D$97,1))),IF(AND('1'!AF61=CB!$A$98, '1'!AG61=CB!$B$98),INDEX(CB!$M$98:$M$103,MATCH('1'!AE61, CB!$D$98:$D$103,1))+('1'!AE61- INDEX(CB!$D$98:$D$103,MATCH('1'!AE61,CB!$D$98:$D$103,1)))*( INDEX(CB!$M$98:$M$103,MATCH('1'!AE61, CB!$D$98:$D$103,1)+1)- INDEX(CB!$M$98:$M$103,MATCH('1'!AE61, CB!$D$98:$D$103,1)))/(INDEX(CB!$D$98:$D$103,MATCH('1'!AE61, CB!$D$98:$D$103,1)+1)- INDEX(CB!$D$98:$D$103,MATCH('1'!AE61,CB!$D$98:$D$103,1))),IF(AND('1'!AF61=CB!$A$104, '1'!AG61=CB!$B$104),INDEX(CB!$M$104:$M$109,MATCH('1'!AE61, CB!$D$104:$D$109,1))+('1'!AE61- INDEX(CB!$D$104:$D$109,MATCH('1'!AE61,CB!$D$104:$D$109,1)))*( INDEX(CB!$M$104:$M$109,MATCH('1'!AE61, CB!$D$104:$D$109,1)+1)- INDEX(CB!$M$104:$M$109,MATCH('1'!AE61, CB!$D$104:$D$109,1)))/(INDEX(CB!$D$104:$D$109,MATCH('1'!AE61, CB!$D$104:$D$109,1)+1)- INDEX(CB!$D$104:$D$109,MATCH('1'!AE61,CB!$D$104:$D$109,1))),0))))))))))))))))))</f>
        <v>0</v>
      </c>
      <c r="AM61" s="33">
        <f>IF(AND('1'!AF61=CB!$A$2, '1'!AG61=CB!$B$2),INDEX(CB!$G$2:$G$7,MATCH('1'!AE61, CB!$D$2:$D$7,1))+('1'!AE61- INDEX(CB!$D$2:$D$7,MATCH('1'!AE61,CB!$D$2:$D$7,1)))*( INDEX(CB!$G$2:$G$7,MATCH('1'!AE61, CB!$D$2:$D$7,1)+1)- INDEX(CB!$G$2:$G$7,MATCH('1'!AE61, CB!$D$2:$D$7,1)))/( INDEX(CB!$D$2:$D$7,MATCH('1'!AE61, CB!$D$2:$D$7,1)+1)- INDEX(CB!$D$2:$D$7,MATCH('1'!AE61,CB!$D$2:$D$7,1))),IF(AND('1'!AF61=CB!$A$8, '1'!AG61=CB!$B$8),INDEX(CB!$G$8:$G$13,MATCH('1'!AE61, CB!$D$8:$D$13,1))+('1'!AE61- INDEX(CB!$D$8:$D$13,MATCH('1'!AE61,CB!$D$8:$D$13,1)))*( INDEX(CB!$G$8:$G$13,MATCH('1'!AE61, CB!$D$8:$D$13,1)+1)- INDEX(CB!$G$8:$G$13,MATCH('1'!AE61, CB!$D$8:$D$13,1)))/( INDEX(CB!$D$8:$D$13,MATCH('1'!AE61, CB!$D$8:$D$13,1)+1)- INDEX(CB!$D$8:$D$13,MATCH('1'!AE61,CB!$D$8:$D$13,1))),IF(AND('1'!AF61=CB!$A$14, '1'!AG61=CB!$B$14),INDEX(CB!$G$14:$G$19,MATCH('1'!AE61, CB!$D$14:$D$19,1))+('1'!AE61- INDEX(CB!$D$14:$D$19,MATCH('1'!AE61,CB!$D$14:$D$19,1)))*( INDEX(CB!$G$14:$G$19,MATCH('1'!AE61, CB!$D$14:$D$19,1)+1)- INDEX(CB!$G$14:$G$19,MATCH('1'!AE61, CB!$D$14:$D$19,1)))/( INDEX(CB!$D$14:$D$19,MATCH('1'!AE61, CB!$D$14:$D$19,1)+1)- INDEX(CB!$D$14:$D$19,MATCH('1'!AE61,CB!$D$14:$D$19,1))),IF(AND('1'!AF61=CB!$A$20, '1'!AG61=CB!$B$20),INDEX(CB!$G$20:$G$25,MATCH('1'!AE61, CB!$D$20:$D$25,1))+('1'!AE61- INDEX(CB!$D$20:$D$25,MATCH('1'!AE61,CB!$D$20:$D$25,1)))*( INDEX(CB!$G$20:$G$25,MATCH('1'!AE61, CB!$D$20:$D$25,1)+1)- INDEX(CB!$G$20:$G$25,MATCH('1'!AE61, CB!$D$20:$D$25,1)))/( INDEX(CB!$D$20:$D$25,MATCH('1'!AE61, CB!$D$20:$D$25,1)+1)- INDEX(CB!$D$20:$D$25,MATCH('1'!AE61,CB!$D$20:$D$25,1))),IF(AND('1'!AF61=CB!$A$26, '1'!AG61=CB!$B$26),INDEX(CB!$G$26:$G$31,MATCH('1'!AE61, CB!$D$26:$D$31,1))+('1'!AE61- INDEX(CB!$D$26:$D$31,MATCH('1'!AE61,CB!$D$26:$D$31,1)))*( INDEX(CB!$G$26:$G$31,MATCH('1'!AE61, CB!$D$26:$D$31,1)+1)- INDEX(CB!$G$26:$G$31,MATCH('1'!AE61, CB!$D$26:$D$31,1)))/( INDEX(CB!$D$26:$D$31,MATCH('1'!AE61, CB!$D$26:$D$31,1)+1)- INDEX(CB!$D$26:$D$31,MATCH('1'!AE61,CB!$D$26:$D$31,1))),IF(AND('1'!AF61=CB!$A$32, '1'!AG61=CB!$B$32),INDEX(CB!$G$32:$G$37,MATCH('1'!AE61, CB!$D$32:$D$37,1))+('1'!AE61- INDEX(CB!$D$32:$D$37,MATCH('1'!AE61,CB!$D$32:$D$37,1)))*( INDEX(CB!$G$32:$G$37,MATCH('1'!AE61, CB!$D$32:$D$37,1)+1)- INDEX(CB!$G$32:$G$37,MATCH('1'!AE61, CB!$D$32:$D$37,1)))/( INDEX(CB!$D$32:$D$37,MATCH('1'!AE61, CB!$D$32:$D$37,1)+1)- INDEX(CB!$D$32:$D$37,MATCH('1'!AE61,CB!$D$32:$D$37,1))),IF(AND('1'!AF61=CB!$A$38, '1'!AG61=CB!$B$38),INDEX(CB!$G$38:$G$43,MATCH('1'!AE61, CB!$D$38:$D$43,1))+('1'!AE61- INDEX(CB!$D$38:$D$43,MATCH('1'!AE61,CB!$D$38:$D$43,1)))*( INDEX(CB!$G$38:$G$43,MATCH('1'!AE61, CB!$D$38:$D$43,1)+1)- INDEX(CB!$G$38:$G$43,MATCH('1'!AE61, CB!$D$38:$D$43,1)))/( INDEX(CB!$D$38:$D$43,MATCH('1'!AE61, CB!$D$38:$D$43,1)+1)- INDEX(CB!$D$38:$D$43,MATCH('1'!AE61,CB!$D$38:$D$43,1))),IF(AND('1'!AF61=CB!$A$44, '1'!AG61=CB!$B$44),INDEX(CB!$G$44:$G$49,MATCH('1'!AE61, CB!$D$44:$D$49,1))+('1'!AE61- INDEX(CB!$D$44:$D$49,MATCH('1'!AE61,CB!$D$44:$D$49,1)))*( INDEX(CB!$G$44:$G$49,MATCH('1'!AE61, CB!$D$44:$D$49,1)+1)- INDEX(CB!$G$44:$G$49,MATCH('1'!AE61, CB!$D$44:$D$49,1)))/( INDEX(CB!$D$44:$D$49,MATCH('1'!AE61, CB!$D$44:$D$49,1)+1)- INDEX(CB!$D$44:$D$49,MATCH('1'!AE61,CB!$D$44:$D$49,1))),IF(AND('1'!AF61=CB!$A$50, '1'!AG61=CB!$B$50),INDEX(CB!$G$50:$G$55,MATCH('1'!AE61, CB!$D$50:$D$55,1))+('1'!AE61- INDEX(CB!$D$50:$D$55,MATCH('1'!AE61,CB!$D$50:$D$55,1)))*( INDEX(CB!$G$50:$G$55,MATCH('1'!AE61, CB!$D$50:$D$55,1)+1)- INDEX(CB!$G$50:$G$55,MATCH('1'!AE61, CB!$D$50:$D$55,1)))/( INDEX(CB!$D$50:$D$55,MATCH('1'!AE61, CB!$D$50:$D$55,1)+1)- INDEX(CB!$D$50:$D$55,MATCH('1'!AE61,CB!$D$50:$D$55,1))),IF(AND('1'!AF61=CB!$A$56, '1'!AG61=CB!$B$56),INDEX(CB!$G$56:$G$61,MATCH('1'!AE61, CB!$D$56:$D$61,1))+('1'!AE61- INDEX(CB!$D$56:$D$61,MATCH('1'!AE61,CB!$D$56:$D$61,1)))*( INDEX(CB!$G$56:$G$61,MATCH('1'!AE61, CB!$D$56:$D$61,1)+1)- INDEX(CB!$G$56:$G$61,MATCH('1'!AE61, CB!$D$56:$D$61,1)))/( INDEX(CB!$D$56:$D$61,MATCH('1'!AE61, CB!$D$56:$D$61,1)+1)- INDEX(CB!$D$56:$D$61,MATCH('1'!AE61,CB!$D$56:$D$61,1))),IF(AND('1'!AF61=CB!$A$62, '1'!AG61=CB!$B$62),INDEX(CB!$G$62:$G$67,MATCH('1'!AE61, CB!$D$62:$D$67,1))+('1'!AE61- INDEX(CB!$D$62:$D$67,MATCH('1'!AE61,CB!$D$62:$D$67,1)))*( INDEX(CB!$G$62:$G$67,MATCH('1'!AE61, CB!$D$62:$D$67,1)+1)- INDEX(CB!$G$62:$G$67,MATCH('1'!AE61, CB!$D$62:$D$67,1)))/( INDEX(CB!$D$62:$D$67,MATCH('1'!AE61, CB!$D$62:$D$67,1)+1)- INDEX(CB!$D$62:$D$67,MATCH('1'!AE61,CB!$D$62:$D$67,1))),IF(AND('1'!AF61=CB!$A$68, '1'!AG61=CB!$B$68),INDEX(CB!$G$68:$G$73,MATCH('1'!AE61, CB!$D$68:$D$73,1))+('1'!AE61- INDEX(CB!$D$68:$D$73,MATCH('1'!AE61,CB!$D$68:$D$73,1)))*( INDEX(CB!$G$68:$G$73,MATCH('1'!AE61, CB!$D$68:$D$73,1)+1)- INDEX(CB!$G$68:$G$73,MATCH('1'!AE61, CB!$D$68:$D$73,1)))/(INDEX(CB!$D$68:$D$73,MATCH('1'!AE61, CB!$D$68:$D$73,1)+1)- INDEX(CB!$D$68:$D$73,MATCH('1'!AE61,CB!$D$68:$D$73,1))),IF(AND('1'!AF61=CB!$A$74, '1'!AG61=CB!$B$74),INDEX(CB!$G$74:$G$79,MATCH('1'!AE61, CB!$D$74:$D$79,1))+('1'!AE61- INDEX(CB!$D$74:$D$79,MATCH('1'!AE61,CB!$D$74:$D$79,1)))*( INDEX(CB!$G$74:$G$79,MATCH('1'!AE61, CB!$D$74:$D$79,1)+1)- INDEX(CB!$G$74:$G$79,MATCH('1'!AE61, CB!$D$74:$D$79,1)))/(INDEX(CB!$D$74:$D$79,MATCH('1'!AE61, CB!$D$74:$D$79,1)+1)- INDEX(CB!$D$74:$D$79,MATCH('1'!AE61,CB!$D$74:$D$79,1))),IF(AND('1'!AF61=CB!$A$80, '1'!AG61=CB!$B$80),INDEX(CB!$G$80:$G$85,MATCH('1'!AE61, CB!$D$80:$D$85,1))+('1'!AE61- INDEX(CB!$D$80:$D$85,MATCH('1'!AE61,CB!$D$80:$D$85,1)))*( INDEX(CB!$G$80:$G$85,MATCH('1'!AE61, CB!$D$80:$D$85,1)+1)- INDEX(CB!$G$80:$G$85,MATCH('1'!AE61, CB!$D$80:$D$85,1)))/(INDEX(CB!$D$80:$D$85,MATCH('1'!AE61, CB!$D$80:$D$85,1)+1)- INDEX(CB!$D$80:$D$85,MATCH('1'!AE61,CB!$D$80:$D$85,1))),IF(AND('1'!AF61=CB!$A$86, '1'!AG61=CB!$B$86),INDEX(CB!$G$86:$G$91,MATCH('1'!AE61, CB!$D$86:$D$91,1))+('1'!AE61- INDEX(CB!$D$86:$D$91,MATCH('1'!AE61,CB!$D$86:$D$91,1)))*( INDEX(CB!$G$86:$G$91,MATCH('1'!AE61, CB!$D$86:$D$91,1)+1)- INDEX(CB!$G$86:$G$91,MATCH('1'!AE61, CB!$D$86:$D$91,1)))/(INDEX(CB!$D$86:$D$91,MATCH('1'!AE61, CB!$D$86:$D$91,1)+1)- INDEX(CB!$D$86:$D$91,MATCH('1'!AE61,CB!$D$86:$D$91,1))),IF(AND('1'!AF61=CB!$A$92, '1'!AG61=CB!$B$92),INDEX(CB!$G$92:$G$97,MATCH('1'!AE61, CB!$D$92:$D$97,1))+('1'!AE61- INDEX(CB!$D$92:$D$97,MATCH('1'!AE61,CB!$D$92:$D$97,1)))*( INDEX(CB!$G$92:$G$97,MATCH('1'!AE61, CB!$D$92:$D$97,1)+1)- INDEX(CB!$G$92:$G$97,MATCH('1'!AE61, CB!$D$92:$D$97,1)))/(INDEX(CB!$D$92:$D$97,MATCH('1'!AE61, CB!$D$92:$D$97,1)+1)- INDEX(CB!$D$92:$D$97,MATCH('1'!AE61,CB!$D$92:$D$97,1))),IF(AND('1'!AF61=CB!$A$98, '1'!AG61=CB!$B$98),INDEX(CB!$G$98:$G$103,MATCH('1'!AE61, CB!$D$98:$D$103,1))+('1'!AE61- INDEX(CB!$D$98:$D$103,MATCH('1'!AE61,CB!$D$98:$D$103,1)))*( INDEX(CB!$G$98:$G$103,MATCH('1'!AE61, CB!$D$98:$D$103,1)+1)- INDEX(CB!$G$98:$G$103,MATCH('1'!AE61, CB!$D$98:$D$103,1)))/(INDEX(CB!$D$98:$D$103,MATCH('1'!AE61, CB!$D$98:$D$103,1)+1)- INDEX(CB!$D$98:$D$103,MATCH('1'!AE61,CB!$D$98:$D$103,1))),IF(AND('1'!AF61=CB!$A$104, '1'!AG61=CB!$B$104),INDEX(CB!$G$104:$G$109,MATCH('1'!AE61, CB!$D$104:$D$109,1))+('1'!AE61- INDEX(CB!$D$104:$D$109,MATCH('1'!AE61,CB!$D$104:$D$109,1)))*( INDEX(CB!$G$104:$G$109,MATCH('1'!AE61, CB!$D$104:$D$109,1)+1)- INDEX(CB!$G$104:$G$109,MATCH('1'!AE61, CB!$D$104:$D$109,1)))/(INDEX(CB!$D$104:$D$109,MATCH('1'!AE61, CB!$D$104:$D$109,1)+1)- INDEX(CB!$D$104:$D$109,MATCH('1'!AE61,CB!$D$104:$D$109,1))),0))))))))))))))))))</f>
        <v>0</v>
      </c>
      <c r="AN61" s="33">
        <f>IF(AND('1'!AF61=CB!$A$2, '1'!AG61=CB!$B$2),INDEX(CB!$F$2:$F$7,MATCH('1'!AE61, CB!$D$2:$D$7,1))+('1'!AE61- INDEX(CB!$D$2:$D$7,MATCH('1'!AE61,CB!$D$2:$D$7,1)))*( INDEX(CB!$F$2:$F$7,MATCH('1'!AE61, CB!$D$2:$D$7,1)+1)- INDEX(CB!$F$2:$F$7,MATCH('1'!AE61, CB!$D$2:$D$7,1)))/( INDEX(CB!$D$2:$D$7,MATCH('1'!AE61, CB!$D$2:$D$7,1)+1)- INDEX(CB!$D$2:$D$7,MATCH('1'!AE61,CB!$D$2:$D$7,1))),IF(AND('1'!AF61=CB!$A$8, '1'!AG61=CB!$B$8),INDEX(CB!$F$8:$F$13,MATCH('1'!AE61, CB!$D$8:$D$13,1))+('1'!AE61- INDEX(CB!$D$8:$D$13,MATCH('1'!AE61,CB!$D$8:$D$13,1)))*( INDEX(CB!$F$8:$F$13,MATCH('1'!AE61, CB!$D$8:$D$13,1)+1)- INDEX(CB!$F$8:$F$13,MATCH('1'!AE61, CB!$D$8:$D$13,1)))/( INDEX(CB!$D$8:$D$13,MATCH('1'!AE61, CB!$D$8:$D$13,1)+1)- INDEX(CB!$D$8:$D$13,MATCH('1'!AE61,CB!$D$8:$D$13,1))),IF(AND('1'!AF61=CB!$A$14, '1'!AG61=CB!$B$14),INDEX(CB!$F$14:$F$19,MATCH('1'!AE61, CB!$D$14:$D$19,1))+('1'!AE61- INDEX(CB!$D$14:$D$19,MATCH('1'!AE61,CB!$D$14:$D$19,1)))*( INDEX(CB!$F$14:$F$19,MATCH('1'!AE61, CB!$D$14:$D$19,1)+1)- INDEX(CB!$F$14:$F$19,MATCH('1'!AE61, CB!$D$14:$D$19,1)))/( INDEX(CB!$D$14:$D$19,MATCH('1'!AE61, CB!$D$14:$D$19,1)+1)- INDEX(CB!$D$14:$D$19,MATCH('1'!AE61,CB!$D$14:$D$19,1))),IF(AND('1'!AF61=CB!$A$20, '1'!AG61=CB!$B$20),INDEX(CB!$F$20:$F$25,MATCH('1'!AE61, CB!$D$20:$D$25,1))+('1'!AE61- INDEX(CB!$D$20:$D$25,MATCH('1'!AE61,CB!$D$20:$D$25,1)))*( INDEX(CB!$F$20:$F$25,MATCH('1'!AE61, CB!$D$20:$D$25,1)+1)- INDEX(CB!$F$20:$F$25,MATCH('1'!AE61, CB!$D$20:$D$25,1)))/( INDEX(CB!$D$20:$D$25,MATCH('1'!AE61, CB!$D$20:$D$25,1)+1)- INDEX(CB!$D$20:$D$25,MATCH('1'!AE61,CB!$D$20:$D$25,1))),IF(AND('1'!AF61=CB!$A$26, '1'!AG61=CB!$B$26),INDEX(CB!$F$26:$F$31,MATCH('1'!AE61, CB!$D$26:$D$31,1))+('1'!AE61- INDEX(CB!$D$26:$D$31,MATCH('1'!AE61,CB!$D$26:$D$31,1)))*( INDEX(CB!$F$26:$F$31,MATCH('1'!AE61, CB!$D$26:$D$31,1)+1)- INDEX(CB!$F$26:$F$31,MATCH('1'!AE61, CB!$D$26:$D$31,1)))/( INDEX(CB!$D$26:$D$31,MATCH('1'!AE61, CB!$D$26:$D$31,1)+1)- INDEX(CB!$D$26:$D$31,MATCH('1'!AE61,CB!$D$26:$D$31,1))),IF(AND('1'!AF61=CB!$A$32, '1'!AG61=CB!$B$32),INDEX(CB!$F$32:$F$37,MATCH('1'!AE61, CB!$D$32:$D$37,1))+('1'!AE61- INDEX(CB!$D$32:$D$37,MATCH('1'!AE61,CB!$D$32:$D$37,1)))*( INDEX(CB!$F$32:$F$37,MATCH('1'!AE61, CB!$D$32:$D$37,1)+1)- INDEX(CB!$F$32:$F$37,MATCH('1'!AE61, CB!$D$32:$D$37,1)))/( INDEX(CB!$D$32:$D$37,MATCH('1'!AE61, CB!$D$32:$D$37,1)+1)- INDEX(CB!$D$32:$D$37,MATCH('1'!AE61,CB!$D$32:$D$37,1))),IF(AND('1'!AF61=CB!$A$38, '1'!AG61=CB!$B$38),INDEX(CB!$F$38:$F$43,MATCH('1'!AE61, CB!$D$38:$D$43,1))+('1'!AE61- INDEX(CB!$D$38:$D$43,MATCH('1'!AE61,CB!$D$38:$D$43,1)))*( INDEX(CB!$F$38:$F$43,MATCH('1'!AE61, CB!$D$38:$D$43,1)+1)- INDEX(CB!$F$38:$F$43,MATCH('1'!AE61, CB!$D$38:$D$43,1)))/( INDEX(CB!$D$38:$D$43,MATCH('1'!AE61, CB!$D$38:$D$43,1)+1)- INDEX(CB!$D$38:$D$43,MATCH('1'!AE61,CB!$D$38:$D$43,1))),IF(AND('1'!AF61=CB!$A$44, '1'!AG61=CB!$B$44),INDEX(CB!$F$44:$F$49,MATCH('1'!AE61, CB!$D$44:$D$49,1))+('1'!AE61- INDEX(CB!$D$44:$D$49,MATCH('1'!AE61,CB!$D$44:$D$49,1)))*( INDEX(CB!$F$44:$F$49,MATCH('1'!AE61, CB!$D$44:$D$49,1)+1)- INDEX(CB!$F$44:$F$49,MATCH('1'!AE61, CB!$D$44:$D$49,1)))/( INDEX(CB!$D$44:$D$49,MATCH('1'!AE61, CB!$D$44:$D$49,1)+1)- INDEX(CB!$D$44:$D$49,MATCH('1'!AE61,CB!$D$44:$D$49,1))),IF(AND('1'!AF61=CB!$A$50, '1'!AG61=CB!$B$50),INDEX(CB!$F$50:$F$55,MATCH('1'!AE61, CB!$D$50:$D$55,1))+('1'!AE61- INDEX(CB!$D$50:$D$55,MATCH('1'!AE61,CB!$D$50:$D$55,1)))*( INDEX(CB!$F$50:$F$55,MATCH('1'!AE61, CB!$D$50:$D$55,1)+1)- INDEX(CB!$F$50:$F$55,MATCH('1'!AE61, CB!$D$50:$D$55,1)))/( INDEX(CB!$D$50:$D$55,MATCH('1'!AE61, CB!$D$50:$D$55,1)+1)- INDEX(CB!$D$50:$D$55,MATCH('1'!AE61,CB!$D$50:$D$55,1))),IF(AND('1'!AF61=CB!$A$56, '1'!AG61=CB!$B$56),INDEX(CB!$F$56:$F$61,MATCH('1'!AE61, CB!$D$56:$D$61,1))+('1'!AE61- INDEX(CB!$D$56:$D$61,MATCH('1'!AE61,CB!$D$56:$D$61,1)))*( INDEX(CB!$F$56:$F$61,MATCH('1'!AE61, CB!$D$56:$D$61,1)+1)- INDEX(CB!$F$56:$F$61,MATCH('1'!AE61, CB!$D$56:$D$61,1)))/( INDEX(CB!$D$56:$D$61,MATCH('1'!AE61, CB!$D$56:$D$61,1)+1)- INDEX(CB!$D$56:$D$61,MATCH('1'!AE61,CB!$D$56:$D$61,1))),IF(AND('1'!AF61=CB!$A$62, '1'!AG61=CB!$B$62),INDEX(CB!$F$62:$F$67,MATCH('1'!AE61, CB!$D$62:$D$67,1))+('1'!AE61- INDEX(CB!$D$62:$D$67,MATCH('1'!AE61,CB!$D$62:$D$67,1)))*( INDEX(CB!$F$62:$F$67,MATCH('1'!AE61, CB!$D$62:$D$67,1)+1)- INDEX(CB!$F$62:$F$67,MATCH('1'!AE61, CB!$D$62:$D$67,1)))/( INDEX(CB!$D$62:$D$67,MATCH('1'!AE61, CB!$D$62:$D$67,1)+1)- INDEX(CB!$D$62:$D$67,MATCH('1'!AE61,CB!$D$62:$D$67,1))),IF(AND('1'!AF61=CB!$A$68, '1'!AG61=CB!$B$68),INDEX(CB!$F$68:$F$73,MATCH('1'!AE61, CB!$D$68:$D$73,1))+('1'!AE61- INDEX(CB!$D$68:$D$73,MATCH('1'!AE61,CB!$D$68:$D$73,1)))*( INDEX(CB!$F$68:$F$73,MATCH('1'!AE61, CB!$D$68:$D$73,1)+1)- INDEX(CB!$F$68:$F$73,MATCH('1'!AE61, CB!$D$68:$D$73,1)))/(INDEX(CB!$D$68:$D$73,MATCH('1'!AE61, CB!$D$68:$D$73,1)+1)- INDEX(CB!$D$68:$D$73,MATCH('1'!AE61,CB!$D$68:$D$73,1))),IF(AND('1'!AF61=CB!$A$74, '1'!AG61=CB!$B$74),INDEX(CB!$F$74:$F$79,MATCH('1'!AE61, CB!$D$74:$D$79,1))+('1'!AE61- INDEX(CB!$D$74:$D$79,MATCH('1'!AE61,CB!$D$74:$D$79,1)))*( INDEX(CB!$F$74:$F$79,MATCH('1'!AE61, CB!$D$74:$D$79,1)+1)- INDEX(CB!$F$74:$F$79,MATCH('1'!AE61, CB!$D$74:$D$79,1)))/(INDEX(CB!$D$74:$D$79,MATCH('1'!AE61, CB!$D$74:$D$79,1)+1)- INDEX(CB!$D$74:$D$79,MATCH('1'!AE61,CB!$D$74:$D$79,1))),IF(AND('1'!AF61=CB!$A$80, '1'!AG61=CB!$B$80),INDEX(CB!$F$80:$F$85,MATCH('1'!AE61, CB!$D$80:$D$85,1))+('1'!AE61- INDEX(CB!$D$80:$D$85,MATCH('1'!AE61,CB!$D$80:$D$85,1)))*( INDEX(CB!$F$80:$F$85,MATCH('1'!AE61, CB!$D$80:$D$85,1)+1)- INDEX(CB!$F$80:$F$85,MATCH('1'!AE61, CB!$D$80:$D$85,1)))/(INDEX(CB!$D$80:$D$85,MATCH('1'!AE61, CB!$D$80:$D$85,1)+1)- INDEX(CB!$D$80:$D$85,MATCH('1'!AE61,CB!$D$80:$D$85,1))),IF(AND('1'!AF61=CB!$A$86, '1'!AG61=CB!$B$86),INDEX(CB!$F$86:$F$91,MATCH('1'!AE61, CB!$D$86:$D$91,1))+('1'!AE61- INDEX(CB!$D$86:$D$91,MATCH('1'!AE61,CB!$D$86:$D$91,1)))*( INDEX(CB!$F$86:$F$91,MATCH('1'!AE61, CB!$D$86:$D$91,1)+1)- INDEX(CB!$F$86:$F$91,MATCH('1'!AE61, CB!$D$86:$D$91,1)))/(INDEX(CB!$D$86:$D$91,MATCH('1'!AE61, CB!$D$86:$D$91,1)+1)- INDEX(CB!$D$86:$D$91,MATCH('1'!AE61,CB!$D$86:$D$91,1))),IF(AND('1'!AF61=CB!$A$92, '1'!AG61=CB!$B$92),INDEX(CB!$F$92:$F$97,MATCH('1'!AE61, CB!$D$92:$D$97,1))+('1'!AE61- INDEX(CB!$D$92:$D$97,MATCH('1'!AE61,CB!$D$92:$D$97,1)))*( INDEX(CB!$F$92:$F$97,MATCH('1'!AE61, CB!$D$92:$D$97,1)+1)- INDEX(CB!$F$92:$F$97,MATCH('1'!AE61, CB!$D$92:$D$97,1)))/(INDEX(CB!$D$92:$D$97,MATCH('1'!AE61, CB!$D$92:$D$97,1)+1)- INDEX(CB!$D$92:$D$97,MATCH('1'!AE61,CB!$D$92:$D$97,1))),IF(AND('1'!AF61=CB!$A$98, '1'!AG61=CB!$B$98),INDEX(CB!$F$98:$F$103,MATCH('1'!AE61, CB!$D$98:$D$103,1))+('1'!AE61- INDEX(CB!$D$98:$D$103,MATCH('1'!AE61,CB!$D$98:$D$103,1)))*( INDEX(CB!$F$98:$F$103,MATCH('1'!AE61, CB!$D$98:$D$103,1)+1)- INDEX(CB!$F$98:$F$103,MATCH('1'!AE61, CB!$D$98:$D$103,1)))/(INDEX(CB!$D$98:$D$103,MATCH('1'!AE61, CB!$D$98:$D$103,1)+1)- INDEX(CB!$D$98:$D$103,MATCH('1'!AE61,CB!$D$98:$D$103,1))),IF(AND('1'!AF61=CB!$A$104, '1'!AG61=CB!$B$104),INDEX(CB!$F$104:$F$109,MATCH('1'!AE61, CB!$D$104:$D$109,1))+('1'!AE61- INDEX(CB!$D$104:$D$109,MATCH('1'!AE61,CB!$D$104:$D$109,1)))*( INDEX(CB!$F$104:$F$109,MATCH('1'!AE61, CB!$D$104:$D$109,1)+1)- INDEX(CB!$F$104:$F$109,MATCH('1'!AE61, CB!$D$104:$D$109,1)))/(INDEX(CB!$D$104:$D$109,MATCH('1'!AE61, CB!$D$104:$D$109,1)+1)- INDEX(CB!$D$104:$D$109,MATCH('1'!AE61,CB!$D$104:$D$109,1))),0))))))))))))))))))</f>
        <v>0</v>
      </c>
      <c r="AO61" s="33">
        <f>IF(AND('1'!AF61=CB!$A$2, '1'!AG61=CB!$B$2),INDEX(CB!$E$2:$E$7,MATCH('1'!AE61, CB!$D$2:$D$7,1))+('1'!AE61- INDEX(CB!$D$2:$D$7,MATCH('1'!AE61,CB!$D$2:$D$7,1)))*( INDEX(CB!$E$2:$E$7,MATCH('1'!AE61, CB!$D$2:$D$7,1)+1)- INDEX(CB!$E$2:$E$7,MATCH('1'!AE61, CB!$D$2:$D$7,1)))/( INDEX(CB!$D$2:$D$7,MATCH('1'!AE61, CB!$D$2:$D$7,1)+1)- INDEX(CB!$D$2:$D$7,MATCH('1'!AE61,CB!$D$2:$D$7,1))),IF(AND('1'!AF61=CB!$A$8, '1'!AG61=CB!$B$8),INDEX(CB!$E$8:$E$13,MATCH('1'!AE61, CB!$D$8:$D$13,1))+('1'!AE61- INDEX(CB!$D$8:$D$13,MATCH('1'!AE61,CB!$D$8:$D$13,1)))*( INDEX(CB!$E$8:$E$13,MATCH('1'!AE61, CB!$D$8:$D$13,1)+1)- INDEX(CB!$E$8:$E$13,MATCH('1'!AE61, CB!$D$8:$D$13,1)))/( INDEX(CB!$D$8:$D$13,MATCH('1'!AE61, CB!$D$8:$D$13,1)+1)- INDEX(CB!$D$8:$D$13,MATCH('1'!AE61,CB!$D$8:$D$13,1))),IF(AND('1'!AF61=CB!$A$14, '1'!AG61=CB!$B$14),INDEX(CB!$E$14:$E$19,MATCH('1'!AE61, CB!$D$14:$D$19,1))+('1'!AE61- INDEX(CB!$D$14:$D$19,MATCH('1'!AE61,CB!$D$14:$D$19,1)))*( INDEX(CB!$E$14:$E$19,MATCH('1'!AE61, CB!$D$14:$D$19,1)+1)- INDEX(CB!$E$14:$E$19,MATCH('1'!AE61, CB!$D$14:$D$19,1)))/( INDEX(CB!$D$14:$D$19,MATCH('1'!AE61, CB!$D$14:$D$19,1)+1)- INDEX(CB!$D$14:$D$19,MATCH('1'!AE61,CB!$D$14:$D$19,1))),IF(AND('1'!AF61=CB!$A$20, '1'!AG61=CB!$B$20),INDEX(CB!$E$20:$E$25,MATCH('1'!AE61, CB!$D$20:$D$25,1))+('1'!AE61- INDEX(CB!$D$20:$D$25,MATCH('1'!AE61,CB!$D$20:$D$25,1)))*( INDEX(CB!$E$20:$E$25,MATCH('1'!AE61, CB!$D$20:$D$25,1)+1)- INDEX(CB!$E$20:$E$25,MATCH('1'!AE61, CB!$D$20:$D$25,1)))/( INDEX(CB!$D$20:$D$25,MATCH('1'!AE61, CB!$D$20:$D$25,1)+1)- INDEX(CB!$D$20:$D$25,MATCH('1'!AE61,CB!$D$20:$D$25,1))),IF(AND('1'!AF61=CB!$A$26, '1'!AG61=CB!$B$26),INDEX(CB!$E$26:$E$31,MATCH('1'!AE61, CB!$D$26:$D$31,1))+('1'!AE61- INDEX(CB!$D$26:$D$31,MATCH('1'!AE61,CB!$D$26:$D$31,1)))*( INDEX(CB!$E$26:$E$31,MATCH('1'!AE61, CB!$D$26:$D$31,1)+1)- INDEX(CB!$E$26:$E$31,MATCH('1'!AE61, CB!$D$26:$D$31,1)))/( INDEX(CB!$D$26:$D$31,MATCH('1'!AE61, CB!$D$26:$D$31,1)+1)- INDEX(CB!$D$26:$D$31,MATCH('1'!AE61,CB!$D$26:$D$31,1))),IF(AND('1'!AF61=CB!$A$32, '1'!AG61=CB!$B$32),INDEX(CB!$E$32:$E$37,MATCH('1'!AE61, CB!$D$32:$D$37,1))+('1'!AE61- INDEX(CB!$D$32:$D$37,MATCH('1'!AE61,CB!$D$32:$D$37,1)))*( INDEX(CB!$E$32:$E$37,MATCH('1'!AE61, CB!$D$32:$D$37,1)+1)- INDEX(CB!$E$32:$E$37,MATCH('1'!AE61, CB!$D$32:$D$37,1)))/( INDEX(CB!$D$32:$D$37,MATCH('1'!AE61, CB!$D$32:$D$37,1)+1)- INDEX(CB!$D$32:$D$37,MATCH('1'!AE61,CB!$D$32:$D$37,1))),IF(AND('1'!AF61=CB!$A$38, '1'!AG61=CB!$B$38),INDEX(CB!$E$38:$E$43,MATCH('1'!AE61, CB!$D$38:$D$43,1))+('1'!AE61- INDEX(CB!$D$38:$D$43,MATCH('1'!AE61,CB!$D$38:$D$43,1)))*( INDEX(CB!$E$38:$E$43,MATCH('1'!AE61, CB!$D$38:$D$43,1)+1)- INDEX(CB!$E$38:$E$43,MATCH('1'!AE61, CB!$D$38:$D$43,1)))/( INDEX(CB!$D$38:$D$43,MATCH('1'!AE61, CB!$D$38:$D$43,1)+1)- INDEX(CB!$D$38:$D$43,MATCH('1'!AE61,CB!$D$38:$D$43,1))),IF(AND('1'!AF61=CB!$A$44, '1'!AG61=CB!$B$44),INDEX(CB!$E$44:$E$49,MATCH('1'!AE61, CB!$D$44:$D$49,1))+('1'!AE61- INDEX(CB!$D$44:$D$49,MATCH('1'!AE61,CB!$D$44:$D$49,1)))*( INDEX(CB!$E$44:$E$49,MATCH('1'!AE61, CB!$D$44:$D$49,1)+1)- INDEX(CB!$E$44:$E$49,MATCH('1'!AE61, CB!$D$44:$D$49,1)))/( INDEX(CB!$D$44:$D$49,MATCH('1'!AE61, CB!$D$44:$D$49,1)+1)- INDEX(CB!$D$44:$D$49,MATCH('1'!AE61,CB!$D$44:$D$49,1))),IF(AND('1'!AF61=CB!$A$50, '1'!AG61=CB!$B$50),INDEX(CB!$E$50:$E$55,MATCH('1'!AE61, CB!$D$50:$D$55,1))+('1'!AE61- INDEX(CB!$D$50:$D$55,MATCH('1'!AE61,CB!$D$50:$D$55,1)))*( INDEX(CB!$E$50:$E$55,MATCH('1'!AE61, CB!$D$50:$D$55,1)+1)- INDEX(CB!$E$50:$E$55,MATCH('1'!AE61, CB!$D$50:$D$55,1)))/( INDEX(CB!$D$50:$D$55,MATCH('1'!AE61, CB!$D$50:$D$55,1)+1)- INDEX(CB!$D$50:$D$55,MATCH('1'!AE61,CB!$D$50:$D$55,1))),IF(AND('1'!AF61=CB!$A$56, '1'!AG61=CB!$B$56),INDEX(CB!$E$56:$E$61,MATCH('1'!AE61, CB!$D$56:$D$61,1))+('1'!AE61- INDEX(CB!$D$56:$D$61,MATCH('1'!AE61,CB!$D$56:$D$61,1)))*( INDEX(CB!$E$56:$E$61,MATCH('1'!AE61, CB!$D$56:$D$61,1)+1)- INDEX(CB!$E$56:$E$61,MATCH('1'!AE61, CB!$D$56:$D$61,1)))/( INDEX(CB!$D$56:$D$61,MATCH('1'!AE61, CB!$D$56:$D$61,1)+1)- INDEX(CB!$D$56:$D$61,MATCH('1'!AE61,CB!$D$56:$D$61,1))),IF(AND('1'!AF61=CB!$A$62, '1'!AG61=CB!$B$62),INDEX(CB!$E$62:$E$67,MATCH('1'!AE61, CB!$D$62:$D$67,1))+('1'!AE61- INDEX(CB!$D$62:$D$67,MATCH('1'!AE61,CB!$D$62:$D$67,1)))*( INDEX(CB!$E$62:$E$67,MATCH('1'!AE61, CB!$D$62:$D$67,1)+1)- INDEX(CB!$E$62:$E$67,MATCH('1'!AE61, CB!$D$62:$D$67,1)))/( INDEX(CB!$D$62:$D$67,MATCH('1'!AE61, CB!$D$62:$D$67,1)+1)- INDEX(CB!$D$62:$D$67,MATCH('1'!AE61,CB!$D$62:$D$67,1))),IF(AND('1'!AF61=CB!$A$68, '1'!AG61=CB!$B$68),INDEX(CB!$E$68:$E$73,MATCH('1'!AE61, CB!$D$68:$D$73,1))+('1'!AE61- INDEX(CB!$D$68:$D$73,MATCH('1'!AE61,CB!$D$68:$D$73,1)))*( INDEX(CB!$E$68:$E$73,MATCH('1'!AE61, CB!$D$68:$D$73,1)+1)- INDEX(CB!$E$68:$E$73,MATCH('1'!AE61, CB!$D$68:$D$73,1)))/(INDEX(CB!$D$68:$D$73,MATCH('1'!AE61, CB!$D$68:$D$73,1)+1)- INDEX(CB!$D$68:$D$73,MATCH('1'!AE61,CB!$D$68:$D$73,1))),IF(AND('1'!AF61=CB!$A$74, '1'!AG61=CB!$B$74),INDEX(CB!$E$74:$E$79,MATCH('1'!AE61, CB!$D$74:$D$79,1))+('1'!AE61- INDEX(CB!$D$74:$D$79,MATCH('1'!AE61,CB!$D$74:$D$79,1)))*( INDEX(CB!$E$74:$E$79,MATCH('1'!AE61, CB!$D$74:$D$79,1)+1)- INDEX(CB!$E$74:$E$79,MATCH('1'!AE61, CB!$D$74:$D$79,1)))/(INDEX(CB!$D$74:$D$79,MATCH('1'!AE61, CB!$D$74:$D$79,1)+1)- INDEX(CB!$D$74:$D$79,MATCH('1'!AE61,CB!$D$74:$D$79,1))),IF(AND('1'!AF61=CB!$A$80, '1'!AG61=CB!$B$80),INDEX(CB!$E$80:$E$85,MATCH('1'!AE61, CB!$D$80:$D$85,1))+('1'!AE61- INDEX(CB!$D$80:$D$85,MATCH('1'!AE61,CB!$D$80:$D$85,1)))*( INDEX(CB!$E$80:$E$85,MATCH('1'!AE61, CB!$D$80:$D$85,1)+1)- INDEX(CB!$E$80:$E$85,MATCH('1'!AE61, CB!$D$80:$D$85,1)))/(INDEX(CB!$D$80:$D$85,MATCH('1'!AE61, CB!$D$80:$D$85,1)+1)- INDEX(CB!$D$80:$D$85,MATCH('1'!AE61,CB!$D$80:$D$85,1))),IF(AND('1'!AF61=CB!$A$86, '1'!AG61=CB!$B$86),INDEX(CB!$E$86:$E$91,MATCH('1'!AE61, CB!$D$86:$D$91,1))+('1'!AE61- INDEX(CB!$D$86:$D$91,MATCH('1'!AE61,CB!$D$86:$D$91,1)))*( INDEX(CB!$E$86:$E$91,MATCH('1'!AE61, CB!$D$86:$D$91,1)+1)- INDEX(CB!$E$86:$E$91,MATCH('1'!AE61, CB!$D$86:$D$91,1)))/(INDEX(CB!$D$86:$D$91,MATCH('1'!AE61, CB!$D$86:$D$91,1)+1)- INDEX(CB!$D$86:$D$91,MATCH('1'!AE61,CB!$D$86:$D$91,1))),IF(AND('1'!AF61=CB!$A$92, '1'!AG61=CB!$B$92),INDEX(CB!$E$92:$E$97,MATCH('1'!AE61, CB!$D$92:$D$97,1))+('1'!AE61- INDEX(CB!$D$92:$D$97,MATCH('1'!AE61,CB!$D$92:$D$97,1)))*( INDEX(CB!$E$92:$E$97,MATCH('1'!AE61, CB!$D$92:$D$97,1)+1)- INDEX(CB!$E$92:$E$97,MATCH('1'!AE61, CB!$D$92:$D$97,1)))/(INDEX(CB!$D$92:$D$97,MATCH('1'!AE61, CB!$D$92:$D$97,1)+1)- INDEX(CB!$D$92:$D$97,MATCH('1'!AE61,CB!$D$92:$D$97,1))),IF(AND('1'!AF61=CB!$A$98, '1'!AG61=CB!$B$98),INDEX(CB!$E$98:$E$103,MATCH('1'!AE61, CB!$D$98:$D$103,1))+('1'!AE61- INDEX(CB!$D$98:$D$103,MATCH('1'!AE61,CB!$D$98:$D$103,1)))*( INDEX(CB!$E$98:$E$103,MATCH('1'!AE61, CB!$D$98:$D$103,1)+1)- INDEX(CB!$E$98:$E$103,MATCH('1'!AE61, CB!$D$98:$D$103,1)))/(INDEX(CB!$D$98:$D$103,MATCH('1'!AE61, CB!$D$98:$D$103,1)+1)- INDEX(CB!$D$98:$D$103,MATCH('1'!AE61,CB!$D$98:$D$103,1))),IF(AND('1'!AF61=CB!$A$104, '1'!AG61=CB!$B$104),INDEX(CB!$E$104:$E$109,MATCH('1'!AE61, CB!$D$104:$D$109,1))+('1'!AE61- INDEX(CB!$D$104:$D$109,MATCH('1'!AE61,CB!$D$104:$D$109,1)))*( INDEX(CB!$E$104:$E$109,MATCH('1'!AE61, CB!$D$104:$D$109,1)+1)- INDEX(CB!$E$104:$E$109,MATCH('1'!AE61, CB!$D$104:$D$109,1)))/(INDEX(CB!$D$104:$D$109,MATCH('1'!AE61, CB!$D$104:$D$109,1)+1)- INDEX(CB!$D$104:$D$109,MATCH('1'!AE61,CB!$D$104:$D$109,1))),0))))))))))))))))))</f>
        <v>0</v>
      </c>
      <c r="AP61" s="11" t="e">
        <f t="shared" si="16"/>
        <v>#VALUE!</v>
      </c>
      <c r="AQ61" s="11" t="e">
        <f>(-AP60+IF(AND('1'!AF61=CB!$A$2,'1'!AG61=CB!$B$2),MAX(CB!$D$2:$D$7),IF(AND('1'!AF61=CB!$A$8,'1'!AG61=CB!$B$8),MAX(CB!$D$8:$D$13),IF(AND('1'!AF61=CB!$A$14,'1'!AG61=CB!$B$14),MAX(CB!$D$14:$D$19),IF(AND('1'!AF61=CB!$A$20,'1'!AG61=CB!$B$20),MAX(CB!$D$20:$D$25),IF(AND('1'!AF61=CB!$A$26,'1'!AG61=CB!$B$26),MAX(CB!$D$26:$D$31),IF(AND('1'!AF61=CB!$A$32,'1'!AG61=CB!$B$32),CB!$D$36+(6-CB!$C$36)*(CB!$D$37-CB!$D$36)/(CB!$C$37-CB!$C$36),IF(AND('1'!AF61=CB!$A$38,'1'!AG61=CB!$B$38),CB!$D$42+(6-CB!$C$42)*(CB!$D$43-CB!$D$42)/(CB!$C$43-CB!$C$42),IF(AND('1'!AF61=CB!$A$44,'1'!AG61=CB!$B$44),CB!$D$48+(6-CB!$C$48)*(CB!$D$49-CB!$D$48)/(CB!$C$49-CB!$C$48),IF(AND('1'!AF61=CB!$A$50,'1'!AG61=CB!$B$50),CB!$D$54+(6-CB!$C$54)*(CB!$D$55-CB!$D$54)/(CB!$C$55-CB!$C$54),IF(AND('1'!AF61=CB!$A$56,'1'!AG61=CB!$B$56),CB!$D$60+(6-CB!$C$60)*(CB!$D$61-CB!$D$60)/(CB!$C$61-CB!$C$60),IF(AND('1'!AF61=CB!$A$62,'1'!AG61=CB!$B$62),MAX(CB!$D$62:$D$67),IF(AND('1'!AF61=CB!$A$68,'1'!AG61=CB!$B$68),MAX(CB!$D$68:$D$73),IF(AND('1'!AF61=CB!$A$74,'1'!AG61=CB!$B$74),MAX(CB!$D$74:$D$79),IF(AND('1'!AF61=CB!$A$80,'1'!AG61=CB!$B$80),MAX(CB!$D$80:$D$85),IF(AND('1'!AF61=CB!$A$86,'1'!AG61=CB!$B$86),MAX(CB!$D$86:$D$91),IF(AND('1'!AF61=CB!$A$92,'1'!AG61=CB!$B$92),MAX(CB!$D$92:$D$97),IF(AND('1'!AF61=CB!$A$98,'1'!AG61=CB!$B$98),MAX(CB!$D$98:$D$103),IF(AND('1'!AF61=CB!$A$104,'1'!AG61=CB!$B$104),MAX(CB!$D$104:$D$109),0)))))))))))))))))))/(F61*H61*D61)*43560+$B60</f>
        <v>#VALUE!</v>
      </c>
      <c r="AR61" s="38" t="e">
        <f>IF(AND('1'!AF61=CB!$A$2, '1'!AH61=CB!$B$2),INDEX(CB!$K$2:$K$7,MATCH('1'!AE61, CB!$D$2:$D$7,1))+('1'!AE61- INDEX(CB!$D$2:$D$7,MATCH('1'!AE61,CB!$D$2:$D$7,1)))*( INDEX(CB!$K$2:$K$7,MATCH('1'!AE61, CB!$D$2:$D$7,1)+1)- INDEX(CB!$K$2:$K$7,MATCH('1'!AE61, CB!$D$2:$D$7,1)))/( INDEX(CB!$D$2:$D$7,MATCH('1'!AE61, CB!$D$2:$D$7,1)+1)- INDEX(CB!$D$2:$D$7,MATCH('1'!AE61,CB!$D$2:$D$7,1))),IF(AND('1'!AF61=CB!$A$8, '1'!AH61=CB!$B$8),INDEX(CB!$K$8:$K$13,MATCH('1'!AE61, CB!$D$8:$D$13,1))+('1'!AE61- INDEX(CB!$D$8:$D$13,MATCH('1'!AE61,CB!$D$8:$D$13,1)))*( INDEX(CB!$K$8:$K$13,MATCH('1'!AE61, CB!$D$8:$D$13,1)+1)- INDEX(CB!$K$8:$K$13,MATCH('1'!AE61, CB!$D$8:$D$13,1)))/( INDEX(CB!$D$8:$D$13,MATCH('1'!AE61, CB!$D$8:$D$13,1)+1)- INDEX(CB!$D$8:$D$13,MATCH('1'!AE61,CB!$D$8:$D$13,1))),IF(AND('1'!AF61=CB!$A$14, '1'!AH61=CB!$B$14),INDEX(CB!$K$14:$K$19,MATCH('1'!AE61, CB!$D$14:$D$19,1))+('1'!AE61- INDEX(CB!$D$14:$D$19,MATCH('1'!AE61,CB!$D$14:$D$19,1)))*( INDEX(CB!$K$14:$K$19,MATCH('1'!AE61, CB!$D$14:$D$19,1)+1)- INDEX(CB!$K$14:$K$19,MATCH('1'!AE61, CB!$D$14:$D$19,1)))/( INDEX(CB!$D$14:$D$19,MATCH('1'!AE61, CB!$D$14:$D$19,1)+1)- INDEX(CB!$D$14:$D$19,MATCH('1'!AE61,CB!$D$14:$D$19,1))),IF(AND('1'!AF61=CB!$A$20, '1'!AH61=CB!$B$20),INDEX(CB!$K$20:$K$25,MATCH('1'!AE61, CB!$D$20:$D$25,1))+('1'!AE61- INDEX(CB!$D$20:$D$25,MATCH('1'!AE61,CB!$D$20:$D$25,1)))*( INDEX(CB!$K$20:$K$25,MATCH('1'!AE61, CB!$D$20:$D$25,1)+1)- INDEX(CB!$K$20:$K$25,MATCH('1'!AE61, CB!$D$20:$D$25,1)))/( INDEX(CB!$D$20:$D$25,MATCH('1'!AE61, CB!$D$20:$D$25,1)+1)- INDEX(CB!$D$20:$D$25,MATCH('1'!AE61,CB!$D$20:$D$25,1))),IF(AND('1'!AF61=CB!$A$26, '1'!AH61=CB!$B$26),INDEX(CB!$K$26:$K$31,MATCH('1'!AE61, CB!$D$26:$D$31,1))+('1'!AE61- INDEX(CB!$D$26:$D$31,MATCH('1'!AE61,CB!$D$26:$D$31,1)))*( INDEX(CB!$K$26:$K$31,MATCH('1'!AE61, CB!$D$26:$D$31,1)+1)- INDEX(CB!$K$26:$K$31,MATCH('1'!AE61, CB!$D$26:$D$31,1)))/( INDEX(CB!$D$26:$D$31,MATCH('1'!AE61, CB!$D$26:$D$31,1)+1)- INDEX(CB!$D$26:$D$31,MATCH('1'!AE61,CB!$D$26:$D$31,1))),IF(AND('1'!AF61=CB!$A$32, '1'!AH61=CB!$B$32),INDEX(CB!$K$32:$K$37,MATCH('1'!AE61, CB!$D$32:$D$37,1))+('1'!AE61- INDEX(CB!$D$32:$D$37,MATCH('1'!AE61,CB!$D$32:$D$37,1)))*( INDEX(CB!$K$32:$K$37,MATCH('1'!AE61, CB!$D$32:$D$37,1)+1)- INDEX(CB!$K$32:$K$37,MATCH('1'!AE61, CB!$D$32:$D$37,1)))/( INDEX(CB!$D$32:$D$37,MATCH('1'!AE61, CB!$D$32:$D$37,1)+1)- INDEX(CB!$D$32:$D$37,MATCH('1'!AE61,CB!$D$32:$D$37,1))),IF(AND('1'!AF61=CB!$A$38, '1'!AH61=CB!$B$38),INDEX(CB!$K$38:$K$43,MATCH('1'!AE61, CB!$D$38:$D$43,1))+('1'!AE61- INDEX(CB!$D$38:$D$43,MATCH('1'!AE61,CB!$D$38:$D$43,1)))*( INDEX(CB!$K$38:$K$43,MATCH('1'!AE61, CB!$D$38:$D$43,1)+1)- INDEX(CB!$K$38:$K$43,MATCH('1'!AE61, CB!$D$38:$D$43,1)))/( INDEX(CB!$D$38:$D$43,MATCH('1'!AE61, CB!$D$38:$D$43,1)+1)- INDEX(CB!$D$38:$D$43,MATCH('1'!AE61,CB!$D$38:$D$43,1))),IF(AND('1'!AF61=CB!$A$44, '1'!AH61=CB!$B$44),INDEX(CB!$K$44:$K$49,MATCH('1'!AE61, CB!$D$44:$D$49,1))+('1'!AE61- INDEX(CB!$D$44:$D$49,MATCH('1'!AE61,CB!$D$44:$D$49,1)))*( INDEX(CB!$K$44:$K$49,MATCH('1'!AE61, CB!$D$44:$D$49,1)+1)- INDEX(CB!$K$44:$K$49,MATCH('1'!AE61, CB!$D$44:$D$49,1)))/( INDEX(CB!$D$44:$D$49,MATCH('1'!AE61, CB!$D$44:$D$49,1)+1)- INDEX(CB!$D$44:$D$49,MATCH('1'!AE61,CB!$D$44:$D$49,1))),IF(AND('1'!AF61=CB!$A$50, '1'!AH61=CB!$B$50),INDEX(CB!$K$50:$K$55,MATCH('1'!AE61, CB!$D$50:$D$55,1))+('1'!AE61- INDEX(CB!$D$50:$D$55,MATCH('1'!AE61,CB!$D$50:$D$55,1)))*( INDEX(CB!$K$50:$K$55,MATCH('1'!AE61, CB!$D$50:$D$55,1)+1)- INDEX(CB!$K$50:$K$55,MATCH('1'!AE61, CB!$D$50:$D$55,1)))/( INDEX(CB!$D$50:$D$55,MATCH('1'!AE61, CB!$D$50:$D$55,1)+1)- INDEX(CB!$D$50:$D$55,MATCH('1'!AE61,CB!$D$50:$D$55,1))),IF(AND('1'!AF61=CB!$A$56, '1'!AH61=CB!$B$56),INDEX(CB!$K$56:$K$61,MATCH('1'!AE61, CB!$D$56:$D$61,1))+('1'!AE61- INDEX(CB!$D$56:$D$61,MATCH('1'!AE61,CB!$D$56:$D$61,1)))*( INDEX(CB!$K$56:$K$61,MATCH('1'!AE61, CB!$D$56:$D$61,1)+1)- INDEX(CB!$K$56:$K$61,MATCH('1'!AE61, CB!$D$56:$D$61,1)))/( INDEX(CB!$D$56:$D$61,MATCH('1'!AE61, CB!$D$56:$D$61,1)+1)- INDEX(CB!$D$56:$D$61,MATCH('1'!AE61,CB!$D$56:$D$61,1))),IF(AND('1'!AF61=CB!$A$62, '1'!AH61=CB!$B$62),INDEX(CB!$K$62:$K$67,MATCH('1'!AE61, CB!$D$62:$D$67,1))+('1'!AE61- INDEX(CB!$D$62:$D$67,MATCH('1'!AE61,CB!$D$62:$D$67,1)))*( INDEX(CB!$K$62:$K$67,MATCH('1'!AE61, CB!$D$62:$D$67,1)+1)- INDEX(CB!$K$62:$K$67,MATCH('1'!AE61, CB!$D$62:$D$67,1)))/( INDEX(CB!$D$62:$D$67,MATCH('1'!AE61, CB!$D$62:$D$67,1)+1)- INDEX(CB!$D$62:$D$67,MATCH('1'!AE61,CB!$D$62:$D$67,1))),IF(AND('1'!AF61=CB!$A$68, '1'!AH61=CB!$B$68),INDEX(CB!$K$68:$K$73,MATCH('1'!AE61, CB!$D$68:$D$73,1))+('1'!AE61- INDEX(CB!$D$68:$D$73,MATCH('1'!AE61,CB!$D$68:$D$73,1)))*( INDEX(CB!$K$68:$K$73,MATCH('1'!AE61, CB!$D$68:$D$73,1)+1)- INDEX(CB!$K$68:$K$73,MATCH('1'!AE61, CB!$D$68:$D$73,1)))/(INDEX(CB!$D$68:$D$73,MATCH('1'!AE61, CB!$D$68:$D$73,1)+1)- INDEX(CB!$D$68:$D$73,MATCH('1'!AE61,CB!$D$68:$D$73,1))),IF(AND('1'!AF61=CB!$A$74, '1'!AH61=CB!$B$74),INDEX(CB!$K$74:$K$79,MATCH('1'!AE61, CB!$D$74:$D$79,1))+('1'!AE61- INDEX(CB!$D$74:$D$79,MATCH('1'!AE61,CB!$D$74:$D$79,1)))*( INDEX(CB!$K$74:$K$79,MATCH('1'!AE61, CB!$D$74:$D$79,1)+1)- INDEX(CB!$K$74:$K$79,MATCH('1'!AE61, CB!$D$74:$D$79,1)))/(INDEX(CB!$D$74:$D$79,MATCH('1'!AE61, CB!$D$74:$D$79,1)+1)- INDEX(CB!$D$74:$D$79,MATCH('1'!AE61,CB!$D$74:$D$79,1))),IF(AND('1'!AF61=CB!$A$80, '1'!AH61=CB!$B$80),INDEX(CB!$K$80:$K$85,MATCH('1'!AE61, CB!$D$80:$D$85,1))+('1'!AE61- INDEX(CB!$D$80:$D$85,MATCH('1'!AE61,CB!$D$80:$D$85,1)))*( INDEX(CB!$K$80:$K$85,MATCH('1'!AE61, CB!$D$80:$D$85,1)+1)- INDEX(CB!$K$80:$K$85,MATCH('1'!AE61, CB!$D$80:$D$85,1)))/(INDEX(CB!$D$80:$D$85,MATCH('1'!AE61, CB!$D$80:$D$85,1)+1)- INDEX(CB!$D$80:$D$85,MATCH('1'!AE61,CB!$D$80:$D$85,1))),IF(AND('1'!AF61=CB!$A$86, '1'!AH61=CB!$B$86),INDEX(CB!$K$86:$K$91,MATCH('1'!AE61, CB!$D$86:$D$91,1))+('1'!AE61- INDEX(CB!$D$86:$D$91,MATCH('1'!AE61,CB!$D$86:$D$91,1)))*( INDEX(CB!$K$86:$K$91,MATCH('1'!AE61, CB!$D$86:$D$91,1)+1)- INDEX(CB!$K$86:$K$91,MATCH('1'!AE61, CB!$D$86:$D$91,1)))/(INDEX(CB!$D$86:$D$91,MATCH('1'!AE61, CB!$D$86:$D$91,1)+1)- INDEX(CB!$D$86:$D$91,MATCH('1'!AE61,CB!$D$86:$D$91,1))),IF(AND('1'!AF61=CB!$A$92, '1'!AH61=CB!$B$92),INDEX(CB!$K$92:$K$97,MATCH('1'!AE61, CB!$D$92:$D$97,1))+('1'!AE61- INDEX(CB!$D$92:$D$97,MATCH('1'!AE61,CB!$D$92:$D$97,1)))*( INDEX(CB!$K$92:$K$97,MATCH('1'!AE61, CB!$D$92:$D$97,1)+1)- INDEX(CB!$K$92:$K$97,MATCH('1'!AE61, CB!$D$92:$D$97,1)))/(INDEX(CB!$D$92:$D$97,MATCH('1'!AE61, CB!$D$92:$D$97,1)+1)- INDEX(CB!$D$92:$D$97,MATCH('1'!AE61,CB!$D$92:$D$97,1))),IF(AND('1'!AF61=CB!$A$98, '1'!AH61=CB!$B$98),INDEX(CB!$K$98:$K$103,MATCH('1'!AE61, CB!$D$98:$D$103,1))+('1'!AE61- INDEX(CB!$D$98:$D$103,MATCH('1'!AE61,CB!$D$98:$D$103,1)))*( INDEX(CB!$K$98:$K$103,MATCH('1'!AE61, CB!$D$98:$D$103,1)+1)- INDEX(CB!$K$98:$K$103,MATCH('1'!AE61, CB!$D$98:$D$103,1)))/(INDEX(CB!$D$98:$D$103,MATCH('1'!AE61, CB!$D$98:$D$103,1)+1)- INDEX(CB!$D$98:$D$103,MATCH('1'!AE61,CB!$D$98:$D$103,1))),IF(AND('1'!AF61=CB!$A$104, '1'!AH61=CB!$B$104),INDEX(CB!$K$104:$K$109,MATCH('1'!AE61, CB!$D$104:$D$109,1))+('1'!AE61- INDEX(CB!$D$104:$D$109,MATCH('1'!AE61,CB!$D$104:$D$109,1)))*( INDEX(CB!$K$104:$K$109,MATCH('1'!AE61, CB!$D$104:$D$109,1)+1)- INDEX(CB!$K$104:$K$109,MATCH('1'!AE61, CB!$D$104:$D$109,1)))/(INDEX(CB!$D$104:$D$109,MATCH('1'!AE61, CB!$D$104:$D$109,1)+1)- INDEX(CB!$D$104:$D$109,MATCH('1'!AE61,CB!$D$104:$D$109,1))),0))))))))))))))))))</f>
        <v>#N/A</v>
      </c>
      <c r="AS61" s="33" t="e">
        <f>IF(AND('1'!AF61=CB!$A$2, '1'!AH61=CB!$B$2),INDEX(CB!$I$2:$I$7,MATCH('1'!AE61, CB!$D$2:$D$7,1))+('1'!AE61- INDEX(CB!$D$2:$D$7,MATCH('1'!AE61,CB!$D$2:$D$7,1)))*( INDEX(CB!$I$2:$I$7,MATCH('1'!AE61, CB!$D$2:$D$7,1)+1)- INDEX(CB!$I$2:$I$7,MATCH('1'!AE61, CB!$D$2:$D$7,1)))/( INDEX(CB!$D$2:$D$7,MATCH('1'!AE61, CB!$D$2:$D$7,1)+1)- INDEX(CB!$D$2:$D$7,MATCH('1'!AE61,CB!$D$2:$D$7,1))),IF(AND('1'!AF61=CB!$A$8, '1'!AH61=CB!$B$8),INDEX(CB!$I$8:$I$13,MATCH('1'!AE61, CB!$D$8:$D$13,1))+('1'!AE61- INDEX(CB!$D$8:$D$13,MATCH('1'!AE61,CB!$D$8:$D$13,1)))*( INDEX(CB!$I$8:$I$13,MATCH('1'!AE61, CB!$D$8:$D$13,1)+1)- INDEX(CB!$I$8:$I$13,MATCH('1'!AE61, CB!$D$8:$D$13,1)))/( INDEX(CB!$D$8:$D$13,MATCH('1'!AE61, CB!$D$8:$D$13,1)+1)- INDEX(CB!$D$8:$D$13,MATCH('1'!AE61,CB!$D$8:$D$13,1))),IF(AND('1'!AF61=CB!$A$14, '1'!AH61=CB!$B$14),INDEX(CB!$I$14:$I$19,MATCH('1'!AE61, CB!$D$14:$D$19,1))+('1'!AE61- INDEX(CB!$D$14:$D$19,MATCH('1'!AE61,CB!$D$14:$D$19,1)))*( INDEX(CB!$I$14:$I$19,MATCH('1'!AE61, CB!$D$14:$D$19,1)+1)- INDEX(CB!$I$14:$I$19,MATCH('1'!AE61, CB!$D$14:$D$19,1)))/( INDEX(CB!$D$14:$D$19,MATCH('1'!AE61, CB!$D$14:$D$19,1)+1)- INDEX(CB!$D$14:$D$19,MATCH('1'!AE61,CB!$D$14:$D$19,1))),IF(AND('1'!AF61=CB!$A$20, '1'!AH61=CB!$B$20),INDEX(CB!$I$20:$I$25,MATCH('1'!AE61, CB!$D$20:$D$25,1))+('1'!AE61- INDEX(CB!$D$20:$D$25,MATCH('1'!AE61,CB!$D$20:$D$25,1)))*( INDEX(CB!$I$20:$I$25,MATCH('1'!AE61, CB!$D$20:$D$25,1)+1)- INDEX(CB!$I$20:$I$25,MATCH('1'!AE61, CB!$D$20:$D$25,1)))/( INDEX(CB!$D$20:$D$25,MATCH('1'!AE61, CB!$D$20:$D$25,1)+1)- INDEX(CB!$D$20:$D$25,MATCH('1'!AE61,CB!$D$20:$D$25,1))),IF(AND('1'!AF61=CB!$A$26, '1'!AH61=CB!$B$26),INDEX(CB!$I$26:$I$31,MATCH('1'!AE61, CB!$D$26:$D$31,1))+('1'!AE61- INDEX(CB!$D$26:$D$31,MATCH('1'!AE61,CB!$D$26:$D$31,1)))*( INDEX(CB!$I$26:$I$31,MATCH('1'!AE61, CB!$D$26:$D$31,1)+1)- INDEX(CB!$I$26:$I$31,MATCH('1'!AE61, CB!$D$26:$D$31,1)))/( INDEX(CB!$D$26:$D$31,MATCH('1'!AE61, CB!$D$26:$D$31,1)+1)- INDEX(CB!$D$26:$D$31,MATCH('1'!AE61,CB!$D$26:$D$31,1))),IF(AND('1'!AF61=CB!$A$32, '1'!AH61=CB!$B$32),INDEX(CB!$I$32:$I$37,MATCH('1'!AE61, CB!$D$32:$D$37,1))+('1'!AE61- INDEX(CB!$D$32:$D$37,MATCH('1'!AE61,CB!$D$32:$D$37,1)))*( INDEX(CB!$I$32:$I$37,MATCH('1'!AE61, CB!$D$32:$D$37,1)+1)- INDEX(CB!$I$32:$I$37,MATCH('1'!AE61, CB!$D$32:$D$37,1)))/( INDEX(CB!$D$32:$D$37,MATCH('1'!AE61, CB!$D$32:$D$37,1)+1)- INDEX(CB!$D$32:$D$37,MATCH('1'!AE61,CB!$D$32:$D$37,1))),IF(AND('1'!AF61=CB!$A$38, '1'!AH61=CB!$B$38),INDEX(CB!$I$38:$I$43,MATCH('1'!AE61, CB!$D$38:$D$43,1))+('1'!AE61- INDEX(CB!$D$38:$D$43,MATCH('1'!AE61,CB!$D$38:$D$43,1)))*( INDEX(CB!$I$38:$I$43,MATCH('1'!AE61, CB!$D$38:$D$43,1)+1)- INDEX(CB!$I$38:$I$43,MATCH('1'!AE61, CB!$D$38:$D$43,1)))/( INDEX(CB!$D$38:$D$43,MATCH('1'!AE61, CB!$D$38:$D$43,1)+1)- INDEX(CB!$D$38:$D$43,MATCH('1'!AE61,CB!$D$38:$D$43,1))),IF(AND('1'!AF61=CB!$A$44, '1'!AH61=CB!$B$44),INDEX(CB!$I$44:$I$49,MATCH('1'!AE61, CB!$D$44:$D$49,1))+('1'!AE61- INDEX(CB!$D$44:$D$49,MATCH('1'!AE61,CB!$D$44:$D$49,1)))*( INDEX(CB!$I$44:$I$49,MATCH('1'!AE61, CB!$D$44:$D$49,1)+1)- INDEX(CB!$I$44:$I$49,MATCH('1'!AE61, CB!$D$44:$D$49,1)))/( INDEX(CB!$D$44:$D$49,MATCH('1'!AE61, CB!$D$44:$D$49,1)+1)- INDEX(CB!$D$44:$D$49,MATCH('1'!AE61,CB!$D$44:$D$49,1))),IF(AND('1'!AF61=CB!$A$50, '1'!AH61=CB!$B$50),INDEX(CB!$I$50:$I$55,MATCH('1'!AE61, CB!$D$50:$D$55,1))+('1'!AE61- INDEX(CB!$D$50:$D$55,MATCH('1'!AE61,CB!$D$50:$D$55,1)))*( INDEX(CB!$I$50:$I$55,MATCH('1'!AE61, CB!$D$50:$D$55,1)+1)- INDEX(CB!$I$50:$I$55,MATCH('1'!AE61, CB!$D$50:$D$55,1)))/( INDEX(CB!$D$50:$D$55,MATCH('1'!AE61, CB!$D$50:$D$55,1)+1)- INDEX(CB!$D$50:$D$55,MATCH('1'!AE61,CB!$D$50:$D$55,1))),IF(AND('1'!AF61=CB!$A$56, '1'!AH61=CB!$B$56),INDEX(CB!$I$56:$I$61,MATCH('1'!AE61, CB!$D$56:$D$61,1))+('1'!AE61- INDEX(CB!$D$56:$D$61,MATCH('1'!AE61,CB!$D$56:$D$61,1)))*( INDEX(CB!$I$56:$I$61,MATCH('1'!AE61, CB!$D$56:$D$61,1)+1)- INDEX(CB!$I$56:$I$61,MATCH('1'!AE61, CB!$D$56:$D$61,1)))/( INDEX(CB!$D$56:$D$61,MATCH('1'!AE61, CB!$D$56:$D$61,1)+1)- INDEX(CB!$D$56:$D$61,MATCH('1'!AE61,CB!$D$56:$D$61,1))),IF(AND('1'!AF61=CB!$A$62, '1'!AH61=CB!$B$62),INDEX(CB!$I$62:$I$67,MATCH('1'!AE61, CB!$D$62:$D$67,1))+('1'!AE61- INDEX(CB!$D$62:$D$67,MATCH('1'!AE61,CB!$D$62:$D$67,1)))*( INDEX(CB!$I$62:$I$67,MATCH('1'!AE61, CB!$D$62:$D$67,1)+1)- INDEX(CB!$I$62:$I$67,MATCH('1'!AE61, CB!$D$62:$D$67,1)))/( INDEX(CB!$D$62:$D$67,MATCH('1'!AE61, CB!$D$62:$D$67,1)+1)- INDEX(CB!$D$62:$D$67,MATCH('1'!AE61,CB!$D$62:$D$67,1))),IF(AND('1'!AF61=CB!$A$68, '1'!AH61=CB!$B$68),INDEX(CB!$I$68:$I$73,MATCH('1'!AE61, CB!$D$68:$D$73,1))+('1'!AE61- INDEX(CB!$D$68:$D$73,MATCH('1'!AE61,CB!$D$68:$D$73,1)))*( INDEX(CB!$I$68:$I$73,MATCH('1'!AE61, CB!$D$68:$D$73,1)+1)- INDEX(CB!$I$68:$I$73,MATCH('1'!AE61, CB!$D$68:$D$73,1)))/(INDEX(CB!$D$68:$D$73,MATCH('1'!AE61, CB!$D$68:$D$73,1)+1)- INDEX(CB!$D$68:$D$73,MATCH('1'!AE61,CB!$D$68:$D$73,1))),IF(AND('1'!AF61=CB!$A$74, '1'!AH61=CB!$B$74),INDEX(CB!$I$74:$I$79,MATCH('1'!AE61, CB!$D$74:$D$79,1))+('1'!AE61- INDEX(CB!$D$74:$D$79,MATCH('1'!AE61,CB!$D$74:$D$79,1)))*( INDEX(CB!$I$74:$I$79,MATCH('1'!AE61, CB!$D$74:$D$79,1)+1)- INDEX(CB!$I$74:$I$79,MATCH('1'!AE61, CB!$D$74:$D$79,1)))/(INDEX(CB!$D$74:$D$79,MATCH('1'!AE61, CB!$D$74:$D$79,1)+1)- INDEX(CB!$D$74:$D$79,MATCH('1'!AE61,CB!$D$74:$D$79,1))),IF(AND('1'!AF61=CB!$A$80, '1'!AH61=CB!$B$80),INDEX(CB!$I$80:$I$85,MATCH('1'!AE61, CB!$D$80:$D$85,1))+('1'!AE61- INDEX(CB!$D$80:$D$85,MATCH('1'!AE61,CB!$D$80:$D$85,1)))*( INDEX(CB!$I$80:$I$85,MATCH('1'!AE61, CB!$D$80:$D$85,1)+1)- INDEX(CB!$I$80:$I$85,MATCH('1'!AE61, CB!$D$80:$D$85,1)))/(INDEX(CB!$D$80:$D$85,MATCH('1'!AE61, CB!$D$80:$D$85,1)+1)- INDEX(CB!$D$80:$D$85,MATCH('1'!AE61,CB!$D$80:$D$85,1))),IF(AND('1'!AF61=CB!$A$86, '1'!AH61=CB!$B$86),INDEX(CB!$I$86:$I$91,MATCH('1'!AE61, CB!$D$86:$D$91,1))+('1'!AE61- INDEX(CB!$D$86:$D$91,MATCH('1'!AE61,CB!$D$86:$D$91,1)))*( INDEX(CB!$I$86:$I$91,MATCH('1'!AE61, CB!$D$86:$D$91,1)+1)- INDEX(CB!$I$86:$I$91,MATCH('1'!AE61, CB!$D$86:$D$91,1)))/(INDEX(CB!$D$86:$D$91,MATCH('1'!AE61, CB!$D$86:$D$91,1)+1)- INDEX(CB!$D$86:$D$91,MATCH('1'!AE61,CB!$D$86:$D$91,1))),IF(AND('1'!AF61=CB!$A$92, '1'!AH61=CB!$B$92),INDEX(CB!$I$92:$I$97,MATCH('1'!AE61, CB!$D$92:$D$97,1))+('1'!AE61- INDEX(CB!$D$92:$D$97,MATCH('1'!AE61,CB!$D$92:$D$97,1)))*( INDEX(CB!$I$92:$I$97,MATCH('1'!AE61, CB!$D$92:$D$97,1)+1)- INDEX(CB!$I$92:$I$97,MATCH('1'!AE61, CB!$D$92:$D$97,1)))/(INDEX(CB!$D$92:$D$97,MATCH('1'!AE61, CB!$D$92:$D$97,1)+1)- INDEX(CB!$D$92:$D$97,MATCH('1'!AE61,CB!$D$92:$D$97,1))),IF(AND('1'!AF61=CB!$A$98, '1'!AH61=CB!$B$98),INDEX(CB!$I$98:$I$103,MATCH('1'!AE61, CB!$D$98:$D$103,1))+('1'!AE61- INDEX(CB!$D$98:$D$103,MATCH('1'!AE61,CB!$D$98:$D$103,1)))*( INDEX(CB!$I$98:$I$103,MATCH('1'!AE61, CB!$D$98:$D$103,1)+1)- INDEX(CB!$I$98:$I$103,MATCH('1'!AE61, CB!$D$98:$D$103,1)))/(INDEX(CB!$D$98:$D$103,MATCH('1'!AE61, CB!$D$98:$D$103,1)+1)- INDEX(CB!$D$98:$D$103,MATCH('1'!AE61,CB!$D$98:$D$103,1))),IF(AND('1'!AF61=CB!$A$104, '1'!AH61=CB!$B$104),INDEX(CB!$I$104:$I$109,MATCH('1'!AE61, CB!$D$104:$D$109,1))+('1'!AE61- INDEX(CB!$D$104:$D$109,MATCH('1'!AE61,CB!$D$104:$D$109,1)))*( INDEX(CB!$I$104:$I$109,MATCH('1'!AE61, CB!$D$104:$D$109,1)+1)- INDEX(CB!$I$104:$I$109,MATCH('1'!AE61, CB!$D$104:$D$109,1)))/(INDEX(CB!$D$104:$D$109,MATCH('1'!AE61, CB!$D$104:$D$109,1)+1)- INDEX(CB!$D$104:$D$109,MATCH('1'!AE61,CB!$D$104:$D$109,1))),0))))))))))))))))))</f>
        <v>#N/A</v>
      </c>
      <c r="AT61" s="33" t="e">
        <f>IF(AND('1'!AF61=CB!$A$2, '1'!AH61=CB!$B$2),INDEX(CB!$C$2:$C$7,MATCH('1'!AE61, CB!$D$2:$D$7,1))+('1'!AE61- INDEX(CB!$D$2:$D$7,MATCH('1'!AE61,CB!$D$2:$D$7,1)))*( INDEX(CB!$C$2:$C$7,MATCH('1'!AE61, CB!$D$2:$D$7,1)+1)- INDEX(CB!$C$2:$C$7,MATCH('1'!AE61, CB!$D$2:$D$7,1)))/( INDEX(CB!$D$2:$D$7,MATCH('1'!AE61, CB!$D$2:$D$7,1)+1)- INDEX(CB!$D$2:$D$7,MATCH('1'!AE61,CB!$D$2:$D$7,1))),IF(AND('1'!AF61=CB!$A$8, '1'!AH61=CB!$B$8),INDEX(CB!$C$8:$C$13,MATCH('1'!AE61, CB!$D$8:$D$13,1))+('1'!AE61- INDEX(CB!$D$8:$D$13,MATCH('1'!AE61,CB!$D$8:$D$13,1)))*( INDEX(CB!$C$8:$C$13,MATCH('1'!AE61, CB!$D$8:$D$13,1)+1)- INDEX(CB!$C$8:$C$13,MATCH('1'!AE61, CB!$D$8:$D$13,1)))/( INDEX(CB!$D$8:$D$13,MATCH('1'!AE61, CB!$D$8:$D$13,1)+1)- INDEX(CB!$D$8:$D$13,MATCH('1'!AE61,CB!$D$8:$D$13,1))),IF(AND('1'!AF61=CB!$A$14, '1'!AH61=CB!$B$14),INDEX(CB!$C$14:$C$19,MATCH('1'!AE61, CB!$D$14:$D$19,1))+('1'!AE61- INDEX(CB!$D$14:$D$19,MATCH('1'!AE61,CB!$D$14:$D$19,1)))*( INDEX(CB!$C$14:$C$19,MATCH('1'!AE61, CB!$D$14:$D$19,1)+1)- INDEX(CB!$C$14:$C$19,MATCH('1'!AE61, CB!$D$14:$D$19,1)))/( INDEX(CB!$D$14:$D$19,MATCH('1'!AE61, CB!$D$14:$D$19,1)+1)- INDEX(CB!$D$14:$D$19,MATCH('1'!AE61,CB!$D$14:$D$19,1))),IF(AND('1'!AF61=CB!$A$20, '1'!AH61=CB!$B$20),INDEX(CB!$C$20:$C$25,MATCH('1'!AE61, CB!$D$20:$D$25,1))+('1'!AE61- INDEX(CB!$D$20:$D$25,MATCH('1'!AE61,CB!$D$20:$D$25,1)))*( INDEX(CB!$C$20:$C$25,MATCH('1'!AE61, CB!$D$20:$D$25,1)+1)- INDEX(CB!$C$20:$C$25,MATCH('1'!AE61, CB!$D$20:$D$25,1)))/( INDEX(CB!$D$20:$D$25,MATCH('1'!AE61, CB!$D$20:$D$25,1)+1)- INDEX(CB!$D$20:$D$25,MATCH('1'!AE61,CB!$D$20:$D$25,1))),IF(AND('1'!AF61=CB!$A$26, '1'!AH61=CB!$B$26),INDEX(CB!$C$26:$C$31,MATCH('1'!AE61, CB!$D$26:$D$31,1))+('1'!AE61- INDEX(CB!$D$26:$D$31,MATCH('1'!AE61,CB!$D$26:$D$31,1)))*( INDEX(CB!$C$26:$C$31,MATCH('1'!AE61, CB!$D$26:$D$31,1)+1)- INDEX(CB!$C$26:$C$31,MATCH('1'!AE61, CB!$D$26:$D$31,1)))/( INDEX(CB!$D$26:$D$31,MATCH('1'!AE61, CB!$D$26:$D$31,1)+1)- INDEX(CB!$D$26:$D$31,MATCH('1'!AE61,CB!$D$26:$D$31,1))),IF(AND('1'!AF61=CB!$A$32, '1'!AH61=CB!$B$32),INDEX(CB!$C$32:$C$37,MATCH('1'!AE61, CB!$D$32:$D$37,1))+('1'!AE61- INDEX(CB!$D$32:$D$37,MATCH('1'!AE61,CB!$D$32:$D$37,1)))*( INDEX(CB!$C$32:$C$37,MATCH('1'!AE61, CB!$D$32:$D$37,1)+1)- INDEX(CB!$C$32:$C$37,MATCH('1'!AE61, CB!$D$32:$D$37,1)))/( INDEX(CB!$D$32:$D$37,MATCH('1'!AE61, CB!$D$32:$D$37,1)+1)- INDEX(CB!$D$32:$D$37,MATCH('1'!AE61,CB!$D$32:$D$37,1))),IF(AND('1'!AF61=CB!$A$38, '1'!AH61=CB!$B$38),INDEX(CB!$C$38:$C$43,MATCH('1'!AE61, CB!$D$38:$D$43,1))+('1'!AE61- INDEX(CB!$D$38:$D$43,MATCH('1'!AE61,CB!$D$38:$D$43,1)))*( INDEX(CB!$C$38:$C$43,MATCH('1'!AE61, CB!$D$38:$D$43,1)+1)- INDEX(CB!$C$38:$C$43,MATCH('1'!AE61, CB!$D$38:$D$43,1)))/( INDEX(CB!$D$38:$D$43,MATCH('1'!AE61, CB!$D$38:$D$43,1)+1)- INDEX(CB!$D$38:$D$43,MATCH('1'!AE61,CB!$D$38:$D$43,1))),IF(AND('1'!AF61=CB!$A$44, '1'!AH61=CB!$B$44),INDEX(CB!$C$44:$C$49,MATCH('1'!AE61, CB!$D$44:$D$49,1))+('1'!AE61- INDEX(CB!$D$44:$D$49,MATCH('1'!AE61,CB!$D$44:$D$49,1)))*( INDEX(CB!$C$44:$C$49,MATCH('1'!AE61, CB!$D$44:$D$49,1)+1)- INDEX(CB!$C$44:$C$49,MATCH('1'!AE61, CB!$D$44:$D$49,1)))/( INDEX(CB!$D$44:$D$49,MATCH('1'!AE61, CB!$D$44:$D$49,1)+1)- INDEX(CB!$D$44:$D$49,MATCH('1'!AE61,CB!$D$44:$D$49,1))),IF(AND('1'!AF61=CB!$A$50, '1'!AH61=CB!$B$50),INDEX(CB!$C$50:$C$55,MATCH('1'!AE61, CB!$D$50:$D$55,1))+('1'!AE61- INDEX(CB!$D$50:$D$55,MATCH('1'!AE61,CB!$D$50:$D$55,1)))*( INDEX(CB!$C$50:$C$55,MATCH('1'!AE61, CB!$D$50:$D$55,1)+1)- INDEX(CB!$C$50:$C$55,MATCH('1'!AE61, CB!$D$50:$D$55,1)))/( INDEX(CB!$D$50:$D$55,MATCH('1'!AE61, CB!$D$50:$D$55,1)+1)- INDEX(CB!$D$50:$D$55,MATCH('1'!AE61,CB!$D$50:$D$55,1))),IF(AND('1'!AF61=CB!$A$56, '1'!AH61=CB!$B$56),INDEX(CB!$C$56:$C$61,MATCH('1'!AE61, CB!$D$56:$D$61,1))+('1'!AE61- INDEX(CB!$D$56:$D$61,MATCH('1'!AE61,CB!$D$56:$D$61,1)))*( INDEX(CB!$C$56:$C$61,MATCH('1'!AE61, CB!$D$56:$D$61,1)+1)- INDEX(CB!$C$56:$C$61,MATCH('1'!AE61, CB!$D$56:$D$61,1)))/( INDEX(CB!$D$56:$D$61,MATCH('1'!AE61, CB!$D$56:$D$61,1)+1)- INDEX(CB!$D$56:$D$61,MATCH('1'!AE61,CB!$D$56:$D$61,1))),IF(AND('1'!AF61=CB!$A$62, '1'!AH61=CB!$B$62),INDEX(CB!$C$62:$C$67,MATCH('1'!AE61, CB!$D$62:$D$67,1))+('1'!AE61- INDEX(CB!$D$62:$D$67,MATCH('1'!AE61,CB!$D$62:$D$67,1)))*( INDEX(CB!$C$62:$C$67,MATCH('1'!AE61, CB!$D$62:$D$67,1)+1)- INDEX(CB!$C$62:$C$67,MATCH('1'!AE61, CB!$D$62:$D$67,1)))/( INDEX(CB!$D$62:$D$67,MATCH('1'!AE61, CB!$D$62:$D$67,1)+1)- INDEX(CB!$D$62:$D$67,MATCH('1'!AE61,CB!$D$62:$D$67,1))),IF(AND('1'!AF61=CB!$A$68, '1'!AH61=CB!$B$68),INDEX(CB!$C$68:$C$73,MATCH('1'!AE61, CB!$D$68:$D$73,1))+('1'!AE61- INDEX(CB!$D$68:$D$73,MATCH('1'!AE61,CB!$D$68:$D$73,1)))*( INDEX(CB!$C$68:$C$73,MATCH('1'!AE61, CB!$D$68:$D$73,1)+1)- INDEX(CB!$C$68:$C$73,MATCH('1'!AE61, CB!$D$68:$D$73,1)))/(INDEX(CB!$D$68:$D$73,MATCH('1'!AE61, CB!$D$68:$D$73,1)+1)- INDEX(CB!$D$68:$D$73,MATCH('1'!AE61,CB!$D$68:$D$73,1))),IF(AND('1'!AF61=CB!$A$74, '1'!AH61=CB!$B$74),INDEX(CB!$C$74:$C$79,MATCH('1'!AE61, CB!$D$74:$D$79,1))+('1'!AE61- INDEX(CB!$D$74:$D$79,MATCH('1'!AE61,CB!$D$74:$D$79,1)))*( INDEX(CB!$C$74:$C$79,MATCH('1'!AE61, CB!$D$74:$D$79,1)+1)- INDEX(CB!$C$74:$C$79,MATCH('1'!AE61, CB!$D$74:$D$79,1)))/(INDEX(CB!$D$74:$D$79,MATCH('1'!AE61, CB!$D$74:$D$79,1)+1)- INDEX(CB!$D$74:$D$79,MATCH('1'!AE61,CB!$D$74:$D$79,1))),IF(AND('1'!AF61=CB!$A$80, '1'!AH61=CB!$B$80),INDEX(CB!$C$80:$C$85,MATCH('1'!AE61, CB!$D$80:$D$85,1))+('1'!AE61- INDEX(CB!$D$80:$D$85,MATCH('1'!AE61,CB!$D$80:$D$85,1)))*( INDEX(CB!$C$80:$C$85,MATCH('1'!AE61, CB!$D$80:$D$85,1)+1)- INDEX(CB!$C$80:$C$85,MATCH('1'!AE61, CB!$D$80:$D$85,1)))/(INDEX(CB!$D$80:$D$85,MATCH('1'!AE61, CB!$D$80:$D$85,1)+1)- INDEX(CB!$D$80:$D$85,MATCH('1'!AE61,CB!$D$80:$D$85,1))),IF(AND('1'!AF61=CB!$A$86, '1'!AH61=CB!$B$86),INDEX(CB!$C$86:$C$91,MATCH('1'!AE61, CB!$D$86:$D$91,1))+('1'!AE61- INDEX(CB!$D$86:$D$91,MATCH('1'!AE61,CB!$D$86:$D$91,1)))*( INDEX(CB!$C$86:$C$91,MATCH('1'!AE61, CB!$D$86:$D$91,1)+1)- INDEX(CB!$C$86:$C$91,MATCH('1'!AE61, CB!$D$86:$D$91,1)))/(INDEX(CB!$D$86:$D$91,MATCH('1'!AE61, CB!$D$86:$D$91,1)+1)- INDEX(CB!$D$86:$D$91,MATCH('1'!AE61,CB!$D$86:$D$91,1))),IF(AND('1'!AF61=CB!$A$92, '1'!AH61=CB!$B$92),INDEX(CB!$C$92:$C$97,MATCH('1'!AE61, CB!$D$92:$D$97,1))+('1'!AE61- INDEX(CB!$D$92:$D$97,MATCH('1'!AE61,CB!$D$92:$D$97,1)))*( INDEX(CB!$C$92:$C$97,MATCH('1'!AE61, CB!$D$92:$D$97,1)+1)- INDEX(CB!$C$92:$C$97,MATCH('1'!AE61, CB!$D$92:$D$97,1)))/(INDEX(CB!$D$92:$D$97,MATCH('1'!AE61, CB!$D$92:$D$97,1)+1)- INDEX(CB!$D$92:$D$97,MATCH('1'!AE61,CB!$D$92:$D$97,1))),IF(AND('1'!AF61=CB!$A$98, '1'!AH61=CB!$B$98),INDEX(CB!$C$98:$C$103,MATCH('1'!AE61, CB!$D$98:$D$103,1))+('1'!AE61- INDEX(CB!$D$98:$D$103,MATCH('1'!AE61,CB!$D$98:$D$103,1)))*( INDEX(CB!$C$98:$C$103,MATCH('1'!AE61, CB!$D$98:$D$103,1)+1)- INDEX(CB!$C$98:$C$103,MATCH('1'!AE61, CB!$D$98:$D$103,1)))/(INDEX(CB!$D$98:$D$103,MATCH('1'!AE61, CB!$D$98:$D$103,1)+1)- INDEX(CB!$D$98:$D$103,MATCH('1'!AE61,CB!$D$98:$D$103,1))),IF(AND('1'!AF61=CB!$A$104, '1'!AH61=CB!$B$104),INDEX(CB!$C$104:$C$109,MATCH('1'!AE61, CB!$D$104:$D$109,1))+('1'!AE61- INDEX(CB!$D$104:$D$109,MATCH('1'!AE61,CB!$D$104:$D$109,1)))*( INDEX(CB!$C$104:$C$109,MATCH('1'!AE61, CB!$D$104:$D$109,1)+1)- INDEX(CB!$C$104:$C$109,MATCH('1'!AE61, CB!$D$104:$D$109,1)))/(INDEX(CB!$D$104:$D$109,MATCH('1'!AE61, CB!$D$104:$D$109,1)+1)- INDEX(CB!$D$104:$D$109,MATCH('1'!AE61,CB!$D$104:$D$109,1))),0))))))))))))))))))</f>
        <v>#N/A</v>
      </c>
      <c r="AU61" s="33" t="e">
        <f>IF(AND('1'!AF61=CB!$A$2, '1'!AH61=CB!$B$2),INDEX(CB!$M$2:$M$7,MATCH('1'!AE61, CB!$D$2:$D$7,1))+('1'!AE61- INDEX(CB!$D$2:$D$7,MATCH('1'!AE61,CB!$D$2:$D$7,1)))*( INDEX(CB!$M$2:$M$7,MATCH('1'!AE61, CB!$D$2:$D$7,1)+1)- INDEX(CB!$M$2:$M$7,MATCH('1'!AE61, CB!$D$2:$D$7,1)))/( INDEX(CB!$D$2:$D$7,MATCH('1'!AE61, CB!$D$2:$D$7,1)+1)- INDEX(CB!$D$2:$D$7,MATCH('1'!AE61,CB!$D$2:$D$7,1))),IF(AND('1'!AF61=CB!$A$8, '1'!AH61=CB!$B$8),INDEX(CB!$M$8:$M$13,MATCH('1'!AE61, CB!$D$8:$D$13,1))+('1'!AE61- INDEX(CB!$D$8:$D$13,MATCH('1'!AE61,CB!$D$8:$D$13,1)))*( INDEX(CB!$M$8:$M$13,MATCH('1'!AE61, CB!$D$8:$D$13,1)+1)- INDEX(CB!$M$8:$M$13,MATCH('1'!AE61, CB!$D$8:$D$13,1)))/( INDEX(CB!$D$8:$D$13,MATCH('1'!AE61, CB!$D$8:$D$13,1)+1)- INDEX(CB!$D$8:$D$13,MATCH('1'!AE61,CB!$D$8:$D$13,1))),IF(AND('1'!AF61=CB!$A$14, '1'!AH61=CB!$B$14),INDEX(CB!$M$14:$M$19,MATCH('1'!AE61, CB!$D$14:$D$19,1))+('1'!AE61- INDEX(CB!$D$14:$D$19,MATCH('1'!AE61,CB!$D$14:$D$19,1)))*( INDEX(CB!$M$14:$M$19,MATCH('1'!AE61, CB!$D$14:$D$19,1)+1)- INDEX(CB!$M$14:$M$19,MATCH('1'!AE61, CB!$D$14:$D$19,1)))/( INDEX(CB!$D$14:$D$19,MATCH('1'!AE61, CB!$D$14:$D$19,1)+1)- INDEX(CB!$D$14:$D$19,MATCH('1'!AE61,CB!$D$14:$D$19,1))),IF(AND('1'!AF61=CB!$A$20, '1'!AH61=CB!$B$20),INDEX(CB!$M$20:$M$25,MATCH('1'!AE61, CB!$D$20:$D$25,1))+('1'!AE61- INDEX(CB!$D$20:$D$25,MATCH('1'!AE61,CB!$D$20:$D$25,1)))*( INDEX(CB!$M$20:$M$25,MATCH('1'!AE61, CB!$D$20:$D$25,1)+1)- INDEX(CB!$M$20:$M$25,MATCH('1'!AE61, CB!$D$20:$D$25,1)))/( INDEX(CB!$D$20:$D$25,MATCH('1'!AE61, CB!$D$20:$D$25,1)+1)- INDEX(CB!$D$20:$D$25,MATCH('1'!AE61,CB!$D$20:$D$25,1))),IF(AND('1'!AF61=CB!$A$26, '1'!AH61=CB!$B$26),INDEX(CB!$M$26:$M$31,MATCH('1'!AE61, CB!$D$26:$D$31,1))+('1'!AE61- INDEX(CB!$D$26:$D$31,MATCH('1'!AE61,CB!$D$26:$D$31,1)))*( INDEX(CB!$M$26:$M$31,MATCH('1'!AE61, CB!$D$26:$D$31,1)+1)- INDEX(CB!$M$26:$M$31,MATCH('1'!AE61, CB!$D$26:$D$31,1)))/( INDEX(CB!$D$26:$D$31,MATCH('1'!AE61, CB!$D$26:$D$31,1)+1)- INDEX(CB!$D$26:$D$31,MATCH('1'!AE61,CB!$D$26:$D$31,1))),IF(AND('1'!AF61=CB!$A$32, '1'!AH61=CB!$B$32),INDEX(CB!$M$32:$M$37,MATCH('1'!AE61, CB!$D$32:$D$37,1))+('1'!AE61- INDEX(CB!$D$32:$D$37,MATCH('1'!AE61,CB!$D$32:$D$37,1)))*( INDEX(CB!$M$32:$M$37,MATCH('1'!AE61, CB!$D$32:$D$37,1)+1)- INDEX(CB!$M$32:$M$37,MATCH('1'!AE61, CB!$D$32:$D$37,1)))/( INDEX(CB!$D$32:$D$37,MATCH('1'!AE61, CB!$D$32:$D$37,1)+1)- INDEX(CB!$D$32:$D$37,MATCH('1'!AE61,CB!$D$32:$D$37,1))),IF(AND('1'!AF61=CB!$A$38, '1'!AH61=CB!$B$38),INDEX(CB!$M$38:$M$43,MATCH('1'!AE61, CB!$D$38:$D$43,1))+('1'!AE61- INDEX(CB!$D$38:$D$43,MATCH('1'!AE61,CB!$D$38:$D$43,1)))*( INDEX(CB!$M$38:$M$43,MATCH('1'!AE61, CB!$D$38:$D$43,1)+1)- INDEX(CB!$M$38:$M$43,MATCH('1'!AE61, CB!$D$38:$D$43,1)))/( INDEX(CB!$D$38:$D$43,MATCH('1'!AE61, CB!$D$38:$D$43,1)+1)- INDEX(CB!$D$38:$D$43,MATCH('1'!AE61,CB!$D$38:$D$43,1))),IF(AND('1'!AF61=CB!$A$44, '1'!AH61=CB!$B$44),INDEX(CB!$M$44:$M$49,MATCH('1'!AE61, CB!$D$44:$D$49,1))+('1'!AE61- INDEX(CB!$D$44:$D$49,MATCH('1'!AE61,CB!$D$44:$D$49,1)))*( INDEX(CB!$M$44:$M$49,MATCH('1'!AE61, CB!$D$44:$D$49,1)+1)- INDEX(CB!$M$44:$M$49,MATCH('1'!AE61, CB!$D$44:$D$49,1)))/( INDEX(CB!$D$44:$D$49,MATCH('1'!AE61, CB!$D$44:$D$49,1)+1)- INDEX(CB!$D$44:$D$49,MATCH('1'!AE61,CB!$D$44:$D$49,1))),IF(AND('1'!AF61=CB!$A$50, '1'!AH61=CB!$B$50),INDEX(CB!$M$50:$M$55,MATCH('1'!AE61, CB!$D$50:$D$55,1))+('1'!AE61- INDEX(CB!$D$50:$D$55,MATCH('1'!AE61,CB!$D$50:$D$55,1)))*( INDEX(CB!$M$50:$M$55,MATCH('1'!AE61, CB!$D$50:$D$55,1)+1)- INDEX(CB!$M$50:$M$55,MATCH('1'!AE61, CB!$D$50:$D$55,1)))/( INDEX(CB!$D$50:$D$55,MATCH('1'!AE61, CB!$D$50:$D$55,1)+1)- INDEX(CB!$D$50:$D$55,MATCH('1'!AE61,CB!$D$50:$D$55,1))),IF(AND('1'!AF61=CB!$A$56, '1'!AH61=CB!$B$56),INDEX(CB!$M$56:$M$61,MATCH('1'!AE61, CB!$D$56:$D$61,1))+('1'!AE61- INDEX(CB!$D$56:$D$61,MATCH('1'!AE61,CB!$D$56:$D$61,1)))*( INDEX(CB!$M$56:$M$61,MATCH('1'!AE61, CB!$D$56:$D$61,1)+1)- INDEX(CB!$M$56:$M$61,MATCH('1'!AE61, CB!$D$56:$D$61,1)))/( INDEX(CB!$D$56:$D$61,MATCH('1'!AE61, CB!$D$56:$D$61,1)+1)- INDEX(CB!$D$56:$D$61,MATCH('1'!AE61,CB!$D$56:$D$61,1))),IF(AND('1'!AF61=CB!$A$62, '1'!AH61=CB!$B$62),INDEX(CB!$M$62:$M$67,MATCH('1'!AE61, CB!$D$62:$D$67,1))+('1'!AE61- INDEX(CB!$D$62:$D$67,MATCH('1'!AE61,CB!$D$62:$D$67,1)))*( INDEX(CB!$M$62:$M$67,MATCH('1'!AE61, CB!$D$62:$D$67,1)+1)- INDEX(CB!$M$62:$M$67,MATCH('1'!AE61, CB!$D$62:$D$67,1)))/( INDEX(CB!$D$62:$D$67,MATCH('1'!AE61, CB!$D$62:$D$67,1)+1)- INDEX(CB!$D$62:$D$67,MATCH('1'!AE61,CB!$D$62:$D$67,1))),IF(AND('1'!AF61=CB!$A$68, '1'!AH61=CB!$B$68),INDEX(CB!$M$68:$M$73,MATCH('1'!AE61, CB!$D$68:$D$73,1))+('1'!AE61- INDEX(CB!$D$68:$D$73,MATCH('1'!AE61,CB!$D$68:$D$73,1)))*( INDEX(CB!$M$68:$M$73,MATCH('1'!AE61, CB!$D$68:$D$73,1)+1)- INDEX(CB!$M$68:$M$73,MATCH('1'!AE61, CB!$D$68:$D$73,1)))/(INDEX(CB!$D$68:$D$73,MATCH('1'!AE61, CB!$D$68:$D$73,1)+1)- INDEX(CB!$D$68:$D$73,MATCH('1'!AE61,CB!$D$68:$D$73,1))),IF(AND('1'!AF61=CB!$A$74, '1'!AH61=CB!$B$74),INDEX(CB!$M$74:$M$79,MATCH('1'!AE61, CB!$D$74:$D$79,1))+('1'!AE61- INDEX(CB!$D$74:$D$79,MATCH('1'!AE61,CB!$D$74:$D$79,1)))*( INDEX(CB!$M$74:$M$79,MATCH('1'!AE61, CB!$D$74:$D$79,1)+1)- INDEX(CB!$M$74:$M$79,MATCH('1'!AE61, CB!$D$74:$D$79,1)))/(INDEX(CB!$D$74:$D$79,MATCH('1'!AE61, CB!$D$74:$D$79,1)+1)- INDEX(CB!$D$74:$D$79,MATCH('1'!AE61,CB!$D$74:$D$79,1))),IF(AND('1'!AF61=CB!$A$80, '1'!AH61=CB!$B$80),INDEX(CB!$M$80:$M$85,MATCH('1'!AE61, CB!$D$80:$D$85,1))+('1'!AE61- INDEX(CB!$D$80:$D$85,MATCH('1'!AE61,CB!$D$80:$D$85,1)))*( INDEX(CB!$M$80:$M$85,MATCH('1'!AE61, CB!$D$80:$D$85,1)+1)- INDEX(CB!$M$80:$M$85,MATCH('1'!AE61, CB!$D$80:$D$85,1)))/(INDEX(CB!$D$80:$D$85,MATCH('1'!AE61, CB!$D$80:$D$85,1)+1)- INDEX(CB!$D$80:$D$85,MATCH('1'!AE61,CB!$D$80:$D$85,1))),IF(AND('1'!AF61=CB!$A$86, '1'!AH61=CB!$B$86),INDEX(CB!$M$86:$M$91,MATCH('1'!AE61, CB!$D$86:$D$91,1))+('1'!AE61- INDEX(CB!$D$86:$D$91,MATCH('1'!AE61,CB!$D$86:$D$91,1)))*( INDEX(CB!$M$86:$M$91,MATCH('1'!AE61, CB!$D$86:$D$91,1)+1)- INDEX(CB!$M$86:$M$91,MATCH('1'!AE61, CB!$D$86:$D$91,1)))/(INDEX(CB!$D$86:$D$91,MATCH('1'!AE61, CB!$D$86:$D$91,1)+1)- INDEX(CB!$D$86:$D$91,MATCH('1'!AE61,CB!$D$86:$D$91,1))),IF(AND('1'!AF61=CB!$A$92, '1'!AH61=CB!$B$92),INDEX(CB!$M$92:$M$97,MATCH('1'!AE61, CB!$D$92:$D$97,1))+('1'!AE61- INDEX(CB!$D$92:$D$97,MATCH('1'!AE61,CB!$D$92:$D$97,1)))*( INDEX(CB!$M$92:$M$97,MATCH('1'!AE61, CB!$D$92:$D$97,1)+1)- INDEX(CB!$M$92:$M$97,MATCH('1'!AE61, CB!$D$92:$D$97,1)))/(INDEX(CB!$D$92:$D$97,MATCH('1'!AE61, CB!$D$92:$D$97,1)+1)- INDEX(CB!$D$92:$D$97,MATCH('1'!AE61,CB!$D$92:$D$97,1))),IF(AND('1'!AF61=CB!$A$98, '1'!AH61=CB!$B$98),INDEX(CB!$M$98:$M$103,MATCH('1'!AE61, CB!$D$98:$D$103,1))+('1'!AE61- INDEX(CB!$D$98:$D$103,MATCH('1'!AE61,CB!$D$98:$D$103,1)))*( INDEX(CB!$M$98:$M$103,MATCH('1'!AE61, CB!$D$98:$D$103,1)+1)- INDEX(CB!$M$98:$M$103,MATCH('1'!AE61, CB!$D$98:$D$103,1)))/(INDEX(CB!$D$98:$D$103,MATCH('1'!AE61, CB!$D$98:$D$103,1)+1)- INDEX(CB!$D$98:$D$103,MATCH('1'!AE61,CB!$D$98:$D$103,1))),IF(AND('1'!AF61=CB!$A$104, '1'!AH61=CB!$B$104),INDEX(CB!$M$104:$M$109,MATCH('1'!AE61, CB!$D$104:$D$109,1))+('1'!AE61- INDEX(CB!$D$104:$D$109,MATCH('1'!AE61,CB!$D$104:$D$109,1)))*( INDEX(CB!$M$104:$M$109,MATCH('1'!AE61, CB!$D$104:$D$109,1)+1)- INDEX(CB!$M$104:$M$109,MATCH('1'!AE61, CB!$D$104:$D$109,1)))/(INDEX(CB!$D$104:$D$109,MATCH('1'!AE61, CB!$D$104:$D$109,1)+1)- INDEX(CB!$D$104:$D$109,MATCH('1'!AE61,CB!$D$104:$D$109,1))),0))))))))))))))))))</f>
        <v>#N/A</v>
      </c>
      <c r="AV61" s="33" t="e">
        <f>IF(AND('1'!AF61=CB!$A$2, '1'!AH61=CB!$B$2),INDEX(CB!$G$2:$G$7,MATCH('1'!AE61, CB!$D$2:$D$7,1))+('1'!AE61- INDEX(CB!$D$2:$D$7,MATCH('1'!AE61,CB!$D$2:$D$7,1)))*( INDEX(CB!$G$2:$G$7,MATCH('1'!AE61, CB!$D$2:$D$7,1)+1)- INDEX(CB!$G$2:$G$7,MATCH('1'!AE61, CB!$D$2:$D$7,1)))/( INDEX(CB!$D$2:$D$7,MATCH('1'!AE61, CB!$D$2:$D$7,1)+1)- INDEX(CB!$D$2:$D$7,MATCH('1'!AE61,CB!$D$2:$D$7,1))),IF(AND('1'!AF61=CB!$A$8, '1'!AH61=CB!$B$8),INDEX(CB!$G$8:$G$13,MATCH('1'!AE61, CB!$D$8:$D$13,1))+('1'!AE61- INDEX(CB!$D$8:$D$13,MATCH('1'!AE61,CB!$D$8:$D$13,1)))*( INDEX(CB!$G$8:$G$13,MATCH('1'!AE61, CB!$D$8:$D$13,1)+1)- INDEX(CB!$G$8:$G$13,MATCH('1'!AE61, CB!$D$8:$D$13,1)))/( INDEX(CB!$D$8:$D$13,MATCH('1'!AE61, CB!$D$8:$D$13,1)+1)- INDEX(CB!$D$8:$D$13,MATCH('1'!AE61,CB!$D$8:$D$13,1))),IF(AND('1'!AF61=CB!$A$14, '1'!AH61=CB!$B$14),INDEX(CB!$G$14:$G$19,MATCH('1'!AE61, CB!$D$14:$D$19,1))+('1'!AE61- INDEX(CB!$D$14:$D$19,MATCH('1'!AE61,CB!$D$14:$D$19,1)))*( INDEX(CB!$G$14:$G$19,MATCH('1'!AE61, CB!$D$14:$D$19,1)+1)- INDEX(CB!$G$14:$G$19,MATCH('1'!AE61, CB!$D$14:$D$19,1)))/( INDEX(CB!$D$14:$D$19,MATCH('1'!AE61, CB!$D$14:$D$19,1)+1)- INDEX(CB!$D$14:$D$19,MATCH('1'!AE61,CB!$D$14:$D$19,1))),IF(AND('1'!AF61=CB!$A$20, '1'!AH61=CB!$B$20),INDEX(CB!$G$20:$G$25,MATCH('1'!AE61, CB!$D$20:$D$25,1))+('1'!AE61- INDEX(CB!$D$20:$D$25,MATCH('1'!AE61,CB!$D$20:$D$25,1)))*( INDEX(CB!$G$20:$G$25,MATCH('1'!AE61, CB!$D$20:$D$25,1)+1)- INDEX(CB!$G$20:$G$25,MATCH('1'!AE61, CB!$D$20:$D$25,1)))/( INDEX(CB!$D$20:$D$25,MATCH('1'!AE61, CB!$D$20:$D$25,1)+1)- INDEX(CB!$D$20:$D$25,MATCH('1'!AE61,CB!$D$20:$D$25,1))),IF(AND('1'!AF61=CB!$A$26, '1'!AH61=CB!$B$26),INDEX(CB!$G$26:$G$31,MATCH('1'!AE61, CB!$D$26:$D$31,1))+('1'!AE61- INDEX(CB!$D$26:$D$31,MATCH('1'!AE61,CB!$D$26:$D$31,1)))*( INDEX(CB!$G$26:$G$31,MATCH('1'!AE61, CB!$D$26:$D$31,1)+1)- INDEX(CB!$G$26:$G$31,MATCH('1'!AE61, CB!$D$26:$D$31,1)))/( INDEX(CB!$D$26:$D$31,MATCH('1'!AE61, CB!$D$26:$D$31,1)+1)- INDEX(CB!$D$26:$D$31,MATCH('1'!AE61,CB!$D$26:$D$31,1))),IF(AND('1'!AF61=CB!$A$32, '1'!AH61=CB!$B$32),INDEX(CB!$G$32:$G$37,MATCH('1'!AE61, CB!$D$32:$D$37,1))+('1'!AE61- INDEX(CB!$D$32:$D$37,MATCH('1'!AE61,CB!$D$32:$D$37,1)))*( INDEX(CB!$G$32:$G$37,MATCH('1'!AE61, CB!$D$32:$D$37,1)+1)- INDEX(CB!$G$32:$G$37,MATCH('1'!AE61, CB!$D$32:$D$37,1)))/( INDEX(CB!$D$32:$D$37,MATCH('1'!AE61, CB!$D$32:$D$37,1)+1)- INDEX(CB!$D$32:$D$37,MATCH('1'!AE61,CB!$D$32:$D$37,1))),IF(AND('1'!AF61=CB!$A$38, '1'!AH61=CB!$B$38),INDEX(CB!$G$38:$G$43,MATCH('1'!AE61, CB!$D$38:$D$43,1))+('1'!AE61- INDEX(CB!$D$38:$D$43,MATCH('1'!AE61,CB!$D$38:$D$43,1)))*( INDEX(CB!$G$38:$G$43,MATCH('1'!AE61, CB!$D$38:$D$43,1)+1)- INDEX(CB!$G$38:$G$43,MATCH('1'!AE61, CB!$D$38:$D$43,1)))/( INDEX(CB!$D$38:$D$43,MATCH('1'!AE61, CB!$D$38:$D$43,1)+1)- INDEX(CB!$D$38:$D$43,MATCH('1'!AE61,CB!$D$38:$D$43,1))),IF(AND('1'!AF61=CB!$A$44, '1'!AH61=CB!$B$44),INDEX(CB!$G$44:$G$49,MATCH('1'!AE61, CB!$D$44:$D$49,1))+('1'!AE61- INDEX(CB!$D$44:$D$49,MATCH('1'!AE61,CB!$D$44:$D$49,1)))*( INDEX(CB!$G$44:$G$49,MATCH('1'!AE61, CB!$D$44:$D$49,1)+1)- INDEX(CB!$G$44:$G$49,MATCH('1'!AE61, CB!$D$44:$D$49,1)))/( INDEX(CB!$D$44:$D$49,MATCH('1'!AE61, CB!$D$44:$D$49,1)+1)- INDEX(CB!$D$44:$D$49,MATCH('1'!AE61,CB!$D$44:$D$49,1))),IF(AND('1'!AF61=CB!$A$50, '1'!AH61=CB!$B$50),INDEX(CB!$G$50:$G$55,MATCH('1'!AE61, CB!$D$50:$D$55,1))+('1'!AE61- INDEX(CB!$D$50:$D$55,MATCH('1'!AE61,CB!$D$50:$D$55,1)))*( INDEX(CB!$G$50:$G$55,MATCH('1'!AE61, CB!$D$50:$D$55,1)+1)- INDEX(CB!$G$50:$G$55,MATCH('1'!AE61, CB!$D$50:$D$55,1)))/( INDEX(CB!$D$50:$D$55,MATCH('1'!AE61, CB!$D$50:$D$55,1)+1)- INDEX(CB!$D$50:$D$55,MATCH('1'!AE61,CB!$D$50:$D$55,1))),IF(AND('1'!AF61=CB!$A$56, '1'!AH61=CB!$B$56),INDEX(CB!$G$56:$G$61,MATCH('1'!AE61, CB!$D$56:$D$61,1))+('1'!AE61- INDEX(CB!$D$56:$D$61,MATCH('1'!AE61,CB!$D$56:$D$61,1)))*( INDEX(CB!$G$56:$G$61,MATCH('1'!AE61, CB!$D$56:$D$61,1)+1)- INDEX(CB!$G$56:$G$61,MATCH('1'!AE61, CB!$D$56:$D$61,1)))/( INDEX(CB!$D$56:$D$61,MATCH('1'!AE61, CB!$D$56:$D$61,1)+1)- INDEX(CB!$D$56:$D$61,MATCH('1'!AE61,CB!$D$56:$D$61,1))),IF(AND('1'!AF61=CB!$A$62, '1'!AH61=CB!$B$62),INDEX(CB!$G$62:$G$67,MATCH('1'!AE61, CB!$D$62:$D$67,1))+('1'!AE61- INDEX(CB!$D$62:$D$67,MATCH('1'!AE61,CB!$D$62:$D$67,1)))*( INDEX(CB!$G$62:$G$67,MATCH('1'!AE61, CB!$D$62:$D$67,1)+1)- INDEX(CB!$G$62:$G$67,MATCH('1'!AE61, CB!$D$62:$D$67,1)))/( INDEX(CB!$D$62:$D$67,MATCH('1'!AE61, CB!$D$62:$D$67,1)+1)- INDEX(CB!$D$62:$D$67,MATCH('1'!AE61,CB!$D$62:$D$67,1))),IF(AND('1'!AF61=CB!$A$68, '1'!AH61=CB!$B$68),INDEX(CB!$G$68:$G$73,MATCH('1'!AE61, CB!$D$68:$D$73,1))+('1'!AE61- INDEX(CB!$D$68:$D$73,MATCH('1'!AE61,CB!$D$68:$D$73,1)))*( INDEX(CB!$G$68:$G$73,MATCH('1'!AE61, CB!$D$68:$D$73,1)+1)- INDEX(CB!$G$68:$G$73,MATCH('1'!AE61, CB!$D$68:$D$73,1)))/(INDEX(CB!$D$68:$D$73,MATCH('1'!AE61, CB!$D$68:$D$73,1)+1)- INDEX(CB!$D$68:$D$73,MATCH('1'!AE61,CB!$D$68:$D$73,1))),IF(AND('1'!AF61=CB!$A$74, '1'!AH61=CB!$B$74),INDEX(CB!$G$74:$G$79,MATCH('1'!AE61, CB!$D$74:$D$79,1))+('1'!AE61- INDEX(CB!$D$74:$D$79,MATCH('1'!AE61,CB!$D$74:$D$79,1)))*( INDEX(CB!$G$74:$G$79,MATCH('1'!AE61, CB!$D$74:$D$79,1)+1)- INDEX(CB!$G$74:$G$79,MATCH('1'!AE61, CB!$D$74:$D$79,1)))/(INDEX(CB!$D$74:$D$79,MATCH('1'!AE61, CB!$D$74:$D$79,1)+1)- INDEX(CB!$D$74:$D$79,MATCH('1'!AE61,CB!$D$74:$D$79,1))),IF(AND('1'!AF61=CB!$A$80, '1'!AH61=CB!$B$80),INDEX(CB!$G$80:$G$85,MATCH('1'!AE61, CB!$D$80:$D$85,1))+('1'!AE61- INDEX(CB!$D$80:$D$85,MATCH('1'!AE61,CB!$D$80:$D$85,1)))*( INDEX(CB!$G$80:$G$85,MATCH('1'!AE61, CB!$D$80:$D$85,1)+1)- INDEX(CB!$G$80:$G$85,MATCH('1'!AE61, CB!$D$80:$D$85,1)))/(INDEX(CB!$D$80:$D$85,MATCH('1'!AE61, CB!$D$80:$D$85,1)+1)- INDEX(CB!$D$80:$D$85,MATCH('1'!AE61,CB!$D$80:$D$85,1))),IF(AND('1'!AF61=CB!$A$86, '1'!AH61=CB!$B$86),INDEX(CB!$G$86:$G$91,MATCH('1'!AE61, CB!$D$86:$D$91,1))+('1'!AE61- INDEX(CB!$D$86:$D$91,MATCH('1'!AE61,CB!$D$86:$D$91,1)))*( INDEX(CB!$G$86:$G$91,MATCH('1'!AE61, CB!$D$86:$D$91,1)+1)- INDEX(CB!$G$86:$G$91,MATCH('1'!AE61, CB!$D$86:$D$91,1)))/(INDEX(CB!$D$86:$D$91,MATCH('1'!AE61, CB!$D$86:$D$91,1)+1)- INDEX(CB!$D$86:$D$91,MATCH('1'!AE61,CB!$D$86:$D$91,1))),IF(AND('1'!AF61=CB!$A$92, '1'!AH61=CB!$B$92),INDEX(CB!$G$92:$G$97,MATCH('1'!AE61, CB!$D$92:$D$97,1))+('1'!AE61- INDEX(CB!$D$92:$D$97,MATCH('1'!AE61,CB!$D$92:$D$97,1)))*( INDEX(CB!$G$92:$G$97,MATCH('1'!AE61, CB!$D$92:$D$97,1)+1)- INDEX(CB!$G$92:$G$97,MATCH('1'!AE61, CB!$D$92:$D$97,1)))/(INDEX(CB!$D$92:$D$97,MATCH('1'!AE61, CB!$D$92:$D$97,1)+1)- INDEX(CB!$D$92:$D$97,MATCH('1'!AE61,CB!$D$92:$D$97,1))),IF(AND('1'!AF61=CB!$A$98, '1'!AH61=CB!$B$98),INDEX(CB!$G$98:$G$103,MATCH('1'!AE61, CB!$D$98:$D$103,1))+('1'!AE61- INDEX(CB!$D$98:$D$103,MATCH('1'!AE61,CB!$D$98:$D$103,1)))*( INDEX(CB!$G$98:$G$103,MATCH('1'!AE61, CB!$D$98:$D$103,1)+1)- INDEX(CB!$G$98:$G$103,MATCH('1'!AE61, CB!$D$98:$D$103,1)))/(INDEX(CB!$D$98:$D$103,MATCH('1'!AE61, CB!$D$98:$D$103,1)+1)- INDEX(CB!$D$98:$D$103,MATCH('1'!AE61,CB!$D$98:$D$103,1))),IF(AND('1'!AF61=CB!$A$104, '1'!AH61=CB!$B$104),INDEX(CB!$G$104:$G$109,MATCH('1'!AE61, CB!$D$104:$D$109,1))+('1'!AE61- INDEX(CB!$D$104:$D$109,MATCH('1'!AE61,CB!$D$104:$D$109,1)))*( INDEX(CB!$G$104:$G$109,MATCH('1'!AE61, CB!$D$104:$D$109,1)+1)- INDEX(CB!$G$104:$G$109,MATCH('1'!AE61, CB!$D$104:$D$109,1)))/(INDEX(CB!$D$104:$D$109,MATCH('1'!AE61, CB!$D$104:$D$109,1)+1)- INDEX(CB!$D$104:$D$109,MATCH('1'!AE61,CB!$D$104:$D$109,1))),0))))))))))))))))))</f>
        <v>#N/A</v>
      </c>
      <c r="AW61" s="33" t="e">
        <f>IF(AND('1'!AF61=CB!$A$2, '1'!AH61=CB!$B$2),INDEX(CB!$F$2:$F$7,MATCH('1'!AE61, CB!$D$2:$D$7,1))+('1'!AE61- INDEX(CB!$D$2:$D$7,MATCH('1'!AE61,CB!$D$2:$D$7,1)))*( INDEX(CB!$F$2:$F$7,MATCH('1'!AE61, CB!$D$2:$D$7,1)+1)- INDEX(CB!$F$2:$F$7,MATCH('1'!AE61, CB!$D$2:$D$7,1)))/( INDEX(CB!$D$2:$D$7,MATCH('1'!AE61, CB!$D$2:$D$7,1)+1)- INDEX(CB!$D$2:$D$7,MATCH('1'!AE61,CB!$D$2:$D$7,1))),IF(AND('1'!AF61=CB!$A$8, '1'!AH61=CB!$B$8),INDEX(CB!$F$8:$F$13,MATCH('1'!AE61, CB!$D$8:$D$13,1))+('1'!AE61- INDEX(CB!$D$8:$D$13,MATCH('1'!AE61,CB!$D$8:$D$13,1)))*( INDEX(CB!$F$8:$F$13,MATCH('1'!AE61, CB!$D$8:$D$13,1)+1)- INDEX(CB!$F$8:$F$13,MATCH('1'!AE61, CB!$D$8:$D$13,1)))/( INDEX(CB!$D$8:$D$13,MATCH('1'!AE61, CB!$D$8:$D$13,1)+1)- INDEX(CB!$D$8:$D$13,MATCH('1'!AE61,CB!$D$8:$D$13,1))),IF(AND('1'!AF61=CB!$A$14, '1'!AH61=CB!$B$14),INDEX(CB!$F$14:$F$19,MATCH('1'!AE61, CB!$D$14:$D$19,1))+('1'!AE61- INDEX(CB!$D$14:$D$19,MATCH('1'!AE61,CB!$D$14:$D$19,1)))*( INDEX(CB!$F$14:$F$19,MATCH('1'!AE61, CB!$D$14:$D$19,1)+1)- INDEX(CB!$F$14:$F$19,MATCH('1'!AE61, CB!$D$14:$D$19,1)))/( INDEX(CB!$D$14:$D$19,MATCH('1'!AE61, CB!$D$14:$D$19,1)+1)- INDEX(CB!$D$14:$D$19,MATCH('1'!AE61,CB!$D$14:$D$19,1))),IF(AND('1'!AF61=CB!$A$20, '1'!AH61=CB!$B$20),INDEX(CB!$F$20:$F$25,MATCH('1'!AE61, CB!$D$20:$D$25,1))+('1'!AE61- INDEX(CB!$D$20:$D$25,MATCH('1'!AE61,CB!$D$20:$D$25,1)))*( INDEX(CB!$F$20:$F$25,MATCH('1'!AE61, CB!$D$20:$D$25,1)+1)- INDEX(CB!$F$20:$F$25,MATCH('1'!AE61, CB!$D$20:$D$25,1)))/( INDEX(CB!$D$20:$D$25,MATCH('1'!AE61, CB!$D$20:$D$25,1)+1)- INDEX(CB!$D$20:$D$25,MATCH('1'!AE61,CB!$D$20:$D$25,1))),IF(AND('1'!AF61=CB!$A$26, '1'!AH61=CB!$B$26),INDEX(CB!$F$26:$F$31,MATCH('1'!AE61, CB!$D$26:$D$31,1))+('1'!AE61- INDEX(CB!$D$26:$D$31,MATCH('1'!AE61,CB!$D$26:$D$31,1)))*( INDEX(CB!$F$26:$F$31,MATCH('1'!AE61, CB!$D$26:$D$31,1)+1)- INDEX(CB!$F$26:$F$31,MATCH('1'!AE61, CB!$D$26:$D$31,1)))/( INDEX(CB!$D$26:$D$31,MATCH('1'!AE61, CB!$D$26:$D$31,1)+1)- INDEX(CB!$D$26:$D$31,MATCH('1'!AE61,CB!$D$26:$D$31,1))),IF(AND('1'!AF61=CB!$A$32, '1'!AH61=CB!$B$32),INDEX(CB!$F$32:$F$37,MATCH('1'!AE61, CB!$D$32:$D$37,1))+('1'!AE61- INDEX(CB!$D$32:$D$37,MATCH('1'!AE61,CB!$D$32:$D$37,1)))*( INDEX(CB!$F$32:$F$37,MATCH('1'!AE61, CB!$D$32:$D$37,1)+1)- INDEX(CB!$F$32:$F$37,MATCH('1'!AE61, CB!$D$32:$D$37,1)))/( INDEX(CB!$D$32:$D$37,MATCH('1'!AE61, CB!$D$32:$D$37,1)+1)- INDEX(CB!$D$32:$D$37,MATCH('1'!AE61,CB!$D$32:$D$37,1))),IF(AND('1'!AF61=CB!$A$38, '1'!AH61=CB!$B$38),INDEX(CB!$F$38:$F$43,MATCH('1'!AE61, CB!$D$38:$D$43,1))+('1'!AE61- INDEX(CB!$D$38:$D$43,MATCH('1'!AE61,CB!$D$38:$D$43,1)))*( INDEX(CB!$F$38:$F$43,MATCH('1'!AE61, CB!$D$38:$D$43,1)+1)- INDEX(CB!$F$38:$F$43,MATCH('1'!AE61, CB!$D$38:$D$43,1)))/( INDEX(CB!$D$38:$D$43,MATCH('1'!AE61, CB!$D$38:$D$43,1)+1)- INDEX(CB!$D$38:$D$43,MATCH('1'!AE61,CB!$D$38:$D$43,1))),IF(AND('1'!AF61=CB!$A$44, '1'!AH61=CB!$B$44),INDEX(CB!$F$44:$F$49,MATCH('1'!AE61, CB!$D$44:$D$49,1))+('1'!AE61- INDEX(CB!$D$44:$D$49,MATCH('1'!AE61,CB!$D$44:$D$49,1)))*( INDEX(CB!$F$44:$F$49,MATCH('1'!AE61, CB!$D$44:$D$49,1)+1)- INDEX(CB!$F$44:$F$49,MATCH('1'!AE61, CB!$D$44:$D$49,1)))/( INDEX(CB!$D$44:$D$49,MATCH('1'!AE61, CB!$D$44:$D$49,1)+1)- INDEX(CB!$D$44:$D$49,MATCH('1'!AE61,CB!$D$44:$D$49,1))),IF(AND('1'!AF61=CB!$A$50, '1'!AH61=CB!$B$50),INDEX(CB!$F$50:$F$55,MATCH('1'!AE61, CB!$D$50:$D$55,1))+('1'!AE61- INDEX(CB!$D$50:$D$55,MATCH('1'!AE61,CB!$D$50:$D$55,1)))*( INDEX(CB!$F$50:$F$55,MATCH('1'!AE61, CB!$D$50:$D$55,1)+1)- INDEX(CB!$F$50:$F$55,MATCH('1'!AE61, CB!$D$50:$D$55,1)))/( INDEX(CB!$D$50:$D$55,MATCH('1'!AE61, CB!$D$50:$D$55,1)+1)- INDEX(CB!$D$50:$D$55,MATCH('1'!AE61,CB!$D$50:$D$55,1))),IF(AND('1'!AF61=CB!$A$56, '1'!AH61=CB!$B$56),INDEX(CB!$F$56:$F$61,MATCH('1'!AE61, CB!$D$56:$D$61,1))+('1'!AE61- INDEX(CB!$D$56:$D$61,MATCH('1'!AE61,CB!$D$56:$D$61,1)))*( INDEX(CB!$F$56:$F$61,MATCH('1'!AE61, CB!$D$56:$D$61,1)+1)- INDEX(CB!$F$56:$F$61,MATCH('1'!AE61, CB!$D$56:$D$61,1)))/( INDEX(CB!$D$56:$D$61,MATCH('1'!AE61, CB!$D$56:$D$61,1)+1)- INDEX(CB!$D$56:$D$61,MATCH('1'!AE61,CB!$D$56:$D$61,1))),IF(AND('1'!AF61=CB!$A$62, '1'!AH61=CB!$B$62),INDEX(CB!$F$62:$F$67,MATCH('1'!AE61, CB!$D$62:$D$67,1))+('1'!AE61- INDEX(CB!$D$62:$D$67,MATCH('1'!AE61,CB!$D$62:$D$67,1)))*( INDEX(CB!$F$62:$F$67,MATCH('1'!AE61, CB!$D$62:$D$67,1)+1)- INDEX(CB!$F$62:$F$67,MATCH('1'!AE61, CB!$D$62:$D$67,1)))/( INDEX(CB!$D$62:$D$67,MATCH('1'!AE61, CB!$D$62:$D$67,1)+1)- INDEX(CB!$D$62:$D$67,MATCH('1'!AE61,CB!$D$62:$D$67,1))),IF(AND('1'!AF61=CB!$A$68, '1'!AH61=CB!$B$68),INDEX(CB!$F$68:$F$73,MATCH('1'!AE61, CB!$D$68:$D$73,1))+('1'!AE61- INDEX(CB!$D$68:$D$73,MATCH('1'!AE61,CB!$D$68:$D$73,1)))*( INDEX(CB!$F$68:$F$73,MATCH('1'!AE61, CB!$D$68:$D$73,1)+1)- INDEX(CB!$F$68:$F$73,MATCH('1'!AE61, CB!$D$68:$D$73,1)))/(INDEX(CB!$D$68:$D$73,MATCH('1'!AE61, CB!$D$68:$D$73,1)+1)- INDEX(CB!$D$68:$D$73,MATCH('1'!AE61,CB!$D$68:$D$73,1))),IF(AND('1'!AF61=CB!$A$74, '1'!AH61=CB!$B$74),INDEX(CB!$F$74:$F$79,MATCH('1'!AE61, CB!$D$74:$D$79,1))+('1'!AE61- INDEX(CB!$D$74:$D$79,MATCH('1'!AE61,CB!$D$74:$D$79,1)))*( INDEX(CB!$F$74:$F$79,MATCH('1'!AE61, CB!$D$74:$D$79,1)+1)- INDEX(CB!$F$74:$F$79,MATCH('1'!AE61, CB!$D$74:$D$79,1)))/(INDEX(CB!$D$74:$D$79,MATCH('1'!AE61, CB!$D$74:$D$79,1)+1)- INDEX(CB!$D$74:$D$79,MATCH('1'!AE61,CB!$D$74:$D$79,1))),IF(AND('1'!AF61=CB!$A$80, '1'!AH61=CB!$B$80),INDEX(CB!$F$80:$F$85,MATCH('1'!AE61, CB!$D$80:$D$85,1))+('1'!AE61- INDEX(CB!$D$80:$D$85,MATCH('1'!AE61,CB!$D$80:$D$85,1)))*( INDEX(CB!$F$80:$F$85,MATCH('1'!AE61, CB!$D$80:$D$85,1)+1)- INDEX(CB!$F$80:$F$85,MATCH('1'!AE61, CB!$D$80:$D$85,1)))/(INDEX(CB!$D$80:$D$85,MATCH('1'!AE61, CB!$D$80:$D$85,1)+1)- INDEX(CB!$D$80:$D$85,MATCH('1'!AE61,CB!$D$80:$D$85,1))),IF(AND('1'!AF61=CB!$A$86, '1'!AH61=CB!$B$86),INDEX(CB!$F$86:$F$91,MATCH('1'!AE61, CB!$D$86:$D$91,1))+('1'!AE61- INDEX(CB!$D$86:$D$91,MATCH('1'!AE61,CB!$D$86:$D$91,1)))*( INDEX(CB!$F$86:$F$91,MATCH('1'!AE61, CB!$D$86:$D$91,1)+1)- INDEX(CB!$F$86:$F$91,MATCH('1'!AE61, CB!$D$86:$D$91,1)))/(INDEX(CB!$D$86:$D$91,MATCH('1'!AE61, CB!$D$86:$D$91,1)+1)- INDEX(CB!$D$86:$D$91,MATCH('1'!AE61,CB!$D$86:$D$91,1))),IF(AND('1'!AF61=CB!$A$92, '1'!AH61=CB!$B$92),INDEX(CB!$F$92:$F$97,MATCH('1'!AE61, CB!$D$92:$D$97,1))+('1'!AE61- INDEX(CB!$D$92:$D$97,MATCH('1'!AE61,CB!$D$92:$D$97,1)))*( INDEX(CB!$F$92:$F$97,MATCH('1'!AE61, CB!$D$92:$D$97,1)+1)- INDEX(CB!$F$92:$F$97,MATCH('1'!AE61, CB!$D$92:$D$97,1)))/(INDEX(CB!$D$92:$D$97,MATCH('1'!AE61, CB!$D$92:$D$97,1)+1)- INDEX(CB!$D$92:$D$97,MATCH('1'!AE61,CB!$D$92:$D$97,1))),IF(AND('1'!AF61=CB!$A$98, '1'!AH61=CB!$B$98),INDEX(CB!$F$98:$F$103,MATCH('1'!AE61, CB!$D$98:$D$103,1))+('1'!AE61- INDEX(CB!$D$98:$D$103,MATCH('1'!AE61,CB!$D$98:$D$103,1)))*( INDEX(CB!$F$98:$F$103,MATCH('1'!AE61, CB!$D$98:$D$103,1)+1)- INDEX(CB!$F$98:$F$103,MATCH('1'!AE61, CB!$D$98:$D$103,1)))/(INDEX(CB!$D$98:$D$103,MATCH('1'!AE61, CB!$D$98:$D$103,1)+1)- INDEX(CB!$D$98:$D$103,MATCH('1'!AE61,CB!$D$98:$D$103,1))),IF(AND('1'!AF61=CB!$A$104, '1'!AH61=CB!$B$104),INDEX(CB!$F$104:$F$109,MATCH('1'!AE61, CB!$D$104:$D$109,1))+('1'!AE61- INDEX(CB!$D$104:$D$109,MATCH('1'!AE61,CB!$D$104:$D$109,1)))*( INDEX(CB!$F$104:$F$109,MATCH('1'!AE61, CB!$D$104:$D$109,1)+1)- INDEX(CB!$F$104:$F$109,MATCH('1'!AE61, CB!$D$104:$D$109,1)))/(INDEX(CB!$D$104:$D$109,MATCH('1'!AE61, CB!$D$104:$D$109,1)+1)- INDEX(CB!$D$104:$D$109,MATCH('1'!AE61,CB!$D$104:$D$109,1))),0))))))))))))))))))</f>
        <v>#N/A</v>
      </c>
      <c r="AX61" s="33" t="e">
        <f>IF(AND('1'!AF61=CB!$A$2, '1'!AH61=CB!$B$2),INDEX(CB!$E$2:$E$7,MATCH('1'!AE61, CB!$D$2:$D$7,1))+('1'!AE61- INDEX(CB!$D$2:$D$7,MATCH('1'!AE61,CB!$D$2:$D$7,1)))*( INDEX(CB!$E$2:$E$7,MATCH('1'!AE61, CB!$D$2:$D$7,1)+1)- INDEX(CB!$E$2:$E$7,MATCH('1'!AE61, CB!$D$2:$D$7,1)))/( INDEX(CB!$D$2:$D$7,MATCH('1'!AE61, CB!$D$2:$D$7,1)+1)- INDEX(CB!$D$2:$D$7,MATCH('1'!AE61,CB!$D$2:$D$7,1))),IF(AND('1'!AF61=CB!$A$8, '1'!AH61=CB!$B$8),INDEX(CB!$E$8:$E$13,MATCH('1'!AE61, CB!$D$8:$D$13,1))+('1'!AE61- INDEX(CB!$D$8:$D$13,MATCH('1'!AE61,CB!$D$8:$D$13,1)))*( INDEX(CB!$E$8:$E$13,MATCH('1'!AE61, CB!$D$8:$D$13,1)+1)- INDEX(CB!$E$8:$E$13,MATCH('1'!AE61, CB!$D$8:$D$13,1)))/( INDEX(CB!$D$8:$D$13,MATCH('1'!AE61, CB!$D$8:$D$13,1)+1)- INDEX(CB!$D$8:$D$13,MATCH('1'!AE61,CB!$D$8:$D$13,1))),IF(AND('1'!AF61=CB!$A$14, '1'!AH61=CB!$B$14),INDEX(CB!$E$14:$E$19,MATCH('1'!AE61, CB!$D$14:$D$19,1))+('1'!AE61- INDEX(CB!$D$14:$D$19,MATCH('1'!AE61,CB!$D$14:$D$19,1)))*( INDEX(CB!$E$14:$E$19,MATCH('1'!AE61, CB!$D$14:$D$19,1)+1)- INDEX(CB!$E$14:$E$19,MATCH('1'!AE61, CB!$D$14:$D$19,1)))/( INDEX(CB!$D$14:$D$19,MATCH('1'!AE61, CB!$D$14:$D$19,1)+1)- INDEX(CB!$D$14:$D$19,MATCH('1'!AE61,CB!$D$14:$D$19,1))),IF(AND('1'!AF61=CB!$A$20, '1'!AH61=CB!$B$20),INDEX(CB!$E$20:$E$25,MATCH('1'!AE61, CB!$D$20:$D$25,1))+('1'!AE61- INDEX(CB!$D$20:$D$25,MATCH('1'!AE61,CB!$D$20:$D$25,1)))*( INDEX(CB!$E$20:$E$25,MATCH('1'!AE61, CB!$D$20:$D$25,1)+1)- INDEX(CB!$E$20:$E$25,MATCH('1'!AE61, CB!$D$20:$D$25,1)))/( INDEX(CB!$D$20:$D$25,MATCH('1'!AE61, CB!$D$20:$D$25,1)+1)- INDEX(CB!$D$20:$D$25,MATCH('1'!AE61,CB!$D$20:$D$25,1))),IF(AND('1'!AF61=CB!$A$26, '1'!AH61=CB!$B$26),INDEX(CB!$E$26:$E$31,MATCH('1'!AE61, CB!$D$26:$D$31,1))+('1'!AE61- INDEX(CB!$D$26:$D$31,MATCH('1'!AE61,CB!$D$26:$D$31,1)))*( INDEX(CB!$E$26:$E$31,MATCH('1'!AE61, CB!$D$26:$D$31,1)+1)- INDEX(CB!$E$26:$E$31,MATCH('1'!AE61, CB!$D$26:$D$31,1)))/( INDEX(CB!$D$26:$D$31,MATCH('1'!AE61, CB!$D$26:$D$31,1)+1)- INDEX(CB!$D$26:$D$31,MATCH('1'!AE61,CB!$D$26:$D$31,1))),IF(AND('1'!AF61=CB!$A$32, '1'!AH61=CB!$B$32),INDEX(CB!$E$32:$E$37,MATCH('1'!AE61, CB!$D$32:$D$37,1))+('1'!AE61- INDEX(CB!$D$32:$D$37,MATCH('1'!AE61,CB!$D$32:$D$37,1)))*( INDEX(CB!$E$32:$E$37,MATCH('1'!AE61, CB!$D$32:$D$37,1)+1)- INDEX(CB!$E$32:$E$37,MATCH('1'!AE61, CB!$D$32:$D$37,1)))/( INDEX(CB!$D$32:$D$37,MATCH('1'!AE61, CB!$D$32:$D$37,1)+1)- INDEX(CB!$D$32:$D$37,MATCH('1'!AE61,CB!$D$32:$D$37,1))),IF(AND('1'!AF61=CB!$A$38, '1'!AH61=CB!$B$38),INDEX(CB!$E$38:$E$43,MATCH('1'!AE61, CB!$D$38:$D$43,1))+('1'!AE61- INDEX(CB!$D$38:$D$43,MATCH('1'!AE61,CB!$D$38:$D$43,1)))*( INDEX(CB!$E$38:$E$43,MATCH('1'!AE61, CB!$D$38:$D$43,1)+1)- INDEX(CB!$E$38:$E$43,MATCH('1'!AE61, CB!$D$38:$D$43,1)))/( INDEX(CB!$D$38:$D$43,MATCH('1'!AE61, CB!$D$38:$D$43,1)+1)- INDEX(CB!$D$38:$D$43,MATCH('1'!AE61,CB!$D$38:$D$43,1))),IF(AND('1'!AF61=CB!$A$44, '1'!AH61=CB!$B$44),INDEX(CB!$E$44:$E$49,MATCH('1'!AE61, CB!$D$44:$D$49,1))+('1'!AE61- INDEX(CB!$D$44:$D$49,MATCH('1'!AE61,CB!$D$44:$D$49,1)))*( INDEX(CB!$E$44:$E$49,MATCH('1'!AE61, CB!$D$44:$D$49,1)+1)- INDEX(CB!$E$44:$E$49,MATCH('1'!AE61, CB!$D$44:$D$49,1)))/( INDEX(CB!$D$44:$D$49,MATCH('1'!AE61, CB!$D$44:$D$49,1)+1)- INDEX(CB!$D$44:$D$49,MATCH('1'!AE61,CB!$D$44:$D$49,1))),IF(AND('1'!AF61=CB!$A$50, '1'!AH61=CB!$B$50),INDEX(CB!$E$50:$E$55,MATCH('1'!AE61, CB!$D$50:$D$55,1))+('1'!AE61- INDEX(CB!$D$50:$D$55,MATCH('1'!AE61,CB!$D$50:$D$55,1)))*( INDEX(CB!$E$50:$E$55,MATCH('1'!AE61, CB!$D$50:$D$55,1)+1)- INDEX(CB!$E$50:$E$55,MATCH('1'!AE61, CB!$D$50:$D$55,1)))/( INDEX(CB!$D$50:$D$55,MATCH('1'!AE61, CB!$D$50:$D$55,1)+1)- INDEX(CB!$D$50:$D$55,MATCH('1'!AE61,CB!$D$50:$D$55,1))),IF(AND('1'!AF61=CB!$A$56, '1'!AH61=CB!$B$56),INDEX(CB!$E$56:$E$61,MATCH('1'!AE61, CB!$D$56:$D$61,1))+('1'!AE61- INDEX(CB!$D$56:$D$61,MATCH('1'!AE61,CB!$D$56:$D$61,1)))*( INDEX(CB!$E$56:$E$61,MATCH('1'!AE61, CB!$D$56:$D$61,1)+1)- INDEX(CB!$E$56:$E$61,MATCH('1'!AE61, CB!$D$56:$D$61,1)))/( INDEX(CB!$D$56:$D$61,MATCH('1'!AE61, CB!$D$56:$D$61,1)+1)- INDEX(CB!$D$56:$D$61,MATCH('1'!AE61,CB!$D$56:$D$61,1))),IF(AND('1'!AF61=CB!$A$62, '1'!AH61=CB!$B$62),INDEX(CB!$E$62:$E$67,MATCH('1'!AE61, CB!$D$62:$D$67,1))+('1'!AE61- INDEX(CB!$D$62:$D$67,MATCH('1'!AE61,CB!$D$62:$D$67,1)))*( INDEX(CB!$E$62:$E$67,MATCH('1'!AE61, CB!$D$62:$D$67,1)+1)- INDEX(CB!$E$62:$E$67,MATCH('1'!AE61, CB!$D$62:$D$67,1)))/( INDEX(CB!$D$62:$D$67,MATCH('1'!AE61, CB!$D$62:$D$67,1)+1)- INDEX(CB!$D$62:$D$67,MATCH('1'!AE61,CB!$D$62:$D$67,1))),IF(AND('1'!AF61=CB!$A$68, '1'!AH61=CB!$B$68),INDEX(CB!$E$68:$E$73,MATCH('1'!AE61, CB!$D$68:$D$73,1))+('1'!AE61- INDEX(CB!$D$68:$D$73,MATCH('1'!AE61,CB!$D$68:$D$73,1)))*( INDEX(CB!$E$68:$E$73,MATCH('1'!AE61, CB!$D$68:$D$73,1)+1)- INDEX(CB!$E$68:$E$73,MATCH('1'!AE61, CB!$D$68:$D$73,1)))/(INDEX(CB!$D$68:$D$73,MATCH('1'!AE61, CB!$D$68:$D$73,1)+1)- INDEX(CB!$D$68:$D$73,MATCH('1'!AE61,CB!$D$68:$D$73,1))),IF(AND('1'!AF61=CB!$A$74, '1'!AH61=CB!$B$74),INDEX(CB!$E$74:$E$79,MATCH('1'!AE61, CB!$D$74:$D$79,1))+('1'!AE61- INDEX(CB!$D$74:$D$79,MATCH('1'!AE61,CB!$D$74:$D$79,1)))*( INDEX(CB!$E$74:$E$79,MATCH('1'!AE61, CB!$D$74:$D$79,1)+1)- INDEX(CB!$E$74:$E$79,MATCH('1'!AE61, CB!$D$74:$D$79,1)))/(INDEX(CB!$D$74:$D$79,MATCH('1'!AE61, CB!$D$74:$D$79,1)+1)- INDEX(CB!$D$74:$D$79,MATCH('1'!AE61,CB!$D$74:$D$79,1))),IF(AND('1'!AF61=CB!$A$80, '1'!AH61=CB!$B$80),INDEX(CB!$E$80:$E$85,MATCH('1'!AE61, CB!$D$80:$D$85,1))+('1'!AE61- INDEX(CB!$D$80:$D$85,MATCH('1'!AE61,CB!$D$80:$D$85,1)))*( INDEX(CB!$E$80:$E$85,MATCH('1'!AE61, CB!$D$80:$D$85,1)+1)- INDEX(CB!$E$80:$E$85,MATCH('1'!AE61, CB!$D$80:$D$85,1)))/(INDEX(CB!$D$80:$D$85,MATCH('1'!AE61, CB!$D$80:$D$85,1)+1)- INDEX(CB!$D$80:$D$85,MATCH('1'!AE61,CB!$D$80:$D$85,1))),IF(AND('1'!AF61=CB!$A$86, '1'!AH61=CB!$B$86),INDEX(CB!$E$86:$E$91,MATCH('1'!AE61, CB!$D$86:$D$91,1))+('1'!AE61- INDEX(CB!$D$86:$D$91,MATCH('1'!AE61,CB!$D$86:$D$91,1)))*( INDEX(CB!$E$86:$E$91,MATCH('1'!AE61, CB!$D$86:$D$91,1)+1)- INDEX(CB!$E$86:$E$91,MATCH('1'!AE61, CB!$D$86:$D$91,1)))/(INDEX(CB!$D$86:$D$91,MATCH('1'!AE61, CB!$D$86:$D$91,1)+1)- INDEX(CB!$D$86:$D$91,MATCH('1'!AE61,CB!$D$86:$D$91,1))),IF(AND('1'!AF61=CB!$A$92, '1'!AH61=CB!$B$92),INDEX(CB!$E$92:$E$97,MATCH('1'!AE61, CB!$D$92:$D$97,1))+('1'!AE61- INDEX(CB!$D$92:$D$97,MATCH('1'!AE61,CB!$D$92:$D$97,1)))*( INDEX(CB!$E$92:$E$97,MATCH('1'!AE61, CB!$D$92:$D$97,1)+1)- INDEX(CB!$E$92:$E$97,MATCH('1'!AE61, CB!$D$92:$D$97,1)))/(INDEX(CB!$D$92:$D$97,MATCH('1'!AE61, CB!$D$92:$D$97,1)+1)- INDEX(CB!$D$92:$D$97,MATCH('1'!AE61,CB!$D$92:$D$97,1))),IF(AND('1'!AF61=CB!$A$98, '1'!AH61=CB!$B$98),INDEX(CB!$E$98:$E$103,MATCH('1'!AE61, CB!$D$98:$D$103,1))+('1'!AE61- INDEX(CB!$D$98:$D$103,MATCH('1'!AE61,CB!$D$98:$D$103,1)))*( INDEX(CB!$E$98:$E$103,MATCH('1'!AE61, CB!$D$98:$D$103,1)+1)- INDEX(CB!$E$98:$E$103,MATCH('1'!AE61, CB!$D$98:$D$103,1)))/(INDEX(CB!$D$98:$D$103,MATCH('1'!AE61, CB!$D$98:$D$103,1)+1)- INDEX(CB!$D$98:$D$103,MATCH('1'!AE61,CB!$D$98:$D$103,1))),IF(AND('1'!AF61=CB!$A$104, '1'!AH61=CB!$B$104),INDEX(CB!$E$104:$E$109,MATCH('1'!AE61, CB!$D$104:$D$109,1))+('1'!AE61- INDEX(CB!$D$104:$D$109,MATCH('1'!AE61,CB!$D$104:$D$109,1)))*( INDEX(CB!$E$104:$E$109,MATCH('1'!AE61, CB!$D$104:$D$109,1)+1)- INDEX(CB!$E$104:$E$109,MATCH('1'!AE61, CB!$D$104:$D$109,1)))/(INDEX(CB!$D$104:$D$109,MATCH('1'!AE61, CB!$D$104:$D$109,1)+1)- INDEX(CB!$D$104:$D$109,MATCH('1'!AE61,CB!$D$104:$D$109,1))),0))))))))))))))))))</f>
        <v>#N/A</v>
      </c>
      <c r="AY61" s="11" t="e">
        <f t="shared" si="17"/>
        <v>#VALUE!</v>
      </c>
      <c r="AZ61" s="11" t="e">
        <f>(-AY60+IF(AND('1'!AF61=CB!$A$2,'1'!AH61=CB!$B$2),MAX(CB!$D$2:$D$7),IF(AND('1'!AF61=CB!$A$8,'1'!AH61=CB!$B$8),MAX(CB!$D$8:$D$13),IF(AND('1'!AF61=CB!$A$14,'1'!AH61=CB!$B$14),MAX(CB!$D$14:$D$19),IF(AND('1'!AF61=CB!$A$20,'1'!AH61=CB!$B$20),MAX(CB!$D$20:$D$25),IF(AND('1'!AF61=CB!$A$26,'1'!AH61=CB!$B$26),MAX(CB!$D$26:$D$31),IF(AND('1'!AF61=CB!$A$32,'1'!AH61=CB!$B$32),CB!$D$36+(6-CB!$C$36)*(CB!$D$37-CB!$D$36)/(CB!$C$37-CB!$C$36),IF(AND('1'!AF61=CB!$A$38,'1'!AH61=CB!$B$38),CB!$D$42+(6-CB!$C$42)*(CB!$D$43-CB!$D$42)/(CB!$C$43-CB!$C$42),IF(AND('1'!AF61=CB!$A$44,'1'!AH61=CB!$B$44),CB!$D$48+(6-CB!$C$48)*(CB!$D$49-CB!$D$48)/(CB!$C$49-CB!$C$48),IF(AND('1'!AF61=CB!$A$50,'1'!AH61=CB!$B$50),CB!$D$54+(6-CB!$C$54)*(CB!$D$55-CB!$D$54)/(CB!$C$55-CB!$C$54),IF(AND('1'!AF61=CB!$A$56,'1'!AH61=CB!$B$56),CB!$D$60+(6-CB!$C$60)*(CB!$D$61-CB!$D$60)/(CB!$C$61-CB!$C$60),IF(AND('1'!AF61=CB!$A$62,'1'!AH61=CB!$B$62),MAX(CB!$D$62:$D$67),IF(AND('1'!AF61=CB!$A$68,'1'!AH61=CB!$B$68),MAX(CB!$D$68:$D$73),IF(AND('1'!AF61=CB!$A$74,'1'!AH61=CB!$B$74),MAX(CB!$D$74:$D$79),IF(AND('1'!AF61=CB!$A$80,'1'!AH61=CB!$B$80),MAX(CB!$D$80:$D$85),IF(AND('1'!AF61=CB!$A$86,'1'!AH61=CB!$B$86),MAX(CB!$D$86:$D$91),IF(AND('1'!AF61=CB!$A$92,'1'!AH61=CB!$B$92),MAX(CB!$D$92:$D$97),IF(AND('1'!AF61=CB!$A$98,'1'!AH61=CB!$B$98),MAX(CB!$D$98:$D$103),IF(AND('1'!AF61=CB!$A$104,'1'!AH61=CB!$B$104),MAX(CB!$D$104:$D$109),0)))))))))))))))))))/(F61*H61*D61)*43560+$B60</f>
        <v>#VALUE!</v>
      </c>
      <c r="BA61" s="38" t="e">
        <f t="shared" si="26"/>
        <v>#N/A</v>
      </c>
      <c r="BB61" s="39" t="e">
        <f t="shared" si="27"/>
        <v>#N/A</v>
      </c>
      <c r="BC61" s="39" t="e">
        <f t="shared" si="28"/>
        <v>#N/A</v>
      </c>
      <c r="BD61" s="39" t="e">
        <f t="shared" si="29"/>
        <v>#N/A</v>
      </c>
      <c r="BE61" s="39" t="e">
        <f t="shared" si="30"/>
        <v>#N/A</v>
      </c>
      <c r="BF61" s="39" t="e">
        <f t="shared" si="31"/>
        <v>#N/A</v>
      </c>
      <c r="BG61" s="39" t="e">
        <f t="shared" si="32"/>
        <v>#N/A</v>
      </c>
      <c r="BH61" s="39" t="e">
        <f t="shared" si="33"/>
        <v>#VALUE!</v>
      </c>
      <c r="BI61" s="56" t="e">
        <f t="shared" si="18"/>
        <v>#VALUE!</v>
      </c>
    </row>
  </sheetData>
  <sheetProtection password="CC6F" sheet="1" objects="1" scenarios="1" formatColumns="0" formatRows="0" insertColumns="0" insertRows="0" deleteColumns="0" deleteRows="0" selectLockedCells="1"/>
  <mergeCells count="4">
    <mergeCell ref="L10:P10"/>
    <mergeCell ref="Q10:W10"/>
    <mergeCell ref="C10:K10"/>
    <mergeCell ref="A1:W1"/>
  </mergeCells>
  <conditionalFormatting sqref="I12:I61">
    <cfRule type="containsText" dxfId="0" priority="1" operator="containsText" text="&gt;Qmax">
      <formula>NOT(ISERROR(SEARCH("&gt;Qmax",I12)))</formula>
    </cfRule>
  </conditionalFormatting>
  <dataValidations count="1">
    <dataValidation type="list" allowBlank="1" showInputMessage="1" showErrorMessage="1" sqref="M12:M61">
      <formula1>$AB$11:$AB$15</formula1>
    </dataValidation>
  </dataValidations>
  <pageMargins left="0.25" right="0.25" top="0.75" bottom="0.75" header="0.3" footer="0.3"/>
  <pageSetup scale="64" orientation="landscape" r:id="rId1"/>
  <colBreaks count="1" manualBreakCount="1">
    <brk id="24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RainfallIntensity!$A$4:$A$49</xm:f>
          </x14:formula1>
          <xm:sqref>K8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Directions</vt:lpstr>
      <vt:lpstr>RainfallIntensity</vt:lpstr>
      <vt:lpstr>CB</vt:lpstr>
      <vt:lpstr>1</vt:lpstr>
      <vt:lpstr>Directions!OLE_LINK1</vt:lpstr>
      <vt:lpstr>Directions!OLE_LINK4</vt:lpstr>
      <vt:lpstr>'1'!Print_Area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Paradice, John</cp:lastModifiedBy>
  <cp:lastPrinted>2019-12-20T20:11:03Z</cp:lastPrinted>
  <dcterms:created xsi:type="dcterms:W3CDTF">2018-09-04T17:19:25Z</dcterms:created>
  <dcterms:modified xsi:type="dcterms:W3CDTF">2019-12-20T20:13:02Z</dcterms:modified>
</cp:coreProperties>
</file>