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Quantity_Sheets\"/>
    </mc:Choice>
  </mc:AlternateContent>
  <bookViews>
    <workbookView xWindow="120" yWindow="330" windowWidth="24915" windowHeight="11895"/>
  </bookViews>
  <sheets>
    <sheet name="QUANTITY SHEET 1" sheetId="10" r:id="rId1"/>
    <sheet name="QUANTITY SHEET 2" sheetId="8" r:id="rId2"/>
    <sheet name="MySheet" sheetId="9" r:id="rId3"/>
    <sheet name="IMAGES" sheetId="7" r:id="rId4"/>
  </sheets>
  <calcPr calcId="162913"/>
</workbook>
</file>

<file path=xl/calcChain.xml><?xml version="1.0" encoding="utf-8"?>
<calcChain xmlns="http://schemas.openxmlformats.org/spreadsheetml/2006/main">
  <c r="B228" i="9" l="1"/>
  <c r="B229" i="9"/>
  <c r="B230" i="9"/>
  <c r="B231" i="9"/>
  <c r="B232" i="9"/>
  <c r="B233" i="9"/>
  <c r="B234" i="9"/>
  <c r="B235" i="9"/>
  <c r="B236" i="9"/>
  <c r="B237" i="9"/>
  <c r="B238" i="9"/>
  <c r="B239" i="9"/>
  <c r="B240" i="9"/>
  <c r="B241" i="9"/>
  <c r="B242" i="9"/>
  <c r="B243" i="9"/>
  <c r="B244" i="9"/>
  <c r="B245" i="9"/>
  <c r="B246" i="9"/>
  <c r="B247" i="9"/>
  <c r="B248" i="9"/>
  <c r="B249" i="9"/>
  <c r="B250" i="9"/>
  <c r="B251" i="9"/>
  <c r="B252" i="9"/>
  <c r="B253" i="9"/>
  <c r="B254" i="9"/>
  <c r="B255" i="9"/>
  <c r="B256" i="9"/>
  <c r="B257" i="9"/>
  <c r="B258" i="9"/>
  <c r="B259" i="9"/>
  <c r="B260" i="9"/>
  <c r="B261" i="9"/>
  <c r="B262" i="9"/>
  <c r="B263" i="9"/>
  <c r="B264" i="9"/>
  <c r="B265" i="9"/>
  <c r="B266" i="9"/>
  <c r="B267" i="9"/>
  <c r="B268" i="9"/>
  <c r="B269" i="9"/>
  <c r="B270" i="9"/>
  <c r="B271" i="9"/>
  <c r="B272" i="9"/>
  <c r="B273" i="9"/>
  <c r="B274" i="9"/>
  <c r="B275" i="9"/>
  <c r="B276" i="9"/>
  <c r="B277" i="9"/>
  <c r="B278" i="9"/>
  <c r="B279" i="9"/>
  <c r="B280" i="9"/>
  <c r="B281" i="9"/>
  <c r="B282" i="9"/>
  <c r="B283" i="9"/>
  <c r="B284" i="9"/>
  <c r="B285" i="9"/>
  <c r="B286" i="9"/>
  <c r="B287" i="9"/>
  <c r="B288" i="9"/>
  <c r="B289" i="9"/>
  <c r="B290" i="9"/>
  <c r="B291" i="9"/>
  <c r="B292" i="9"/>
  <c r="B293" i="9"/>
  <c r="B294" i="9"/>
  <c r="B295" i="9"/>
  <c r="B296" i="9"/>
  <c r="B297" i="9"/>
  <c r="B298" i="9"/>
  <c r="B299" i="9"/>
  <c r="B300" i="9"/>
  <c r="B301" i="9"/>
  <c r="B227" i="9"/>
  <c r="B153" i="9"/>
  <c r="B154" i="9"/>
  <c r="B155" i="9"/>
  <c r="B156" i="9"/>
  <c r="B157" i="9"/>
  <c r="B158" i="9"/>
  <c r="B159" i="9"/>
  <c r="B160" i="9"/>
  <c r="B161" i="9"/>
  <c r="B162" i="9"/>
  <c r="B163" i="9"/>
  <c r="B164" i="9"/>
  <c r="B165" i="9"/>
  <c r="B166" i="9"/>
  <c r="B167" i="9"/>
  <c r="B168" i="9"/>
  <c r="B169" i="9"/>
  <c r="B170" i="9"/>
  <c r="B171" i="9"/>
  <c r="B172" i="9"/>
  <c r="B173" i="9"/>
  <c r="B174" i="9"/>
  <c r="B175" i="9"/>
  <c r="B176" i="9"/>
  <c r="B177" i="9"/>
  <c r="B178" i="9"/>
  <c r="B179" i="9"/>
  <c r="B180" i="9"/>
  <c r="B181" i="9"/>
  <c r="B182" i="9"/>
  <c r="B183" i="9"/>
  <c r="B184" i="9"/>
  <c r="B185" i="9"/>
  <c r="B186" i="9"/>
  <c r="B187" i="9"/>
  <c r="B188" i="9"/>
  <c r="B189" i="9"/>
  <c r="B190" i="9"/>
  <c r="B191" i="9"/>
  <c r="B192" i="9"/>
  <c r="B193" i="9"/>
  <c r="B194" i="9"/>
  <c r="B195" i="9"/>
  <c r="B196" i="9"/>
  <c r="B197" i="9"/>
  <c r="B198" i="9"/>
  <c r="B199" i="9"/>
  <c r="B200" i="9"/>
  <c r="B201" i="9"/>
  <c r="B202" i="9"/>
  <c r="B203" i="9"/>
  <c r="B204" i="9"/>
  <c r="B205" i="9"/>
  <c r="B206" i="9"/>
  <c r="B207" i="9"/>
  <c r="B208" i="9"/>
  <c r="B209" i="9"/>
  <c r="B210" i="9"/>
  <c r="B211" i="9"/>
  <c r="B212" i="9"/>
  <c r="B213" i="9"/>
  <c r="B214" i="9"/>
  <c r="B215" i="9"/>
  <c r="B216" i="9"/>
  <c r="B217" i="9"/>
  <c r="B218" i="9"/>
  <c r="B219" i="9"/>
  <c r="B220" i="9"/>
  <c r="B221" i="9"/>
  <c r="B222" i="9"/>
  <c r="B223" i="9"/>
  <c r="B224" i="9"/>
  <c r="B225" i="9"/>
  <c r="B226" i="9"/>
  <c r="B152" i="9"/>
  <c r="B78" i="9"/>
  <c r="B79" i="9"/>
  <c r="B80" i="9"/>
  <c r="B81" i="9"/>
  <c r="B82" i="9"/>
  <c r="B83" i="9"/>
  <c r="B84" i="9"/>
  <c r="B85" i="9"/>
  <c r="B86" i="9"/>
  <c r="B87" i="9"/>
  <c r="B88" i="9"/>
  <c r="B8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110" i="9"/>
  <c r="B111" i="9"/>
  <c r="B112" i="9"/>
  <c r="B113" i="9"/>
  <c r="B114" i="9"/>
  <c r="B115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30" i="9"/>
  <c r="B131" i="9"/>
  <c r="B132" i="9"/>
  <c r="B133" i="9"/>
  <c r="B134" i="9"/>
  <c r="B135" i="9"/>
  <c r="B136" i="9"/>
  <c r="B137" i="9"/>
  <c r="B138" i="9"/>
  <c r="B139" i="9"/>
  <c r="B140" i="9"/>
  <c r="B141" i="9"/>
  <c r="B142" i="9"/>
  <c r="B143" i="9"/>
  <c r="B144" i="9"/>
  <c r="B145" i="9"/>
  <c r="B146" i="9"/>
  <c r="B147" i="9"/>
  <c r="B148" i="9"/>
  <c r="B149" i="9"/>
  <c r="B150" i="9"/>
  <c r="B151" i="9"/>
  <c r="B77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B55" i="9"/>
  <c r="B56" i="9"/>
  <c r="B57" i="9"/>
  <c r="B58" i="9"/>
  <c r="B59" i="9"/>
  <c r="B60" i="9"/>
  <c r="B61" i="9"/>
  <c r="B62" i="9"/>
  <c r="B63" i="9"/>
  <c r="B64" i="9"/>
  <c r="B65" i="9"/>
  <c r="B66" i="9"/>
  <c r="B67" i="9"/>
  <c r="B68" i="9"/>
  <c r="B69" i="9"/>
  <c r="B70" i="9"/>
  <c r="B71" i="9"/>
  <c r="B72" i="9"/>
  <c r="B73" i="9"/>
  <c r="B74" i="9"/>
  <c r="B75" i="9"/>
  <c r="B76" i="9"/>
  <c r="B3" i="9"/>
  <c r="B2" i="9"/>
  <c r="Q3" i="8"/>
  <c r="T3" i="8"/>
  <c r="W3" i="8" l="1"/>
  <c r="A79" i="9" l="1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78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3" i="9"/>
  <c r="A77" i="9"/>
  <c r="A2" i="9"/>
  <c r="B26" i="10"/>
  <c r="A65" i="10"/>
  <c r="A236" i="9" l="1"/>
  <c r="A252" i="9"/>
  <c r="A260" i="9"/>
  <c r="A284" i="9"/>
  <c r="A288" i="9"/>
  <c r="A193" i="9"/>
  <c r="A203" i="9"/>
  <c r="A209" i="9"/>
  <c r="A225" i="9"/>
  <c r="A297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4" i="9"/>
  <c r="A195" i="9"/>
  <c r="A196" i="9"/>
  <c r="A197" i="9"/>
  <c r="A198" i="9"/>
  <c r="A199" i="9"/>
  <c r="A200" i="9"/>
  <c r="A201" i="9"/>
  <c r="A202" i="9"/>
  <c r="A204" i="9"/>
  <c r="A205" i="9"/>
  <c r="A206" i="9"/>
  <c r="A207" i="9"/>
  <c r="A208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6" i="9"/>
  <c r="A230" i="9"/>
  <c r="A276" i="9" l="1"/>
  <c r="A272" i="9"/>
  <c r="A292" i="9"/>
  <c r="A268" i="9"/>
  <c r="A256" i="9"/>
  <c r="A248" i="9"/>
  <c r="A280" i="9"/>
  <c r="A264" i="9"/>
  <c r="A244" i="9"/>
  <c r="A240" i="9"/>
  <c r="A232" i="9"/>
  <c r="A296" i="9"/>
  <c r="A293" i="9"/>
  <c r="A300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A152" i="9"/>
  <c r="A299" i="9"/>
  <c r="A294" i="9"/>
  <c r="B26" i="8" l="1"/>
  <c r="A65" i="8"/>
</calcChain>
</file>

<file path=xl/sharedStrings.xml><?xml version="1.0" encoding="utf-8"?>
<sst xmlns="http://schemas.openxmlformats.org/spreadsheetml/2006/main" count="48" uniqueCount="21">
  <si>
    <t>ITEM NO.</t>
  </si>
  <si>
    <t>PAY ITEM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</si>
  <si>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</si>
  <si>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</si>
  <si>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</si>
  <si>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</si>
  <si>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</si>
  <si>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</si>
  <si>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</si>
  <si>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</si>
  <si>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</si>
  <si>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</si>
  <si>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2B</t>
  </si>
  <si>
    <t>SA Desc</t>
  </si>
  <si>
    <t>AltItem</t>
  </si>
  <si>
    <t>Item#</t>
  </si>
  <si>
    <t>Qty</t>
  </si>
  <si>
    <t>COMPUTED QUANTITY</t>
  </si>
  <si>
    <t>INCIDENTAL QUANTITY</t>
  </si>
  <si>
    <t>2A</t>
  </si>
  <si>
    <t xml:space="preserve">                     SUMMARY OF ESTIMATED QUANTITIES - CONSTRUCTION PLANS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</si>
</sst>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3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Fill="1" applyBorder="1"/>
    <xf numFmtId="0" fontId="0" fillId="0" borderId="0" xfId="0" applyFill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/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6" fillId="0" borderId="5" xfId="0" applyFont="1" applyBorder="1" applyProtection="1"/>
    <xf numFmtId="0" fontId="6" fillId="0" borderId="4" xfId="0" applyFont="1" applyBorder="1" applyProtection="1"/>
    <xf numFmtId="0" fontId="7" fillId="0" borderId="14" xfId="0" applyFont="1" applyBorder="1" applyAlignment="1" applyProtection="1">
      <alignment horizontal="center" vertical="center"/>
    </xf>
    <xf numFmtId="0" fontId="6" fillId="0" borderId="6" xfId="0" applyFont="1" applyBorder="1" applyProtection="1"/>
    <xf numFmtId="0" fontId="6" fillId="0" borderId="0" xfId="0" applyFont="1" applyBorder="1" applyProtection="1"/>
    <xf numFmtId="0" fontId="6" fillId="0" borderId="0" xfId="0" applyFont="1" applyProtection="1"/>
    <xf numFmtId="0" fontId="7" fillId="0" borderId="13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  <protection locked="0"/>
    </xf>
    <xf numFmtId="0" fontId="6" fillId="0" borderId="9" xfId="0" applyFont="1" applyBorder="1" applyProtection="1"/>
    <xf numFmtId="0" fontId="9" fillId="0" borderId="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horizontal="center" vertical="center"/>
    </xf>
    <xf numFmtId="0" fontId="9" fillId="0" borderId="6" xfId="0" applyFont="1" applyBorder="1" applyProtection="1"/>
    <xf numFmtId="0" fontId="9" fillId="0" borderId="0" xfId="0" applyFont="1" applyBorder="1" applyProtection="1"/>
    <xf numFmtId="0" fontId="9" fillId="0" borderId="1" xfId="0" applyNumberFormat="1" applyFont="1" applyBorder="1" applyAlignment="1" applyProtection="1">
      <alignment horizontal="center"/>
      <protection locked="0"/>
    </xf>
    <xf numFmtId="0" fontId="9" fillId="0" borderId="2" xfId="0" applyNumberFormat="1" applyFont="1" applyBorder="1" applyAlignment="1" applyProtection="1">
      <alignment horizontal="left"/>
      <protection locked="0"/>
    </xf>
    <xf numFmtId="0" fontId="9" fillId="0" borderId="2" xfId="0" applyNumberFormat="1" applyFont="1" applyBorder="1" applyAlignment="1" applyProtection="1">
      <alignment horizontal="right"/>
      <protection locked="0"/>
    </xf>
    <xf numFmtId="0" fontId="9" fillId="0" borderId="3" xfId="0" applyNumberFormat="1" applyFont="1" applyBorder="1" applyProtection="1">
      <protection locked="0"/>
    </xf>
    <xf numFmtId="164" fontId="9" fillId="0" borderId="2" xfId="0" applyNumberFormat="1" applyFont="1" applyBorder="1" applyAlignment="1" applyProtection="1">
      <alignment horizontal="right"/>
      <protection locked="0"/>
    </xf>
    <xf numFmtId="0" fontId="9" fillId="0" borderId="7" xfId="0" applyNumberFormat="1" applyFont="1" applyBorder="1" applyProtection="1">
      <protection locked="0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0" xfId="0" applyNumberFormat="1" applyFont="1" applyProtection="1"/>
    <xf numFmtId="0" fontId="9" fillId="0" borderId="3" xfId="0" applyFont="1" applyBorder="1" applyAlignment="1" applyProtection="1">
      <alignment horizontal="left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9" xfId="0" applyFont="1" applyBorder="1" applyProtection="1"/>
    <xf numFmtId="0" fontId="9" fillId="0" borderId="2" xfId="0" applyNumberFormat="1" applyFont="1" applyBorder="1" applyProtection="1">
      <protection locked="0"/>
    </xf>
    <xf numFmtId="0" fontId="10" fillId="0" borderId="2" xfId="0" applyFont="1" applyBorder="1" applyAlignment="1" applyProtection="1">
      <alignment horizontal="center"/>
      <protection locked="0"/>
    </xf>
    <xf numFmtId="14" fontId="6" fillId="0" borderId="6" xfId="0" applyNumberFormat="1" applyFont="1" applyBorder="1" applyAlignment="1" applyProtection="1">
      <alignment horizontal="right" textRotation="90"/>
    </xf>
    <xf numFmtId="0" fontId="6" fillId="0" borderId="0" xfId="0" applyFont="1" applyBorder="1" applyAlignment="1" applyProtection="1">
      <alignment horizontal="left" textRotation="90"/>
    </xf>
    <xf numFmtId="0" fontId="6" fillId="0" borderId="10" xfId="0" applyFont="1" applyBorder="1" applyProtection="1"/>
    <xf numFmtId="0" fontId="6" fillId="0" borderId="12" xfId="0" applyFont="1" applyBorder="1" applyProtection="1"/>
    <xf numFmtId="0" fontId="6" fillId="0" borderId="11" xfId="0" applyFont="1" applyBorder="1" applyProtection="1"/>
    <xf numFmtId="164" fontId="9" fillId="0" borderId="1" xfId="0" applyNumberFormat="1" applyFont="1" applyBorder="1" applyAlignment="1" applyProtection="1">
      <alignment horizontal="right"/>
      <protection locked="0"/>
    </xf>
    <xf numFmtId="164" fontId="9" fillId="0" borderId="2" xfId="0" applyNumberFormat="1" applyFont="1" applyBorder="1" applyAlignment="1" applyProtection="1">
      <alignment horizontal="right"/>
      <protection locked="0"/>
    </xf>
    <xf numFmtId="0" fontId="9" fillId="0" borderId="2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164" fontId="9" fillId="0" borderId="1" xfId="0" applyNumberFormat="1" applyFont="1" applyBorder="1" applyAlignment="1" applyProtection="1">
      <alignment horizontal="center"/>
      <protection locked="0"/>
    </xf>
    <xf numFmtId="164" fontId="9" fillId="0" borderId="2" xfId="0" applyNumberFormat="1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left" textRotation="90"/>
    </xf>
    <xf numFmtId="14" fontId="6" fillId="0" borderId="6" xfId="0" applyNumberFormat="1" applyFont="1" applyBorder="1" applyAlignment="1" applyProtection="1">
      <alignment horizontal="right" textRotation="90"/>
    </xf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49" fontId="8" fillId="0" borderId="2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3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8" fillId="0" borderId="7" xfId="0" applyFont="1" applyBorder="1" applyAlignment="1" applyProtection="1">
      <alignment horizontal="center" vertical="center"/>
    </xf>
    <xf numFmtId="49" fontId="8" fillId="0" borderId="2" xfId="0" applyNumberFormat="1" applyFont="1" applyBorder="1" applyAlignment="1" applyProtection="1">
      <alignment horizontal="center" vertical="center"/>
    </xf>
    <xf numFmtId="49" fontId="8" fillId="0" borderId="7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612320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7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612320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612320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3138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Y87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2" width="3.7109375" customWidth="1"/>
    <col min="3" max="3" width="16.7109375" customWidth="1"/>
    <col min="4" max="4" width="100.7109375" customWidth="1"/>
    <col min="5" max="5" width="22.7109375" customWidth="1"/>
    <col min="6" max="6" width="2.7109375" customWidth="1"/>
    <col min="7" max="7" width="24.7109375" customWidth="1"/>
    <col min="8" max="9" width="2.7109375" customWidth="1"/>
    <col min="10" max="10" width="14.7109375" customWidth="1"/>
    <col min="11" max="11" width="8.7109375" customWidth="1"/>
    <col min="12" max="12" width="16.7109375" customWidth="1"/>
    <col min="13" max="13" width="96.7109375" customWidth="1"/>
    <col min="14" max="14" width="4.7109375" customWidth="1"/>
    <col min="15" max="15" width="5.7109375" customWidth="1"/>
    <col min="16" max="16" width="9.7109375" customWidth="1"/>
    <col min="17" max="17" width="8.7109375" customWidth="1"/>
    <col min="18" max="18" width="2.7109375" customWidth="1"/>
    <col min="19" max="19" width="14.7109375" customWidth="1"/>
    <col min="20" max="20" width="10.7109375" customWidth="1"/>
    <col min="21" max="22" width="2.7109375" customWidth="1"/>
    <col min="23" max="23" width="14.7109375" customWidth="1"/>
    <col min="24" max="24" width="9.7109375" style="1" customWidth="1"/>
    <col min="25" max="25" width="26.7109375" style="1" customWidth="1"/>
  </cols>
  <sheetData>
    <row r="1" spans="1:25" ht="12" customHeight="1" x14ac:dyDescent="0.25">
      <c r="A1" s="20"/>
      <c r="B1" s="21"/>
      <c r="C1" s="21"/>
      <c r="D1" s="70" t="s">
        <v>20</v>
      </c>
      <c r="E1" s="70"/>
      <c r="F1" s="70"/>
      <c r="G1" s="70"/>
      <c r="H1" s="70"/>
      <c r="I1" s="70"/>
      <c r="J1" s="70"/>
      <c r="K1" s="70"/>
      <c r="L1" s="70"/>
      <c r="M1" s="70"/>
      <c r="N1" s="72" t="s">
        <v>5</v>
      </c>
      <c r="O1" s="73"/>
      <c r="P1" s="74" t="s">
        <v>4</v>
      </c>
      <c r="Q1" s="72" t="s">
        <v>3</v>
      </c>
      <c r="R1" s="76"/>
      <c r="S1" s="73"/>
      <c r="T1" s="72" t="s">
        <v>11</v>
      </c>
      <c r="U1" s="76"/>
      <c r="V1" s="73"/>
      <c r="W1" s="22" t="s">
        <v>7</v>
      </c>
      <c r="X1" s="22" t="s">
        <v>9</v>
      </c>
    </row>
    <row r="2" spans="1:25" ht="12" customHeight="1" x14ac:dyDescent="0.25">
      <c r="A2" s="23"/>
      <c r="B2" s="24"/>
      <c r="C2" s="25"/>
      <c r="D2" s="71"/>
      <c r="E2" s="71"/>
      <c r="F2" s="71"/>
      <c r="G2" s="71"/>
      <c r="H2" s="71"/>
      <c r="I2" s="71"/>
      <c r="J2" s="71"/>
      <c r="K2" s="71"/>
      <c r="L2" s="71"/>
      <c r="M2" s="71"/>
      <c r="N2" s="77" t="s">
        <v>6</v>
      </c>
      <c r="O2" s="79"/>
      <c r="P2" s="75"/>
      <c r="Q2" s="77"/>
      <c r="R2" s="78"/>
      <c r="S2" s="79"/>
      <c r="T2" s="77"/>
      <c r="U2" s="78"/>
      <c r="V2" s="79"/>
      <c r="W2" s="26" t="s">
        <v>8</v>
      </c>
      <c r="X2" s="26" t="s">
        <v>8</v>
      </c>
    </row>
    <row r="3" spans="1:25" ht="21.95" customHeight="1" x14ac:dyDescent="0.25">
      <c r="A3" s="23"/>
      <c r="B3" s="24"/>
      <c r="C3" s="25"/>
      <c r="D3" s="71"/>
      <c r="E3" s="71"/>
      <c r="F3" s="71"/>
      <c r="G3" s="71"/>
      <c r="H3" s="71"/>
      <c r="I3" s="71"/>
      <c r="J3" s="71"/>
      <c r="K3" s="71"/>
      <c r="L3" s="71"/>
      <c r="M3" s="71"/>
      <c r="N3" s="80">
        <v>3</v>
      </c>
      <c r="O3" s="81"/>
      <c r="P3" s="27" t="s">
        <v>10</v>
      </c>
      <c r="Q3" s="82"/>
      <c r="R3" s="83"/>
      <c r="S3" s="84"/>
      <c r="T3" s="85"/>
      <c r="U3" s="86"/>
      <c r="V3" s="87"/>
      <c r="W3" s="29"/>
      <c r="X3" s="29" t="s">
        <v>19</v>
      </c>
    </row>
    <row r="4" spans="1:25" ht="15" customHeight="1" x14ac:dyDescent="0.25">
      <c r="A4" s="23"/>
      <c r="B4" s="24"/>
      <c r="C4" s="25"/>
      <c r="D4" s="71"/>
      <c r="E4" s="71"/>
      <c r="F4" s="71"/>
      <c r="G4" s="71"/>
      <c r="H4" s="71"/>
      <c r="I4" s="71"/>
      <c r="J4" s="71"/>
      <c r="K4" s="71"/>
      <c r="L4" s="71"/>
      <c r="M4" s="71"/>
      <c r="N4" s="24"/>
      <c r="O4" s="24"/>
      <c r="P4" s="24"/>
      <c r="Q4" s="24"/>
      <c r="R4" s="24"/>
      <c r="S4" s="24"/>
      <c r="T4" s="24"/>
      <c r="U4" s="24"/>
      <c r="V4" s="24"/>
      <c r="W4" s="24"/>
      <c r="X4" s="30"/>
    </row>
    <row r="5" spans="1:25" s="14" customFormat="1" ht="33.75" customHeight="1" x14ac:dyDescent="0.25">
      <c r="A5" s="31"/>
      <c r="B5" s="32"/>
      <c r="C5" s="33" t="s">
        <v>0</v>
      </c>
      <c r="D5" s="33" t="s">
        <v>1</v>
      </c>
      <c r="E5" s="34" t="s">
        <v>17</v>
      </c>
      <c r="F5" s="35"/>
      <c r="G5" s="34" t="s">
        <v>18</v>
      </c>
      <c r="H5" s="35"/>
      <c r="I5" s="88" t="s">
        <v>2</v>
      </c>
      <c r="J5" s="89"/>
      <c r="K5" s="36"/>
      <c r="L5" s="33" t="s">
        <v>0</v>
      </c>
      <c r="M5" s="68" t="s">
        <v>1</v>
      </c>
      <c r="N5" s="69"/>
      <c r="O5" s="90" t="s">
        <v>17</v>
      </c>
      <c r="P5" s="90"/>
      <c r="Q5" s="91"/>
      <c r="R5" s="35"/>
      <c r="S5" s="90" t="s">
        <v>18</v>
      </c>
      <c r="T5" s="92"/>
      <c r="U5" s="37"/>
      <c r="V5" s="68" t="s">
        <v>2</v>
      </c>
      <c r="W5" s="69"/>
      <c r="X5" s="38"/>
      <c r="Y5" s="13"/>
    </row>
    <row r="6" spans="1:25" s="2" customFormat="1" ht="18" customHeight="1" x14ac:dyDescent="0.3">
      <c r="A6" s="39"/>
      <c r="B6" s="40"/>
      <c r="C6" s="41"/>
      <c r="D6" s="42"/>
      <c r="E6" s="43"/>
      <c r="F6" s="44"/>
      <c r="G6" s="45"/>
      <c r="H6" s="44"/>
      <c r="I6" s="46"/>
      <c r="J6" s="47"/>
      <c r="K6" s="48"/>
      <c r="L6" s="41"/>
      <c r="M6" s="62"/>
      <c r="N6" s="63"/>
      <c r="O6" s="64"/>
      <c r="P6" s="64"/>
      <c r="Q6" s="65"/>
      <c r="R6" s="44"/>
      <c r="S6" s="60"/>
      <c r="T6" s="61"/>
      <c r="U6" s="49"/>
      <c r="V6" s="50"/>
      <c r="W6" s="51"/>
      <c r="X6" s="52"/>
      <c r="Y6" s="3"/>
    </row>
    <row r="7" spans="1:25" s="2" customFormat="1" ht="18" customHeight="1" x14ac:dyDescent="0.3">
      <c r="A7" s="39"/>
      <c r="B7" s="40"/>
      <c r="C7" s="41"/>
      <c r="D7" s="42"/>
      <c r="E7" s="43"/>
      <c r="F7" s="44"/>
      <c r="G7" s="45"/>
      <c r="H7" s="44"/>
      <c r="I7" s="53"/>
      <c r="J7" s="47"/>
      <c r="K7" s="48"/>
      <c r="L7" s="41"/>
      <c r="M7" s="62"/>
      <c r="N7" s="63"/>
      <c r="O7" s="64"/>
      <c r="P7" s="64"/>
      <c r="Q7" s="65"/>
      <c r="R7" s="44"/>
      <c r="S7" s="60"/>
      <c r="T7" s="61"/>
      <c r="U7" s="49"/>
      <c r="V7" s="50"/>
      <c r="W7" s="51"/>
      <c r="X7" s="52"/>
      <c r="Y7" s="3"/>
    </row>
    <row r="8" spans="1:25" s="2" customFormat="1" ht="18" customHeight="1" x14ac:dyDescent="0.3">
      <c r="A8" s="39"/>
      <c r="B8" s="40"/>
      <c r="C8" s="41"/>
      <c r="D8" s="42"/>
      <c r="E8" s="43"/>
      <c r="F8" s="44"/>
      <c r="G8" s="45"/>
      <c r="H8" s="44"/>
      <c r="I8" s="53"/>
      <c r="J8" s="47"/>
      <c r="K8" s="48"/>
      <c r="L8" s="41"/>
      <c r="M8" s="62"/>
      <c r="N8" s="63"/>
      <c r="O8" s="64"/>
      <c r="P8" s="64"/>
      <c r="Q8" s="65"/>
      <c r="R8" s="44"/>
      <c r="S8" s="60"/>
      <c r="T8" s="61"/>
      <c r="U8" s="49"/>
      <c r="V8" s="50"/>
      <c r="W8" s="51"/>
      <c r="X8" s="52"/>
      <c r="Y8" s="3"/>
    </row>
    <row r="9" spans="1:25" s="2" customFormat="1" ht="18" customHeight="1" x14ac:dyDescent="0.3">
      <c r="A9" s="39"/>
      <c r="B9" s="40"/>
      <c r="C9" s="41"/>
      <c r="D9" s="42"/>
      <c r="E9" s="43"/>
      <c r="F9" s="44"/>
      <c r="G9" s="45"/>
      <c r="H9" s="44"/>
      <c r="I9" s="53"/>
      <c r="J9" s="47"/>
      <c r="K9" s="48"/>
      <c r="L9" s="41"/>
      <c r="M9" s="62"/>
      <c r="N9" s="63"/>
      <c r="O9" s="64"/>
      <c r="P9" s="64"/>
      <c r="Q9" s="65"/>
      <c r="R9" s="44"/>
      <c r="S9" s="60"/>
      <c r="T9" s="61"/>
      <c r="U9" s="49"/>
      <c r="V9" s="50"/>
      <c r="W9" s="51"/>
      <c r="X9" s="52"/>
      <c r="Y9" s="3"/>
    </row>
    <row r="10" spans="1:25" s="2" customFormat="1" ht="18" customHeight="1" x14ac:dyDescent="0.3">
      <c r="A10" s="39"/>
      <c r="B10" s="40"/>
      <c r="C10" s="41"/>
      <c r="D10" s="42"/>
      <c r="E10" s="43"/>
      <c r="F10" s="44"/>
      <c r="G10" s="45"/>
      <c r="H10" s="44"/>
      <c r="I10" s="53"/>
      <c r="J10" s="47"/>
      <c r="K10" s="48"/>
      <c r="L10" s="41"/>
      <c r="M10" s="62"/>
      <c r="N10" s="63"/>
      <c r="O10" s="64"/>
      <c r="P10" s="64"/>
      <c r="Q10" s="65"/>
      <c r="R10" s="44"/>
      <c r="S10" s="60"/>
      <c r="T10" s="61"/>
      <c r="U10" s="49"/>
      <c r="V10" s="50"/>
      <c r="W10" s="51"/>
      <c r="X10" s="52"/>
      <c r="Y10" s="3"/>
    </row>
    <row r="11" spans="1:25" s="2" customFormat="1" ht="18" customHeight="1" x14ac:dyDescent="0.3">
      <c r="A11" s="39"/>
      <c r="B11" s="40"/>
      <c r="C11" s="41"/>
      <c r="D11" s="42"/>
      <c r="E11" s="43"/>
      <c r="F11" s="44"/>
      <c r="G11" s="45"/>
      <c r="H11" s="44"/>
      <c r="I11" s="53"/>
      <c r="J11" s="47"/>
      <c r="K11" s="48"/>
      <c r="L11" s="41"/>
      <c r="M11" s="62"/>
      <c r="N11" s="63"/>
      <c r="O11" s="64"/>
      <c r="P11" s="64"/>
      <c r="Q11" s="65"/>
      <c r="R11" s="44"/>
      <c r="S11" s="60"/>
      <c r="T11" s="61"/>
      <c r="U11" s="49"/>
      <c r="V11" s="50"/>
      <c r="W11" s="51"/>
      <c r="X11" s="52"/>
      <c r="Y11" s="3"/>
    </row>
    <row r="12" spans="1:25" s="2" customFormat="1" ht="18" customHeight="1" x14ac:dyDescent="0.3">
      <c r="A12" s="39"/>
      <c r="B12" s="40"/>
      <c r="C12" s="41"/>
      <c r="D12" s="42"/>
      <c r="E12" s="43"/>
      <c r="F12" s="44"/>
      <c r="G12" s="45"/>
      <c r="H12" s="44"/>
      <c r="I12" s="53"/>
      <c r="J12" s="47"/>
      <c r="K12" s="48"/>
      <c r="L12" s="41"/>
      <c r="M12" s="62"/>
      <c r="N12" s="63"/>
      <c r="O12" s="64"/>
      <c r="P12" s="64"/>
      <c r="Q12" s="65"/>
      <c r="R12" s="44"/>
      <c r="S12" s="60"/>
      <c r="T12" s="61"/>
      <c r="U12" s="49"/>
      <c r="V12" s="50"/>
      <c r="W12" s="51"/>
      <c r="X12" s="52"/>
      <c r="Y12" s="3"/>
    </row>
    <row r="13" spans="1:25" s="2" customFormat="1" ht="18" customHeight="1" x14ac:dyDescent="0.3">
      <c r="A13" s="39"/>
      <c r="B13" s="40"/>
      <c r="C13" s="41"/>
      <c r="D13" s="42"/>
      <c r="E13" s="43"/>
      <c r="F13" s="44"/>
      <c r="G13" s="45"/>
      <c r="H13" s="44"/>
      <c r="I13" s="53"/>
      <c r="J13" s="47"/>
      <c r="K13" s="48"/>
      <c r="L13" s="41"/>
      <c r="M13" s="62"/>
      <c r="N13" s="63"/>
      <c r="O13" s="64"/>
      <c r="P13" s="64"/>
      <c r="Q13" s="65"/>
      <c r="R13" s="44"/>
      <c r="S13" s="60"/>
      <c r="T13" s="61"/>
      <c r="U13" s="49"/>
      <c r="V13" s="50"/>
      <c r="W13" s="51"/>
      <c r="X13" s="52"/>
      <c r="Y13" s="3"/>
    </row>
    <row r="14" spans="1:25" s="2" customFormat="1" ht="18" customHeight="1" x14ac:dyDescent="0.3">
      <c r="A14" s="39"/>
      <c r="B14" s="40"/>
      <c r="C14" s="41"/>
      <c r="D14" s="42"/>
      <c r="E14" s="43"/>
      <c r="F14" s="44"/>
      <c r="G14" s="45"/>
      <c r="H14" s="44"/>
      <c r="I14" s="53"/>
      <c r="J14" s="47"/>
      <c r="K14" s="48"/>
      <c r="L14" s="41"/>
      <c r="M14" s="62"/>
      <c r="N14" s="63"/>
      <c r="O14" s="64"/>
      <c r="P14" s="64"/>
      <c r="Q14" s="65"/>
      <c r="R14" s="44"/>
      <c r="S14" s="60"/>
      <c r="T14" s="61"/>
      <c r="U14" s="49"/>
      <c r="V14" s="50"/>
      <c r="W14" s="51"/>
      <c r="X14" s="52"/>
      <c r="Y14" s="3"/>
    </row>
    <row r="15" spans="1:25" s="2" customFormat="1" ht="18" customHeight="1" x14ac:dyDescent="0.3">
      <c r="A15" s="39"/>
      <c r="B15" s="40"/>
      <c r="C15" s="41"/>
      <c r="D15" s="42"/>
      <c r="E15" s="43"/>
      <c r="F15" s="44"/>
      <c r="G15" s="45"/>
      <c r="H15" s="44"/>
      <c r="I15" s="53"/>
      <c r="J15" s="47"/>
      <c r="K15" s="48"/>
      <c r="L15" s="41"/>
      <c r="M15" s="62"/>
      <c r="N15" s="63"/>
      <c r="O15" s="64"/>
      <c r="P15" s="64"/>
      <c r="Q15" s="65"/>
      <c r="R15" s="44"/>
      <c r="S15" s="60"/>
      <c r="T15" s="61"/>
      <c r="U15" s="49"/>
      <c r="V15" s="50"/>
      <c r="W15" s="51"/>
      <c r="X15" s="52"/>
      <c r="Y15" s="3"/>
    </row>
    <row r="16" spans="1:25" s="2" customFormat="1" ht="18" customHeight="1" x14ac:dyDescent="0.3">
      <c r="A16" s="39"/>
      <c r="B16" s="40"/>
      <c r="C16" s="41"/>
      <c r="D16" s="42"/>
      <c r="E16" s="43"/>
      <c r="F16" s="44"/>
      <c r="G16" s="45"/>
      <c r="H16" s="44"/>
      <c r="I16" s="53"/>
      <c r="J16" s="47"/>
      <c r="K16" s="48"/>
      <c r="L16" s="41"/>
      <c r="M16" s="62"/>
      <c r="N16" s="63"/>
      <c r="O16" s="64"/>
      <c r="P16" s="64"/>
      <c r="Q16" s="65"/>
      <c r="R16" s="44"/>
      <c r="S16" s="60"/>
      <c r="T16" s="61"/>
      <c r="U16" s="49"/>
      <c r="V16" s="50"/>
      <c r="W16" s="51"/>
      <c r="X16" s="52"/>
      <c r="Y16" s="3"/>
    </row>
    <row r="17" spans="1:25" s="2" customFormat="1" ht="18" customHeight="1" x14ac:dyDescent="0.3">
      <c r="A17" s="39"/>
      <c r="B17" s="40"/>
      <c r="C17" s="41"/>
      <c r="D17" s="42"/>
      <c r="E17" s="43"/>
      <c r="F17" s="44"/>
      <c r="G17" s="45"/>
      <c r="H17" s="44"/>
      <c r="I17" s="53"/>
      <c r="J17" s="47"/>
      <c r="K17" s="48"/>
      <c r="L17" s="41"/>
      <c r="M17" s="62"/>
      <c r="N17" s="63"/>
      <c r="O17" s="64"/>
      <c r="P17" s="64"/>
      <c r="Q17" s="65"/>
      <c r="R17" s="44"/>
      <c r="S17" s="60"/>
      <c r="T17" s="61"/>
      <c r="U17" s="49"/>
      <c r="V17" s="50"/>
      <c r="W17" s="51"/>
      <c r="X17" s="52"/>
      <c r="Y17" s="3"/>
    </row>
    <row r="18" spans="1:25" s="2" customFormat="1" ht="18" customHeight="1" x14ac:dyDescent="0.3">
      <c r="A18" s="39"/>
      <c r="B18" s="40"/>
      <c r="C18" s="41"/>
      <c r="D18" s="42"/>
      <c r="E18" s="43"/>
      <c r="F18" s="44"/>
      <c r="G18" s="45"/>
      <c r="H18" s="44"/>
      <c r="I18" s="53"/>
      <c r="J18" s="47"/>
      <c r="K18" s="48"/>
      <c r="L18" s="41"/>
      <c r="M18" s="62"/>
      <c r="N18" s="63"/>
      <c r="O18" s="64"/>
      <c r="P18" s="64"/>
      <c r="Q18" s="65"/>
      <c r="R18" s="44"/>
      <c r="S18" s="60"/>
      <c r="T18" s="61"/>
      <c r="U18" s="49"/>
      <c r="V18" s="50"/>
      <c r="W18" s="51"/>
      <c r="X18" s="52"/>
      <c r="Y18" s="3"/>
    </row>
    <row r="19" spans="1:25" s="2" customFormat="1" ht="18" customHeight="1" x14ac:dyDescent="0.3">
      <c r="A19" s="39"/>
      <c r="B19" s="40"/>
      <c r="C19" s="41"/>
      <c r="D19" s="42"/>
      <c r="E19" s="43"/>
      <c r="F19" s="44"/>
      <c r="G19" s="45"/>
      <c r="H19" s="44"/>
      <c r="I19" s="53"/>
      <c r="J19" s="47"/>
      <c r="K19" s="48"/>
      <c r="L19" s="41"/>
      <c r="M19" s="62"/>
      <c r="N19" s="63"/>
      <c r="O19" s="64"/>
      <c r="P19" s="64"/>
      <c r="Q19" s="65"/>
      <c r="R19" s="44"/>
      <c r="S19" s="60"/>
      <c r="T19" s="61"/>
      <c r="U19" s="49"/>
      <c r="V19" s="50"/>
      <c r="W19" s="51"/>
      <c r="X19" s="52"/>
      <c r="Y19" s="3"/>
    </row>
    <row r="20" spans="1:25" s="2" customFormat="1" ht="18" customHeight="1" x14ac:dyDescent="0.3">
      <c r="A20" s="39"/>
      <c r="B20" s="40"/>
      <c r="C20" s="41"/>
      <c r="D20" s="42"/>
      <c r="E20" s="43"/>
      <c r="F20" s="44"/>
      <c r="G20" s="45"/>
      <c r="H20" s="44"/>
      <c r="I20" s="53"/>
      <c r="J20" s="47"/>
      <c r="K20" s="48"/>
      <c r="L20" s="41"/>
      <c r="M20" s="62"/>
      <c r="N20" s="63"/>
      <c r="O20" s="64"/>
      <c r="P20" s="64"/>
      <c r="Q20" s="65"/>
      <c r="R20" s="44"/>
      <c r="S20" s="60"/>
      <c r="T20" s="61"/>
      <c r="U20" s="49"/>
      <c r="V20" s="54"/>
      <c r="W20" s="51"/>
      <c r="X20" s="52"/>
      <c r="Y20" s="3"/>
    </row>
    <row r="21" spans="1:25" s="2" customFormat="1" ht="18" customHeight="1" x14ac:dyDescent="0.3">
      <c r="A21" s="39"/>
      <c r="B21" s="40"/>
      <c r="C21" s="41"/>
      <c r="D21" s="42"/>
      <c r="E21" s="43"/>
      <c r="F21" s="44"/>
      <c r="G21" s="45"/>
      <c r="H21" s="44"/>
      <c r="I21" s="53"/>
      <c r="J21" s="47"/>
      <c r="K21" s="48"/>
      <c r="L21" s="41"/>
      <c r="M21" s="62"/>
      <c r="N21" s="63"/>
      <c r="O21" s="64"/>
      <c r="P21" s="64"/>
      <c r="Q21" s="65"/>
      <c r="R21" s="44"/>
      <c r="S21" s="60"/>
      <c r="T21" s="61"/>
      <c r="U21" s="49"/>
      <c r="V21" s="54"/>
      <c r="W21" s="51"/>
      <c r="X21" s="52"/>
      <c r="Y21" s="3"/>
    </row>
    <row r="22" spans="1:25" s="2" customFormat="1" ht="18" customHeight="1" x14ac:dyDescent="0.3">
      <c r="A22" s="39"/>
      <c r="B22" s="40"/>
      <c r="C22" s="41"/>
      <c r="D22" s="42"/>
      <c r="E22" s="43"/>
      <c r="F22" s="44"/>
      <c r="G22" s="45"/>
      <c r="H22" s="44"/>
      <c r="I22" s="53"/>
      <c r="J22" s="47"/>
      <c r="K22" s="48"/>
      <c r="L22" s="41"/>
      <c r="M22" s="62"/>
      <c r="N22" s="63"/>
      <c r="O22" s="64"/>
      <c r="P22" s="64"/>
      <c r="Q22" s="65"/>
      <c r="R22" s="44"/>
      <c r="S22" s="60"/>
      <c r="T22" s="61"/>
      <c r="U22" s="49"/>
      <c r="V22" s="54"/>
      <c r="W22" s="51"/>
      <c r="X22" s="52"/>
      <c r="Y22" s="3"/>
    </row>
    <row r="23" spans="1:25" s="2" customFormat="1" ht="18" customHeight="1" x14ac:dyDescent="0.3">
      <c r="A23" s="39"/>
      <c r="B23" s="40"/>
      <c r="C23" s="41"/>
      <c r="D23" s="42"/>
      <c r="E23" s="43"/>
      <c r="F23" s="44"/>
      <c r="G23" s="45"/>
      <c r="H23" s="44"/>
      <c r="I23" s="53"/>
      <c r="J23" s="47"/>
      <c r="K23" s="48"/>
      <c r="L23" s="41"/>
      <c r="M23" s="62"/>
      <c r="N23" s="63"/>
      <c r="O23" s="64"/>
      <c r="P23" s="64"/>
      <c r="Q23" s="65"/>
      <c r="R23" s="44"/>
      <c r="S23" s="60"/>
      <c r="T23" s="61"/>
      <c r="U23" s="49"/>
      <c r="V23" s="54"/>
      <c r="W23" s="51"/>
      <c r="X23" s="52"/>
      <c r="Y23" s="3"/>
    </row>
    <row r="24" spans="1:25" s="2" customFormat="1" ht="18" customHeight="1" x14ac:dyDescent="0.3">
      <c r="A24" s="39"/>
      <c r="B24" s="40"/>
      <c r="C24" s="41"/>
      <c r="D24" s="42"/>
      <c r="E24" s="43"/>
      <c r="F24" s="44"/>
      <c r="G24" s="45"/>
      <c r="H24" s="44"/>
      <c r="I24" s="53"/>
      <c r="J24" s="47"/>
      <c r="K24" s="48"/>
      <c r="L24" s="41"/>
      <c r="M24" s="62"/>
      <c r="N24" s="63"/>
      <c r="O24" s="64"/>
      <c r="P24" s="64"/>
      <c r="Q24" s="65"/>
      <c r="R24" s="44"/>
      <c r="S24" s="60"/>
      <c r="T24" s="61"/>
      <c r="U24" s="49"/>
      <c r="V24" s="54"/>
      <c r="W24" s="51"/>
      <c r="X24" s="52"/>
      <c r="Y24" s="3"/>
    </row>
    <row r="25" spans="1:25" s="2" customFormat="1" ht="18" customHeight="1" x14ac:dyDescent="0.3">
      <c r="A25" s="39"/>
      <c r="B25" s="40"/>
      <c r="C25" s="41"/>
      <c r="D25" s="42"/>
      <c r="E25" s="43"/>
      <c r="F25" s="44"/>
      <c r="G25" s="45"/>
      <c r="H25" s="44"/>
      <c r="I25" s="53"/>
      <c r="J25" s="47"/>
      <c r="K25" s="48"/>
      <c r="L25" s="41"/>
      <c r="M25" s="62"/>
      <c r="N25" s="63"/>
      <c r="O25" s="64"/>
      <c r="P25" s="64"/>
      <c r="Q25" s="65"/>
      <c r="R25" s="44"/>
      <c r="S25" s="60"/>
      <c r="T25" s="61"/>
      <c r="U25" s="49"/>
      <c r="V25" s="54"/>
      <c r="W25" s="51"/>
      <c r="X25" s="52"/>
      <c r="Y25" s="3"/>
    </row>
    <row r="26" spans="1:25" s="2" customFormat="1" ht="18" customHeight="1" x14ac:dyDescent="0.3">
      <c r="A26" s="39"/>
      <c r="B26" s="66" t="str">
        <f ca="1">CELL("filename")</f>
        <v>Q:\DesignAuto\Cadd_Support\Plan_Production\002_Quantity_Sheets\[002_QuantitySheet_Construction_22x34.xlsx]QUANTITY SHEET 1</v>
      </c>
      <c r="C26" s="41"/>
      <c r="D26" s="42"/>
      <c r="E26" s="43"/>
      <c r="F26" s="44"/>
      <c r="G26" s="45"/>
      <c r="H26" s="44"/>
      <c r="I26" s="53"/>
      <c r="J26" s="47"/>
      <c r="K26" s="48"/>
      <c r="L26" s="41"/>
      <c r="M26" s="62"/>
      <c r="N26" s="63"/>
      <c r="O26" s="64"/>
      <c r="P26" s="64"/>
      <c r="Q26" s="65"/>
      <c r="R26" s="44"/>
      <c r="S26" s="60"/>
      <c r="T26" s="61"/>
      <c r="U26" s="49"/>
      <c r="V26" s="54"/>
      <c r="W26" s="51"/>
      <c r="X26" s="52"/>
      <c r="Y26" s="3"/>
    </row>
    <row r="27" spans="1:25" s="2" customFormat="1" ht="18" customHeight="1" x14ac:dyDescent="0.3">
      <c r="A27" s="39"/>
      <c r="B27" s="66"/>
      <c r="C27" s="41"/>
      <c r="D27" s="42"/>
      <c r="E27" s="43"/>
      <c r="F27" s="44"/>
      <c r="G27" s="45"/>
      <c r="H27" s="44"/>
      <c r="I27" s="53"/>
      <c r="J27" s="47"/>
      <c r="K27" s="48"/>
      <c r="L27" s="41"/>
      <c r="M27" s="62"/>
      <c r="N27" s="63"/>
      <c r="O27" s="64"/>
      <c r="P27" s="64"/>
      <c r="Q27" s="65"/>
      <c r="R27" s="44"/>
      <c r="S27" s="60"/>
      <c r="T27" s="61"/>
      <c r="U27" s="49"/>
      <c r="V27" s="54"/>
      <c r="W27" s="51"/>
      <c r="X27" s="52"/>
      <c r="Y27" s="3"/>
    </row>
    <row r="28" spans="1:25" s="2" customFormat="1" ht="18" customHeight="1" x14ac:dyDescent="0.3">
      <c r="A28" s="39"/>
      <c r="B28" s="66"/>
      <c r="C28" s="41"/>
      <c r="D28" s="42"/>
      <c r="E28" s="43"/>
      <c r="F28" s="44"/>
      <c r="G28" s="45"/>
      <c r="H28" s="44"/>
      <c r="I28" s="53"/>
      <c r="J28" s="47"/>
      <c r="K28" s="48"/>
      <c r="L28" s="41"/>
      <c r="M28" s="62"/>
      <c r="N28" s="63"/>
      <c r="O28" s="64"/>
      <c r="P28" s="64"/>
      <c r="Q28" s="65"/>
      <c r="R28" s="44"/>
      <c r="S28" s="60"/>
      <c r="T28" s="61"/>
      <c r="U28" s="49"/>
      <c r="V28" s="54"/>
      <c r="W28" s="51"/>
      <c r="X28" s="52"/>
      <c r="Y28" s="3"/>
    </row>
    <row r="29" spans="1:25" s="2" customFormat="1" ht="18" customHeight="1" x14ac:dyDescent="0.3">
      <c r="A29" s="39"/>
      <c r="B29" s="66"/>
      <c r="C29" s="41"/>
      <c r="D29" s="42"/>
      <c r="E29" s="43"/>
      <c r="F29" s="44"/>
      <c r="G29" s="45"/>
      <c r="H29" s="44"/>
      <c r="I29" s="53"/>
      <c r="J29" s="47"/>
      <c r="K29" s="48"/>
      <c r="L29" s="41"/>
      <c r="M29" s="62"/>
      <c r="N29" s="63"/>
      <c r="O29" s="64"/>
      <c r="P29" s="64"/>
      <c r="Q29" s="65"/>
      <c r="R29" s="44"/>
      <c r="S29" s="60"/>
      <c r="T29" s="61"/>
      <c r="U29" s="49"/>
      <c r="V29" s="54"/>
      <c r="W29" s="51"/>
      <c r="X29" s="52"/>
      <c r="Y29" s="3"/>
    </row>
    <row r="30" spans="1:25" s="2" customFormat="1" ht="18" customHeight="1" x14ac:dyDescent="0.3">
      <c r="A30" s="39"/>
      <c r="B30" s="66"/>
      <c r="C30" s="41"/>
      <c r="D30" s="42"/>
      <c r="E30" s="43"/>
      <c r="F30" s="44"/>
      <c r="G30" s="45"/>
      <c r="H30" s="44"/>
      <c r="I30" s="53"/>
      <c r="J30" s="47"/>
      <c r="K30" s="48"/>
      <c r="L30" s="41"/>
      <c r="M30" s="62"/>
      <c r="N30" s="63"/>
      <c r="O30" s="64"/>
      <c r="P30" s="64"/>
      <c r="Q30" s="65"/>
      <c r="R30" s="44"/>
      <c r="S30" s="60"/>
      <c r="T30" s="61"/>
      <c r="U30" s="49"/>
      <c r="V30" s="54"/>
      <c r="W30" s="51"/>
      <c r="X30" s="52"/>
      <c r="Y30" s="3"/>
    </row>
    <row r="31" spans="1:25" s="2" customFormat="1" ht="18" customHeight="1" x14ac:dyDescent="0.3">
      <c r="A31" s="39"/>
      <c r="B31" s="66"/>
      <c r="C31" s="41"/>
      <c r="D31" s="42"/>
      <c r="E31" s="43"/>
      <c r="F31" s="44"/>
      <c r="G31" s="45"/>
      <c r="H31" s="44"/>
      <c r="I31" s="53"/>
      <c r="J31" s="47"/>
      <c r="K31" s="48"/>
      <c r="L31" s="41"/>
      <c r="M31" s="62"/>
      <c r="N31" s="63"/>
      <c r="O31" s="64"/>
      <c r="P31" s="64"/>
      <c r="Q31" s="65"/>
      <c r="R31" s="44"/>
      <c r="S31" s="60"/>
      <c r="T31" s="61"/>
      <c r="U31" s="49"/>
      <c r="V31" s="54"/>
      <c r="W31" s="51"/>
      <c r="X31" s="52"/>
      <c r="Y31" s="3"/>
    </row>
    <row r="32" spans="1:25" s="2" customFormat="1" ht="18" customHeight="1" x14ac:dyDescent="0.3">
      <c r="A32" s="39"/>
      <c r="B32" s="66"/>
      <c r="C32" s="41"/>
      <c r="D32" s="42"/>
      <c r="E32" s="43"/>
      <c r="F32" s="44"/>
      <c r="G32" s="45"/>
      <c r="H32" s="44"/>
      <c r="I32" s="53"/>
      <c r="J32" s="47"/>
      <c r="K32" s="48"/>
      <c r="L32" s="41"/>
      <c r="M32" s="62"/>
      <c r="N32" s="63"/>
      <c r="O32" s="64"/>
      <c r="P32" s="64"/>
      <c r="Q32" s="65"/>
      <c r="R32" s="44"/>
      <c r="S32" s="60"/>
      <c r="T32" s="61"/>
      <c r="U32" s="49"/>
      <c r="V32" s="54"/>
      <c r="W32" s="51"/>
      <c r="X32" s="52"/>
      <c r="Y32" s="3"/>
    </row>
    <row r="33" spans="1:25" s="2" customFormat="1" ht="18" customHeight="1" x14ac:dyDescent="0.3">
      <c r="A33" s="39"/>
      <c r="B33" s="66"/>
      <c r="C33" s="41"/>
      <c r="D33" s="42"/>
      <c r="E33" s="43"/>
      <c r="F33" s="44"/>
      <c r="G33" s="45"/>
      <c r="H33" s="44"/>
      <c r="I33" s="53"/>
      <c r="J33" s="47"/>
      <c r="K33" s="48"/>
      <c r="L33" s="41"/>
      <c r="M33" s="62"/>
      <c r="N33" s="63"/>
      <c r="O33" s="64"/>
      <c r="P33" s="64"/>
      <c r="Q33" s="65"/>
      <c r="R33" s="44"/>
      <c r="S33" s="60"/>
      <c r="T33" s="61"/>
      <c r="U33" s="49"/>
      <c r="V33" s="54"/>
      <c r="W33" s="51"/>
      <c r="X33" s="52"/>
      <c r="Y33" s="3"/>
    </row>
    <row r="34" spans="1:25" s="2" customFormat="1" ht="18" customHeight="1" x14ac:dyDescent="0.3">
      <c r="A34" s="39"/>
      <c r="B34" s="66"/>
      <c r="C34" s="41"/>
      <c r="D34" s="42"/>
      <c r="E34" s="43"/>
      <c r="F34" s="44"/>
      <c r="G34" s="45"/>
      <c r="H34" s="44"/>
      <c r="I34" s="53"/>
      <c r="J34" s="47"/>
      <c r="K34" s="48"/>
      <c r="L34" s="41"/>
      <c r="M34" s="62"/>
      <c r="N34" s="63"/>
      <c r="O34" s="64"/>
      <c r="P34" s="64"/>
      <c r="Q34" s="65"/>
      <c r="R34" s="44"/>
      <c r="S34" s="60"/>
      <c r="T34" s="61"/>
      <c r="U34" s="49"/>
      <c r="V34" s="54"/>
      <c r="W34" s="51"/>
      <c r="X34" s="52"/>
      <c r="Y34" s="3"/>
    </row>
    <row r="35" spans="1:25" s="2" customFormat="1" ht="18" customHeight="1" x14ac:dyDescent="0.3">
      <c r="A35" s="39"/>
      <c r="B35" s="66"/>
      <c r="C35" s="41"/>
      <c r="D35" s="42"/>
      <c r="E35" s="43"/>
      <c r="F35" s="44"/>
      <c r="G35" s="45"/>
      <c r="H35" s="44"/>
      <c r="I35" s="53"/>
      <c r="J35" s="47"/>
      <c r="K35" s="48"/>
      <c r="L35" s="41"/>
      <c r="M35" s="62"/>
      <c r="N35" s="63"/>
      <c r="O35" s="64"/>
      <c r="P35" s="64"/>
      <c r="Q35" s="65"/>
      <c r="R35" s="44"/>
      <c r="S35" s="60"/>
      <c r="T35" s="61"/>
      <c r="U35" s="49"/>
      <c r="V35" s="54"/>
      <c r="W35" s="51"/>
      <c r="X35" s="52"/>
      <c r="Y35" s="3"/>
    </row>
    <row r="36" spans="1:25" s="2" customFormat="1" ht="18" customHeight="1" x14ac:dyDescent="0.3">
      <c r="A36" s="39"/>
      <c r="B36" s="66"/>
      <c r="C36" s="41"/>
      <c r="D36" s="42"/>
      <c r="E36" s="43"/>
      <c r="F36" s="44"/>
      <c r="G36" s="45"/>
      <c r="H36" s="44"/>
      <c r="I36" s="53"/>
      <c r="J36" s="47"/>
      <c r="K36" s="48"/>
      <c r="L36" s="41"/>
      <c r="M36" s="62"/>
      <c r="N36" s="63"/>
      <c r="O36" s="64"/>
      <c r="P36" s="64"/>
      <c r="Q36" s="65"/>
      <c r="R36" s="44"/>
      <c r="S36" s="60"/>
      <c r="T36" s="61"/>
      <c r="U36" s="49"/>
      <c r="V36" s="54"/>
      <c r="W36" s="51"/>
      <c r="X36" s="52"/>
      <c r="Y36" s="3"/>
    </row>
    <row r="37" spans="1:25" s="2" customFormat="1" ht="18" customHeight="1" x14ac:dyDescent="0.3">
      <c r="A37" s="39"/>
      <c r="B37" s="66"/>
      <c r="C37" s="41"/>
      <c r="D37" s="42"/>
      <c r="E37" s="43"/>
      <c r="F37" s="44"/>
      <c r="G37" s="45"/>
      <c r="H37" s="44"/>
      <c r="I37" s="53"/>
      <c r="J37" s="47"/>
      <c r="K37" s="48"/>
      <c r="L37" s="41"/>
      <c r="M37" s="62"/>
      <c r="N37" s="63"/>
      <c r="O37" s="64"/>
      <c r="P37" s="64"/>
      <c r="Q37" s="65"/>
      <c r="R37" s="44"/>
      <c r="S37" s="60"/>
      <c r="T37" s="61"/>
      <c r="U37" s="49"/>
      <c r="V37" s="54"/>
      <c r="W37" s="51"/>
      <c r="X37" s="52"/>
      <c r="Y37" s="3"/>
    </row>
    <row r="38" spans="1:25" s="2" customFormat="1" ht="18" customHeight="1" x14ac:dyDescent="0.3">
      <c r="A38" s="39"/>
      <c r="B38" s="66"/>
      <c r="C38" s="41"/>
      <c r="D38" s="42"/>
      <c r="E38" s="43"/>
      <c r="F38" s="44"/>
      <c r="G38" s="45"/>
      <c r="H38" s="44"/>
      <c r="I38" s="53"/>
      <c r="J38" s="47"/>
      <c r="K38" s="48"/>
      <c r="L38" s="41"/>
      <c r="M38" s="62"/>
      <c r="N38" s="63"/>
      <c r="O38" s="64"/>
      <c r="P38" s="64"/>
      <c r="Q38" s="65"/>
      <c r="R38" s="44"/>
      <c r="S38" s="60"/>
      <c r="T38" s="61"/>
      <c r="U38" s="49"/>
      <c r="V38" s="54"/>
      <c r="W38" s="51"/>
      <c r="X38" s="52"/>
      <c r="Y38" s="3"/>
    </row>
    <row r="39" spans="1:25" s="2" customFormat="1" ht="18" customHeight="1" x14ac:dyDescent="0.3">
      <c r="A39" s="39"/>
      <c r="B39" s="66"/>
      <c r="C39" s="41"/>
      <c r="D39" s="42"/>
      <c r="E39" s="43"/>
      <c r="F39" s="44"/>
      <c r="G39" s="45"/>
      <c r="H39" s="44"/>
      <c r="I39" s="53"/>
      <c r="J39" s="47"/>
      <c r="K39" s="48"/>
      <c r="L39" s="41"/>
      <c r="M39" s="62"/>
      <c r="N39" s="63"/>
      <c r="O39" s="64"/>
      <c r="P39" s="64"/>
      <c r="Q39" s="65"/>
      <c r="R39" s="44"/>
      <c r="S39" s="60"/>
      <c r="T39" s="61"/>
      <c r="U39" s="49"/>
      <c r="V39" s="54"/>
      <c r="W39" s="51"/>
      <c r="X39" s="52"/>
      <c r="Y39" s="3"/>
    </row>
    <row r="40" spans="1:25" s="2" customFormat="1" ht="18" customHeight="1" x14ac:dyDescent="0.3">
      <c r="A40" s="39"/>
      <c r="B40" s="66"/>
      <c r="C40" s="41"/>
      <c r="D40" s="42"/>
      <c r="E40" s="43"/>
      <c r="F40" s="44"/>
      <c r="G40" s="45"/>
      <c r="H40" s="44"/>
      <c r="I40" s="53"/>
      <c r="J40" s="47"/>
      <c r="K40" s="48"/>
      <c r="L40" s="41"/>
      <c r="M40" s="62"/>
      <c r="N40" s="63"/>
      <c r="O40" s="64"/>
      <c r="P40" s="64"/>
      <c r="Q40" s="65"/>
      <c r="R40" s="44"/>
      <c r="S40" s="60"/>
      <c r="T40" s="61"/>
      <c r="U40" s="49"/>
      <c r="V40" s="54"/>
      <c r="W40" s="51"/>
      <c r="X40" s="52"/>
      <c r="Y40" s="3"/>
    </row>
    <row r="41" spans="1:25" s="2" customFormat="1" ht="18" customHeight="1" x14ac:dyDescent="0.3">
      <c r="A41" s="39"/>
      <c r="B41" s="66"/>
      <c r="C41" s="41"/>
      <c r="D41" s="42"/>
      <c r="E41" s="43"/>
      <c r="F41" s="44"/>
      <c r="G41" s="45"/>
      <c r="H41" s="44"/>
      <c r="I41" s="53"/>
      <c r="J41" s="47"/>
      <c r="K41" s="48"/>
      <c r="L41" s="41"/>
      <c r="M41" s="62"/>
      <c r="N41" s="63"/>
      <c r="O41" s="64"/>
      <c r="P41" s="64"/>
      <c r="Q41" s="65"/>
      <c r="R41" s="44"/>
      <c r="S41" s="60"/>
      <c r="T41" s="61"/>
      <c r="U41" s="49"/>
      <c r="V41" s="54"/>
      <c r="W41" s="51"/>
      <c r="X41" s="52"/>
      <c r="Y41" s="3"/>
    </row>
    <row r="42" spans="1:25" s="2" customFormat="1" ht="18" customHeight="1" x14ac:dyDescent="0.3">
      <c r="A42" s="39"/>
      <c r="B42" s="66"/>
      <c r="C42" s="41"/>
      <c r="D42" s="42"/>
      <c r="E42" s="43"/>
      <c r="F42" s="44"/>
      <c r="G42" s="45"/>
      <c r="H42" s="44"/>
      <c r="I42" s="53"/>
      <c r="J42" s="47"/>
      <c r="K42" s="48"/>
      <c r="L42" s="41"/>
      <c r="M42" s="62"/>
      <c r="N42" s="63"/>
      <c r="O42" s="64"/>
      <c r="P42" s="64"/>
      <c r="Q42" s="65"/>
      <c r="R42" s="44"/>
      <c r="S42" s="60"/>
      <c r="T42" s="61"/>
      <c r="U42" s="49"/>
      <c r="V42" s="54"/>
      <c r="W42" s="51"/>
      <c r="X42" s="52"/>
      <c r="Y42" s="3"/>
    </row>
    <row r="43" spans="1:25" s="2" customFormat="1" ht="18" customHeight="1" x14ac:dyDescent="0.3">
      <c r="A43" s="39"/>
      <c r="B43" s="66"/>
      <c r="C43" s="41"/>
      <c r="D43" s="42"/>
      <c r="E43" s="43"/>
      <c r="F43" s="44"/>
      <c r="G43" s="45"/>
      <c r="H43" s="44"/>
      <c r="I43" s="53"/>
      <c r="J43" s="47"/>
      <c r="K43" s="48"/>
      <c r="L43" s="41"/>
      <c r="M43" s="62"/>
      <c r="N43" s="63"/>
      <c r="O43" s="64"/>
      <c r="P43" s="64"/>
      <c r="Q43" s="65"/>
      <c r="R43" s="44"/>
      <c r="S43" s="60"/>
      <c r="T43" s="61"/>
      <c r="U43" s="49"/>
      <c r="V43" s="54"/>
      <c r="W43" s="51"/>
      <c r="X43" s="52"/>
      <c r="Y43" s="3"/>
    </row>
    <row r="44" spans="1:25" s="2" customFormat="1" ht="18" customHeight="1" x14ac:dyDescent="0.3">
      <c r="A44" s="39"/>
      <c r="B44" s="66"/>
      <c r="C44" s="41"/>
      <c r="D44" s="42"/>
      <c r="E44" s="43"/>
      <c r="F44" s="44"/>
      <c r="G44" s="45"/>
      <c r="H44" s="44"/>
      <c r="I44" s="53"/>
      <c r="J44" s="47"/>
      <c r="K44" s="48"/>
      <c r="L44" s="41"/>
      <c r="M44" s="62"/>
      <c r="N44" s="63"/>
      <c r="O44" s="64"/>
      <c r="P44" s="64"/>
      <c r="Q44" s="65"/>
      <c r="R44" s="44"/>
      <c r="S44" s="60"/>
      <c r="T44" s="61"/>
      <c r="U44" s="49"/>
      <c r="V44" s="54"/>
      <c r="W44" s="51"/>
      <c r="X44" s="52"/>
      <c r="Y44" s="3"/>
    </row>
    <row r="45" spans="1:25" s="2" customFormat="1" ht="18" customHeight="1" x14ac:dyDescent="0.3">
      <c r="A45" s="39"/>
      <c r="B45" s="66"/>
      <c r="C45" s="41"/>
      <c r="D45" s="42"/>
      <c r="E45" s="43"/>
      <c r="F45" s="44"/>
      <c r="G45" s="45"/>
      <c r="H45" s="44"/>
      <c r="I45" s="53"/>
      <c r="J45" s="47"/>
      <c r="K45" s="48"/>
      <c r="L45" s="41"/>
      <c r="M45" s="62"/>
      <c r="N45" s="63"/>
      <c r="O45" s="64"/>
      <c r="P45" s="64"/>
      <c r="Q45" s="65"/>
      <c r="R45" s="44"/>
      <c r="S45" s="60"/>
      <c r="T45" s="61"/>
      <c r="U45" s="49"/>
      <c r="V45" s="54"/>
      <c r="W45" s="51"/>
      <c r="X45" s="52"/>
      <c r="Y45" s="3"/>
    </row>
    <row r="46" spans="1:25" s="2" customFormat="1" ht="18" customHeight="1" x14ac:dyDescent="0.3">
      <c r="A46" s="39"/>
      <c r="B46" s="66"/>
      <c r="C46" s="41"/>
      <c r="D46" s="42"/>
      <c r="E46" s="43"/>
      <c r="F46" s="44"/>
      <c r="G46" s="45"/>
      <c r="H46" s="44"/>
      <c r="I46" s="53"/>
      <c r="J46" s="47"/>
      <c r="K46" s="48"/>
      <c r="L46" s="41"/>
      <c r="M46" s="62"/>
      <c r="N46" s="63"/>
      <c r="O46" s="64"/>
      <c r="P46" s="64"/>
      <c r="Q46" s="65"/>
      <c r="R46" s="44"/>
      <c r="S46" s="60"/>
      <c r="T46" s="61"/>
      <c r="U46" s="49"/>
      <c r="V46" s="54"/>
      <c r="W46" s="51"/>
      <c r="X46" s="52"/>
      <c r="Y46" s="3"/>
    </row>
    <row r="47" spans="1:25" s="2" customFormat="1" ht="18" customHeight="1" x14ac:dyDescent="0.3">
      <c r="A47" s="39"/>
      <c r="B47" s="66"/>
      <c r="C47" s="41"/>
      <c r="D47" s="42"/>
      <c r="E47" s="43"/>
      <c r="F47" s="44"/>
      <c r="G47" s="45"/>
      <c r="H47" s="44"/>
      <c r="I47" s="53"/>
      <c r="J47" s="47"/>
      <c r="K47" s="48"/>
      <c r="L47" s="41"/>
      <c r="M47" s="62"/>
      <c r="N47" s="63"/>
      <c r="O47" s="64"/>
      <c r="P47" s="64"/>
      <c r="Q47" s="65"/>
      <c r="R47" s="44"/>
      <c r="S47" s="60"/>
      <c r="T47" s="61"/>
      <c r="U47" s="49"/>
      <c r="V47" s="54"/>
      <c r="W47" s="51"/>
      <c r="X47" s="52"/>
      <c r="Y47" s="3"/>
    </row>
    <row r="48" spans="1:25" s="2" customFormat="1" ht="18" customHeight="1" x14ac:dyDescent="0.3">
      <c r="A48" s="39"/>
      <c r="B48" s="66"/>
      <c r="C48" s="41"/>
      <c r="D48" s="42"/>
      <c r="E48" s="43"/>
      <c r="F48" s="44"/>
      <c r="G48" s="45"/>
      <c r="H48" s="44"/>
      <c r="I48" s="53"/>
      <c r="J48" s="47"/>
      <c r="K48" s="48"/>
      <c r="L48" s="41"/>
      <c r="M48" s="62"/>
      <c r="N48" s="63"/>
      <c r="O48" s="64"/>
      <c r="P48" s="64"/>
      <c r="Q48" s="65"/>
      <c r="R48" s="44"/>
      <c r="S48" s="60"/>
      <c r="T48" s="61"/>
      <c r="U48" s="49"/>
      <c r="V48" s="54"/>
      <c r="W48" s="51"/>
      <c r="X48" s="52"/>
      <c r="Y48" s="3"/>
    </row>
    <row r="49" spans="1:25" s="2" customFormat="1" ht="18" customHeight="1" x14ac:dyDescent="0.3">
      <c r="A49" s="39"/>
      <c r="B49" s="66"/>
      <c r="C49" s="41"/>
      <c r="D49" s="42"/>
      <c r="E49" s="43"/>
      <c r="F49" s="44"/>
      <c r="G49" s="45"/>
      <c r="H49" s="44"/>
      <c r="I49" s="53"/>
      <c r="J49" s="47"/>
      <c r="K49" s="48"/>
      <c r="L49" s="41"/>
      <c r="M49" s="62"/>
      <c r="N49" s="63"/>
      <c r="O49" s="64"/>
      <c r="P49" s="64"/>
      <c r="Q49" s="65"/>
      <c r="R49" s="44"/>
      <c r="S49" s="60"/>
      <c r="T49" s="61"/>
      <c r="U49" s="49"/>
      <c r="V49" s="54"/>
      <c r="W49" s="51"/>
      <c r="X49" s="52"/>
      <c r="Y49" s="3"/>
    </row>
    <row r="50" spans="1:25" s="2" customFormat="1" ht="18" customHeight="1" x14ac:dyDescent="0.3">
      <c r="A50" s="39"/>
      <c r="B50" s="66"/>
      <c r="C50" s="41"/>
      <c r="D50" s="42"/>
      <c r="E50" s="43"/>
      <c r="F50" s="44"/>
      <c r="G50" s="45"/>
      <c r="H50" s="44"/>
      <c r="I50" s="53"/>
      <c r="J50" s="47"/>
      <c r="K50" s="48"/>
      <c r="L50" s="41"/>
      <c r="M50" s="62"/>
      <c r="N50" s="63"/>
      <c r="O50" s="64"/>
      <c r="P50" s="64"/>
      <c r="Q50" s="65"/>
      <c r="R50" s="44"/>
      <c r="S50" s="60"/>
      <c r="T50" s="61"/>
      <c r="U50" s="49"/>
      <c r="V50" s="54"/>
      <c r="W50" s="51"/>
      <c r="X50" s="52"/>
      <c r="Y50" s="3"/>
    </row>
    <row r="51" spans="1:25" s="2" customFormat="1" ht="18" customHeight="1" x14ac:dyDescent="0.3">
      <c r="A51" s="39"/>
      <c r="B51" s="66"/>
      <c r="C51" s="41"/>
      <c r="D51" s="42"/>
      <c r="E51" s="43"/>
      <c r="F51" s="44"/>
      <c r="G51" s="45"/>
      <c r="H51" s="44"/>
      <c r="I51" s="53"/>
      <c r="J51" s="47"/>
      <c r="K51" s="48"/>
      <c r="L51" s="41"/>
      <c r="M51" s="62"/>
      <c r="N51" s="63"/>
      <c r="O51" s="64"/>
      <c r="P51" s="64"/>
      <c r="Q51" s="65"/>
      <c r="R51" s="44"/>
      <c r="S51" s="60"/>
      <c r="T51" s="61"/>
      <c r="U51" s="49"/>
      <c r="V51" s="54"/>
      <c r="W51" s="51"/>
      <c r="X51" s="52"/>
      <c r="Y51" s="3"/>
    </row>
    <row r="52" spans="1:25" s="2" customFormat="1" ht="18" customHeight="1" x14ac:dyDescent="0.3">
      <c r="A52" s="39"/>
      <c r="B52" s="66"/>
      <c r="C52" s="41"/>
      <c r="D52" s="42"/>
      <c r="E52" s="43"/>
      <c r="F52" s="44"/>
      <c r="G52" s="45"/>
      <c r="H52" s="44"/>
      <c r="I52" s="53"/>
      <c r="J52" s="47"/>
      <c r="K52" s="48"/>
      <c r="L52" s="41"/>
      <c r="M52" s="62"/>
      <c r="N52" s="63"/>
      <c r="O52" s="64"/>
      <c r="P52" s="64"/>
      <c r="Q52" s="65"/>
      <c r="R52" s="44"/>
      <c r="S52" s="60"/>
      <c r="T52" s="61"/>
      <c r="U52" s="49"/>
      <c r="V52" s="54"/>
      <c r="W52" s="51"/>
      <c r="X52" s="52"/>
      <c r="Y52" s="3"/>
    </row>
    <row r="53" spans="1:25" s="2" customFormat="1" ht="18" customHeight="1" x14ac:dyDescent="0.3">
      <c r="A53" s="39"/>
      <c r="B53" s="66"/>
      <c r="C53" s="41"/>
      <c r="D53" s="42"/>
      <c r="E53" s="43"/>
      <c r="F53" s="44"/>
      <c r="G53" s="45"/>
      <c r="H53" s="44"/>
      <c r="I53" s="53"/>
      <c r="J53" s="47"/>
      <c r="K53" s="48"/>
      <c r="L53" s="41"/>
      <c r="M53" s="62"/>
      <c r="N53" s="63"/>
      <c r="O53" s="64"/>
      <c r="P53" s="64"/>
      <c r="Q53" s="65"/>
      <c r="R53" s="44"/>
      <c r="S53" s="60"/>
      <c r="T53" s="61"/>
      <c r="U53" s="49"/>
      <c r="V53" s="54"/>
      <c r="W53" s="51"/>
      <c r="X53" s="52"/>
      <c r="Y53" s="3"/>
    </row>
    <row r="54" spans="1:25" s="2" customFormat="1" ht="18" customHeight="1" x14ac:dyDescent="0.3">
      <c r="A54" s="39"/>
      <c r="B54" s="66"/>
      <c r="C54" s="41"/>
      <c r="D54" s="42"/>
      <c r="E54" s="43"/>
      <c r="F54" s="44"/>
      <c r="G54" s="45"/>
      <c r="H54" s="44"/>
      <c r="I54" s="53"/>
      <c r="J54" s="47"/>
      <c r="K54" s="48"/>
      <c r="L54" s="41"/>
      <c r="M54" s="62"/>
      <c r="N54" s="63"/>
      <c r="O54" s="64"/>
      <c r="P54" s="64"/>
      <c r="Q54" s="65"/>
      <c r="R54" s="44"/>
      <c r="S54" s="60"/>
      <c r="T54" s="61"/>
      <c r="U54" s="49"/>
      <c r="V54" s="54"/>
      <c r="W54" s="51"/>
      <c r="X54" s="52"/>
      <c r="Y54" s="3"/>
    </row>
    <row r="55" spans="1:25" s="2" customFormat="1" ht="18" customHeight="1" x14ac:dyDescent="0.3">
      <c r="A55" s="39"/>
      <c r="B55" s="66"/>
      <c r="C55" s="41"/>
      <c r="D55" s="42"/>
      <c r="E55" s="43"/>
      <c r="F55" s="44"/>
      <c r="G55" s="45"/>
      <c r="H55" s="44"/>
      <c r="I55" s="53"/>
      <c r="J55" s="47"/>
      <c r="K55" s="48"/>
      <c r="L55" s="41"/>
      <c r="M55" s="62"/>
      <c r="N55" s="63"/>
      <c r="O55" s="64"/>
      <c r="P55" s="64"/>
      <c r="Q55" s="65"/>
      <c r="R55" s="44"/>
      <c r="S55" s="60"/>
      <c r="T55" s="61"/>
      <c r="U55" s="49"/>
      <c r="V55" s="54"/>
      <c r="W55" s="51"/>
      <c r="X55" s="52"/>
      <c r="Y55" s="3"/>
    </row>
    <row r="56" spans="1:25" s="2" customFormat="1" ht="18" customHeight="1" x14ac:dyDescent="0.3">
      <c r="A56" s="39"/>
      <c r="B56" s="66"/>
      <c r="C56" s="41"/>
      <c r="D56" s="42"/>
      <c r="E56" s="43"/>
      <c r="F56" s="44"/>
      <c r="G56" s="45"/>
      <c r="H56" s="44"/>
      <c r="I56" s="53"/>
      <c r="J56" s="47"/>
      <c r="K56" s="48"/>
      <c r="L56" s="41"/>
      <c r="M56" s="62"/>
      <c r="N56" s="63"/>
      <c r="O56" s="64"/>
      <c r="P56" s="64"/>
      <c r="Q56" s="65"/>
      <c r="R56" s="44"/>
      <c r="S56" s="60"/>
      <c r="T56" s="61"/>
      <c r="U56" s="49"/>
      <c r="V56" s="54"/>
      <c r="W56" s="51"/>
      <c r="X56" s="52"/>
      <c r="Y56" s="3"/>
    </row>
    <row r="57" spans="1:25" s="2" customFormat="1" ht="18" customHeight="1" x14ac:dyDescent="0.3">
      <c r="A57" s="39"/>
      <c r="B57" s="66"/>
      <c r="C57" s="41"/>
      <c r="D57" s="42"/>
      <c r="E57" s="43"/>
      <c r="F57" s="44"/>
      <c r="G57" s="45"/>
      <c r="H57" s="44"/>
      <c r="I57" s="53"/>
      <c r="J57" s="47"/>
      <c r="K57" s="48"/>
      <c r="L57" s="41"/>
      <c r="M57" s="62"/>
      <c r="N57" s="63"/>
      <c r="O57" s="64"/>
      <c r="P57" s="64"/>
      <c r="Q57" s="65"/>
      <c r="R57" s="44"/>
      <c r="S57" s="60"/>
      <c r="T57" s="61"/>
      <c r="U57" s="49"/>
      <c r="V57" s="54"/>
      <c r="W57" s="51"/>
      <c r="X57" s="52"/>
      <c r="Y57" s="3"/>
    </row>
    <row r="58" spans="1:25" s="2" customFormat="1" ht="18" customHeight="1" x14ac:dyDescent="0.3">
      <c r="A58" s="39"/>
      <c r="B58" s="66"/>
      <c r="C58" s="41"/>
      <c r="D58" s="42"/>
      <c r="E58" s="43"/>
      <c r="F58" s="44"/>
      <c r="G58" s="45"/>
      <c r="H58" s="44"/>
      <c r="I58" s="53"/>
      <c r="J58" s="47"/>
      <c r="K58" s="48"/>
      <c r="L58" s="41"/>
      <c r="M58" s="62"/>
      <c r="N58" s="63"/>
      <c r="O58" s="64"/>
      <c r="P58" s="64"/>
      <c r="Q58" s="65"/>
      <c r="R58" s="44"/>
      <c r="S58" s="60"/>
      <c r="T58" s="61"/>
      <c r="U58" s="49"/>
      <c r="V58" s="54"/>
      <c r="W58" s="51"/>
      <c r="X58" s="52"/>
      <c r="Y58" s="3"/>
    </row>
    <row r="59" spans="1:25" s="2" customFormat="1" ht="18" customHeight="1" x14ac:dyDescent="0.3">
      <c r="A59" s="39"/>
      <c r="B59" s="66"/>
      <c r="C59" s="41"/>
      <c r="D59" s="42"/>
      <c r="E59" s="43"/>
      <c r="F59" s="44"/>
      <c r="G59" s="45"/>
      <c r="H59" s="44"/>
      <c r="I59" s="53"/>
      <c r="J59" s="47"/>
      <c r="K59" s="48"/>
      <c r="L59" s="41"/>
      <c r="M59" s="62"/>
      <c r="N59" s="63"/>
      <c r="O59" s="64"/>
      <c r="P59" s="64"/>
      <c r="Q59" s="65"/>
      <c r="R59" s="44"/>
      <c r="S59" s="60"/>
      <c r="T59" s="61"/>
      <c r="U59" s="49"/>
      <c r="V59" s="54"/>
      <c r="W59" s="51"/>
      <c r="X59" s="52"/>
      <c r="Y59" s="3"/>
    </row>
    <row r="60" spans="1:25" s="2" customFormat="1" ht="18" customHeight="1" x14ac:dyDescent="0.3">
      <c r="A60" s="39"/>
      <c r="B60" s="66"/>
      <c r="C60" s="41"/>
      <c r="D60" s="42"/>
      <c r="E60" s="43"/>
      <c r="F60" s="44"/>
      <c r="G60" s="45"/>
      <c r="H60" s="44"/>
      <c r="I60" s="53"/>
      <c r="J60" s="47"/>
      <c r="K60" s="48"/>
      <c r="L60" s="41"/>
      <c r="M60" s="62"/>
      <c r="N60" s="63"/>
      <c r="O60" s="64"/>
      <c r="P60" s="64"/>
      <c r="Q60" s="65"/>
      <c r="R60" s="44"/>
      <c r="S60" s="60"/>
      <c r="T60" s="61"/>
      <c r="U60" s="49"/>
      <c r="V60" s="54"/>
      <c r="W60" s="51"/>
      <c r="X60" s="52"/>
      <c r="Y60" s="3"/>
    </row>
    <row r="61" spans="1:25" s="2" customFormat="1" ht="18" customHeight="1" x14ac:dyDescent="0.3">
      <c r="A61" s="39"/>
      <c r="B61" s="66"/>
      <c r="C61" s="41"/>
      <c r="D61" s="42"/>
      <c r="E61" s="43"/>
      <c r="F61" s="44"/>
      <c r="G61" s="45"/>
      <c r="H61" s="44"/>
      <c r="I61" s="53"/>
      <c r="J61" s="47"/>
      <c r="K61" s="48"/>
      <c r="L61" s="41"/>
      <c r="M61" s="62"/>
      <c r="N61" s="63"/>
      <c r="O61" s="64"/>
      <c r="P61" s="64"/>
      <c r="Q61" s="65"/>
      <c r="R61" s="44"/>
      <c r="S61" s="60"/>
      <c r="T61" s="61"/>
      <c r="U61" s="49"/>
      <c r="V61" s="54"/>
      <c r="W61" s="51"/>
      <c r="X61" s="52"/>
      <c r="Y61" s="3"/>
    </row>
    <row r="62" spans="1:25" s="2" customFormat="1" ht="18" customHeight="1" x14ac:dyDescent="0.3">
      <c r="A62" s="39"/>
      <c r="B62" s="66"/>
      <c r="C62" s="41"/>
      <c r="D62" s="42"/>
      <c r="E62" s="43"/>
      <c r="F62" s="44"/>
      <c r="G62" s="45"/>
      <c r="H62" s="44"/>
      <c r="I62" s="53"/>
      <c r="J62" s="47"/>
      <c r="K62" s="48"/>
      <c r="L62" s="41"/>
      <c r="M62" s="62"/>
      <c r="N62" s="63"/>
      <c r="O62" s="64"/>
      <c r="P62" s="64"/>
      <c r="Q62" s="65"/>
      <c r="R62" s="44"/>
      <c r="S62" s="60"/>
      <c r="T62" s="61"/>
      <c r="U62" s="49"/>
      <c r="V62" s="54"/>
      <c r="W62" s="51"/>
      <c r="X62" s="52"/>
      <c r="Y62" s="3"/>
    </row>
    <row r="63" spans="1:25" s="2" customFormat="1" ht="18" customHeight="1" x14ac:dyDescent="0.3">
      <c r="A63" s="39"/>
      <c r="B63" s="66"/>
      <c r="C63" s="41"/>
      <c r="D63" s="42"/>
      <c r="E63" s="43"/>
      <c r="F63" s="44"/>
      <c r="G63" s="45"/>
      <c r="H63" s="44"/>
      <c r="I63" s="53"/>
      <c r="J63" s="47"/>
      <c r="K63" s="48"/>
      <c r="L63" s="41"/>
      <c r="M63" s="62"/>
      <c r="N63" s="63"/>
      <c r="O63" s="64"/>
      <c r="P63" s="64"/>
      <c r="Q63" s="65"/>
      <c r="R63" s="44"/>
      <c r="S63" s="60"/>
      <c r="T63" s="61"/>
      <c r="U63" s="49"/>
      <c r="V63" s="54"/>
      <c r="W63" s="51"/>
      <c r="X63" s="52"/>
      <c r="Y63" s="3"/>
    </row>
    <row r="64" spans="1:25" s="2" customFormat="1" ht="18" customHeight="1" x14ac:dyDescent="0.3">
      <c r="A64" s="39"/>
      <c r="B64" s="66"/>
      <c r="C64" s="41"/>
      <c r="D64" s="42"/>
      <c r="E64" s="43"/>
      <c r="F64" s="44"/>
      <c r="G64" s="45"/>
      <c r="H64" s="44"/>
      <c r="I64" s="53"/>
      <c r="J64" s="47"/>
      <c r="K64" s="48"/>
      <c r="L64" s="41"/>
      <c r="M64" s="62"/>
      <c r="N64" s="63"/>
      <c r="O64" s="64"/>
      <c r="P64" s="64"/>
      <c r="Q64" s="65"/>
      <c r="R64" s="44"/>
      <c r="S64" s="60"/>
      <c r="T64" s="61"/>
      <c r="U64" s="49"/>
      <c r="V64" s="54"/>
      <c r="W64" s="51"/>
      <c r="X64" s="52"/>
      <c r="Y64" s="3"/>
    </row>
    <row r="65" spans="1:25" s="2" customFormat="1" ht="18" customHeight="1" x14ac:dyDescent="0.3">
      <c r="A65" s="67">
        <f ca="1">TODAY()</f>
        <v>44273</v>
      </c>
      <c r="B65" s="66"/>
      <c r="C65" s="41"/>
      <c r="D65" s="42"/>
      <c r="E65" s="43"/>
      <c r="F65" s="44"/>
      <c r="G65" s="45"/>
      <c r="H65" s="44"/>
      <c r="I65" s="53"/>
      <c r="J65" s="47"/>
      <c r="K65" s="48"/>
      <c r="L65" s="41"/>
      <c r="M65" s="62"/>
      <c r="N65" s="63"/>
      <c r="O65" s="64"/>
      <c r="P65" s="64"/>
      <c r="Q65" s="65"/>
      <c r="R65" s="44"/>
      <c r="S65" s="60"/>
      <c r="T65" s="61"/>
      <c r="U65" s="49"/>
      <c r="V65" s="54"/>
      <c r="W65" s="51"/>
      <c r="X65" s="52"/>
      <c r="Y65" s="3"/>
    </row>
    <row r="66" spans="1:25" s="2" customFormat="1" ht="18" customHeight="1" x14ac:dyDescent="0.3">
      <c r="A66" s="67"/>
      <c r="B66" s="66"/>
      <c r="C66" s="41"/>
      <c r="D66" s="42"/>
      <c r="E66" s="43"/>
      <c r="F66" s="44"/>
      <c r="G66" s="45"/>
      <c r="H66" s="44"/>
      <c r="I66" s="53"/>
      <c r="J66" s="47"/>
      <c r="K66" s="48"/>
      <c r="L66" s="41"/>
      <c r="M66" s="62"/>
      <c r="N66" s="63"/>
      <c r="O66" s="64"/>
      <c r="P66" s="64"/>
      <c r="Q66" s="65"/>
      <c r="R66" s="44"/>
      <c r="S66" s="60"/>
      <c r="T66" s="61"/>
      <c r="U66" s="49"/>
      <c r="V66" s="54"/>
      <c r="W66" s="51"/>
      <c r="X66" s="52"/>
      <c r="Y66" s="3"/>
    </row>
    <row r="67" spans="1:25" s="2" customFormat="1" ht="18" customHeight="1" x14ac:dyDescent="0.3">
      <c r="A67" s="67"/>
      <c r="B67" s="66"/>
      <c r="C67" s="41"/>
      <c r="D67" s="42"/>
      <c r="E67" s="43"/>
      <c r="F67" s="44"/>
      <c r="G67" s="45"/>
      <c r="H67" s="44"/>
      <c r="I67" s="53"/>
      <c r="J67" s="47"/>
      <c r="K67" s="48"/>
      <c r="L67" s="41"/>
      <c r="M67" s="62"/>
      <c r="N67" s="63"/>
      <c r="O67" s="64"/>
      <c r="P67" s="64"/>
      <c r="Q67" s="65"/>
      <c r="R67" s="44"/>
      <c r="S67" s="60"/>
      <c r="T67" s="61"/>
      <c r="U67" s="49"/>
      <c r="V67" s="54"/>
      <c r="W67" s="51"/>
      <c r="X67" s="52"/>
      <c r="Y67" s="3"/>
    </row>
    <row r="68" spans="1:25" s="2" customFormat="1" ht="18" customHeight="1" x14ac:dyDescent="0.3">
      <c r="A68" s="67"/>
      <c r="B68" s="66"/>
      <c r="C68" s="41"/>
      <c r="D68" s="42"/>
      <c r="E68" s="43"/>
      <c r="F68" s="44"/>
      <c r="G68" s="45"/>
      <c r="H68" s="44"/>
      <c r="I68" s="53"/>
      <c r="J68" s="47"/>
      <c r="K68" s="48"/>
      <c r="L68" s="41"/>
      <c r="M68" s="62"/>
      <c r="N68" s="63"/>
      <c r="O68" s="64"/>
      <c r="P68" s="64"/>
      <c r="Q68" s="65"/>
      <c r="R68" s="44"/>
      <c r="S68" s="60"/>
      <c r="T68" s="61"/>
      <c r="U68" s="49"/>
      <c r="V68" s="54"/>
      <c r="W68" s="51"/>
      <c r="X68" s="52"/>
      <c r="Y68" s="3"/>
    </row>
    <row r="69" spans="1:25" s="2" customFormat="1" ht="18" customHeight="1" x14ac:dyDescent="0.3">
      <c r="A69" s="67"/>
      <c r="B69" s="66"/>
      <c r="C69" s="41"/>
      <c r="D69" s="42"/>
      <c r="E69" s="43"/>
      <c r="F69" s="44"/>
      <c r="G69" s="45"/>
      <c r="H69" s="44"/>
      <c r="I69" s="53"/>
      <c r="J69" s="47"/>
      <c r="K69" s="48"/>
      <c r="L69" s="41"/>
      <c r="M69" s="62"/>
      <c r="N69" s="63"/>
      <c r="O69" s="64"/>
      <c r="P69" s="64"/>
      <c r="Q69" s="65"/>
      <c r="R69" s="44"/>
      <c r="S69" s="60"/>
      <c r="T69" s="61"/>
      <c r="U69" s="49"/>
      <c r="V69" s="54"/>
      <c r="W69" s="51"/>
      <c r="X69" s="52"/>
      <c r="Y69" s="3"/>
    </row>
    <row r="70" spans="1:25" s="2" customFormat="1" ht="18" customHeight="1" x14ac:dyDescent="0.3">
      <c r="A70" s="67"/>
      <c r="B70" s="66"/>
      <c r="C70" s="41"/>
      <c r="D70" s="42"/>
      <c r="E70" s="43"/>
      <c r="F70" s="44"/>
      <c r="G70" s="45"/>
      <c r="H70" s="44"/>
      <c r="I70" s="53"/>
      <c r="J70" s="47"/>
      <c r="K70" s="48"/>
      <c r="L70" s="41"/>
      <c r="M70" s="62"/>
      <c r="N70" s="63"/>
      <c r="O70" s="64"/>
      <c r="P70" s="64"/>
      <c r="Q70" s="65"/>
      <c r="R70" s="44"/>
      <c r="S70" s="60"/>
      <c r="T70" s="61"/>
      <c r="U70" s="49"/>
      <c r="V70" s="54"/>
      <c r="W70" s="51"/>
      <c r="X70" s="52"/>
      <c r="Y70" s="3"/>
    </row>
    <row r="71" spans="1:25" s="2" customFormat="1" ht="18" customHeight="1" x14ac:dyDescent="0.3">
      <c r="A71" s="67"/>
      <c r="B71" s="66"/>
      <c r="C71" s="41"/>
      <c r="D71" s="42"/>
      <c r="E71" s="43"/>
      <c r="F71" s="44"/>
      <c r="G71" s="45"/>
      <c r="H71" s="44"/>
      <c r="I71" s="53"/>
      <c r="J71" s="47"/>
      <c r="K71" s="48"/>
      <c r="L71" s="41"/>
      <c r="M71" s="62"/>
      <c r="N71" s="63"/>
      <c r="O71" s="64"/>
      <c r="P71" s="64"/>
      <c r="Q71" s="65"/>
      <c r="R71" s="44"/>
      <c r="S71" s="60"/>
      <c r="T71" s="61"/>
      <c r="U71" s="49"/>
      <c r="V71" s="54"/>
      <c r="W71" s="51"/>
      <c r="X71" s="52"/>
      <c r="Y71" s="3"/>
    </row>
    <row r="72" spans="1:25" s="2" customFormat="1" ht="18" customHeight="1" x14ac:dyDescent="0.3">
      <c r="A72" s="67"/>
      <c r="B72" s="66"/>
      <c r="C72" s="41"/>
      <c r="D72" s="42"/>
      <c r="E72" s="43"/>
      <c r="F72" s="44"/>
      <c r="G72" s="45"/>
      <c r="H72" s="44"/>
      <c r="I72" s="53"/>
      <c r="J72" s="47"/>
      <c r="K72" s="48"/>
      <c r="L72" s="41"/>
      <c r="M72" s="62"/>
      <c r="N72" s="63"/>
      <c r="O72" s="64"/>
      <c r="P72" s="64"/>
      <c r="Q72" s="65"/>
      <c r="R72" s="44"/>
      <c r="S72" s="60"/>
      <c r="T72" s="61"/>
      <c r="U72" s="49"/>
      <c r="V72" s="54"/>
      <c r="W72" s="51"/>
      <c r="X72" s="52"/>
      <c r="Y72" s="3"/>
    </row>
    <row r="73" spans="1:25" s="2" customFormat="1" ht="18" customHeight="1" x14ac:dyDescent="0.3">
      <c r="A73" s="67"/>
      <c r="B73" s="66"/>
      <c r="C73" s="41"/>
      <c r="D73" s="42"/>
      <c r="E73" s="43"/>
      <c r="F73" s="44"/>
      <c r="G73" s="45"/>
      <c r="H73" s="44"/>
      <c r="I73" s="53"/>
      <c r="J73" s="47"/>
      <c r="K73" s="48"/>
      <c r="L73" s="41"/>
      <c r="M73" s="62"/>
      <c r="N73" s="63"/>
      <c r="O73" s="64"/>
      <c r="P73" s="64"/>
      <c r="Q73" s="65"/>
      <c r="R73" s="44"/>
      <c r="S73" s="60"/>
      <c r="T73" s="61"/>
      <c r="U73" s="49"/>
      <c r="V73" s="54"/>
      <c r="W73" s="51"/>
      <c r="X73" s="52"/>
      <c r="Y73" s="3"/>
    </row>
    <row r="74" spans="1:25" s="2" customFormat="1" ht="18" customHeight="1" x14ac:dyDescent="0.3">
      <c r="A74" s="67"/>
      <c r="B74" s="66"/>
      <c r="C74" s="41"/>
      <c r="D74" s="42"/>
      <c r="E74" s="43"/>
      <c r="F74" s="44"/>
      <c r="G74" s="45"/>
      <c r="H74" s="44"/>
      <c r="I74" s="53"/>
      <c r="J74" s="47"/>
      <c r="K74" s="48"/>
      <c r="L74" s="41"/>
      <c r="M74" s="62"/>
      <c r="N74" s="63"/>
      <c r="O74" s="64"/>
      <c r="P74" s="64"/>
      <c r="Q74" s="65"/>
      <c r="R74" s="44"/>
      <c r="S74" s="60"/>
      <c r="T74" s="61"/>
      <c r="U74" s="49"/>
      <c r="V74" s="54"/>
      <c r="W74" s="51"/>
      <c r="X74" s="52"/>
      <c r="Y74" s="3"/>
    </row>
    <row r="75" spans="1:25" s="2" customFormat="1" ht="18" customHeight="1" x14ac:dyDescent="0.3">
      <c r="A75" s="67"/>
      <c r="B75" s="66"/>
      <c r="C75" s="41"/>
      <c r="D75" s="42"/>
      <c r="E75" s="43"/>
      <c r="F75" s="44"/>
      <c r="G75" s="45"/>
      <c r="H75" s="44"/>
      <c r="I75" s="53"/>
      <c r="J75" s="47"/>
      <c r="K75" s="48"/>
      <c r="L75" s="41"/>
      <c r="M75" s="62"/>
      <c r="N75" s="63"/>
      <c r="O75" s="64"/>
      <c r="P75" s="64"/>
      <c r="Q75" s="65"/>
      <c r="R75" s="44"/>
      <c r="S75" s="60"/>
      <c r="T75" s="61"/>
      <c r="U75" s="49"/>
      <c r="V75" s="54"/>
      <c r="W75" s="51"/>
      <c r="X75" s="52"/>
      <c r="Y75" s="3"/>
    </row>
    <row r="76" spans="1:25" s="2" customFormat="1" ht="18" customHeight="1" x14ac:dyDescent="0.3">
      <c r="A76" s="67"/>
      <c r="B76" s="66"/>
      <c r="C76" s="41"/>
      <c r="D76" s="42"/>
      <c r="E76" s="43"/>
      <c r="F76" s="44"/>
      <c r="G76" s="45"/>
      <c r="H76" s="44"/>
      <c r="I76" s="53"/>
      <c r="J76" s="47"/>
      <c r="K76" s="48"/>
      <c r="L76" s="41"/>
      <c r="M76" s="62"/>
      <c r="N76" s="63"/>
      <c r="O76" s="64"/>
      <c r="P76" s="64"/>
      <c r="Q76" s="65"/>
      <c r="R76" s="44"/>
      <c r="S76" s="60"/>
      <c r="T76" s="61"/>
      <c r="U76" s="49"/>
      <c r="V76" s="54"/>
      <c r="W76" s="51"/>
      <c r="X76" s="52"/>
      <c r="Y76" s="3"/>
    </row>
    <row r="77" spans="1:25" s="2" customFormat="1" ht="18" customHeight="1" x14ac:dyDescent="0.3">
      <c r="A77" s="67"/>
      <c r="B77" s="66"/>
      <c r="C77" s="41"/>
      <c r="D77" s="42"/>
      <c r="E77" s="43"/>
      <c r="F77" s="44"/>
      <c r="G77" s="45"/>
      <c r="H77" s="44"/>
      <c r="I77" s="53"/>
      <c r="J77" s="47"/>
      <c r="K77" s="48"/>
      <c r="L77" s="41"/>
      <c r="M77" s="62"/>
      <c r="N77" s="63"/>
      <c r="O77" s="64"/>
      <c r="P77" s="64"/>
      <c r="Q77" s="65"/>
      <c r="R77" s="44"/>
      <c r="S77" s="60"/>
      <c r="T77" s="61"/>
      <c r="U77" s="49"/>
      <c r="V77" s="54"/>
      <c r="W77" s="51"/>
      <c r="X77" s="52"/>
      <c r="Y77" s="3"/>
    </row>
    <row r="78" spans="1:25" s="2" customFormat="1" ht="18" customHeight="1" x14ac:dyDescent="0.3">
      <c r="A78" s="67"/>
      <c r="B78" s="66"/>
      <c r="C78" s="41"/>
      <c r="D78" s="42"/>
      <c r="E78" s="43"/>
      <c r="F78" s="44"/>
      <c r="G78" s="45"/>
      <c r="H78" s="44"/>
      <c r="I78" s="53"/>
      <c r="J78" s="47"/>
      <c r="K78" s="48"/>
      <c r="L78" s="41"/>
      <c r="M78" s="62"/>
      <c r="N78" s="63"/>
      <c r="O78" s="64"/>
      <c r="P78" s="64"/>
      <c r="Q78" s="65"/>
      <c r="R78" s="44"/>
      <c r="S78" s="60"/>
      <c r="T78" s="61"/>
      <c r="U78" s="49"/>
      <c r="V78" s="54"/>
      <c r="W78" s="51"/>
      <c r="X78" s="52"/>
      <c r="Y78" s="3"/>
    </row>
    <row r="79" spans="1:25" s="2" customFormat="1" ht="18" customHeight="1" x14ac:dyDescent="0.3">
      <c r="A79" s="67"/>
      <c r="B79" s="66"/>
      <c r="C79" s="41"/>
      <c r="D79" s="42"/>
      <c r="E79" s="43"/>
      <c r="F79" s="44"/>
      <c r="G79" s="45"/>
      <c r="H79" s="44"/>
      <c r="I79" s="53"/>
      <c r="J79" s="47"/>
      <c r="K79" s="48"/>
      <c r="L79" s="41"/>
      <c r="M79" s="62"/>
      <c r="N79" s="63"/>
      <c r="O79" s="64"/>
      <c r="P79" s="64"/>
      <c r="Q79" s="65"/>
      <c r="R79" s="44"/>
      <c r="S79" s="60"/>
      <c r="T79" s="61"/>
      <c r="U79" s="49"/>
      <c r="V79" s="54"/>
      <c r="W79" s="51"/>
      <c r="X79" s="52"/>
      <c r="Y79" s="3"/>
    </row>
    <row r="80" spans="1:25" s="4" customFormat="1" ht="18" customHeight="1" x14ac:dyDescent="0.3">
      <c r="A80" s="67"/>
      <c r="B80" s="66"/>
      <c r="C80" s="41"/>
      <c r="D80" s="42"/>
      <c r="E80" s="43"/>
      <c r="F80" s="44"/>
      <c r="G80" s="45"/>
      <c r="H80" s="44"/>
      <c r="I80" s="53"/>
      <c r="J80" s="47"/>
      <c r="K80" s="48"/>
      <c r="L80" s="41"/>
      <c r="M80" s="62"/>
      <c r="N80" s="63"/>
      <c r="O80" s="64"/>
      <c r="P80" s="64"/>
      <c r="Q80" s="65"/>
      <c r="R80" s="44"/>
      <c r="S80" s="60"/>
      <c r="T80" s="61"/>
      <c r="U80" s="49"/>
      <c r="V80" s="54"/>
      <c r="W80" s="51"/>
      <c r="X80" s="52"/>
      <c r="Y80" s="5"/>
    </row>
    <row r="81" spans="1:24" x14ac:dyDescent="0.25">
      <c r="A81" s="67"/>
      <c r="B81" s="6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4"/>
      <c r="N81" s="24"/>
      <c r="O81" s="24"/>
      <c r="P81" s="24"/>
      <c r="Q81" s="24"/>
      <c r="R81" s="25"/>
      <c r="S81" s="24"/>
      <c r="T81" s="24"/>
      <c r="U81" s="24"/>
      <c r="V81" s="24"/>
      <c r="W81" s="24"/>
      <c r="X81" s="30"/>
    </row>
    <row r="82" spans="1:24" x14ac:dyDescent="0.25">
      <c r="A82" s="67"/>
      <c r="B82" s="66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4"/>
      <c r="N82" s="24"/>
      <c r="O82" s="24"/>
      <c r="P82" s="24"/>
      <c r="Q82" s="24"/>
      <c r="R82" s="25"/>
      <c r="S82" s="24"/>
      <c r="T82" s="24"/>
      <c r="U82" s="24"/>
      <c r="V82" s="24"/>
      <c r="W82" s="24"/>
      <c r="X82" s="30"/>
    </row>
    <row r="83" spans="1:24" x14ac:dyDescent="0.25">
      <c r="A83" s="55"/>
      <c r="B83" s="5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4"/>
      <c r="N83" s="24"/>
      <c r="O83" s="24"/>
      <c r="P83" s="24"/>
      <c r="Q83" s="24"/>
      <c r="R83" s="25"/>
      <c r="S83" s="24"/>
      <c r="T83" s="24"/>
      <c r="U83" s="24"/>
      <c r="V83" s="24"/>
      <c r="W83" s="24"/>
      <c r="X83" s="30"/>
    </row>
    <row r="84" spans="1:24" x14ac:dyDescent="0.25">
      <c r="A84" s="55"/>
      <c r="B84" s="5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4"/>
      <c r="N84" s="24"/>
      <c r="O84" s="24"/>
      <c r="P84" s="24"/>
      <c r="Q84" s="24"/>
      <c r="R84" s="25"/>
      <c r="S84" s="24"/>
      <c r="T84" s="24"/>
      <c r="U84" s="24"/>
      <c r="V84" s="24"/>
      <c r="W84" s="24"/>
      <c r="X84" s="30"/>
    </row>
    <row r="85" spans="1:24" x14ac:dyDescent="0.25">
      <c r="A85" s="55"/>
      <c r="B85" s="5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4"/>
      <c r="N85" s="24"/>
      <c r="O85" s="24"/>
      <c r="P85" s="24"/>
      <c r="Q85" s="24"/>
      <c r="R85" s="25"/>
      <c r="S85" s="24"/>
      <c r="T85" s="24"/>
      <c r="U85" s="24"/>
      <c r="V85" s="24"/>
      <c r="W85" s="24"/>
      <c r="X85" s="30"/>
    </row>
    <row r="86" spans="1:24" ht="20.100000000000001" customHeight="1" x14ac:dyDescent="0.25">
      <c r="A86" s="55"/>
      <c r="B86" s="5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4"/>
      <c r="N86" s="24"/>
      <c r="O86" s="24"/>
      <c r="P86" s="24"/>
      <c r="Q86" s="24"/>
      <c r="R86" s="25"/>
      <c r="S86" s="24"/>
      <c r="T86" s="24"/>
      <c r="U86" s="24"/>
      <c r="V86" s="24"/>
      <c r="W86" s="24"/>
      <c r="X86" s="30"/>
    </row>
    <row r="87" spans="1:24" ht="20.100000000000001" customHeight="1" x14ac:dyDescent="0.25">
      <c r="A87" s="57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9"/>
    </row>
  </sheetData>
  <mergeCells count="241">
    <mergeCell ref="M7:N7"/>
    <mergeCell ref="O7:Q7"/>
    <mergeCell ref="S7:T7"/>
    <mergeCell ref="M8:N8"/>
    <mergeCell ref="O8:Q8"/>
    <mergeCell ref="S8:T8"/>
    <mergeCell ref="I5:J5"/>
    <mergeCell ref="M5:N5"/>
    <mergeCell ref="O5:Q5"/>
    <mergeCell ref="S5:T5"/>
    <mergeCell ref="V5:W5"/>
    <mergeCell ref="M6:N6"/>
    <mergeCell ref="O6:Q6"/>
    <mergeCell ref="S6:T6"/>
    <mergeCell ref="D1:M4"/>
    <mergeCell ref="N1:O1"/>
    <mergeCell ref="P1:P2"/>
    <mergeCell ref="Q1:S2"/>
    <mergeCell ref="T1:V2"/>
    <mergeCell ref="N2:O2"/>
    <mergeCell ref="N3:O3"/>
    <mergeCell ref="Q3:S3"/>
    <mergeCell ref="T3:V3"/>
    <mergeCell ref="M11:N11"/>
    <mergeCell ref="O11:Q11"/>
    <mergeCell ref="S11:T11"/>
    <mergeCell ref="M12:N12"/>
    <mergeCell ref="O12:Q12"/>
    <mergeCell ref="S12:T12"/>
    <mergeCell ref="M9:N9"/>
    <mergeCell ref="O9:Q9"/>
    <mergeCell ref="S9:T9"/>
    <mergeCell ref="M10:N10"/>
    <mergeCell ref="O10:Q10"/>
    <mergeCell ref="S10:T10"/>
    <mergeCell ref="M15:N15"/>
    <mergeCell ref="O15:Q15"/>
    <mergeCell ref="S15:T15"/>
    <mergeCell ref="M16:N16"/>
    <mergeCell ref="O16:Q16"/>
    <mergeCell ref="S16:T16"/>
    <mergeCell ref="M13:N13"/>
    <mergeCell ref="O13:Q13"/>
    <mergeCell ref="S13:T13"/>
    <mergeCell ref="M14:N14"/>
    <mergeCell ref="O14:Q14"/>
    <mergeCell ref="S14:T14"/>
    <mergeCell ref="M19:N19"/>
    <mergeCell ref="O19:Q19"/>
    <mergeCell ref="S19:T19"/>
    <mergeCell ref="M20:N20"/>
    <mergeCell ref="O20:Q20"/>
    <mergeCell ref="S20:T20"/>
    <mergeCell ref="M17:N17"/>
    <mergeCell ref="O17:Q17"/>
    <mergeCell ref="S17:T17"/>
    <mergeCell ref="M18:N18"/>
    <mergeCell ref="O18:Q18"/>
    <mergeCell ref="S18:T18"/>
    <mergeCell ref="M23:N23"/>
    <mergeCell ref="O23:Q23"/>
    <mergeCell ref="S23:T23"/>
    <mergeCell ref="M24:N24"/>
    <mergeCell ref="O24:Q24"/>
    <mergeCell ref="S24:T24"/>
    <mergeCell ref="M21:N21"/>
    <mergeCell ref="O21:Q21"/>
    <mergeCell ref="S21:T21"/>
    <mergeCell ref="M22:N22"/>
    <mergeCell ref="O22:Q22"/>
    <mergeCell ref="S22:T22"/>
    <mergeCell ref="M27:N27"/>
    <mergeCell ref="O27:Q27"/>
    <mergeCell ref="S27:T27"/>
    <mergeCell ref="M28:N28"/>
    <mergeCell ref="O28:Q28"/>
    <mergeCell ref="S28:T28"/>
    <mergeCell ref="M25:N25"/>
    <mergeCell ref="O25:Q25"/>
    <mergeCell ref="S25:T25"/>
    <mergeCell ref="M26:N26"/>
    <mergeCell ref="O26:Q26"/>
    <mergeCell ref="S26:T26"/>
    <mergeCell ref="M31:N31"/>
    <mergeCell ref="O31:Q31"/>
    <mergeCell ref="S31:T31"/>
    <mergeCell ref="M32:N32"/>
    <mergeCell ref="O32:Q32"/>
    <mergeCell ref="S32:T32"/>
    <mergeCell ref="M29:N29"/>
    <mergeCell ref="O29:Q29"/>
    <mergeCell ref="S29:T29"/>
    <mergeCell ref="M30:N30"/>
    <mergeCell ref="O30:Q30"/>
    <mergeCell ref="S30:T30"/>
    <mergeCell ref="M35:N35"/>
    <mergeCell ref="O35:Q35"/>
    <mergeCell ref="S35:T35"/>
    <mergeCell ref="M36:N36"/>
    <mergeCell ref="O36:Q36"/>
    <mergeCell ref="S36:T36"/>
    <mergeCell ref="M33:N33"/>
    <mergeCell ref="O33:Q33"/>
    <mergeCell ref="S33:T33"/>
    <mergeCell ref="M34:N34"/>
    <mergeCell ref="O34:Q34"/>
    <mergeCell ref="S34:T34"/>
    <mergeCell ref="M39:N39"/>
    <mergeCell ref="O39:Q39"/>
    <mergeCell ref="S39:T39"/>
    <mergeCell ref="M40:N40"/>
    <mergeCell ref="O40:Q40"/>
    <mergeCell ref="S40:T40"/>
    <mergeCell ref="M37:N37"/>
    <mergeCell ref="O37:Q37"/>
    <mergeCell ref="S37:T37"/>
    <mergeCell ref="M38:N38"/>
    <mergeCell ref="O38:Q38"/>
    <mergeCell ref="S38:T38"/>
    <mergeCell ref="M43:N43"/>
    <mergeCell ref="O43:Q43"/>
    <mergeCell ref="S43:T43"/>
    <mergeCell ref="M44:N44"/>
    <mergeCell ref="O44:Q44"/>
    <mergeCell ref="S44:T44"/>
    <mergeCell ref="M41:N41"/>
    <mergeCell ref="O41:Q41"/>
    <mergeCell ref="S41:T41"/>
    <mergeCell ref="M42:N42"/>
    <mergeCell ref="O42:Q42"/>
    <mergeCell ref="S42:T42"/>
    <mergeCell ref="M47:N47"/>
    <mergeCell ref="O47:Q47"/>
    <mergeCell ref="S47:T47"/>
    <mergeCell ref="M48:N48"/>
    <mergeCell ref="O48:Q48"/>
    <mergeCell ref="S48:T48"/>
    <mergeCell ref="M45:N45"/>
    <mergeCell ref="O45:Q45"/>
    <mergeCell ref="S45:T45"/>
    <mergeCell ref="M46:N46"/>
    <mergeCell ref="O46:Q46"/>
    <mergeCell ref="S46:T46"/>
    <mergeCell ref="M51:N51"/>
    <mergeCell ref="O51:Q51"/>
    <mergeCell ref="S51:T51"/>
    <mergeCell ref="M52:N52"/>
    <mergeCell ref="O52:Q52"/>
    <mergeCell ref="S52:T52"/>
    <mergeCell ref="M49:N49"/>
    <mergeCell ref="O49:Q49"/>
    <mergeCell ref="S49:T49"/>
    <mergeCell ref="M50:N50"/>
    <mergeCell ref="O50:Q50"/>
    <mergeCell ref="S50:T50"/>
    <mergeCell ref="M55:N55"/>
    <mergeCell ref="O55:Q55"/>
    <mergeCell ref="S55:T55"/>
    <mergeCell ref="M56:N56"/>
    <mergeCell ref="O56:Q56"/>
    <mergeCell ref="S56:T56"/>
    <mergeCell ref="M53:N53"/>
    <mergeCell ref="O53:Q53"/>
    <mergeCell ref="S53:T53"/>
    <mergeCell ref="M54:N54"/>
    <mergeCell ref="O54:Q54"/>
    <mergeCell ref="S54:T54"/>
    <mergeCell ref="M59:N59"/>
    <mergeCell ref="O59:Q59"/>
    <mergeCell ref="S59:T59"/>
    <mergeCell ref="M60:N60"/>
    <mergeCell ref="O60:Q60"/>
    <mergeCell ref="S60:T60"/>
    <mergeCell ref="M57:N57"/>
    <mergeCell ref="O57:Q57"/>
    <mergeCell ref="S57:T57"/>
    <mergeCell ref="M58:N58"/>
    <mergeCell ref="O58:Q58"/>
    <mergeCell ref="S58:T58"/>
    <mergeCell ref="S68:T68"/>
    <mergeCell ref="M69:N69"/>
    <mergeCell ref="M63:N63"/>
    <mergeCell ref="O63:Q63"/>
    <mergeCell ref="S63:T63"/>
    <mergeCell ref="M64:N64"/>
    <mergeCell ref="O64:Q64"/>
    <mergeCell ref="S64:T64"/>
    <mergeCell ref="M61:N61"/>
    <mergeCell ref="O61:Q61"/>
    <mergeCell ref="S61:T61"/>
    <mergeCell ref="M62:N62"/>
    <mergeCell ref="O62:Q62"/>
    <mergeCell ref="S62:T62"/>
    <mergeCell ref="M74:N74"/>
    <mergeCell ref="O74:Q74"/>
    <mergeCell ref="A65:A82"/>
    <mergeCell ref="M65:N65"/>
    <mergeCell ref="O65:Q65"/>
    <mergeCell ref="S65:T65"/>
    <mergeCell ref="M66:N66"/>
    <mergeCell ref="O66:Q66"/>
    <mergeCell ref="S66:T66"/>
    <mergeCell ref="M67:N67"/>
    <mergeCell ref="O67:Q67"/>
    <mergeCell ref="M72:N72"/>
    <mergeCell ref="O72:Q72"/>
    <mergeCell ref="S72:T72"/>
    <mergeCell ref="M73:N73"/>
    <mergeCell ref="O73:Q73"/>
    <mergeCell ref="S73:T73"/>
    <mergeCell ref="M70:N70"/>
    <mergeCell ref="O70:Q70"/>
    <mergeCell ref="O75:Q75"/>
    <mergeCell ref="S75:T75"/>
    <mergeCell ref="S67:T67"/>
    <mergeCell ref="M68:N68"/>
    <mergeCell ref="O68:Q68"/>
    <mergeCell ref="S74:T74"/>
    <mergeCell ref="M75:N75"/>
    <mergeCell ref="O69:Q69"/>
    <mergeCell ref="S69:T69"/>
    <mergeCell ref="B26:B82"/>
    <mergeCell ref="M80:N80"/>
    <mergeCell ref="O80:Q80"/>
    <mergeCell ref="S80:T80"/>
    <mergeCell ref="M78:N78"/>
    <mergeCell ref="O78:Q78"/>
    <mergeCell ref="S78:T78"/>
    <mergeCell ref="M79:N79"/>
    <mergeCell ref="O79:Q79"/>
    <mergeCell ref="S79:T79"/>
    <mergeCell ref="S70:T70"/>
    <mergeCell ref="M71:N71"/>
    <mergeCell ref="O71:Q71"/>
    <mergeCell ref="S71:T71"/>
    <mergeCell ref="M76:N76"/>
    <mergeCell ref="O76:Q76"/>
    <mergeCell ref="S76:T76"/>
    <mergeCell ref="M77:N77"/>
    <mergeCell ref="O77:Q77"/>
    <mergeCell ref="S77:T77"/>
  </mergeCells>
  <pageMargins left="1.75" right="0.5" top="0.5" bottom="0.5" header="0.5" footer="0.5"/>
  <pageSetup paperSize="1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Y87"/>
  <sheetViews>
    <sheetView zoomScale="70" zoomScaleNormal="70" zoomScalePageLayoutView="85" workbookViewId="0">
      <selection activeCell="C6" sqref="C6"/>
    </sheetView>
  </sheetViews>
  <sheetFormatPr defaultRowHeight="15" x14ac:dyDescent="0.25"/>
  <cols>
    <col min="1" max="2" width="3.7109375" customWidth="1"/>
    <col min="3" max="3" width="16.7109375" customWidth="1"/>
    <col min="4" max="4" width="100.7109375" customWidth="1"/>
    <col min="5" max="5" width="22.7109375" customWidth="1"/>
    <col min="6" max="6" width="2.7109375" customWidth="1"/>
    <col min="7" max="7" width="24.7109375" customWidth="1"/>
    <col min="8" max="9" width="2.7109375" customWidth="1"/>
    <col min="10" max="10" width="14.7109375" customWidth="1"/>
    <col min="11" max="11" width="8.7109375" customWidth="1"/>
    <col min="12" max="12" width="16.7109375" customWidth="1"/>
    <col min="13" max="13" width="96.7109375" customWidth="1"/>
    <col min="14" max="14" width="4.7109375" customWidth="1"/>
    <col min="15" max="15" width="5.7109375" customWidth="1"/>
    <col min="16" max="16" width="9.7109375" customWidth="1"/>
    <col min="17" max="17" width="8.7109375" customWidth="1"/>
    <col min="18" max="18" width="2.7109375" customWidth="1"/>
    <col min="19" max="19" width="14.7109375" customWidth="1"/>
    <col min="20" max="20" width="10.7109375" customWidth="1"/>
    <col min="21" max="22" width="2.7109375" customWidth="1"/>
    <col min="23" max="23" width="14.7109375" customWidth="1"/>
    <col min="24" max="24" width="9.7109375" style="1" customWidth="1"/>
    <col min="25" max="25" width="26.7109375" style="1" customWidth="1"/>
  </cols>
  <sheetData>
    <row r="1" spans="1:25" ht="12" customHeight="1" x14ac:dyDescent="0.25">
      <c r="A1" s="20"/>
      <c r="B1" s="21"/>
      <c r="C1" s="21"/>
      <c r="D1" s="70" t="s">
        <v>20</v>
      </c>
      <c r="E1" s="70"/>
      <c r="F1" s="70"/>
      <c r="G1" s="70"/>
      <c r="H1" s="70"/>
      <c r="I1" s="70"/>
      <c r="J1" s="70"/>
      <c r="K1" s="70"/>
      <c r="L1" s="70"/>
      <c r="M1" s="70"/>
      <c r="N1" s="72" t="s">
        <v>5</v>
      </c>
      <c r="O1" s="73"/>
      <c r="P1" s="74" t="s">
        <v>4</v>
      </c>
      <c r="Q1" s="72" t="s">
        <v>3</v>
      </c>
      <c r="R1" s="76"/>
      <c r="S1" s="73"/>
      <c r="T1" s="72" t="s">
        <v>11</v>
      </c>
      <c r="U1" s="76"/>
      <c r="V1" s="73"/>
      <c r="W1" s="22" t="s">
        <v>7</v>
      </c>
      <c r="X1" s="22" t="s">
        <v>9</v>
      </c>
    </row>
    <row r="2" spans="1:25" ht="12" customHeight="1" x14ac:dyDescent="0.25">
      <c r="A2" s="23"/>
      <c r="B2" s="24"/>
      <c r="C2" s="25"/>
      <c r="D2" s="71"/>
      <c r="E2" s="71"/>
      <c r="F2" s="71"/>
      <c r="G2" s="71"/>
      <c r="H2" s="71"/>
      <c r="I2" s="71"/>
      <c r="J2" s="71"/>
      <c r="K2" s="71"/>
      <c r="L2" s="71"/>
      <c r="M2" s="71"/>
      <c r="N2" s="77" t="s">
        <v>6</v>
      </c>
      <c r="O2" s="79"/>
      <c r="P2" s="75"/>
      <c r="Q2" s="77"/>
      <c r="R2" s="78"/>
      <c r="S2" s="79"/>
      <c r="T2" s="77"/>
      <c r="U2" s="78"/>
      <c r="V2" s="79"/>
      <c r="W2" s="26" t="s">
        <v>8</v>
      </c>
      <c r="X2" s="26" t="s">
        <v>8</v>
      </c>
    </row>
    <row r="3" spans="1:25" ht="21.95" customHeight="1" x14ac:dyDescent="0.25">
      <c r="A3" s="23"/>
      <c r="B3" s="24"/>
      <c r="C3" s="25"/>
      <c r="D3" s="71"/>
      <c r="E3" s="71"/>
      <c r="F3" s="71"/>
      <c r="G3" s="71"/>
      <c r="H3" s="71"/>
      <c r="I3" s="71"/>
      <c r="J3" s="71"/>
      <c r="K3" s="71"/>
      <c r="L3" s="71"/>
      <c r="M3" s="71"/>
      <c r="N3" s="80">
        <v>3</v>
      </c>
      <c r="O3" s="81"/>
      <c r="P3" s="27" t="s">
        <v>10</v>
      </c>
      <c r="Q3" s="80" t="str">
        <f>IF(ISBLANK('QUANTITY SHEET 1'!Q3)," ",'QUANTITY SHEET 1'!Q3)</f>
        <v xml:space="preserve"> </v>
      </c>
      <c r="R3" s="93"/>
      <c r="S3" s="81"/>
      <c r="T3" s="94" t="str">
        <f>IF(ISBLANK('QUANTITY SHEET 1'!T3)," ",'QUANTITY SHEET 1'!T3)</f>
        <v xml:space="preserve"> </v>
      </c>
      <c r="U3" s="95"/>
      <c r="V3" s="96"/>
      <c r="W3" s="28" t="str">
        <f>IF(ISBLANK('QUANTITY SHEET 1'!W3)," ",'QUANTITY SHEET 1'!W3)</f>
        <v xml:space="preserve"> </v>
      </c>
      <c r="X3" s="29" t="s">
        <v>12</v>
      </c>
    </row>
    <row r="4" spans="1:25" ht="15" customHeight="1" x14ac:dyDescent="0.25">
      <c r="A4" s="23"/>
      <c r="B4" s="24"/>
      <c r="C4" s="25"/>
      <c r="D4" s="71"/>
      <c r="E4" s="71"/>
      <c r="F4" s="71"/>
      <c r="G4" s="71"/>
      <c r="H4" s="71"/>
      <c r="I4" s="71"/>
      <c r="J4" s="71"/>
      <c r="K4" s="71"/>
      <c r="L4" s="71"/>
      <c r="M4" s="71"/>
      <c r="N4" s="24"/>
      <c r="O4" s="24"/>
      <c r="P4" s="24"/>
      <c r="Q4" s="24"/>
      <c r="R4" s="24"/>
      <c r="S4" s="24"/>
      <c r="T4" s="24"/>
      <c r="U4" s="24"/>
      <c r="V4" s="24"/>
      <c r="W4" s="24"/>
      <c r="X4" s="30"/>
    </row>
    <row r="5" spans="1:25" s="14" customFormat="1" ht="33.75" customHeight="1" x14ac:dyDescent="0.25">
      <c r="A5" s="31"/>
      <c r="B5" s="32"/>
      <c r="C5" s="33" t="s">
        <v>0</v>
      </c>
      <c r="D5" s="33" t="s">
        <v>1</v>
      </c>
      <c r="E5" s="34" t="s">
        <v>17</v>
      </c>
      <c r="F5" s="35"/>
      <c r="G5" s="34" t="s">
        <v>18</v>
      </c>
      <c r="H5" s="35"/>
      <c r="I5" s="88" t="s">
        <v>2</v>
      </c>
      <c r="J5" s="89"/>
      <c r="K5" s="36"/>
      <c r="L5" s="33" t="s">
        <v>0</v>
      </c>
      <c r="M5" s="68" t="s">
        <v>1</v>
      </c>
      <c r="N5" s="69"/>
      <c r="O5" s="90" t="s">
        <v>17</v>
      </c>
      <c r="P5" s="90"/>
      <c r="Q5" s="91"/>
      <c r="R5" s="37"/>
      <c r="S5" s="90" t="s">
        <v>18</v>
      </c>
      <c r="T5" s="92"/>
      <c r="U5" s="37"/>
      <c r="V5" s="68" t="s">
        <v>2</v>
      </c>
      <c r="W5" s="69"/>
      <c r="X5" s="38"/>
      <c r="Y5" s="13"/>
    </row>
    <row r="6" spans="1:25" s="2" customFormat="1" ht="18" customHeight="1" x14ac:dyDescent="0.3">
      <c r="A6" s="39"/>
      <c r="B6" s="40"/>
      <c r="C6" s="41"/>
      <c r="D6" s="42"/>
      <c r="E6" s="43"/>
      <c r="F6" s="44"/>
      <c r="G6" s="45"/>
      <c r="H6" s="44"/>
      <c r="I6" s="46"/>
      <c r="J6" s="47"/>
      <c r="K6" s="48"/>
      <c r="L6" s="41"/>
      <c r="M6" s="62"/>
      <c r="N6" s="63"/>
      <c r="O6" s="60"/>
      <c r="P6" s="60"/>
      <c r="Q6" s="61"/>
      <c r="R6" s="49"/>
      <c r="S6" s="60"/>
      <c r="T6" s="61"/>
      <c r="U6" s="49"/>
      <c r="V6" s="50"/>
      <c r="W6" s="51"/>
      <c r="X6" s="52"/>
      <c r="Y6" s="3"/>
    </row>
    <row r="7" spans="1:25" s="2" customFormat="1" ht="18" customHeight="1" x14ac:dyDescent="0.3">
      <c r="A7" s="39"/>
      <c r="B7" s="40"/>
      <c r="C7" s="41"/>
      <c r="D7" s="42"/>
      <c r="E7" s="43"/>
      <c r="F7" s="44"/>
      <c r="G7" s="45"/>
      <c r="H7" s="44"/>
      <c r="I7" s="53"/>
      <c r="J7" s="47"/>
      <c r="K7" s="48"/>
      <c r="L7" s="41"/>
      <c r="M7" s="62"/>
      <c r="N7" s="63"/>
      <c r="O7" s="60"/>
      <c r="P7" s="60"/>
      <c r="Q7" s="61"/>
      <c r="R7" s="49"/>
      <c r="S7" s="60"/>
      <c r="T7" s="61"/>
      <c r="U7" s="49"/>
      <c r="V7" s="50"/>
      <c r="W7" s="51"/>
      <c r="X7" s="52"/>
      <c r="Y7" s="3"/>
    </row>
    <row r="8" spans="1:25" s="2" customFormat="1" ht="18" customHeight="1" x14ac:dyDescent="0.3">
      <c r="A8" s="39"/>
      <c r="B8" s="40"/>
      <c r="C8" s="41"/>
      <c r="D8" s="42"/>
      <c r="E8" s="43"/>
      <c r="F8" s="44"/>
      <c r="G8" s="45"/>
      <c r="H8" s="44"/>
      <c r="I8" s="53"/>
      <c r="J8" s="47"/>
      <c r="K8" s="48"/>
      <c r="L8" s="41"/>
      <c r="M8" s="62"/>
      <c r="N8" s="63"/>
      <c r="O8" s="60"/>
      <c r="P8" s="60"/>
      <c r="Q8" s="61"/>
      <c r="R8" s="49"/>
      <c r="S8" s="60"/>
      <c r="T8" s="61"/>
      <c r="U8" s="49"/>
      <c r="V8" s="50"/>
      <c r="W8" s="51"/>
      <c r="X8" s="52"/>
      <c r="Y8" s="3"/>
    </row>
    <row r="9" spans="1:25" s="2" customFormat="1" ht="18" customHeight="1" x14ac:dyDescent="0.3">
      <c r="A9" s="39"/>
      <c r="B9" s="40"/>
      <c r="C9" s="41"/>
      <c r="D9" s="42"/>
      <c r="E9" s="43"/>
      <c r="F9" s="44"/>
      <c r="G9" s="45"/>
      <c r="H9" s="44"/>
      <c r="I9" s="53"/>
      <c r="J9" s="47"/>
      <c r="K9" s="48"/>
      <c r="L9" s="41"/>
      <c r="M9" s="62"/>
      <c r="N9" s="63"/>
      <c r="O9" s="60"/>
      <c r="P9" s="60"/>
      <c r="Q9" s="61"/>
      <c r="R9" s="49"/>
      <c r="S9" s="60"/>
      <c r="T9" s="61"/>
      <c r="U9" s="49"/>
      <c r="V9" s="50"/>
      <c r="W9" s="51"/>
      <c r="X9" s="52"/>
      <c r="Y9" s="3"/>
    </row>
    <row r="10" spans="1:25" s="2" customFormat="1" ht="18" customHeight="1" x14ac:dyDescent="0.3">
      <c r="A10" s="39"/>
      <c r="B10" s="40"/>
      <c r="C10" s="41"/>
      <c r="D10" s="42"/>
      <c r="E10" s="43"/>
      <c r="F10" s="44"/>
      <c r="G10" s="45"/>
      <c r="H10" s="44"/>
      <c r="I10" s="53"/>
      <c r="J10" s="47"/>
      <c r="K10" s="48"/>
      <c r="L10" s="41"/>
      <c r="M10" s="62"/>
      <c r="N10" s="63"/>
      <c r="O10" s="60"/>
      <c r="P10" s="60"/>
      <c r="Q10" s="61"/>
      <c r="R10" s="49"/>
      <c r="S10" s="60"/>
      <c r="T10" s="61"/>
      <c r="U10" s="49"/>
      <c r="V10" s="50"/>
      <c r="W10" s="51"/>
      <c r="X10" s="52"/>
      <c r="Y10" s="3"/>
    </row>
    <row r="11" spans="1:25" s="2" customFormat="1" ht="18" customHeight="1" x14ac:dyDescent="0.3">
      <c r="A11" s="39"/>
      <c r="B11" s="40"/>
      <c r="C11" s="41"/>
      <c r="D11" s="42"/>
      <c r="E11" s="43"/>
      <c r="F11" s="44"/>
      <c r="G11" s="45"/>
      <c r="H11" s="44"/>
      <c r="I11" s="53"/>
      <c r="J11" s="47"/>
      <c r="K11" s="48"/>
      <c r="L11" s="41"/>
      <c r="M11" s="62"/>
      <c r="N11" s="63"/>
      <c r="O11" s="60"/>
      <c r="P11" s="60"/>
      <c r="Q11" s="61"/>
      <c r="R11" s="49"/>
      <c r="S11" s="60"/>
      <c r="T11" s="61"/>
      <c r="U11" s="49"/>
      <c r="V11" s="50"/>
      <c r="W11" s="51"/>
      <c r="X11" s="52"/>
      <c r="Y11" s="3"/>
    </row>
    <row r="12" spans="1:25" s="2" customFormat="1" ht="18" customHeight="1" x14ac:dyDescent="0.3">
      <c r="A12" s="39"/>
      <c r="B12" s="40"/>
      <c r="C12" s="41"/>
      <c r="D12" s="42"/>
      <c r="E12" s="43"/>
      <c r="F12" s="44"/>
      <c r="G12" s="45"/>
      <c r="H12" s="44"/>
      <c r="I12" s="53"/>
      <c r="J12" s="47"/>
      <c r="K12" s="48"/>
      <c r="L12" s="41"/>
      <c r="M12" s="62"/>
      <c r="N12" s="63"/>
      <c r="O12" s="60"/>
      <c r="P12" s="60"/>
      <c r="Q12" s="61"/>
      <c r="R12" s="49"/>
      <c r="S12" s="60"/>
      <c r="T12" s="61"/>
      <c r="U12" s="49"/>
      <c r="V12" s="50"/>
      <c r="W12" s="51"/>
      <c r="X12" s="52"/>
      <c r="Y12" s="3"/>
    </row>
    <row r="13" spans="1:25" s="2" customFormat="1" ht="18" customHeight="1" x14ac:dyDescent="0.3">
      <c r="A13" s="39"/>
      <c r="B13" s="40"/>
      <c r="C13" s="41"/>
      <c r="D13" s="42"/>
      <c r="E13" s="43"/>
      <c r="F13" s="44"/>
      <c r="G13" s="45"/>
      <c r="H13" s="44"/>
      <c r="I13" s="53"/>
      <c r="J13" s="47"/>
      <c r="K13" s="48"/>
      <c r="L13" s="41"/>
      <c r="M13" s="62"/>
      <c r="N13" s="63"/>
      <c r="O13" s="60"/>
      <c r="P13" s="60"/>
      <c r="Q13" s="61"/>
      <c r="R13" s="49"/>
      <c r="S13" s="60"/>
      <c r="T13" s="61"/>
      <c r="U13" s="49"/>
      <c r="V13" s="50"/>
      <c r="W13" s="51"/>
      <c r="X13" s="52"/>
      <c r="Y13" s="3"/>
    </row>
    <row r="14" spans="1:25" s="2" customFormat="1" ht="18" customHeight="1" x14ac:dyDescent="0.3">
      <c r="A14" s="39"/>
      <c r="B14" s="40"/>
      <c r="C14" s="41"/>
      <c r="D14" s="42"/>
      <c r="E14" s="43"/>
      <c r="F14" s="44"/>
      <c r="G14" s="45"/>
      <c r="H14" s="44"/>
      <c r="I14" s="53"/>
      <c r="J14" s="47"/>
      <c r="K14" s="48"/>
      <c r="L14" s="41"/>
      <c r="M14" s="62"/>
      <c r="N14" s="63"/>
      <c r="O14" s="60"/>
      <c r="P14" s="60"/>
      <c r="Q14" s="61"/>
      <c r="R14" s="49"/>
      <c r="S14" s="60"/>
      <c r="T14" s="61"/>
      <c r="U14" s="49"/>
      <c r="V14" s="50"/>
      <c r="W14" s="51"/>
      <c r="X14" s="52"/>
      <c r="Y14" s="3"/>
    </row>
    <row r="15" spans="1:25" s="2" customFormat="1" ht="18" customHeight="1" x14ac:dyDescent="0.3">
      <c r="A15" s="39"/>
      <c r="B15" s="40"/>
      <c r="C15" s="41"/>
      <c r="D15" s="42"/>
      <c r="E15" s="43"/>
      <c r="F15" s="44"/>
      <c r="G15" s="45"/>
      <c r="H15" s="44"/>
      <c r="I15" s="53"/>
      <c r="J15" s="47"/>
      <c r="K15" s="48"/>
      <c r="L15" s="41"/>
      <c r="M15" s="62"/>
      <c r="N15" s="63"/>
      <c r="O15" s="60"/>
      <c r="P15" s="60"/>
      <c r="Q15" s="61"/>
      <c r="R15" s="49"/>
      <c r="S15" s="60"/>
      <c r="T15" s="61"/>
      <c r="U15" s="49"/>
      <c r="V15" s="50"/>
      <c r="W15" s="51"/>
      <c r="X15" s="52"/>
      <c r="Y15" s="3"/>
    </row>
    <row r="16" spans="1:25" s="2" customFormat="1" ht="18" customHeight="1" x14ac:dyDescent="0.3">
      <c r="A16" s="39"/>
      <c r="B16" s="40"/>
      <c r="C16" s="41"/>
      <c r="D16" s="42"/>
      <c r="E16" s="43"/>
      <c r="F16" s="44"/>
      <c r="G16" s="45"/>
      <c r="H16" s="44"/>
      <c r="I16" s="53"/>
      <c r="J16" s="47"/>
      <c r="K16" s="48"/>
      <c r="L16" s="41"/>
      <c r="M16" s="62"/>
      <c r="N16" s="63"/>
      <c r="O16" s="60"/>
      <c r="P16" s="60"/>
      <c r="Q16" s="61"/>
      <c r="R16" s="49"/>
      <c r="S16" s="60"/>
      <c r="T16" s="61"/>
      <c r="U16" s="49"/>
      <c r="V16" s="50"/>
      <c r="W16" s="51"/>
      <c r="X16" s="52"/>
      <c r="Y16" s="3"/>
    </row>
    <row r="17" spans="1:25" s="2" customFormat="1" ht="18" customHeight="1" x14ac:dyDescent="0.3">
      <c r="A17" s="39"/>
      <c r="B17" s="40"/>
      <c r="C17" s="41"/>
      <c r="D17" s="42"/>
      <c r="E17" s="43"/>
      <c r="F17" s="44"/>
      <c r="G17" s="45"/>
      <c r="H17" s="44"/>
      <c r="I17" s="53"/>
      <c r="J17" s="47"/>
      <c r="K17" s="48"/>
      <c r="L17" s="41"/>
      <c r="M17" s="62"/>
      <c r="N17" s="63"/>
      <c r="O17" s="60"/>
      <c r="P17" s="60"/>
      <c r="Q17" s="61"/>
      <c r="R17" s="49"/>
      <c r="S17" s="60"/>
      <c r="T17" s="61"/>
      <c r="U17" s="49"/>
      <c r="V17" s="50"/>
      <c r="W17" s="51"/>
      <c r="X17" s="52"/>
      <c r="Y17" s="3"/>
    </row>
    <row r="18" spans="1:25" s="2" customFormat="1" ht="18" customHeight="1" x14ac:dyDescent="0.3">
      <c r="A18" s="39"/>
      <c r="B18" s="40"/>
      <c r="C18" s="41"/>
      <c r="D18" s="42"/>
      <c r="E18" s="43"/>
      <c r="F18" s="44"/>
      <c r="G18" s="45"/>
      <c r="H18" s="44"/>
      <c r="I18" s="53"/>
      <c r="J18" s="47"/>
      <c r="K18" s="48"/>
      <c r="L18" s="41"/>
      <c r="M18" s="62"/>
      <c r="N18" s="63"/>
      <c r="O18" s="60"/>
      <c r="P18" s="60"/>
      <c r="Q18" s="61"/>
      <c r="R18" s="49"/>
      <c r="S18" s="60"/>
      <c r="T18" s="61"/>
      <c r="U18" s="49"/>
      <c r="V18" s="50"/>
      <c r="W18" s="51"/>
      <c r="X18" s="52"/>
      <c r="Y18" s="3"/>
    </row>
    <row r="19" spans="1:25" s="2" customFormat="1" ht="18" customHeight="1" x14ac:dyDescent="0.3">
      <c r="A19" s="39"/>
      <c r="B19" s="40"/>
      <c r="C19" s="41"/>
      <c r="D19" s="42"/>
      <c r="E19" s="43"/>
      <c r="F19" s="44"/>
      <c r="G19" s="45"/>
      <c r="H19" s="44"/>
      <c r="I19" s="53"/>
      <c r="J19" s="47"/>
      <c r="K19" s="48"/>
      <c r="L19" s="41"/>
      <c r="M19" s="62"/>
      <c r="N19" s="63"/>
      <c r="O19" s="60"/>
      <c r="P19" s="60"/>
      <c r="Q19" s="61"/>
      <c r="R19" s="49"/>
      <c r="S19" s="60"/>
      <c r="T19" s="61"/>
      <c r="U19" s="49"/>
      <c r="V19" s="50"/>
      <c r="W19" s="51"/>
      <c r="X19" s="52"/>
      <c r="Y19" s="3"/>
    </row>
    <row r="20" spans="1:25" s="2" customFormat="1" ht="18" customHeight="1" x14ac:dyDescent="0.3">
      <c r="A20" s="39"/>
      <c r="B20" s="40"/>
      <c r="C20" s="41"/>
      <c r="D20" s="42"/>
      <c r="E20" s="43"/>
      <c r="F20" s="44"/>
      <c r="G20" s="45"/>
      <c r="H20" s="44"/>
      <c r="I20" s="53"/>
      <c r="J20" s="47"/>
      <c r="K20" s="48"/>
      <c r="L20" s="41"/>
      <c r="M20" s="62"/>
      <c r="N20" s="63"/>
      <c r="O20" s="60"/>
      <c r="P20" s="60"/>
      <c r="Q20" s="61"/>
      <c r="R20" s="49"/>
      <c r="S20" s="60"/>
      <c r="T20" s="61"/>
      <c r="U20" s="49"/>
      <c r="V20" s="54"/>
      <c r="W20" s="51"/>
      <c r="X20" s="52"/>
      <c r="Y20" s="3"/>
    </row>
    <row r="21" spans="1:25" s="2" customFormat="1" ht="18" customHeight="1" x14ac:dyDescent="0.3">
      <c r="A21" s="39"/>
      <c r="B21" s="40"/>
      <c r="C21" s="41"/>
      <c r="D21" s="42"/>
      <c r="E21" s="43"/>
      <c r="F21" s="44"/>
      <c r="G21" s="45"/>
      <c r="H21" s="44"/>
      <c r="I21" s="53"/>
      <c r="J21" s="47"/>
      <c r="K21" s="48"/>
      <c r="L21" s="41"/>
      <c r="M21" s="62"/>
      <c r="N21" s="63"/>
      <c r="O21" s="60"/>
      <c r="P21" s="60"/>
      <c r="Q21" s="61"/>
      <c r="R21" s="49"/>
      <c r="S21" s="60"/>
      <c r="T21" s="61"/>
      <c r="U21" s="49"/>
      <c r="V21" s="54"/>
      <c r="W21" s="51"/>
      <c r="X21" s="52"/>
      <c r="Y21" s="3"/>
    </row>
    <row r="22" spans="1:25" s="2" customFormat="1" ht="18" customHeight="1" x14ac:dyDescent="0.3">
      <c r="A22" s="39"/>
      <c r="B22" s="40"/>
      <c r="C22" s="41"/>
      <c r="D22" s="42"/>
      <c r="E22" s="43"/>
      <c r="F22" s="44"/>
      <c r="G22" s="45"/>
      <c r="H22" s="44"/>
      <c r="I22" s="53"/>
      <c r="J22" s="47"/>
      <c r="K22" s="48"/>
      <c r="L22" s="41"/>
      <c r="M22" s="62"/>
      <c r="N22" s="63"/>
      <c r="O22" s="60"/>
      <c r="P22" s="60"/>
      <c r="Q22" s="61"/>
      <c r="R22" s="49"/>
      <c r="S22" s="60"/>
      <c r="T22" s="61"/>
      <c r="U22" s="49"/>
      <c r="V22" s="54"/>
      <c r="W22" s="51"/>
      <c r="X22" s="52"/>
      <c r="Y22" s="3"/>
    </row>
    <row r="23" spans="1:25" s="2" customFormat="1" ht="18" customHeight="1" x14ac:dyDescent="0.3">
      <c r="A23" s="39"/>
      <c r="B23" s="40"/>
      <c r="C23" s="41"/>
      <c r="D23" s="42"/>
      <c r="E23" s="43"/>
      <c r="F23" s="44"/>
      <c r="G23" s="45"/>
      <c r="H23" s="44"/>
      <c r="I23" s="53"/>
      <c r="J23" s="47"/>
      <c r="K23" s="48"/>
      <c r="L23" s="41"/>
      <c r="M23" s="62"/>
      <c r="N23" s="63"/>
      <c r="O23" s="60"/>
      <c r="P23" s="60"/>
      <c r="Q23" s="61"/>
      <c r="R23" s="49"/>
      <c r="S23" s="60"/>
      <c r="T23" s="61"/>
      <c r="U23" s="49"/>
      <c r="V23" s="54"/>
      <c r="W23" s="51"/>
      <c r="X23" s="52"/>
      <c r="Y23" s="3"/>
    </row>
    <row r="24" spans="1:25" s="2" customFormat="1" ht="18" customHeight="1" x14ac:dyDescent="0.3">
      <c r="A24" s="39"/>
      <c r="B24" s="40"/>
      <c r="C24" s="41"/>
      <c r="D24" s="42"/>
      <c r="E24" s="43"/>
      <c r="F24" s="44"/>
      <c r="G24" s="45"/>
      <c r="H24" s="44"/>
      <c r="I24" s="53"/>
      <c r="J24" s="47"/>
      <c r="K24" s="48"/>
      <c r="L24" s="41"/>
      <c r="M24" s="62"/>
      <c r="N24" s="63"/>
      <c r="O24" s="60"/>
      <c r="P24" s="60"/>
      <c r="Q24" s="61"/>
      <c r="R24" s="49"/>
      <c r="S24" s="60"/>
      <c r="T24" s="61"/>
      <c r="U24" s="49"/>
      <c r="V24" s="54"/>
      <c r="W24" s="51"/>
      <c r="X24" s="52"/>
      <c r="Y24" s="3"/>
    </row>
    <row r="25" spans="1:25" s="2" customFormat="1" ht="18" customHeight="1" x14ac:dyDescent="0.3">
      <c r="A25" s="39"/>
      <c r="B25" s="40"/>
      <c r="C25" s="41"/>
      <c r="D25" s="42"/>
      <c r="E25" s="43"/>
      <c r="F25" s="44"/>
      <c r="G25" s="45"/>
      <c r="H25" s="44"/>
      <c r="I25" s="53"/>
      <c r="J25" s="47"/>
      <c r="K25" s="48"/>
      <c r="L25" s="41"/>
      <c r="M25" s="62"/>
      <c r="N25" s="63"/>
      <c r="O25" s="60"/>
      <c r="P25" s="60"/>
      <c r="Q25" s="61"/>
      <c r="R25" s="49"/>
      <c r="S25" s="60"/>
      <c r="T25" s="61"/>
      <c r="U25" s="49"/>
      <c r="V25" s="54"/>
      <c r="W25" s="51"/>
      <c r="X25" s="52"/>
      <c r="Y25" s="3"/>
    </row>
    <row r="26" spans="1:25" s="2" customFormat="1" ht="18" customHeight="1" x14ac:dyDescent="0.3">
      <c r="A26" s="39"/>
      <c r="B26" s="66" t="str">
        <f ca="1">CELL("filename")</f>
        <v>Q:\DesignAuto\Cadd_Support\Plan_Production\002_Quantity_Sheets\[002_QuantitySheet_Construction_22x34.xlsx]QUANTITY SHEET 1</v>
      </c>
      <c r="C26" s="41"/>
      <c r="D26" s="42"/>
      <c r="E26" s="43"/>
      <c r="F26" s="44"/>
      <c r="G26" s="45"/>
      <c r="H26" s="44"/>
      <c r="I26" s="53"/>
      <c r="J26" s="47"/>
      <c r="K26" s="48"/>
      <c r="L26" s="41"/>
      <c r="M26" s="62"/>
      <c r="N26" s="63"/>
      <c r="O26" s="60"/>
      <c r="P26" s="60"/>
      <c r="Q26" s="61"/>
      <c r="R26" s="49"/>
      <c r="S26" s="60"/>
      <c r="T26" s="61"/>
      <c r="U26" s="49"/>
      <c r="V26" s="54"/>
      <c r="W26" s="51"/>
      <c r="X26" s="52"/>
      <c r="Y26" s="3"/>
    </row>
    <row r="27" spans="1:25" s="2" customFormat="1" ht="18" customHeight="1" x14ac:dyDescent="0.3">
      <c r="A27" s="39"/>
      <c r="B27" s="66"/>
      <c r="C27" s="41"/>
      <c r="D27" s="42"/>
      <c r="E27" s="43"/>
      <c r="F27" s="44"/>
      <c r="G27" s="45"/>
      <c r="H27" s="44"/>
      <c r="I27" s="53"/>
      <c r="J27" s="47"/>
      <c r="K27" s="48"/>
      <c r="L27" s="41"/>
      <c r="M27" s="62"/>
      <c r="N27" s="63"/>
      <c r="O27" s="60"/>
      <c r="P27" s="60"/>
      <c r="Q27" s="61"/>
      <c r="R27" s="49"/>
      <c r="S27" s="60"/>
      <c r="T27" s="61"/>
      <c r="U27" s="49"/>
      <c r="V27" s="54"/>
      <c r="W27" s="51"/>
      <c r="X27" s="52"/>
      <c r="Y27" s="3"/>
    </row>
    <row r="28" spans="1:25" s="2" customFormat="1" ht="18" customHeight="1" x14ac:dyDescent="0.3">
      <c r="A28" s="39"/>
      <c r="B28" s="66"/>
      <c r="C28" s="41"/>
      <c r="D28" s="42"/>
      <c r="E28" s="43"/>
      <c r="F28" s="44"/>
      <c r="G28" s="45"/>
      <c r="H28" s="44"/>
      <c r="I28" s="53"/>
      <c r="J28" s="47"/>
      <c r="K28" s="48"/>
      <c r="L28" s="41"/>
      <c r="M28" s="62"/>
      <c r="N28" s="63"/>
      <c r="O28" s="60"/>
      <c r="P28" s="60"/>
      <c r="Q28" s="61"/>
      <c r="R28" s="49"/>
      <c r="S28" s="60"/>
      <c r="T28" s="61"/>
      <c r="U28" s="49"/>
      <c r="V28" s="54"/>
      <c r="W28" s="51"/>
      <c r="X28" s="52"/>
      <c r="Y28" s="3"/>
    </row>
    <row r="29" spans="1:25" s="2" customFormat="1" ht="18" customHeight="1" x14ac:dyDescent="0.3">
      <c r="A29" s="39"/>
      <c r="B29" s="66"/>
      <c r="C29" s="41"/>
      <c r="D29" s="42"/>
      <c r="E29" s="43"/>
      <c r="F29" s="44"/>
      <c r="G29" s="45"/>
      <c r="H29" s="44"/>
      <c r="I29" s="53"/>
      <c r="J29" s="47"/>
      <c r="K29" s="48"/>
      <c r="L29" s="41"/>
      <c r="M29" s="62"/>
      <c r="N29" s="63"/>
      <c r="O29" s="60"/>
      <c r="P29" s="60"/>
      <c r="Q29" s="61"/>
      <c r="R29" s="49"/>
      <c r="S29" s="60"/>
      <c r="T29" s="61"/>
      <c r="U29" s="49"/>
      <c r="V29" s="54"/>
      <c r="W29" s="51"/>
      <c r="X29" s="52"/>
      <c r="Y29" s="3"/>
    </row>
    <row r="30" spans="1:25" s="2" customFormat="1" ht="18" customHeight="1" x14ac:dyDescent="0.3">
      <c r="A30" s="39"/>
      <c r="B30" s="66"/>
      <c r="C30" s="41"/>
      <c r="D30" s="42"/>
      <c r="E30" s="43"/>
      <c r="F30" s="44"/>
      <c r="G30" s="45"/>
      <c r="H30" s="44"/>
      <c r="I30" s="53"/>
      <c r="J30" s="47"/>
      <c r="K30" s="48"/>
      <c r="L30" s="41"/>
      <c r="M30" s="62"/>
      <c r="N30" s="63"/>
      <c r="O30" s="60"/>
      <c r="P30" s="60"/>
      <c r="Q30" s="61"/>
      <c r="R30" s="49"/>
      <c r="S30" s="60"/>
      <c r="T30" s="61"/>
      <c r="U30" s="49"/>
      <c r="V30" s="54"/>
      <c r="W30" s="51"/>
      <c r="X30" s="52"/>
      <c r="Y30" s="3"/>
    </row>
    <row r="31" spans="1:25" s="2" customFormat="1" ht="18" customHeight="1" x14ac:dyDescent="0.3">
      <c r="A31" s="39"/>
      <c r="B31" s="66"/>
      <c r="C31" s="41"/>
      <c r="D31" s="42"/>
      <c r="E31" s="43"/>
      <c r="F31" s="44"/>
      <c r="G31" s="45"/>
      <c r="H31" s="44"/>
      <c r="I31" s="53"/>
      <c r="J31" s="47"/>
      <c r="K31" s="48"/>
      <c r="L31" s="41"/>
      <c r="M31" s="62"/>
      <c r="N31" s="63"/>
      <c r="O31" s="60"/>
      <c r="P31" s="60"/>
      <c r="Q31" s="61"/>
      <c r="R31" s="49"/>
      <c r="S31" s="60"/>
      <c r="T31" s="61"/>
      <c r="U31" s="49"/>
      <c r="V31" s="54"/>
      <c r="W31" s="51"/>
      <c r="X31" s="52"/>
      <c r="Y31" s="3"/>
    </row>
    <row r="32" spans="1:25" s="2" customFormat="1" ht="18" customHeight="1" x14ac:dyDescent="0.3">
      <c r="A32" s="39"/>
      <c r="B32" s="66"/>
      <c r="C32" s="41"/>
      <c r="D32" s="42"/>
      <c r="E32" s="43"/>
      <c r="F32" s="44"/>
      <c r="G32" s="45"/>
      <c r="H32" s="44"/>
      <c r="I32" s="53"/>
      <c r="J32" s="47"/>
      <c r="K32" s="48"/>
      <c r="L32" s="41"/>
      <c r="M32" s="62"/>
      <c r="N32" s="63"/>
      <c r="O32" s="60"/>
      <c r="P32" s="60"/>
      <c r="Q32" s="61"/>
      <c r="R32" s="49"/>
      <c r="S32" s="60"/>
      <c r="T32" s="61"/>
      <c r="U32" s="49"/>
      <c r="V32" s="54"/>
      <c r="W32" s="51"/>
      <c r="X32" s="52"/>
      <c r="Y32" s="3"/>
    </row>
    <row r="33" spans="1:25" s="2" customFormat="1" ht="18" customHeight="1" x14ac:dyDescent="0.3">
      <c r="A33" s="39"/>
      <c r="B33" s="66"/>
      <c r="C33" s="41"/>
      <c r="D33" s="42"/>
      <c r="E33" s="43"/>
      <c r="F33" s="44"/>
      <c r="G33" s="45"/>
      <c r="H33" s="44"/>
      <c r="I33" s="53"/>
      <c r="J33" s="47"/>
      <c r="K33" s="48"/>
      <c r="L33" s="41"/>
      <c r="M33" s="62"/>
      <c r="N33" s="63"/>
      <c r="O33" s="60"/>
      <c r="P33" s="60"/>
      <c r="Q33" s="61"/>
      <c r="R33" s="49"/>
      <c r="S33" s="60"/>
      <c r="T33" s="61"/>
      <c r="U33" s="49"/>
      <c r="V33" s="54"/>
      <c r="W33" s="51"/>
      <c r="X33" s="52"/>
      <c r="Y33" s="3"/>
    </row>
    <row r="34" spans="1:25" s="2" customFormat="1" ht="18" customHeight="1" x14ac:dyDescent="0.3">
      <c r="A34" s="39"/>
      <c r="B34" s="66"/>
      <c r="C34" s="41"/>
      <c r="D34" s="42"/>
      <c r="E34" s="43"/>
      <c r="F34" s="44"/>
      <c r="G34" s="45"/>
      <c r="H34" s="44"/>
      <c r="I34" s="53"/>
      <c r="J34" s="47"/>
      <c r="K34" s="48"/>
      <c r="L34" s="41"/>
      <c r="M34" s="62"/>
      <c r="N34" s="63"/>
      <c r="O34" s="60"/>
      <c r="P34" s="60"/>
      <c r="Q34" s="61"/>
      <c r="R34" s="49"/>
      <c r="S34" s="60"/>
      <c r="T34" s="61"/>
      <c r="U34" s="49"/>
      <c r="V34" s="54"/>
      <c r="W34" s="51"/>
      <c r="X34" s="52"/>
      <c r="Y34" s="3"/>
    </row>
    <row r="35" spans="1:25" s="2" customFormat="1" ht="18" customHeight="1" x14ac:dyDescent="0.3">
      <c r="A35" s="39"/>
      <c r="B35" s="66"/>
      <c r="C35" s="41"/>
      <c r="D35" s="42"/>
      <c r="E35" s="43"/>
      <c r="F35" s="44"/>
      <c r="G35" s="45"/>
      <c r="H35" s="44"/>
      <c r="I35" s="53"/>
      <c r="J35" s="47"/>
      <c r="K35" s="48"/>
      <c r="L35" s="41"/>
      <c r="M35" s="62"/>
      <c r="N35" s="63"/>
      <c r="O35" s="60"/>
      <c r="P35" s="60"/>
      <c r="Q35" s="61"/>
      <c r="R35" s="49"/>
      <c r="S35" s="60"/>
      <c r="T35" s="61"/>
      <c r="U35" s="49"/>
      <c r="V35" s="54"/>
      <c r="W35" s="51"/>
      <c r="X35" s="52"/>
      <c r="Y35" s="3"/>
    </row>
    <row r="36" spans="1:25" s="2" customFormat="1" ht="18" customHeight="1" x14ac:dyDescent="0.3">
      <c r="A36" s="39"/>
      <c r="B36" s="66"/>
      <c r="C36" s="41"/>
      <c r="D36" s="42"/>
      <c r="E36" s="43"/>
      <c r="F36" s="44"/>
      <c r="G36" s="45"/>
      <c r="H36" s="44"/>
      <c r="I36" s="53"/>
      <c r="J36" s="47"/>
      <c r="K36" s="48"/>
      <c r="L36" s="41"/>
      <c r="M36" s="62"/>
      <c r="N36" s="63"/>
      <c r="O36" s="60"/>
      <c r="P36" s="60"/>
      <c r="Q36" s="61"/>
      <c r="R36" s="49"/>
      <c r="S36" s="60"/>
      <c r="T36" s="61"/>
      <c r="U36" s="49"/>
      <c r="V36" s="54"/>
      <c r="W36" s="51"/>
      <c r="X36" s="52"/>
      <c r="Y36" s="3"/>
    </row>
    <row r="37" spans="1:25" s="2" customFormat="1" ht="18" customHeight="1" x14ac:dyDescent="0.3">
      <c r="A37" s="39"/>
      <c r="B37" s="66"/>
      <c r="C37" s="41"/>
      <c r="D37" s="42"/>
      <c r="E37" s="43"/>
      <c r="F37" s="44"/>
      <c r="G37" s="45"/>
      <c r="H37" s="44"/>
      <c r="I37" s="53"/>
      <c r="J37" s="47"/>
      <c r="K37" s="48"/>
      <c r="L37" s="41"/>
      <c r="M37" s="62"/>
      <c r="N37" s="63"/>
      <c r="O37" s="60"/>
      <c r="P37" s="60"/>
      <c r="Q37" s="61"/>
      <c r="R37" s="49"/>
      <c r="S37" s="60"/>
      <c r="T37" s="61"/>
      <c r="U37" s="49"/>
      <c r="V37" s="54"/>
      <c r="W37" s="51"/>
      <c r="X37" s="52"/>
      <c r="Y37" s="3"/>
    </row>
    <row r="38" spans="1:25" s="2" customFormat="1" ht="18" customHeight="1" x14ac:dyDescent="0.3">
      <c r="A38" s="39"/>
      <c r="B38" s="66"/>
      <c r="C38" s="41"/>
      <c r="D38" s="42"/>
      <c r="E38" s="43"/>
      <c r="F38" s="44"/>
      <c r="G38" s="45"/>
      <c r="H38" s="44"/>
      <c r="I38" s="53"/>
      <c r="J38" s="47"/>
      <c r="K38" s="48"/>
      <c r="L38" s="41"/>
      <c r="M38" s="62"/>
      <c r="N38" s="63"/>
      <c r="O38" s="60"/>
      <c r="P38" s="60"/>
      <c r="Q38" s="61"/>
      <c r="R38" s="49"/>
      <c r="S38" s="60"/>
      <c r="T38" s="61"/>
      <c r="U38" s="49"/>
      <c r="V38" s="54"/>
      <c r="W38" s="51"/>
      <c r="X38" s="52"/>
      <c r="Y38" s="3"/>
    </row>
    <row r="39" spans="1:25" s="2" customFormat="1" ht="18" customHeight="1" x14ac:dyDescent="0.3">
      <c r="A39" s="39"/>
      <c r="B39" s="66"/>
      <c r="C39" s="41"/>
      <c r="D39" s="42"/>
      <c r="E39" s="43"/>
      <c r="F39" s="44"/>
      <c r="G39" s="45"/>
      <c r="H39" s="44"/>
      <c r="I39" s="53"/>
      <c r="J39" s="47"/>
      <c r="K39" s="48"/>
      <c r="L39" s="41"/>
      <c r="M39" s="62"/>
      <c r="N39" s="63"/>
      <c r="O39" s="60"/>
      <c r="P39" s="60"/>
      <c r="Q39" s="61"/>
      <c r="R39" s="49"/>
      <c r="S39" s="60"/>
      <c r="T39" s="61"/>
      <c r="U39" s="49"/>
      <c r="V39" s="54"/>
      <c r="W39" s="51"/>
      <c r="X39" s="52"/>
      <c r="Y39" s="3"/>
    </row>
    <row r="40" spans="1:25" s="2" customFormat="1" ht="18" customHeight="1" x14ac:dyDescent="0.3">
      <c r="A40" s="39"/>
      <c r="B40" s="66"/>
      <c r="C40" s="41"/>
      <c r="D40" s="42"/>
      <c r="E40" s="43"/>
      <c r="F40" s="44"/>
      <c r="G40" s="45"/>
      <c r="H40" s="44"/>
      <c r="I40" s="53"/>
      <c r="J40" s="47"/>
      <c r="K40" s="48"/>
      <c r="L40" s="41"/>
      <c r="M40" s="62"/>
      <c r="N40" s="63"/>
      <c r="O40" s="60"/>
      <c r="P40" s="60"/>
      <c r="Q40" s="61"/>
      <c r="R40" s="49"/>
      <c r="S40" s="60"/>
      <c r="T40" s="61"/>
      <c r="U40" s="49"/>
      <c r="V40" s="54"/>
      <c r="W40" s="51"/>
      <c r="X40" s="52"/>
      <c r="Y40" s="3"/>
    </row>
    <row r="41" spans="1:25" s="2" customFormat="1" ht="18" customHeight="1" x14ac:dyDescent="0.3">
      <c r="A41" s="39"/>
      <c r="B41" s="66"/>
      <c r="C41" s="41"/>
      <c r="D41" s="42"/>
      <c r="E41" s="43"/>
      <c r="F41" s="44"/>
      <c r="G41" s="45"/>
      <c r="H41" s="44"/>
      <c r="I41" s="53"/>
      <c r="J41" s="47"/>
      <c r="K41" s="48"/>
      <c r="L41" s="41"/>
      <c r="M41" s="62"/>
      <c r="N41" s="63"/>
      <c r="O41" s="60"/>
      <c r="P41" s="60"/>
      <c r="Q41" s="61"/>
      <c r="R41" s="49"/>
      <c r="S41" s="60"/>
      <c r="T41" s="61"/>
      <c r="U41" s="49"/>
      <c r="V41" s="54"/>
      <c r="W41" s="51"/>
      <c r="X41" s="52"/>
      <c r="Y41" s="3"/>
    </row>
    <row r="42" spans="1:25" s="2" customFormat="1" ht="18" customHeight="1" x14ac:dyDescent="0.3">
      <c r="A42" s="39"/>
      <c r="B42" s="66"/>
      <c r="C42" s="41"/>
      <c r="D42" s="42"/>
      <c r="E42" s="43"/>
      <c r="F42" s="44"/>
      <c r="G42" s="45"/>
      <c r="H42" s="44"/>
      <c r="I42" s="53"/>
      <c r="J42" s="47"/>
      <c r="K42" s="48"/>
      <c r="L42" s="41"/>
      <c r="M42" s="62"/>
      <c r="N42" s="63"/>
      <c r="O42" s="60"/>
      <c r="P42" s="60"/>
      <c r="Q42" s="61"/>
      <c r="R42" s="49"/>
      <c r="S42" s="60"/>
      <c r="T42" s="61"/>
      <c r="U42" s="49"/>
      <c r="V42" s="54"/>
      <c r="W42" s="51"/>
      <c r="X42" s="52"/>
      <c r="Y42" s="3"/>
    </row>
    <row r="43" spans="1:25" s="2" customFormat="1" ht="18" customHeight="1" x14ac:dyDescent="0.3">
      <c r="A43" s="39"/>
      <c r="B43" s="66"/>
      <c r="C43" s="41"/>
      <c r="D43" s="42"/>
      <c r="E43" s="43"/>
      <c r="F43" s="44"/>
      <c r="G43" s="45"/>
      <c r="H43" s="44"/>
      <c r="I43" s="53"/>
      <c r="J43" s="47"/>
      <c r="K43" s="48"/>
      <c r="L43" s="41"/>
      <c r="M43" s="62"/>
      <c r="N43" s="63"/>
      <c r="O43" s="60"/>
      <c r="P43" s="60"/>
      <c r="Q43" s="61"/>
      <c r="R43" s="49"/>
      <c r="S43" s="60"/>
      <c r="T43" s="61"/>
      <c r="U43" s="49"/>
      <c r="V43" s="54"/>
      <c r="W43" s="51"/>
      <c r="X43" s="52"/>
      <c r="Y43" s="3"/>
    </row>
    <row r="44" spans="1:25" s="2" customFormat="1" ht="18" customHeight="1" x14ac:dyDescent="0.3">
      <c r="A44" s="39"/>
      <c r="B44" s="66"/>
      <c r="C44" s="41"/>
      <c r="D44" s="42"/>
      <c r="E44" s="43"/>
      <c r="F44" s="44"/>
      <c r="G44" s="45"/>
      <c r="H44" s="44"/>
      <c r="I44" s="53"/>
      <c r="J44" s="47"/>
      <c r="K44" s="48"/>
      <c r="L44" s="41"/>
      <c r="M44" s="62"/>
      <c r="N44" s="63"/>
      <c r="O44" s="60"/>
      <c r="P44" s="60"/>
      <c r="Q44" s="61"/>
      <c r="R44" s="49"/>
      <c r="S44" s="60"/>
      <c r="T44" s="61"/>
      <c r="U44" s="49"/>
      <c r="V44" s="54"/>
      <c r="W44" s="51"/>
      <c r="X44" s="52"/>
      <c r="Y44" s="3"/>
    </row>
    <row r="45" spans="1:25" s="2" customFormat="1" ht="18" customHeight="1" x14ac:dyDescent="0.3">
      <c r="A45" s="39"/>
      <c r="B45" s="66"/>
      <c r="C45" s="41"/>
      <c r="D45" s="42"/>
      <c r="E45" s="43"/>
      <c r="F45" s="44"/>
      <c r="G45" s="45"/>
      <c r="H45" s="44"/>
      <c r="I45" s="53"/>
      <c r="J45" s="47"/>
      <c r="K45" s="48"/>
      <c r="L45" s="41"/>
      <c r="M45" s="62"/>
      <c r="N45" s="63"/>
      <c r="O45" s="60"/>
      <c r="P45" s="60"/>
      <c r="Q45" s="61"/>
      <c r="R45" s="49"/>
      <c r="S45" s="60"/>
      <c r="T45" s="61"/>
      <c r="U45" s="49"/>
      <c r="V45" s="54"/>
      <c r="W45" s="51"/>
      <c r="X45" s="52"/>
      <c r="Y45" s="3"/>
    </row>
    <row r="46" spans="1:25" s="2" customFormat="1" ht="18" customHeight="1" x14ac:dyDescent="0.3">
      <c r="A46" s="39"/>
      <c r="B46" s="66"/>
      <c r="C46" s="41"/>
      <c r="D46" s="42"/>
      <c r="E46" s="43"/>
      <c r="F46" s="44"/>
      <c r="G46" s="45"/>
      <c r="H46" s="44"/>
      <c r="I46" s="53"/>
      <c r="J46" s="47"/>
      <c r="K46" s="48"/>
      <c r="L46" s="41"/>
      <c r="M46" s="62"/>
      <c r="N46" s="63"/>
      <c r="O46" s="60"/>
      <c r="P46" s="60"/>
      <c r="Q46" s="61"/>
      <c r="R46" s="49"/>
      <c r="S46" s="60"/>
      <c r="T46" s="61"/>
      <c r="U46" s="49"/>
      <c r="V46" s="54"/>
      <c r="W46" s="51"/>
      <c r="X46" s="52"/>
      <c r="Y46" s="3"/>
    </row>
    <row r="47" spans="1:25" s="2" customFormat="1" ht="18" customHeight="1" x14ac:dyDescent="0.3">
      <c r="A47" s="39"/>
      <c r="B47" s="66"/>
      <c r="C47" s="41"/>
      <c r="D47" s="42"/>
      <c r="E47" s="43"/>
      <c r="F47" s="44"/>
      <c r="G47" s="45"/>
      <c r="H47" s="44"/>
      <c r="I47" s="53"/>
      <c r="J47" s="47"/>
      <c r="K47" s="48"/>
      <c r="L47" s="41"/>
      <c r="M47" s="62"/>
      <c r="N47" s="63"/>
      <c r="O47" s="60"/>
      <c r="P47" s="60"/>
      <c r="Q47" s="61"/>
      <c r="R47" s="49"/>
      <c r="S47" s="60"/>
      <c r="T47" s="61"/>
      <c r="U47" s="49"/>
      <c r="V47" s="54"/>
      <c r="W47" s="51"/>
      <c r="X47" s="52"/>
      <c r="Y47" s="3"/>
    </row>
    <row r="48" spans="1:25" s="2" customFormat="1" ht="18" customHeight="1" x14ac:dyDescent="0.3">
      <c r="A48" s="39"/>
      <c r="B48" s="66"/>
      <c r="C48" s="41"/>
      <c r="D48" s="42"/>
      <c r="E48" s="43"/>
      <c r="F48" s="44"/>
      <c r="G48" s="45"/>
      <c r="H48" s="44"/>
      <c r="I48" s="53"/>
      <c r="J48" s="47"/>
      <c r="K48" s="48"/>
      <c r="L48" s="41"/>
      <c r="M48" s="62"/>
      <c r="N48" s="63"/>
      <c r="O48" s="60"/>
      <c r="P48" s="60"/>
      <c r="Q48" s="61"/>
      <c r="R48" s="49"/>
      <c r="S48" s="60"/>
      <c r="T48" s="61"/>
      <c r="U48" s="49"/>
      <c r="V48" s="54"/>
      <c r="W48" s="51"/>
      <c r="X48" s="52"/>
      <c r="Y48" s="3"/>
    </row>
    <row r="49" spans="1:25" s="2" customFormat="1" ht="18" customHeight="1" x14ac:dyDescent="0.3">
      <c r="A49" s="39"/>
      <c r="B49" s="66"/>
      <c r="C49" s="41"/>
      <c r="D49" s="42"/>
      <c r="E49" s="43"/>
      <c r="F49" s="44"/>
      <c r="G49" s="45"/>
      <c r="H49" s="44"/>
      <c r="I49" s="53"/>
      <c r="J49" s="47"/>
      <c r="K49" s="48"/>
      <c r="L49" s="41"/>
      <c r="M49" s="62"/>
      <c r="N49" s="63"/>
      <c r="O49" s="60"/>
      <c r="P49" s="60"/>
      <c r="Q49" s="61"/>
      <c r="R49" s="49"/>
      <c r="S49" s="60"/>
      <c r="T49" s="61"/>
      <c r="U49" s="49"/>
      <c r="V49" s="54"/>
      <c r="W49" s="51"/>
      <c r="X49" s="52"/>
      <c r="Y49" s="3"/>
    </row>
    <row r="50" spans="1:25" s="2" customFormat="1" ht="18" customHeight="1" x14ac:dyDescent="0.3">
      <c r="A50" s="39"/>
      <c r="B50" s="66"/>
      <c r="C50" s="41"/>
      <c r="D50" s="42"/>
      <c r="E50" s="43"/>
      <c r="F50" s="44"/>
      <c r="G50" s="45"/>
      <c r="H50" s="44"/>
      <c r="I50" s="53"/>
      <c r="J50" s="47"/>
      <c r="K50" s="48"/>
      <c r="L50" s="41"/>
      <c r="M50" s="62"/>
      <c r="N50" s="63"/>
      <c r="O50" s="60"/>
      <c r="P50" s="60"/>
      <c r="Q50" s="61"/>
      <c r="R50" s="49"/>
      <c r="S50" s="60"/>
      <c r="T50" s="61"/>
      <c r="U50" s="49"/>
      <c r="V50" s="54"/>
      <c r="W50" s="51"/>
      <c r="X50" s="52"/>
      <c r="Y50" s="3"/>
    </row>
    <row r="51" spans="1:25" s="2" customFormat="1" ht="18" customHeight="1" x14ac:dyDescent="0.3">
      <c r="A51" s="39"/>
      <c r="B51" s="66"/>
      <c r="C51" s="41"/>
      <c r="D51" s="42"/>
      <c r="E51" s="43"/>
      <c r="F51" s="44"/>
      <c r="G51" s="45"/>
      <c r="H51" s="44"/>
      <c r="I51" s="53"/>
      <c r="J51" s="47"/>
      <c r="K51" s="48"/>
      <c r="L51" s="41"/>
      <c r="M51" s="62"/>
      <c r="N51" s="63"/>
      <c r="O51" s="60"/>
      <c r="P51" s="60"/>
      <c r="Q51" s="61"/>
      <c r="R51" s="49"/>
      <c r="S51" s="60"/>
      <c r="T51" s="61"/>
      <c r="U51" s="49"/>
      <c r="V51" s="54"/>
      <c r="W51" s="51"/>
      <c r="X51" s="52"/>
      <c r="Y51" s="3"/>
    </row>
    <row r="52" spans="1:25" s="2" customFormat="1" ht="18" customHeight="1" x14ac:dyDescent="0.3">
      <c r="A52" s="39"/>
      <c r="B52" s="66"/>
      <c r="C52" s="41"/>
      <c r="D52" s="42"/>
      <c r="E52" s="43"/>
      <c r="F52" s="44"/>
      <c r="G52" s="45"/>
      <c r="H52" s="44"/>
      <c r="I52" s="53"/>
      <c r="J52" s="47"/>
      <c r="K52" s="48"/>
      <c r="L52" s="41"/>
      <c r="M52" s="62"/>
      <c r="N52" s="63"/>
      <c r="O52" s="60"/>
      <c r="P52" s="60"/>
      <c r="Q52" s="61"/>
      <c r="R52" s="49"/>
      <c r="S52" s="60"/>
      <c r="T52" s="61"/>
      <c r="U52" s="49"/>
      <c r="V52" s="54"/>
      <c r="W52" s="51"/>
      <c r="X52" s="52"/>
      <c r="Y52" s="3"/>
    </row>
    <row r="53" spans="1:25" s="2" customFormat="1" ht="18" customHeight="1" x14ac:dyDescent="0.3">
      <c r="A53" s="39"/>
      <c r="B53" s="66"/>
      <c r="C53" s="41"/>
      <c r="D53" s="42"/>
      <c r="E53" s="43"/>
      <c r="F53" s="44"/>
      <c r="G53" s="45"/>
      <c r="H53" s="44"/>
      <c r="I53" s="53"/>
      <c r="J53" s="47"/>
      <c r="K53" s="48"/>
      <c r="L53" s="41"/>
      <c r="M53" s="62"/>
      <c r="N53" s="63"/>
      <c r="O53" s="60"/>
      <c r="P53" s="60"/>
      <c r="Q53" s="61"/>
      <c r="R53" s="49"/>
      <c r="S53" s="60"/>
      <c r="T53" s="61"/>
      <c r="U53" s="49"/>
      <c r="V53" s="54"/>
      <c r="W53" s="51"/>
      <c r="X53" s="52"/>
      <c r="Y53" s="3"/>
    </row>
    <row r="54" spans="1:25" s="2" customFormat="1" ht="18" customHeight="1" x14ac:dyDescent="0.3">
      <c r="A54" s="39"/>
      <c r="B54" s="66"/>
      <c r="C54" s="41"/>
      <c r="D54" s="42"/>
      <c r="E54" s="43"/>
      <c r="F54" s="44"/>
      <c r="G54" s="45"/>
      <c r="H54" s="44"/>
      <c r="I54" s="53"/>
      <c r="J54" s="47"/>
      <c r="K54" s="48"/>
      <c r="L54" s="41"/>
      <c r="M54" s="62"/>
      <c r="N54" s="63"/>
      <c r="O54" s="60"/>
      <c r="P54" s="60"/>
      <c r="Q54" s="61"/>
      <c r="R54" s="49"/>
      <c r="S54" s="60"/>
      <c r="T54" s="61"/>
      <c r="U54" s="49"/>
      <c r="V54" s="54"/>
      <c r="W54" s="51"/>
      <c r="X54" s="52"/>
      <c r="Y54" s="3"/>
    </row>
    <row r="55" spans="1:25" s="2" customFormat="1" ht="18" customHeight="1" x14ac:dyDescent="0.3">
      <c r="A55" s="39"/>
      <c r="B55" s="66"/>
      <c r="C55" s="41"/>
      <c r="D55" s="42"/>
      <c r="E55" s="43"/>
      <c r="F55" s="44"/>
      <c r="G55" s="45"/>
      <c r="H55" s="44"/>
      <c r="I55" s="53"/>
      <c r="J55" s="47"/>
      <c r="K55" s="48"/>
      <c r="L55" s="41"/>
      <c r="M55" s="62"/>
      <c r="N55" s="63"/>
      <c r="O55" s="60"/>
      <c r="P55" s="60"/>
      <c r="Q55" s="61"/>
      <c r="R55" s="49"/>
      <c r="S55" s="60"/>
      <c r="T55" s="61"/>
      <c r="U55" s="49"/>
      <c r="V55" s="54"/>
      <c r="W55" s="51"/>
      <c r="X55" s="52"/>
      <c r="Y55" s="3"/>
    </row>
    <row r="56" spans="1:25" s="2" customFormat="1" ht="18" customHeight="1" x14ac:dyDescent="0.3">
      <c r="A56" s="39"/>
      <c r="B56" s="66"/>
      <c r="C56" s="41"/>
      <c r="D56" s="42"/>
      <c r="E56" s="43"/>
      <c r="F56" s="44"/>
      <c r="G56" s="45"/>
      <c r="H56" s="44"/>
      <c r="I56" s="53"/>
      <c r="J56" s="47"/>
      <c r="K56" s="48"/>
      <c r="L56" s="41"/>
      <c r="M56" s="62"/>
      <c r="N56" s="63"/>
      <c r="O56" s="60"/>
      <c r="P56" s="60"/>
      <c r="Q56" s="61"/>
      <c r="R56" s="49"/>
      <c r="S56" s="60"/>
      <c r="T56" s="61"/>
      <c r="U56" s="49"/>
      <c r="V56" s="54"/>
      <c r="W56" s="51"/>
      <c r="X56" s="52"/>
      <c r="Y56" s="3"/>
    </row>
    <row r="57" spans="1:25" s="2" customFormat="1" ht="18" customHeight="1" x14ac:dyDescent="0.3">
      <c r="A57" s="39"/>
      <c r="B57" s="66"/>
      <c r="C57" s="41"/>
      <c r="D57" s="42"/>
      <c r="E57" s="43"/>
      <c r="F57" s="44"/>
      <c r="G57" s="45"/>
      <c r="H57" s="44"/>
      <c r="I57" s="53"/>
      <c r="J57" s="47"/>
      <c r="K57" s="48"/>
      <c r="L57" s="41"/>
      <c r="M57" s="62"/>
      <c r="N57" s="63"/>
      <c r="O57" s="60"/>
      <c r="P57" s="60"/>
      <c r="Q57" s="61"/>
      <c r="R57" s="49"/>
      <c r="S57" s="60"/>
      <c r="T57" s="61"/>
      <c r="U57" s="49"/>
      <c r="V57" s="54"/>
      <c r="W57" s="51"/>
      <c r="X57" s="52"/>
      <c r="Y57" s="3"/>
    </row>
    <row r="58" spans="1:25" s="2" customFormat="1" ht="18" customHeight="1" x14ac:dyDescent="0.3">
      <c r="A58" s="39"/>
      <c r="B58" s="66"/>
      <c r="C58" s="41"/>
      <c r="D58" s="42"/>
      <c r="E58" s="43"/>
      <c r="F58" s="44"/>
      <c r="G58" s="45"/>
      <c r="H58" s="44"/>
      <c r="I58" s="53"/>
      <c r="J58" s="47"/>
      <c r="K58" s="48"/>
      <c r="L58" s="41"/>
      <c r="M58" s="62"/>
      <c r="N58" s="63"/>
      <c r="O58" s="60"/>
      <c r="P58" s="60"/>
      <c r="Q58" s="61"/>
      <c r="R58" s="49"/>
      <c r="S58" s="60"/>
      <c r="T58" s="61"/>
      <c r="U58" s="49"/>
      <c r="V58" s="54"/>
      <c r="W58" s="51"/>
      <c r="X58" s="52"/>
      <c r="Y58" s="3"/>
    </row>
    <row r="59" spans="1:25" s="2" customFormat="1" ht="18" customHeight="1" x14ac:dyDescent="0.3">
      <c r="A59" s="39"/>
      <c r="B59" s="66"/>
      <c r="C59" s="41"/>
      <c r="D59" s="42"/>
      <c r="E59" s="43"/>
      <c r="F59" s="44"/>
      <c r="G59" s="45"/>
      <c r="H59" s="44"/>
      <c r="I59" s="53"/>
      <c r="J59" s="47"/>
      <c r="K59" s="48"/>
      <c r="L59" s="41"/>
      <c r="M59" s="62"/>
      <c r="N59" s="63"/>
      <c r="O59" s="60"/>
      <c r="P59" s="60"/>
      <c r="Q59" s="61"/>
      <c r="R59" s="49"/>
      <c r="S59" s="60"/>
      <c r="T59" s="61"/>
      <c r="U59" s="49"/>
      <c r="V59" s="54"/>
      <c r="W59" s="51"/>
      <c r="X59" s="52"/>
      <c r="Y59" s="3"/>
    </row>
    <row r="60" spans="1:25" s="2" customFormat="1" ht="18" customHeight="1" x14ac:dyDescent="0.3">
      <c r="A60" s="39"/>
      <c r="B60" s="66"/>
      <c r="C60" s="41"/>
      <c r="D60" s="42"/>
      <c r="E60" s="43"/>
      <c r="F60" s="44"/>
      <c r="G60" s="45"/>
      <c r="H60" s="44"/>
      <c r="I60" s="53"/>
      <c r="J60" s="47"/>
      <c r="K60" s="48"/>
      <c r="L60" s="41"/>
      <c r="M60" s="62"/>
      <c r="N60" s="63"/>
      <c r="O60" s="60"/>
      <c r="P60" s="60"/>
      <c r="Q60" s="61"/>
      <c r="R60" s="49"/>
      <c r="S60" s="60"/>
      <c r="T60" s="61"/>
      <c r="U60" s="49"/>
      <c r="V60" s="54"/>
      <c r="W60" s="51"/>
      <c r="X60" s="52"/>
      <c r="Y60" s="3"/>
    </row>
    <row r="61" spans="1:25" s="2" customFormat="1" ht="18" customHeight="1" x14ac:dyDescent="0.3">
      <c r="A61" s="39"/>
      <c r="B61" s="66"/>
      <c r="C61" s="41"/>
      <c r="D61" s="42"/>
      <c r="E61" s="43"/>
      <c r="F61" s="44"/>
      <c r="G61" s="45"/>
      <c r="H61" s="44"/>
      <c r="I61" s="53"/>
      <c r="J61" s="47"/>
      <c r="K61" s="48"/>
      <c r="L61" s="41"/>
      <c r="M61" s="62"/>
      <c r="N61" s="63"/>
      <c r="O61" s="60"/>
      <c r="P61" s="60"/>
      <c r="Q61" s="61"/>
      <c r="R61" s="49"/>
      <c r="S61" s="60"/>
      <c r="T61" s="61"/>
      <c r="U61" s="49"/>
      <c r="V61" s="54"/>
      <c r="W61" s="51"/>
      <c r="X61" s="52"/>
      <c r="Y61" s="3"/>
    </row>
    <row r="62" spans="1:25" s="2" customFormat="1" ht="18" customHeight="1" x14ac:dyDescent="0.3">
      <c r="A62" s="39"/>
      <c r="B62" s="66"/>
      <c r="C62" s="41"/>
      <c r="D62" s="42"/>
      <c r="E62" s="43"/>
      <c r="F62" s="44"/>
      <c r="G62" s="45"/>
      <c r="H62" s="44"/>
      <c r="I62" s="53"/>
      <c r="J62" s="47"/>
      <c r="K62" s="48"/>
      <c r="L62" s="41"/>
      <c r="M62" s="62"/>
      <c r="N62" s="63"/>
      <c r="O62" s="60"/>
      <c r="P62" s="60"/>
      <c r="Q62" s="61"/>
      <c r="R62" s="49"/>
      <c r="S62" s="60"/>
      <c r="T62" s="61"/>
      <c r="U62" s="49"/>
      <c r="V62" s="54"/>
      <c r="W62" s="51"/>
      <c r="X62" s="52"/>
      <c r="Y62" s="3"/>
    </row>
    <row r="63" spans="1:25" s="2" customFormat="1" ht="18" customHeight="1" x14ac:dyDescent="0.3">
      <c r="A63" s="39"/>
      <c r="B63" s="66"/>
      <c r="C63" s="41"/>
      <c r="D63" s="42"/>
      <c r="E63" s="43"/>
      <c r="F63" s="44"/>
      <c r="G63" s="45"/>
      <c r="H63" s="44"/>
      <c r="I63" s="53"/>
      <c r="J63" s="47"/>
      <c r="K63" s="48"/>
      <c r="L63" s="41"/>
      <c r="M63" s="62"/>
      <c r="N63" s="63"/>
      <c r="O63" s="60"/>
      <c r="P63" s="60"/>
      <c r="Q63" s="61"/>
      <c r="R63" s="49"/>
      <c r="S63" s="60"/>
      <c r="T63" s="61"/>
      <c r="U63" s="49"/>
      <c r="V63" s="54"/>
      <c r="W63" s="51"/>
      <c r="X63" s="52"/>
      <c r="Y63" s="3"/>
    </row>
    <row r="64" spans="1:25" s="2" customFormat="1" ht="18" customHeight="1" x14ac:dyDescent="0.3">
      <c r="A64" s="39"/>
      <c r="B64" s="66"/>
      <c r="C64" s="41"/>
      <c r="D64" s="42"/>
      <c r="E64" s="43"/>
      <c r="F64" s="44"/>
      <c r="G64" s="45"/>
      <c r="H64" s="44"/>
      <c r="I64" s="53"/>
      <c r="J64" s="47"/>
      <c r="K64" s="48"/>
      <c r="L64" s="41"/>
      <c r="M64" s="62"/>
      <c r="N64" s="63"/>
      <c r="O64" s="60"/>
      <c r="P64" s="60"/>
      <c r="Q64" s="61"/>
      <c r="R64" s="49"/>
      <c r="S64" s="60"/>
      <c r="T64" s="61"/>
      <c r="U64" s="49"/>
      <c r="V64" s="54"/>
      <c r="W64" s="51"/>
      <c r="X64" s="52"/>
      <c r="Y64" s="3"/>
    </row>
    <row r="65" spans="1:25" s="2" customFormat="1" ht="18" customHeight="1" x14ac:dyDescent="0.3">
      <c r="A65" s="67">
        <f ca="1">TODAY()</f>
        <v>44273</v>
      </c>
      <c r="B65" s="66"/>
      <c r="C65" s="41"/>
      <c r="D65" s="42"/>
      <c r="E65" s="43"/>
      <c r="F65" s="44"/>
      <c r="G65" s="45"/>
      <c r="H65" s="44"/>
      <c r="I65" s="53"/>
      <c r="J65" s="47"/>
      <c r="K65" s="48"/>
      <c r="L65" s="41"/>
      <c r="M65" s="62"/>
      <c r="N65" s="63"/>
      <c r="O65" s="60"/>
      <c r="P65" s="60"/>
      <c r="Q65" s="61"/>
      <c r="R65" s="49"/>
      <c r="S65" s="60"/>
      <c r="T65" s="61"/>
      <c r="U65" s="49"/>
      <c r="V65" s="54"/>
      <c r="W65" s="51"/>
      <c r="X65" s="52"/>
      <c r="Y65" s="3"/>
    </row>
    <row r="66" spans="1:25" s="2" customFormat="1" ht="18" customHeight="1" x14ac:dyDescent="0.3">
      <c r="A66" s="67"/>
      <c r="B66" s="66"/>
      <c r="C66" s="41"/>
      <c r="D66" s="42"/>
      <c r="E66" s="43"/>
      <c r="F66" s="44"/>
      <c r="G66" s="45"/>
      <c r="H66" s="44"/>
      <c r="I66" s="53"/>
      <c r="J66" s="47"/>
      <c r="K66" s="48"/>
      <c r="L66" s="41"/>
      <c r="M66" s="62"/>
      <c r="N66" s="63"/>
      <c r="O66" s="60"/>
      <c r="P66" s="60"/>
      <c r="Q66" s="61"/>
      <c r="R66" s="49"/>
      <c r="S66" s="60"/>
      <c r="T66" s="61"/>
      <c r="U66" s="49"/>
      <c r="V66" s="54"/>
      <c r="W66" s="51"/>
      <c r="X66" s="52"/>
      <c r="Y66" s="3"/>
    </row>
    <row r="67" spans="1:25" s="2" customFormat="1" ht="18" customHeight="1" x14ac:dyDescent="0.3">
      <c r="A67" s="67"/>
      <c r="B67" s="66"/>
      <c r="C67" s="41"/>
      <c r="D67" s="42"/>
      <c r="E67" s="43"/>
      <c r="F67" s="44"/>
      <c r="G67" s="45"/>
      <c r="H67" s="44"/>
      <c r="I67" s="53"/>
      <c r="J67" s="47"/>
      <c r="K67" s="48"/>
      <c r="L67" s="41"/>
      <c r="M67" s="62"/>
      <c r="N67" s="63"/>
      <c r="O67" s="60"/>
      <c r="P67" s="60"/>
      <c r="Q67" s="61"/>
      <c r="R67" s="49"/>
      <c r="S67" s="60"/>
      <c r="T67" s="61"/>
      <c r="U67" s="49"/>
      <c r="V67" s="54"/>
      <c r="W67" s="51"/>
      <c r="X67" s="52"/>
      <c r="Y67" s="3"/>
    </row>
    <row r="68" spans="1:25" s="2" customFormat="1" ht="18" customHeight="1" x14ac:dyDescent="0.3">
      <c r="A68" s="67"/>
      <c r="B68" s="66"/>
      <c r="C68" s="41"/>
      <c r="D68" s="42"/>
      <c r="E68" s="43"/>
      <c r="F68" s="44"/>
      <c r="G68" s="45"/>
      <c r="H68" s="44"/>
      <c r="I68" s="53"/>
      <c r="J68" s="47"/>
      <c r="K68" s="48"/>
      <c r="L68" s="41"/>
      <c r="M68" s="62"/>
      <c r="N68" s="63"/>
      <c r="O68" s="60"/>
      <c r="P68" s="60"/>
      <c r="Q68" s="61"/>
      <c r="R68" s="49"/>
      <c r="S68" s="60"/>
      <c r="T68" s="61"/>
      <c r="U68" s="49"/>
      <c r="V68" s="54"/>
      <c r="W68" s="51"/>
      <c r="X68" s="52"/>
      <c r="Y68" s="3"/>
    </row>
    <row r="69" spans="1:25" s="2" customFormat="1" ht="18" customHeight="1" x14ac:dyDescent="0.3">
      <c r="A69" s="67"/>
      <c r="B69" s="66"/>
      <c r="C69" s="41"/>
      <c r="D69" s="42"/>
      <c r="E69" s="43"/>
      <c r="F69" s="44"/>
      <c r="G69" s="45"/>
      <c r="H69" s="44"/>
      <c r="I69" s="53"/>
      <c r="J69" s="47"/>
      <c r="K69" s="48"/>
      <c r="L69" s="41"/>
      <c r="M69" s="62"/>
      <c r="N69" s="63"/>
      <c r="O69" s="60"/>
      <c r="P69" s="60"/>
      <c r="Q69" s="61"/>
      <c r="R69" s="49"/>
      <c r="S69" s="60"/>
      <c r="T69" s="61"/>
      <c r="U69" s="49"/>
      <c r="V69" s="54"/>
      <c r="W69" s="51"/>
      <c r="X69" s="52"/>
      <c r="Y69" s="3"/>
    </row>
    <row r="70" spans="1:25" s="2" customFormat="1" ht="18" customHeight="1" x14ac:dyDescent="0.3">
      <c r="A70" s="67"/>
      <c r="B70" s="66"/>
      <c r="C70" s="41"/>
      <c r="D70" s="42"/>
      <c r="E70" s="43"/>
      <c r="F70" s="44"/>
      <c r="G70" s="45"/>
      <c r="H70" s="44"/>
      <c r="I70" s="53"/>
      <c r="J70" s="47"/>
      <c r="K70" s="48"/>
      <c r="L70" s="41"/>
      <c r="M70" s="62"/>
      <c r="N70" s="63"/>
      <c r="O70" s="60"/>
      <c r="P70" s="60"/>
      <c r="Q70" s="61"/>
      <c r="R70" s="49"/>
      <c r="S70" s="60"/>
      <c r="T70" s="61"/>
      <c r="U70" s="49"/>
      <c r="V70" s="54"/>
      <c r="W70" s="51"/>
      <c r="X70" s="52"/>
      <c r="Y70" s="3"/>
    </row>
    <row r="71" spans="1:25" s="2" customFormat="1" ht="18" customHeight="1" x14ac:dyDescent="0.3">
      <c r="A71" s="67"/>
      <c r="B71" s="66"/>
      <c r="C71" s="41"/>
      <c r="D71" s="42"/>
      <c r="E71" s="43"/>
      <c r="F71" s="44"/>
      <c r="G71" s="45"/>
      <c r="H71" s="44"/>
      <c r="I71" s="53"/>
      <c r="J71" s="47"/>
      <c r="K71" s="48"/>
      <c r="L71" s="41"/>
      <c r="M71" s="62"/>
      <c r="N71" s="63"/>
      <c r="O71" s="60"/>
      <c r="P71" s="60"/>
      <c r="Q71" s="61"/>
      <c r="R71" s="49"/>
      <c r="S71" s="60"/>
      <c r="T71" s="61"/>
      <c r="U71" s="49"/>
      <c r="V71" s="54"/>
      <c r="W71" s="51"/>
      <c r="X71" s="52"/>
      <c r="Y71" s="3"/>
    </row>
    <row r="72" spans="1:25" s="2" customFormat="1" ht="18" customHeight="1" x14ac:dyDescent="0.3">
      <c r="A72" s="67"/>
      <c r="B72" s="66"/>
      <c r="C72" s="41"/>
      <c r="D72" s="42"/>
      <c r="E72" s="43"/>
      <c r="F72" s="44"/>
      <c r="G72" s="45"/>
      <c r="H72" s="44"/>
      <c r="I72" s="53"/>
      <c r="J72" s="47"/>
      <c r="K72" s="48"/>
      <c r="L72" s="41"/>
      <c r="M72" s="62"/>
      <c r="N72" s="63"/>
      <c r="O72" s="60"/>
      <c r="P72" s="60"/>
      <c r="Q72" s="61"/>
      <c r="R72" s="49"/>
      <c r="S72" s="60"/>
      <c r="T72" s="61"/>
      <c r="U72" s="49"/>
      <c r="V72" s="54"/>
      <c r="W72" s="51"/>
      <c r="X72" s="52"/>
      <c r="Y72" s="3"/>
    </row>
    <row r="73" spans="1:25" s="2" customFormat="1" ht="18" customHeight="1" x14ac:dyDescent="0.3">
      <c r="A73" s="67"/>
      <c r="B73" s="66"/>
      <c r="C73" s="41"/>
      <c r="D73" s="42"/>
      <c r="E73" s="43"/>
      <c r="F73" s="44"/>
      <c r="G73" s="45"/>
      <c r="H73" s="44"/>
      <c r="I73" s="53"/>
      <c r="J73" s="47"/>
      <c r="K73" s="48"/>
      <c r="L73" s="41"/>
      <c r="M73" s="62"/>
      <c r="N73" s="63"/>
      <c r="O73" s="60"/>
      <c r="P73" s="60"/>
      <c r="Q73" s="61"/>
      <c r="R73" s="49"/>
      <c r="S73" s="60"/>
      <c r="T73" s="61"/>
      <c r="U73" s="49"/>
      <c r="V73" s="54"/>
      <c r="W73" s="51"/>
      <c r="X73" s="52"/>
      <c r="Y73" s="3"/>
    </row>
    <row r="74" spans="1:25" s="2" customFormat="1" ht="18" customHeight="1" x14ac:dyDescent="0.3">
      <c r="A74" s="67"/>
      <c r="B74" s="66"/>
      <c r="C74" s="41"/>
      <c r="D74" s="42"/>
      <c r="E74" s="43"/>
      <c r="F74" s="44"/>
      <c r="G74" s="45"/>
      <c r="H74" s="44"/>
      <c r="I74" s="53"/>
      <c r="J74" s="47"/>
      <c r="K74" s="48"/>
      <c r="L74" s="41"/>
      <c r="M74" s="62"/>
      <c r="N74" s="63"/>
      <c r="O74" s="60"/>
      <c r="P74" s="60"/>
      <c r="Q74" s="61"/>
      <c r="R74" s="49"/>
      <c r="S74" s="60"/>
      <c r="T74" s="61"/>
      <c r="U74" s="49"/>
      <c r="V74" s="54"/>
      <c r="W74" s="51"/>
      <c r="X74" s="52"/>
      <c r="Y74" s="3"/>
    </row>
    <row r="75" spans="1:25" s="2" customFormat="1" ht="18" customHeight="1" x14ac:dyDescent="0.3">
      <c r="A75" s="67"/>
      <c r="B75" s="66"/>
      <c r="C75" s="41"/>
      <c r="D75" s="42"/>
      <c r="E75" s="43"/>
      <c r="F75" s="44"/>
      <c r="G75" s="45"/>
      <c r="H75" s="44"/>
      <c r="I75" s="53"/>
      <c r="J75" s="47"/>
      <c r="K75" s="48"/>
      <c r="L75" s="41"/>
      <c r="M75" s="62"/>
      <c r="N75" s="63"/>
      <c r="O75" s="60"/>
      <c r="P75" s="60"/>
      <c r="Q75" s="61"/>
      <c r="R75" s="49"/>
      <c r="S75" s="60"/>
      <c r="T75" s="61"/>
      <c r="U75" s="49"/>
      <c r="V75" s="54"/>
      <c r="W75" s="51"/>
      <c r="X75" s="52"/>
      <c r="Y75" s="3"/>
    </row>
    <row r="76" spans="1:25" s="2" customFormat="1" ht="18" customHeight="1" x14ac:dyDescent="0.3">
      <c r="A76" s="67"/>
      <c r="B76" s="66"/>
      <c r="C76" s="41"/>
      <c r="D76" s="42"/>
      <c r="E76" s="43"/>
      <c r="F76" s="44"/>
      <c r="G76" s="45"/>
      <c r="H76" s="44"/>
      <c r="I76" s="53"/>
      <c r="J76" s="47"/>
      <c r="K76" s="48"/>
      <c r="L76" s="41"/>
      <c r="M76" s="62"/>
      <c r="N76" s="63"/>
      <c r="O76" s="60"/>
      <c r="P76" s="60"/>
      <c r="Q76" s="61"/>
      <c r="R76" s="49"/>
      <c r="S76" s="60"/>
      <c r="T76" s="61"/>
      <c r="U76" s="49"/>
      <c r="V76" s="54"/>
      <c r="W76" s="51"/>
      <c r="X76" s="52"/>
      <c r="Y76" s="3"/>
    </row>
    <row r="77" spans="1:25" s="2" customFormat="1" ht="18" customHeight="1" x14ac:dyDescent="0.3">
      <c r="A77" s="67"/>
      <c r="B77" s="66"/>
      <c r="C77" s="41"/>
      <c r="D77" s="42"/>
      <c r="E77" s="43"/>
      <c r="F77" s="44"/>
      <c r="G77" s="45"/>
      <c r="H77" s="44"/>
      <c r="I77" s="53"/>
      <c r="J77" s="47"/>
      <c r="K77" s="48"/>
      <c r="L77" s="41"/>
      <c r="M77" s="62"/>
      <c r="N77" s="63"/>
      <c r="O77" s="60"/>
      <c r="P77" s="60"/>
      <c r="Q77" s="61"/>
      <c r="R77" s="49"/>
      <c r="S77" s="60"/>
      <c r="T77" s="61"/>
      <c r="U77" s="49"/>
      <c r="V77" s="54"/>
      <c r="W77" s="51"/>
      <c r="X77" s="52"/>
      <c r="Y77" s="3"/>
    </row>
    <row r="78" spans="1:25" s="2" customFormat="1" ht="18" customHeight="1" x14ac:dyDescent="0.3">
      <c r="A78" s="67"/>
      <c r="B78" s="66"/>
      <c r="C78" s="41"/>
      <c r="D78" s="42"/>
      <c r="E78" s="43"/>
      <c r="F78" s="44"/>
      <c r="G78" s="45"/>
      <c r="H78" s="44"/>
      <c r="I78" s="53"/>
      <c r="J78" s="47"/>
      <c r="K78" s="48"/>
      <c r="L78" s="41"/>
      <c r="M78" s="62"/>
      <c r="N78" s="63"/>
      <c r="O78" s="60"/>
      <c r="P78" s="60"/>
      <c r="Q78" s="61"/>
      <c r="R78" s="49"/>
      <c r="S78" s="60"/>
      <c r="T78" s="61"/>
      <c r="U78" s="49"/>
      <c r="V78" s="54"/>
      <c r="W78" s="51"/>
      <c r="X78" s="52"/>
      <c r="Y78" s="3"/>
    </row>
    <row r="79" spans="1:25" s="2" customFormat="1" ht="18" customHeight="1" x14ac:dyDescent="0.3">
      <c r="A79" s="67"/>
      <c r="B79" s="66"/>
      <c r="C79" s="41"/>
      <c r="D79" s="42"/>
      <c r="E79" s="43"/>
      <c r="F79" s="44"/>
      <c r="G79" s="45"/>
      <c r="H79" s="44"/>
      <c r="I79" s="53"/>
      <c r="J79" s="47"/>
      <c r="K79" s="48"/>
      <c r="L79" s="41"/>
      <c r="M79" s="62"/>
      <c r="N79" s="63"/>
      <c r="O79" s="60"/>
      <c r="P79" s="60"/>
      <c r="Q79" s="61"/>
      <c r="R79" s="49"/>
      <c r="S79" s="60"/>
      <c r="T79" s="61"/>
      <c r="U79" s="49"/>
      <c r="V79" s="54"/>
      <c r="W79" s="51"/>
      <c r="X79" s="52"/>
      <c r="Y79" s="3"/>
    </row>
    <row r="80" spans="1:25" s="4" customFormat="1" ht="18" customHeight="1" x14ac:dyDescent="0.3">
      <c r="A80" s="67"/>
      <c r="B80" s="66"/>
      <c r="C80" s="41"/>
      <c r="D80" s="42"/>
      <c r="E80" s="43"/>
      <c r="F80" s="44"/>
      <c r="G80" s="45"/>
      <c r="H80" s="44"/>
      <c r="I80" s="53"/>
      <c r="J80" s="47"/>
      <c r="K80" s="48"/>
      <c r="L80" s="41"/>
      <c r="M80" s="62"/>
      <c r="N80" s="63"/>
      <c r="O80" s="60"/>
      <c r="P80" s="60"/>
      <c r="Q80" s="61"/>
      <c r="R80" s="49"/>
      <c r="S80" s="60"/>
      <c r="T80" s="61"/>
      <c r="U80" s="49"/>
      <c r="V80" s="54"/>
      <c r="W80" s="51"/>
      <c r="X80" s="52"/>
      <c r="Y80" s="5"/>
    </row>
    <row r="81" spans="1:24" x14ac:dyDescent="0.25">
      <c r="A81" s="67"/>
      <c r="B81" s="6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30"/>
    </row>
    <row r="82" spans="1:24" x14ac:dyDescent="0.25">
      <c r="A82" s="67"/>
      <c r="B82" s="66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30"/>
    </row>
    <row r="83" spans="1:24" x14ac:dyDescent="0.25">
      <c r="A83" s="55"/>
      <c r="B83" s="5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30"/>
    </row>
    <row r="84" spans="1:24" x14ac:dyDescent="0.25">
      <c r="A84" s="55"/>
      <c r="B84" s="5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30"/>
    </row>
    <row r="85" spans="1:24" x14ac:dyDescent="0.25">
      <c r="A85" s="55"/>
      <c r="B85" s="5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30"/>
    </row>
    <row r="86" spans="1:24" ht="20.100000000000001" customHeight="1" x14ac:dyDescent="0.25">
      <c r="A86" s="55"/>
      <c r="B86" s="5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30"/>
    </row>
    <row r="87" spans="1:24" ht="20.100000000000001" customHeight="1" x14ac:dyDescent="0.25">
      <c r="A87" s="57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9"/>
    </row>
  </sheetData>
  <mergeCells count="241">
    <mergeCell ref="M7:N7"/>
    <mergeCell ref="O7:Q7"/>
    <mergeCell ref="S7:T7"/>
    <mergeCell ref="M8:N8"/>
    <mergeCell ref="O8:Q8"/>
    <mergeCell ref="S8:T8"/>
    <mergeCell ref="I5:J5"/>
    <mergeCell ref="M5:N5"/>
    <mergeCell ref="O5:Q5"/>
    <mergeCell ref="S5:T5"/>
    <mergeCell ref="V5:W5"/>
    <mergeCell ref="M6:N6"/>
    <mergeCell ref="O6:Q6"/>
    <mergeCell ref="S6:T6"/>
    <mergeCell ref="D1:M4"/>
    <mergeCell ref="N1:O1"/>
    <mergeCell ref="P1:P2"/>
    <mergeCell ref="Q1:S2"/>
    <mergeCell ref="T1:V2"/>
    <mergeCell ref="N2:O2"/>
    <mergeCell ref="N3:O3"/>
    <mergeCell ref="Q3:S3"/>
    <mergeCell ref="T3:V3"/>
    <mergeCell ref="M11:N11"/>
    <mergeCell ref="O11:Q11"/>
    <mergeCell ref="S11:T11"/>
    <mergeCell ref="M12:N12"/>
    <mergeCell ref="O12:Q12"/>
    <mergeCell ref="S12:T12"/>
    <mergeCell ref="M9:N9"/>
    <mergeCell ref="O9:Q9"/>
    <mergeCell ref="S9:T9"/>
    <mergeCell ref="M10:N10"/>
    <mergeCell ref="O10:Q10"/>
    <mergeCell ref="S10:T10"/>
    <mergeCell ref="M15:N15"/>
    <mergeCell ref="O15:Q15"/>
    <mergeCell ref="S15:T15"/>
    <mergeCell ref="M16:N16"/>
    <mergeCell ref="O16:Q16"/>
    <mergeCell ref="S16:T16"/>
    <mergeCell ref="M13:N13"/>
    <mergeCell ref="O13:Q13"/>
    <mergeCell ref="S13:T13"/>
    <mergeCell ref="M14:N14"/>
    <mergeCell ref="O14:Q14"/>
    <mergeCell ref="S14:T14"/>
    <mergeCell ref="M19:N19"/>
    <mergeCell ref="O19:Q19"/>
    <mergeCell ref="S19:T19"/>
    <mergeCell ref="M20:N20"/>
    <mergeCell ref="O20:Q20"/>
    <mergeCell ref="S20:T20"/>
    <mergeCell ref="M17:N17"/>
    <mergeCell ref="O17:Q17"/>
    <mergeCell ref="S17:T17"/>
    <mergeCell ref="M18:N18"/>
    <mergeCell ref="O18:Q18"/>
    <mergeCell ref="S18:T18"/>
    <mergeCell ref="M23:N23"/>
    <mergeCell ref="O23:Q23"/>
    <mergeCell ref="S23:T23"/>
    <mergeCell ref="M24:N24"/>
    <mergeCell ref="O24:Q24"/>
    <mergeCell ref="S24:T24"/>
    <mergeCell ref="M21:N21"/>
    <mergeCell ref="O21:Q21"/>
    <mergeCell ref="S21:T21"/>
    <mergeCell ref="M22:N22"/>
    <mergeCell ref="O22:Q22"/>
    <mergeCell ref="S22:T22"/>
    <mergeCell ref="M27:N27"/>
    <mergeCell ref="O27:Q27"/>
    <mergeCell ref="S27:T27"/>
    <mergeCell ref="M28:N28"/>
    <mergeCell ref="O28:Q28"/>
    <mergeCell ref="S28:T28"/>
    <mergeCell ref="M25:N25"/>
    <mergeCell ref="O25:Q25"/>
    <mergeCell ref="S25:T25"/>
    <mergeCell ref="M26:N26"/>
    <mergeCell ref="O26:Q26"/>
    <mergeCell ref="S26:T26"/>
    <mergeCell ref="M31:N31"/>
    <mergeCell ref="O31:Q31"/>
    <mergeCell ref="S31:T31"/>
    <mergeCell ref="M32:N32"/>
    <mergeCell ref="O32:Q32"/>
    <mergeCell ref="S32:T32"/>
    <mergeCell ref="M29:N29"/>
    <mergeCell ref="O29:Q29"/>
    <mergeCell ref="S29:T29"/>
    <mergeCell ref="M30:N30"/>
    <mergeCell ref="O30:Q30"/>
    <mergeCell ref="S30:T30"/>
    <mergeCell ref="M35:N35"/>
    <mergeCell ref="O35:Q35"/>
    <mergeCell ref="S35:T35"/>
    <mergeCell ref="M36:N36"/>
    <mergeCell ref="O36:Q36"/>
    <mergeCell ref="S36:T36"/>
    <mergeCell ref="M33:N33"/>
    <mergeCell ref="O33:Q33"/>
    <mergeCell ref="S33:T33"/>
    <mergeCell ref="M34:N34"/>
    <mergeCell ref="O34:Q34"/>
    <mergeCell ref="S34:T34"/>
    <mergeCell ref="M39:N39"/>
    <mergeCell ref="O39:Q39"/>
    <mergeCell ref="S39:T39"/>
    <mergeCell ref="M40:N40"/>
    <mergeCell ref="O40:Q40"/>
    <mergeCell ref="S40:T40"/>
    <mergeCell ref="M37:N37"/>
    <mergeCell ref="O37:Q37"/>
    <mergeCell ref="S37:T37"/>
    <mergeCell ref="M38:N38"/>
    <mergeCell ref="O38:Q38"/>
    <mergeCell ref="S38:T38"/>
    <mergeCell ref="M43:N43"/>
    <mergeCell ref="O43:Q43"/>
    <mergeCell ref="S43:T43"/>
    <mergeCell ref="M44:N44"/>
    <mergeCell ref="O44:Q44"/>
    <mergeCell ref="S44:T44"/>
    <mergeCell ref="M41:N41"/>
    <mergeCell ref="O41:Q41"/>
    <mergeCell ref="S41:T41"/>
    <mergeCell ref="M42:N42"/>
    <mergeCell ref="O42:Q42"/>
    <mergeCell ref="S42:T42"/>
    <mergeCell ref="M47:N47"/>
    <mergeCell ref="O47:Q47"/>
    <mergeCell ref="S47:T47"/>
    <mergeCell ref="M48:N48"/>
    <mergeCell ref="O48:Q48"/>
    <mergeCell ref="S48:T48"/>
    <mergeCell ref="M45:N45"/>
    <mergeCell ref="O45:Q45"/>
    <mergeCell ref="S45:T45"/>
    <mergeCell ref="M46:N46"/>
    <mergeCell ref="O46:Q46"/>
    <mergeCell ref="S46:T46"/>
    <mergeCell ref="M51:N51"/>
    <mergeCell ref="O51:Q51"/>
    <mergeCell ref="S51:T51"/>
    <mergeCell ref="M52:N52"/>
    <mergeCell ref="O52:Q52"/>
    <mergeCell ref="S52:T52"/>
    <mergeCell ref="M49:N49"/>
    <mergeCell ref="O49:Q49"/>
    <mergeCell ref="S49:T49"/>
    <mergeCell ref="M50:N50"/>
    <mergeCell ref="O50:Q50"/>
    <mergeCell ref="S50:T50"/>
    <mergeCell ref="M55:N55"/>
    <mergeCell ref="O55:Q55"/>
    <mergeCell ref="S55:T55"/>
    <mergeCell ref="M56:N56"/>
    <mergeCell ref="O56:Q56"/>
    <mergeCell ref="S56:T56"/>
    <mergeCell ref="M53:N53"/>
    <mergeCell ref="O53:Q53"/>
    <mergeCell ref="S53:T53"/>
    <mergeCell ref="M54:N54"/>
    <mergeCell ref="O54:Q54"/>
    <mergeCell ref="S54:T54"/>
    <mergeCell ref="M59:N59"/>
    <mergeCell ref="O59:Q59"/>
    <mergeCell ref="S59:T59"/>
    <mergeCell ref="M60:N60"/>
    <mergeCell ref="O60:Q60"/>
    <mergeCell ref="S60:T60"/>
    <mergeCell ref="M57:N57"/>
    <mergeCell ref="O57:Q57"/>
    <mergeCell ref="S57:T57"/>
    <mergeCell ref="M58:N58"/>
    <mergeCell ref="O58:Q58"/>
    <mergeCell ref="S58:T58"/>
    <mergeCell ref="S68:T68"/>
    <mergeCell ref="M69:N69"/>
    <mergeCell ref="M63:N63"/>
    <mergeCell ref="O63:Q63"/>
    <mergeCell ref="S63:T63"/>
    <mergeCell ref="M64:N64"/>
    <mergeCell ref="O64:Q64"/>
    <mergeCell ref="S64:T64"/>
    <mergeCell ref="M61:N61"/>
    <mergeCell ref="O61:Q61"/>
    <mergeCell ref="S61:T61"/>
    <mergeCell ref="M62:N62"/>
    <mergeCell ref="O62:Q62"/>
    <mergeCell ref="S62:T62"/>
    <mergeCell ref="M74:N74"/>
    <mergeCell ref="O74:Q74"/>
    <mergeCell ref="A65:A82"/>
    <mergeCell ref="M65:N65"/>
    <mergeCell ref="O65:Q65"/>
    <mergeCell ref="S65:T65"/>
    <mergeCell ref="M66:N66"/>
    <mergeCell ref="O66:Q66"/>
    <mergeCell ref="S66:T66"/>
    <mergeCell ref="M67:N67"/>
    <mergeCell ref="O67:Q67"/>
    <mergeCell ref="M72:N72"/>
    <mergeCell ref="O72:Q72"/>
    <mergeCell ref="S72:T72"/>
    <mergeCell ref="M73:N73"/>
    <mergeCell ref="O73:Q73"/>
    <mergeCell ref="S73:T73"/>
    <mergeCell ref="M70:N70"/>
    <mergeCell ref="O70:Q70"/>
    <mergeCell ref="O75:Q75"/>
    <mergeCell ref="S75:T75"/>
    <mergeCell ref="S67:T67"/>
    <mergeCell ref="M68:N68"/>
    <mergeCell ref="O68:Q68"/>
    <mergeCell ref="S74:T74"/>
    <mergeCell ref="M75:N75"/>
    <mergeCell ref="O69:Q69"/>
    <mergeCell ref="S69:T69"/>
    <mergeCell ref="B26:B82"/>
    <mergeCell ref="M80:N80"/>
    <mergeCell ref="O80:Q80"/>
    <mergeCell ref="S80:T80"/>
    <mergeCell ref="M78:N78"/>
    <mergeCell ref="O78:Q78"/>
    <mergeCell ref="S78:T78"/>
    <mergeCell ref="M79:N79"/>
    <mergeCell ref="O79:Q79"/>
    <mergeCell ref="S79:T79"/>
    <mergeCell ref="S70:T70"/>
    <mergeCell ref="M71:N71"/>
    <mergeCell ref="O71:Q71"/>
    <mergeCell ref="S71:T71"/>
    <mergeCell ref="M76:N76"/>
    <mergeCell ref="O76:Q76"/>
    <mergeCell ref="S76:T76"/>
    <mergeCell ref="M77:N77"/>
    <mergeCell ref="O77:Q77"/>
    <mergeCell ref="S77:T77"/>
  </mergeCells>
  <pageMargins left="1.75" right="0.5" top="0.5" bottom="0.5" header="0.5" footer="0.5"/>
  <pageSetup paperSize="12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A2" sqref="A2"/>
    </sheetView>
  </sheetViews>
  <sheetFormatPr defaultRowHeight="17.25" x14ac:dyDescent="0.3"/>
  <cols>
    <col min="1" max="4" width="9.140625" style="9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15</v>
      </c>
      <c r="B1" s="9" t="s">
        <v>16</v>
      </c>
      <c r="C1" s="9" t="s">
        <v>13</v>
      </c>
      <c r="D1" s="9" t="s">
        <v>14</v>
      </c>
    </row>
    <row r="2" spans="1:6" ht="16.899999999999999" customHeight="1" x14ac:dyDescent="0.3">
      <c r="A2" s="12" t="str">
        <f>IF('QUANTITY SHEET 1'!C6="",IF('QUANTITY SHEET 1'!L6="","",'QUANTITY SHEET 1'!L6),'QUANTITY SHEET 1'!C6)</f>
        <v/>
      </c>
      <c r="B2" s="12" t="str">
        <f>IF('QUANTITY SHEET 1'!G6="",IF('QUANTITY SHEET 1'!S6="","",'QUANTITY SHEET 1'!S6+'QUANTITY SHEET 1'!O6),'QUANTITY SHEET 1'!G6+'QUANTITY SHEET 1'!E6)</f>
        <v/>
      </c>
      <c r="C2" s="16"/>
      <c r="D2" s="16"/>
      <c r="F2" s="7"/>
    </row>
    <row r="3" spans="1:6" ht="16.899999999999999" customHeight="1" x14ac:dyDescent="0.3">
      <c r="A3" s="15" t="str">
        <f>IF('QUANTITY SHEET 1'!C7="",IF('QUANTITY SHEET 1'!L7="","",'QUANTITY SHEET 1'!L7),'QUANTITY SHEET 1'!C7)</f>
        <v/>
      </c>
      <c r="B3" s="15" t="str">
        <f>IF('QUANTITY SHEET 1'!G7="",IF('QUANTITY SHEET 1'!S7="","",'QUANTITY SHEET 1'!S7+'QUANTITY SHEET 1'!O7),'QUANTITY SHEET 1'!G7+'QUANTITY SHEET 1'!E7)</f>
        <v/>
      </c>
      <c r="C3" s="17"/>
      <c r="D3" s="17"/>
    </row>
    <row r="4" spans="1:6" ht="16.899999999999999" customHeight="1" x14ac:dyDescent="0.3">
      <c r="A4" s="12" t="str">
        <f>IF('QUANTITY SHEET 1'!C8="",IF('QUANTITY SHEET 1'!L8="","",'QUANTITY SHEET 1'!L8),'QUANTITY SHEET 1'!C8)</f>
        <v/>
      </c>
      <c r="B4" s="12" t="str">
        <f>IF('QUANTITY SHEET 1'!G8="",IF('QUANTITY SHEET 1'!S8="","",'QUANTITY SHEET 1'!S8+'QUANTITY SHEET 1'!O8),'QUANTITY SHEET 1'!G8+'QUANTITY SHEET 1'!E8)</f>
        <v/>
      </c>
      <c r="C4" s="16"/>
      <c r="D4" s="16"/>
    </row>
    <row r="5" spans="1:6" ht="16.899999999999999" customHeight="1" x14ac:dyDescent="0.3">
      <c r="A5" s="15" t="str">
        <f>IF('QUANTITY SHEET 1'!C9="",IF('QUANTITY SHEET 1'!L9="","",'QUANTITY SHEET 1'!L9),'QUANTITY SHEET 1'!C9)</f>
        <v/>
      </c>
      <c r="B5" s="15" t="str">
        <f>IF('QUANTITY SHEET 1'!G9="",IF('QUANTITY SHEET 1'!S9="","",'QUANTITY SHEET 1'!S9+'QUANTITY SHEET 1'!O9),'QUANTITY SHEET 1'!G9+'QUANTITY SHEET 1'!E9)</f>
        <v/>
      </c>
      <c r="C5" s="17"/>
      <c r="D5" s="17"/>
    </row>
    <row r="6" spans="1:6" ht="16.899999999999999" customHeight="1" x14ac:dyDescent="0.3">
      <c r="A6" s="12" t="str">
        <f>IF('QUANTITY SHEET 1'!C10="",IF('QUANTITY SHEET 1'!L10="","",'QUANTITY SHEET 1'!L10),'QUANTITY SHEET 1'!C10)</f>
        <v/>
      </c>
      <c r="B6" s="12" t="str">
        <f>IF('QUANTITY SHEET 1'!G10="",IF('QUANTITY SHEET 1'!S10="","",'QUANTITY SHEET 1'!S10+'QUANTITY SHEET 1'!O10),'QUANTITY SHEET 1'!G10+'QUANTITY SHEET 1'!E10)</f>
        <v/>
      </c>
      <c r="C6" s="16"/>
      <c r="D6" s="16"/>
    </row>
    <row r="7" spans="1:6" ht="16.899999999999999" customHeight="1" x14ac:dyDescent="0.3">
      <c r="A7" s="15" t="str">
        <f>IF('QUANTITY SHEET 1'!C11="",IF('QUANTITY SHEET 1'!L11="","",'QUANTITY SHEET 1'!L11),'QUANTITY SHEET 1'!C11)</f>
        <v/>
      </c>
      <c r="B7" s="15" t="str">
        <f>IF('QUANTITY SHEET 1'!G11="",IF('QUANTITY SHEET 1'!S11="","",'QUANTITY SHEET 1'!S11+'QUANTITY SHEET 1'!O11),'QUANTITY SHEET 1'!G11+'QUANTITY SHEET 1'!E11)</f>
        <v/>
      </c>
      <c r="C7" s="17"/>
      <c r="D7" s="17"/>
    </row>
    <row r="8" spans="1:6" ht="16.899999999999999" customHeight="1" x14ac:dyDescent="0.3">
      <c r="A8" s="12" t="str">
        <f>IF('QUANTITY SHEET 1'!C12="",IF('QUANTITY SHEET 1'!L12="","",'QUANTITY SHEET 1'!L12),'QUANTITY SHEET 1'!C12)</f>
        <v/>
      </c>
      <c r="B8" s="12" t="str">
        <f>IF('QUANTITY SHEET 1'!G12="",IF('QUANTITY SHEET 1'!S12="","",'QUANTITY SHEET 1'!S12+'QUANTITY SHEET 1'!O12),'QUANTITY SHEET 1'!G12+'QUANTITY SHEET 1'!E12)</f>
        <v/>
      </c>
      <c r="C8" s="16"/>
      <c r="D8" s="16"/>
    </row>
    <row r="9" spans="1:6" ht="16.899999999999999" customHeight="1" x14ac:dyDescent="0.3">
      <c r="A9" s="15" t="str">
        <f>IF('QUANTITY SHEET 1'!C13="",IF('QUANTITY SHEET 1'!L13="","",'QUANTITY SHEET 1'!L13),'QUANTITY SHEET 1'!C13)</f>
        <v/>
      </c>
      <c r="B9" s="15" t="str">
        <f>IF('QUANTITY SHEET 1'!G13="",IF('QUANTITY SHEET 1'!S13="","",'QUANTITY SHEET 1'!S13+'QUANTITY SHEET 1'!O13),'QUANTITY SHEET 1'!G13+'QUANTITY SHEET 1'!E13)</f>
        <v/>
      </c>
      <c r="C9" s="17"/>
      <c r="D9" s="17"/>
    </row>
    <row r="10" spans="1:6" ht="16.899999999999999" customHeight="1" x14ac:dyDescent="0.3">
      <c r="A10" s="12" t="str">
        <f>IF('QUANTITY SHEET 1'!C14="",IF('QUANTITY SHEET 1'!L14="","",'QUANTITY SHEET 1'!L14),'QUANTITY SHEET 1'!C14)</f>
        <v/>
      </c>
      <c r="B10" s="12" t="str">
        <f>IF('QUANTITY SHEET 1'!G14="",IF('QUANTITY SHEET 1'!S14="","",'QUANTITY SHEET 1'!S14+'QUANTITY SHEET 1'!O14),'QUANTITY SHEET 1'!G14+'QUANTITY SHEET 1'!E14)</f>
        <v/>
      </c>
      <c r="C10" s="16"/>
      <c r="D10" s="16"/>
      <c r="F10" s="7"/>
    </row>
    <row r="11" spans="1:6" ht="16.899999999999999" customHeight="1" x14ac:dyDescent="0.3">
      <c r="A11" s="15" t="str">
        <f>IF('QUANTITY SHEET 1'!C15="",IF('QUANTITY SHEET 1'!L15="","",'QUANTITY SHEET 1'!L15),'QUANTITY SHEET 1'!C15)</f>
        <v/>
      </c>
      <c r="B11" s="15" t="str">
        <f>IF('QUANTITY SHEET 1'!G15="",IF('QUANTITY SHEET 1'!S15="","",'QUANTITY SHEET 1'!S15+'QUANTITY SHEET 1'!O15),'QUANTITY SHEET 1'!G15+'QUANTITY SHEET 1'!E15)</f>
        <v/>
      </c>
      <c r="C11" s="17"/>
      <c r="D11" s="17"/>
    </row>
    <row r="12" spans="1:6" ht="16.899999999999999" customHeight="1" x14ac:dyDescent="0.3">
      <c r="A12" s="12" t="str">
        <f>IF('QUANTITY SHEET 1'!C16="",IF('QUANTITY SHEET 1'!L16="","",'QUANTITY SHEET 1'!L16),'QUANTITY SHEET 1'!C16)</f>
        <v/>
      </c>
      <c r="B12" s="12" t="str">
        <f>IF('QUANTITY SHEET 1'!G16="",IF('QUANTITY SHEET 1'!S16="","",'QUANTITY SHEET 1'!S16+'QUANTITY SHEET 1'!O16),'QUANTITY SHEET 1'!G16+'QUANTITY SHEET 1'!E16)</f>
        <v/>
      </c>
      <c r="C12" s="16"/>
      <c r="D12" s="16"/>
    </row>
    <row r="13" spans="1:6" ht="16.899999999999999" customHeight="1" x14ac:dyDescent="0.3">
      <c r="A13" s="15" t="str">
        <f>IF('QUANTITY SHEET 1'!C17="",IF('QUANTITY SHEET 1'!L17="","",'QUANTITY SHEET 1'!L17),'QUANTITY SHEET 1'!C17)</f>
        <v/>
      </c>
      <c r="B13" s="15" t="str">
        <f>IF('QUANTITY SHEET 1'!G17="",IF('QUANTITY SHEET 1'!S17="","",'QUANTITY SHEET 1'!S17+'QUANTITY SHEET 1'!O17),'QUANTITY SHEET 1'!G17+'QUANTITY SHEET 1'!E17)</f>
        <v/>
      </c>
      <c r="C13" s="17"/>
      <c r="D13" s="17"/>
    </row>
    <row r="14" spans="1:6" ht="16.899999999999999" customHeight="1" x14ac:dyDescent="0.3">
      <c r="A14" s="12" t="str">
        <f>IF('QUANTITY SHEET 1'!C18="",IF('QUANTITY SHEET 1'!L18="","",'QUANTITY SHEET 1'!L18),'QUANTITY SHEET 1'!C18)</f>
        <v/>
      </c>
      <c r="B14" s="12" t="str">
        <f>IF('QUANTITY SHEET 1'!G18="",IF('QUANTITY SHEET 1'!S18="","",'QUANTITY SHEET 1'!S18+'QUANTITY SHEET 1'!O18),'QUANTITY SHEET 1'!G18+'QUANTITY SHEET 1'!E18)</f>
        <v/>
      </c>
      <c r="C14" s="16"/>
      <c r="D14" s="16"/>
      <c r="F14" s="7"/>
    </row>
    <row r="15" spans="1:6" ht="16.899999999999999" customHeight="1" x14ac:dyDescent="0.3">
      <c r="A15" s="15" t="str">
        <f>IF('QUANTITY SHEET 1'!C19="",IF('QUANTITY SHEET 1'!L19="","",'QUANTITY SHEET 1'!L19),'QUANTITY SHEET 1'!C19)</f>
        <v/>
      </c>
      <c r="B15" s="15" t="str">
        <f>IF('QUANTITY SHEET 1'!G19="",IF('QUANTITY SHEET 1'!S19="","",'QUANTITY SHEET 1'!S19+'QUANTITY SHEET 1'!O19),'QUANTITY SHEET 1'!G19+'QUANTITY SHEET 1'!E19)</f>
        <v/>
      </c>
      <c r="C15" s="17"/>
      <c r="D15" s="17"/>
    </row>
    <row r="16" spans="1:6" ht="16.899999999999999" customHeight="1" x14ac:dyDescent="0.3">
      <c r="A16" s="12" t="str">
        <f>IF('QUANTITY SHEET 1'!C20="",IF('QUANTITY SHEET 1'!L20="","",'QUANTITY SHEET 1'!L20),'QUANTITY SHEET 1'!C20)</f>
        <v/>
      </c>
      <c r="B16" s="12" t="str">
        <f>IF('QUANTITY SHEET 1'!G20="",IF('QUANTITY SHEET 1'!S20="","",'QUANTITY SHEET 1'!S20+'QUANTITY SHEET 1'!O20),'QUANTITY SHEET 1'!G20+'QUANTITY SHEET 1'!E20)</f>
        <v/>
      </c>
      <c r="C16" s="16"/>
      <c r="D16" s="16"/>
    </row>
    <row r="17" spans="1:6" ht="16.899999999999999" customHeight="1" x14ac:dyDescent="0.3">
      <c r="A17" s="15" t="str">
        <f>IF('QUANTITY SHEET 1'!C21="",IF('QUANTITY SHEET 1'!L21="","",'QUANTITY SHEET 1'!L21),'QUANTITY SHEET 1'!C21)</f>
        <v/>
      </c>
      <c r="B17" s="15" t="str">
        <f>IF('QUANTITY SHEET 1'!G21="",IF('QUANTITY SHEET 1'!S21="","",'QUANTITY SHEET 1'!S21+'QUANTITY SHEET 1'!O21),'QUANTITY SHEET 1'!G21+'QUANTITY SHEET 1'!E21)</f>
        <v/>
      </c>
      <c r="C17" s="17"/>
      <c r="D17" s="17"/>
    </row>
    <row r="18" spans="1:6" ht="16.899999999999999" customHeight="1" x14ac:dyDescent="0.3">
      <c r="A18" s="12" t="str">
        <f>IF('QUANTITY SHEET 1'!C22="",IF('QUANTITY SHEET 1'!L22="","",'QUANTITY SHEET 1'!L22),'QUANTITY SHEET 1'!C22)</f>
        <v/>
      </c>
      <c r="B18" s="12" t="str">
        <f>IF('QUANTITY SHEET 1'!G22="",IF('QUANTITY SHEET 1'!S22="","",'QUANTITY SHEET 1'!S22+'QUANTITY SHEET 1'!O22),'QUANTITY SHEET 1'!G22+'QUANTITY SHEET 1'!E22)</f>
        <v/>
      </c>
      <c r="C18" s="16"/>
      <c r="D18" s="16"/>
      <c r="F18" s="7"/>
    </row>
    <row r="19" spans="1:6" ht="16.899999999999999" customHeight="1" x14ac:dyDescent="0.3">
      <c r="A19" s="15" t="str">
        <f>IF('QUANTITY SHEET 1'!C23="",IF('QUANTITY SHEET 1'!L23="","",'QUANTITY SHEET 1'!L23),'QUANTITY SHEET 1'!C23)</f>
        <v/>
      </c>
      <c r="B19" s="15" t="str">
        <f>IF('QUANTITY SHEET 1'!G23="",IF('QUANTITY SHEET 1'!S23="","",'QUANTITY SHEET 1'!S23+'QUANTITY SHEET 1'!O23),'QUANTITY SHEET 1'!G23+'QUANTITY SHEET 1'!E23)</f>
        <v/>
      </c>
      <c r="C19" s="17"/>
      <c r="D19" s="17"/>
    </row>
    <row r="20" spans="1:6" ht="16.899999999999999" customHeight="1" x14ac:dyDescent="0.3">
      <c r="A20" s="12" t="str">
        <f>IF('QUANTITY SHEET 1'!C24="",IF('QUANTITY SHEET 1'!L24="","",'QUANTITY SHEET 1'!L24),'QUANTITY SHEET 1'!C24)</f>
        <v/>
      </c>
      <c r="B20" s="12" t="str">
        <f>IF('QUANTITY SHEET 1'!G24="",IF('QUANTITY SHEET 1'!S24="","",'QUANTITY SHEET 1'!S24+'QUANTITY SHEET 1'!O24),'QUANTITY SHEET 1'!G24+'QUANTITY SHEET 1'!E24)</f>
        <v/>
      </c>
      <c r="C20" s="16"/>
      <c r="D20" s="16"/>
    </row>
    <row r="21" spans="1:6" ht="16.899999999999999" customHeight="1" x14ac:dyDescent="0.3">
      <c r="A21" s="15" t="str">
        <f>IF('QUANTITY SHEET 1'!C25="",IF('QUANTITY SHEET 1'!L25="","",'QUANTITY SHEET 1'!L25),'QUANTITY SHEET 1'!C25)</f>
        <v/>
      </c>
      <c r="B21" s="15" t="str">
        <f>IF('QUANTITY SHEET 1'!G25="",IF('QUANTITY SHEET 1'!S25="","",'QUANTITY SHEET 1'!S25+'QUANTITY SHEET 1'!O25),'QUANTITY SHEET 1'!G25+'QUANTITY SHEET 1'!E25)</f>
        <v/>
      </c>
      <c r="C21" s="17"/>
      <c r="D21" s="17"/>
    </row>
    <row r="22" spans="1:6" ht="16.899999999999999" customHeight="1" x14ac:dyDescent="0.3">
      <c r="A22" s="12" t="str">
        <f>IF('QUANTITY SHEET 1'!C26="",IF('QUANTITY SHEET 1'!L26="","",'QUANTITY SHEET 1'!L26),'QUANTITY SHEET 1'!C26)</f>
        <v/>
      </c>
      <c r="B22" s="12" t="str">
        <f>IF('QUANTITY SHEET 1'!G26="",IF('QUANTITY SHEET 1'!S26="","",'QUANTITY SHEET 1'!S26+'QUANTITY SHEET 1'!O26),'QUANTITY SHEET 1'!G26+'QUANTITY SHEET 1'!E26)</f>
        <v/>
      </c>
      <c r="C22" s="16"/>
      <c r="D22" s="16"/>
      <c r="F22" s="7"/>
    </row>
    <row r="23" spans="1:6" ht="16.899999999999999" customHeight="1" x14ac:dyDescent="0.3">
      <c r="A23" s="15" t="str">
        <f>IF('QUANTITY SHEET 1'!C27="",IF('QUANTITY SHEET 1'!L27="","",'QUANTITY SHEET 1'!L27),'QUANTITY SHEET 1'!C27)</f>
        <v/>
      </c>
      <c r="B23" s="15" t="str">
        <f>IF('QUANTITY SHEET 1'!G27="",IF('QUANTITY SHEET 1'!S27="","",'QUANTITY SHEET 1'!S27+'QUANTITY SHEET 1'!O27),'QUANTITY SHEET 1'!G27+'QUANTITY SHEET 1'!E27)</f>
        <v/>
      </c>
      <c r="C23" s="17"/>
      <c r="D23" s="17"/>
    </row>
    <row r="24" spans="1:6" ht="16.899999999999999" customHeight="1" x14ac:dyDescent="0.3">
      <c r="A24" s="12" t="str">
        <f>IF('QUANTITY SHEET 1'!C28="",IF('QUANTITY SHEET 1'!L28="","",'QUANTITY SHEET 1'!L28),'QUANTITY SHEET 1'!C28)</f>
        <v/>
      </c>
      <c r="B24" s="12" t="str">
        <f>IF('QUANTITY SHEET 1'!G28="",IF('QUANTITY SHEET 1'!S28="","",'QUANTITY SHEET 1'!S28+'QUANTITY SHEET 1'!O28),'QUANTITY SHEET 1'!G28+'QUANTITY SHEET 1'!E28)</f>
        <v/>
      </c>
      <c r="C24" s="16"/>
      <c r="D24" s="16"/>
    </row>
    <row r="25" spans="1:6" ht="16.899999999999999" customHeight="1" x14ac:dyDescent="0.3">
      <c r="A25" s="15" t="str">
        <f>IF('QUANTITY SHEET 1'!C29="",IF('QUANTITY SHEET 1'!L29="","",'QUANTITY SHEET 1'!L29),'QUANTITY SHEET 1'!C29)</f>
        <v/>
      </c>
      <c r="B25" s="15" t="str">
        <f>IF('QUANTITY SHEET 1'!G29="",IF('QUANTITY SHEET 1'!S29="","",'QUANTITY SHEET 1'!S29+'QUANTITY SHEET 1'!O29),'QUANTITY SHEET 1'!G29+'QUANTITY SHEET 1'!E29)</f>
        <v/>
      </c>
      <c r="C25" s="17"/>
      <c r="D25" s="17"/>
    </row>
    <row r="26" spans="1:6" ht="16.899999999999999" customHeight="1" x14ac:dyDescent="0.3">
      <c r="A26" s="12" t="str">
        <f>IF('QUANTITY SHEET 1'!C30="",IF('QUANTITY SHEET 1'!L30="","",'QUANTITY SHEET 1'!L30),'QUANTITY SHEET 1'!C30)</f>
        <v/>
      </c>
      <c r="B26" s="12" t="str">
        <f>IF('QUANTITY SHEET 1'!G30="",IF('QUANTITY SHEET 1'!S30="","",'QUANTITY SHEET 1'!S30+'QUANTITY SHEET 1'!O30),'QUANTITY SHEET 1'!G30+'QUANTITY SHEET 1'!E30)</f>
        <v/>
      </c>
      <c r="C26" s="16"/>
      <c r="D26" s="16"/>
      <c r="F26" s="7"/>
    </row>
    <row r="27" spans="1:6" ht="16.899999999999999" customHeight="1" x14ac:dyDescent="0.3">
      <c r="A27" s="15" t="str">
        <f>IF('QUANTITY SHEET 1'!C31="",IF('QUANTITY SHEET 1'!L31="","",'QUANTITY SHEET 1'!L31),'QUANTITY SHEET 1'!C31)</f>
        <v/>
      </c>
      <c r="B27" s="15" t="str">
        <f>IF('QUANTITY SHEET 1'!G31="",IF('QUANTITY SHEET 1'!S31="","",'QUANTITY SHEET 1'!S31+'QUANTITY SHEET 1'!O31),'QUANTITY SHEET 1'!G31+'QUANTITY SHEET 1'!E31)</f>
        <v/>
      </c>
      <c r="C27" s="17"/>
      <c r="D27" s="17"/>
    </row>
    <row r="28" spans="1:6" ht="16.899999999999999" customHeight="1" x14ac:dyDescent="0.3">
      <c r="A28" s="12" t="str">
        <f>IF('QUANTITY SHEET 1'!C32="",IF('QUANTITY SHEET 1'!L32="","",'QUANTITY SHEET 1'!L32),'QUANTITY SHEET 1'!C32)</f>
        <v/>
      </c>
      <c r="B28" s="12" t="str">
        <f>IF('QUANTITY SHEET 1'!G32="",IF('QUANTITY SHEET 1'!S32="","",'QUANTITY SHEET 1'!S32+'QUANTITY SHEET 1'!O32),'QUANTITY SHEET 1'!G32+'QUANTITY SHEET 1'!E32)</f>
        <v/>
      </c>
      <c r="C28" s="16"/>
      <c r="D28" s="16"/>
    </row>
    <row r="29" spans="1:6" ht="16.899999999999999" customHeight="1" x14ac:dyDescent="0.3">
      <c r="A29" s="15" t="str">
        <f>IF('QUANTITY SHEET 1'!C33="",IF('QUANTITY SHEET 1'!L33="","",'QUANTITY SHEET 1'!L33),'QUANTITY SHEET 1'!C33)</f>
        <v/>
      </c>
      <c r="B29" s="15" t="str">
        <f>IF('QUANTITY SHEET 1'!G33="",IF('QUANTITY SHEET 1'!S33="","",'QUANTITY SHEET 1'!S33+'QUANTITY SHEET 1'!O33),'QUANTITY SHEET 1'!G33+'QUANTITY SHEET 1'!E33)</f>
        <v/>
      </c>
      <c r="C29" s="17"/>
      <c r="D29" s="17"/>
    </row>
    <row r="30" spans="1:6" ht="16.899999999999999" customHeight="1" x14ac:dyDescent="0.3">
      <c r="A30" s="12" t="str">
        <f>IF('QUANTITY SHEET 1'!C34="",IF('QUANTITY SHEET 1'!L34="","",'QUANTITY SHEET 1'!L34),'QUANTITY SHEET 1'!C34)</f>
        <v/>
      </c>
      <c r="B30" s="12" t="str">
        <f>IF('QUANTITY SHEET 1'!G34="",IF('QUANTITY SHEET 1'!S34="","",'QUANTITY SHEET 1'!S34+'QUANTITY SHEET 1'!O34),'QUANTITY SHEET 1'!G34+'QUANTITY SHEET 1'!E34)</f>
        <v/>
      </c>
      <c r="C30" s="16"/>
      <c r="D30" s="16"/>
    </row>
    <row r="31" spans="1:6" ht="16.899999999999999" customHeight="1" x14ac:dyDescent="0.3">
      <c r="A31" s="15" t="str">
        <f>IF('QUANTITY SHEET 1'!C35="",IF('QUANTITY SHEET 1'!L35="","",'QUANTITY SHEET 1'!L35),'QUANTITY SHEET 1'!C35)</f>
        <v/>
      </c>
      <c r="B31" s="15" t="str">
        <f>IF('QUANTITY SHEET 1'!G35="",IF('QUANTITY SHEET 1'!S35="","",'QUANTITY SHEET 1'!S35+'QUANTITY SHEET 1'!O35),'QUANTITY SHEET 1'!G35+'QUANTITY SHEET 1'!E35)</f>
        <v/>
      </c>
      <c r="C31" s="17"/>
      <c r="D31" s="17"/>
    </row>
    <row r="32" spans="1:6" ht="16.899999999999999" customHeight="1" x14ac:dyDescent="0.3">
      <c r="A32" s="12" t="str">
        <f>IF('QUANTITY SHEET 1'!C36="",IF('QUANTITY SHEET 1'!L36="","",'QUANTITY SHEET 1'!L36),'QUANTITY SHEET 1'!C36)</f>
        <v/>
      </c>
      <c r="B32" s="12" t="str">
        <f>IF('QUANTITY SHEET 1'!G36="",IF('QUANTITY SHEET 1'!S36="","",'QUANTITY SHEET 1'!S36+'QUANTITY SHEET 1'!O36),'QUANTITY SHEET 1'!G36+'QUANTITY SHEET 1'!E36)</f>
        <v/>
      </c>
      <c r="C32" s="16"/>
      <c r="D32" s="16"/>
    </row>
    <row r="33" spans="1:4" ht="16.899999999999999" customHeight="1" x14ac:dyDescent="0.3">
      <c r="A33" s="15" t="str">
        <f>IF('QUANTITY SHEET 1'!C37="",IF('QUANTITY SHEET 1'!L37="","",'QUANTITY SHEET 1'!L37),'QUANTITY SHEET 1'!C37)</f>
        <v/>
      </c>
      <c r="B33" s="15" t="str">
        <f>IF('QUANTITY SHEET 1'!G37="",IF('QUANTITY SHEET 1'!S37="","",'QUANTITY SHEET 1'!S37+'QUANTITY SHEET 1'!O37),'QUANTITY SHEET 1'!G37+'QUANTITY SHEET 1'!E37)</f>
        <v/>
      </c>
      <c r="C33" s="17"/>
      <c r="D33" s="17"/>
    </row>
    <row r="34" spans="1:4" ht="16.899999999999999" customHeight="1" x14ac:dyDescent="0.3">
      <c r="A34" s="12" t="str">
        <f>IF('QUANTITY SHEET 1'!C38="",IF('QUANTITY SHEET 1'!L38="","",'QUANTITY SHEET 1'!L38),'QUANTITY SHEET 1'!C38)</f>
        <v/>
      </c>
      <c r="B34" s="12" t="str">
        <f>IF('QUANTITY SHEET 1'!G38="",IF('QUANTITY SHEET 1'!S38="","",'QUANTITY SHEET 1'!S38+'QUANTITY SHEET 1'!O38),'QUANTITY SHEET 1'!G38+'QUANTITY SHEET 1'!E38)</f>
        <v/>
      </c>
      <c r="C34" s="16"/>
      <c r="D34" s="16"/>
    </row>
    <row r="35" spans="1:4" ht="16.899999999999999" customHeight="1" x14ac:dyDescent="0.3">
      <c r="A35" s="15" t="str">
        <f>IF('QUANTITY SHEET 1'!C39="",IF('QUANTITY SHEET 1'!L39="","",'QUANTITY SHEET 1'!L39),'QUANTITY SHEET 1'!C39)</f>
        <v/>
      </c>
      <c r="B35" s="15" t="str">
        <f>IF('QUANTITY SHEET 1'!G39="",IF('QUANTITY SHEET 1'!S39="","",'QUANTITY SHEET 1'!S39+'QUANTITY SHEET 1'!O39),'QUANTITY SHEET 1'!G39+'QUANTITY SHEET 1'!E39)</f>
        <v/>
      </c>
      <c r="C35" s="17"/>
      <c r="D35" s="17"/>
    </row>
    <row r="36" spans="1:4" ht="16.899999999999999" customHeight="1" x14ac:dyDescent="0.3">
      <c r="A36" s="12" t="str">
        <f>IF('QUANTITY SHEET 1'!C40="",IF('QUANTITY SHEET 1'!L40="","",'QUANTITY SHEET 1'!L40),'QUANTITY SHEET 1'!C40)</f>
        <v/>
      </c>
      <c r="B36" s="12" t="str">
        <f>IF('QUANTITY SHEET 1'!G40="",IF('QUANTITY SHEET 1'!S40="","",'QUANTITY SHEET 1'!S40+'QUANTITY SHEET 1'!O40),'QUANTITY SHEET 1'!G40+'QUANTITY SHEET 1'!E40)</f>
        <v/>
      </c>
      <c r="C36" s="16"/>
      <c r="D36" s="16"/>
    </row>
    <row r="37" spans="1:4" ht="16.899999999999999" customHeight="1" x14ac:dyDescent="0.3">
      <c r="A37" s="15" t="str">
        <f>IF('QUANTITY SHEET 1'!C41="",IF('QUANTITY SHEET 1'!L41="","",'QUANTITY SHEET 1'!L41),'QUANTITY SHEET 1'!C41)</f>
        <v/>
      </c>
      <c r="B37" s="15" t="str">
        <f>IF('QUANTITY SHEET 1'!G41="",IF('QUANTITY SHEET 1'!S41="","",'QUANTITY SHEET 1'!S41+'QUANTITY SHEET 1'!O41),'QUANTITY SHEET 1'!G41+'QUANTITY SHEET 1'!E41)</f>
        <v/>
      </c>
      <c r="C37" s="17"/>
      <c r="D37" s="17"/>
    </row>
    <row r="38" spans="1:4" ht="16.899999999999999" customHeight="1" x14ac:dyDescent="0.3">
      <c r="A38" s="12" t="str">
        <f>IF('QUANTITY SHEET 1'!C42="",IF('QUANTITY SHEET 1'!L42="","",'QUANTITY SHEET 1'!L42),'QUANTITY SHEET 1'!C42)</f>
        <v/>
      </c>
      <c r="B38" s="12" t="str">
        <f>IF('QUANTITY SHEET 1'!G42="",IF('QUANTITY SHEET 1'!S42="","",'QUANTITY SHEET 1'!S42+'QUANTITY SHEET 1'!O42),'QUANTITY SHEET 1'!G42+'QUANTITY SHEET 1'!E42)</f>
        <v/>
      </c>
      <c r="C38" s="16"/>
      <c r="D38" s="16"/>
    </row>
    <row r="39" spans="1:4" ht="16.899999999999999" customHeight="1" x14ac:dyDescent="0.3">
      <c r="A39" s="15" t="str">
        <f>IF('QUANTITY SHEET 1'!C43="",IF('QUANTITY SHEET 1'!L43="","",'QUANTITY SHEET 1'!L43),'QUANTITY SHEET 1'!C43)</f>
        <v/>
      </c>
      <c r="B39" s="15" t="str">
        <f>IF('QUANTITY SHEET 1'!G43="",IF('QUANTITY SHEET 1'!S43="","",'QUANTITY SHEET 1'!S43+'QUANTITY SHEET 1'!O43),'QUANTITY SHEET 1'!G43+'QUANTITY SHEET 1'!E43)</f>
        <v/>
      </c>
      <c r="C39" s="17"/>
      <c r="D39" s="17"/>
    </row>
    <row r="40" spans="1:4" ht="16.899999999999999" customHeight="1" x14ac:dyDescent="0.3">
      <c r="A40" s="12" t="str">
        <f>IF('QUANTITY SHEET 1'!C44="",IF('QUANTITY SHEET 1'!L44="","",'QUANTITY SHEET 1'!L44),'QUANTITY SHEET 1'!C44)</f>
        <v/>
      </c>
      <c r="B40" s="12" t="str">
        <f>IF('QUANTITY SHEET 1'!G44="",IF('QUANTITY SHEET 1'!S44="","",'QUANTITY SHEET 1'!S44+'QUANTITY SHEET 1'!O44),'QUANTITY SHEET 1'!G44+'QUANTITY SHEET 1'!E44)</f>
        <v/>
      </c>
      <c r="C40" s="16"/>
      <c r="D40" s="16"/>
    </row>
    <row r="41" spans="1:4" ht="16.899999999999999" customHeight="1" x14ac:dyDescent="0.3">
      <c r="A41" s="15" t="str">
        <f>IF('QUANTITY SHEET 1'!C45="",IF('QUANTITY SHEET 1'!L45="","",'QUANTITY SHEET 1'!L45),'QUANTITY SHEET 1'!C45)</f>
        <v/>
      </c>
      <c r="B41" s="15" t="str">
        <f>IF('QUANTITY SHEET 1'!G45="",IF('QUANTITY SHEET 1'!S45="","",'QUANTITY SHEET 1'!S45+'QUANTITY SHEET 1'!O45),'QUANTITY SHEET 1'!G45+'QUANTITY SHEET 1'!E45)</f>
        <v/>
      </c>
      <c r="C41" s="17"/>
      <c r="D41" s="17"/>
    </row>
    <row r="42" spans="1:4" ht="16.899999999999999" customHeight="1" x14ac:dyDescent="0.3">
      <c r="A42" s="12" t="str">
        <f>IF('QUANTITY SHEET 1'!C46="",IF('QUANTITY SHEET 1'!L46="","",'QUANTITY SHEET 1'!L46),'QUANTITY SHEET 1'!C46)</f>
        <v/>
      </c>
      <c r="B42" s="12" t="str">
        <f>IF('QUANTITY SHEET 1'!G46="",IF('QUANTITY SHEET 1'!S46="","",'QUANTITY SHEET 1'!S46+'QUANTITY SHEET 1'!O46),'QUANTITY SHEET 1'!G46+'QUANTITY SHEET 1'!E46)</f>
        <v/>
      </c>
      <c r="C42" s="16"/>
      <c r="D42" s="16"/>
    </row>
    <row r="43" spans="1:4" ht="16.899999999999999" customHeight="1" x14ac:dyDescent="0.3">
      <c r="A43" s="15" t="str">
        <f>IF('QUANTITY SHEET 1'!C47="",IF('QUANTITY SHEET 1'!L47="","",'QUANTITY SHEET 1'!L47),'QUANTITY SHEET 1'!C47)</f>
        <v/>
      </c>
      <c r="B43" s="15" t="str">
        <f>IF('QUANTITY SHEET 1'!G47="",IF('QUANTITY SHEET 1'!S47="","",'QUANTITY SHEET 1'!S47+'QUANTITY SHEET 1'!O47),'QUANTITY SHEET 1'!G47+'QUANTITY SHEET 1'!E47)</f>
        <v/>
      </c>
      <c r="C43" s="17"/>
      <c r="D43" s="17"/>
    </row>
    <row r="44" spans="1:4" ht="16.899999999999999" customHeight="1" x14ac:dyDescent="0.3">
      <c r="A44" s="12" t="str">
        <f>IF('QUANTITY SHEET 1'!C48="",IF('QUANTITY SHEET 1'!L48="","",'QUANTITY SHEET 1'!L48),'QUANTITY SHEET 1'!C48)</f>
        <v/>
      </c>
      <c r="B44" s="12" t="str">
        <f>IF('QUANTITY SHEET 1'!G48="",IF('QUANTITY SHEET 1'!S48="","",'QUANTITY SHEET 1'!S48+'QUANTITY SHEET 1'!O48),'QUANTITY SHEET 1'!G48+'QUANTITY SHEET 1'!E48)</f>
        <v/>
      </c>
      <c r="C44" s="16"/>
      <c r="D44" s="16"/>
    </row>
    <row r="45" spans="1:4" ht="16.899999999999999" customHeight="1" x14ac:dyDescent="0.3">
      <c r="A45" s="15" t="str">
        <f>IF('QUANTITY SHEET 1'!C49="",IF('QUANTITY SHEET 1'!L49="","",'QUANTITY SHEET 1'!L49),'QUANTITY SHEET 1'!C49)</f>
        <v/>
      </c>
      <c r="B45" s="15" t="str">
        <f>IF('QUANTITY SHEET 1'!G49="",IF('QUANTITY SHEET 1'!S49="","",'QUANTITY SHEET 1'!S49+'QUANTITY SHEET 1'!O49),'QUANTITY SHEET 1'!G49+'QUANTITY SHEET 1'!E49)</f>
        <v/>
      </c>
      <c r="C45" s="17"/>
      <c r="D45" s="17"/>
    </row>
    <row r="46" spans="1:4" ht="16.899999999999999" customHeight="1" x14ac:dyDescent="0.3">
      <c r="A46" s="12" t="str">
        <f>IF('QUANTITY SHEET 1'!C50="",IF('QUANTITY SHEET 1'!L50="","",'QUANTITY SHEET 1'!L50),'QUANTITY SHEET 1'!C50)</f>
        <v/>
      </c>
      <c r="B46" s="12" t="str">
        <f>IF('QUANTITY SHEET 1'!G50="",IF('QUANTITY SHEET 1'!S50="","",'QUANTITY SHEET 1'!S50+'QUANTITY SHEET 1'!O50),'QUANTITY SHEET 1'!G50+'QUANTITY SHEET 1'!E50)</f>
        <v/>
      </c>
      <c r="C46" s="16"/>
      <c r="D46" s="16"/>
    </row>
    <row r="47" spans="1:4" ht="16.899999999999999" customHeight="1" x14ac:dyDescent="0.3">
      <c r="A47" s="15" t="str">
        <f>IF('QUANTITY SHEET 1'!C51="",IF('QUANTITY SHEET 1'!L51="","",'QUANTITY SHEET 1'!L51),'QUANTITY SHEET 1'!C51)</f>
        <v/>
      </c>
      <c r="B47" s="15" t="str">
        <f>IF('QUANTITY SHEET 1'!G51="",IF('QUANTITY SHEET 1'!S51="","",'QUANTITY SHEET 1'!S51+'QUANTITY SHEET 1'!O51),'QUANTITY SHEET 1'!G51+'QUANTITY SHEET 1'!E51)</f>
        <v/>
      </c>
      <c r="C47" s="17"/>
      <c r="D47" s="17"/>
    </row>
    <row r="48" spans="1:4" ht="16.899999999999999" customHeight="1" x14ac:dyDescent="0.3">
      <c r="A48" s="12" t="str">
        <f>IF('QUANTITY SHEET 1'!C52="",IF('QUANTITY SHEET 1'!L52="","",'QUANTITY SHEET 1'!L52),'QUANTITY SHEET 1'!C52)</f>
        <v/>
      </c>
      <c r="B48" s="12" t="str">
        <f>IF('QUANTITY SHEET 1'!G52="",IF('QUANTITY SHEET 1'!S52="","",'QUANTITY SHEET 1'!S52+'QUANTITY SHEET 1'!O52),'QUANTITY SHEET 1'!G52+'QUANTITY SHEET 1'!E52)</f>
        <v/>
      </c>
      <c r="C48" s="16"/>
      <c r="D48" s="16"/>
    </row>
    <row r="49" spans="1:4" ht="16.899999999999999" customHeight="1" x14ac:dyDescent="0.3">
      <c r="A49" s="15" t="str">
        <f>IF('QUANTITY SHEET 1'!C53="",IF('QUANTITY SHEET 1'!L53="","",'QUANTITY SHEET 1'!L53),'QUANTITY SHEET 1'!C53)</f>
        <v/>
      </c>
      <c r="B49" s="15" t="str">
        <f>IF('QUANTITY SHEET 1'!G53="",IF('QUANTITY SHEET 1'!S53="","",'QUANTITY SHEET 1'!S53+'QUANTITY SHEET 1'!O53),'QUANTITY SHEET 1'!G53+'QUANTITY SHEET 1'!E53)</f>
        <v/>
      </c>
      <c r="C49" s="17"/>
      <c r="D49" s="17"/>
    </row>
    <row r="50" spans="1:4" ht="16.899999999999999" customHeight="1" x14ac:dyDescent="0.3">
      <c r="A50" s="12" t="str">
        <f>IF('QUANTITY SHEET 1'!C54="",IF('QUANTITY SHEET 1'!L54="","",'QUANTITY SHEET 1'!L54),'QUANTITY SHEET 1'!C54)</f>
        <v/>
      </c>
      <c r="B50" s="12" t="str">
        <f>IF('QUANTITY SHEET 1'!G54="",IF('QUANTITY SHEET 1'!S54="","",'QUANTITY SHEET 1'!S54+'QUANTITY SHEET 1'!O54),'QUANTITY SHEET 1'!G54+'QUANTITY SHEET 1'!E54)</f>
        <v/>
      </c>
      <c r="C50" s="16"/>
      <c r="D50" s="16"/>
    </row>
    <row r="51" spans="1:4" ht="16.899999999999999" customHeight="1" x14ac:dyDescent="0.3">
      <c r="A51" s="15" t="str">
        <f>IF('QUANTITY SHEET 1'!C55="",IF('QUANTITY SHEET 1'!L55="","",'QUANTITY SHEET 1'!L55),'QUANTITY SHEET 1'!C55)</f>
        <v/>
      </c>
      <c r="B51" s="15" t="str">
        <f>IF('QUANTITY SHEET 1'!G55="",IF('QUANTITY SHEET 1'!S55="","",'QUANTITY SHEET 1'!S55+'QUANTITY SHEET 1'!O55),'QUANTITY SHEET 1'!G55+'QUANTITY SHEET 1'!E55)</f>
        <v/>
      </c>
      <c r="C51" s="17"/>
      <c r="D51" s="17"/>
    </row>
    <row r="52" spans="1:4" ht="16.899999999999999" customHeight="1" x14ac:dyDescent="0.3">
      <c r="A52" s="12" t="str">
        <f>IF('QUANTITY SHEET 1'!C56="",IF('QUANTITY SHEET 1'!L56="","",'QUANTITY SHEET 1'!L56),'QUANTITY SHEET 1'!C56)</f>
        <v/>
      </c>
      <c r="B52" s="12" t="str">
        <f>IF('QUANTITY SHEET 1'!G56="",IF('QUANTITY SHEET 1'!S56="","",'QUANTITY SHEET 1'!S56+'QUANTITY SHEET 1'!O56),'QUANTITY SHEET 1'!G56+'QUANTITY SHEET 1'!E56)</f>
        <v/>
      </c>
      <c r="C52" s="16"/>
      <c r="D52" s="16"/>
    </row>
    <row r="53" spans="1:4" ht="16.899999999999999" customHeight="1" x14ac:dyDescent="0.3">
      <c r="A53" s="15" t="str">
        <f>IF('QUANTITY SHEET 1'!C57="",IF('QUANTITY SHEET 1'!L57="","",'QUANTITY SHEET 1'!L57),'QUANTITY SHEET 1'!C57)</f>
        <v/>
      </c>
      <c r="B53" s="15" t="str">
        <f>IF('QUANTITY SHEET 1'!G57="",IF('QUANTITY SHEET 1'!S57="","",'QUANTITY SHEET 1'!S57+'QUANTITY SHEET 1'!O57),'QUANTITY SHEET 1'!G57+'QUANTITY SHEET 1'!E57)</f>
        <v/>
      </c>
      <c r="C53" s="17"/>
      <c r="D53" s="17"/>
    </row>
    <row r="54" spans="1:4" ht="16.899999999999999" customHeight="1" x14ac:dyDescent="0.3">
      <c r="A54" s="12" t="str">
        <f>IF('QUANTITY SHEET 1'!C58="",IF('QUANTITY SHEET 1'!L58="","",'QUANTITY SHEET 1'!L58),'QUANTITY SHEET 1'!C58)</f>
        <v/>
      </c>
      <c r="B54" s="12" t="str">
        <f>IF('QUANTITY SHEET 1'!G58="",IF('QUANTITY SHEET 1'!S58="","",'QUANTITY SHEET 1'!S58+'QUANTITY SHEET 1'!O58),'QUANTITY SHEET 1'!G58+'QUANTITY SHEET 1'!E58)</f>
        <v/>
      </c>
      <c r="C54" s="16"/>
      <c r="D54" s="16"/>
    </row>
    <row r="55" spans="1:4" ht="16.899999999999999" customHeight="1" x14ac:dyDescent="0.3">
      <c r="A55" s="15" t="str">
        <f>IF('QUANTITY SHEET 1'!C59="",IF('QUANTITY SHEET 1'!L59="","",'QUANTITY SHEET 1'!L59),'QUANTITY SHEET 1'!C59)</f>
        <v/>
      </c>
      <c r="B55" s="15" t="str">
        <f>IF('QUANTITY SHEET 1'!G59="",IF('QUANTITY SHEET 1'!S59="","",'QUANTITY SHEET 1'!S59+'QUANTITY SHEET 1'!O59),'QUANTITY SHEET 1'!G59+'QUANTITY SHEET 1'!E59)</f>
        <v/>
      </c>
      <c r="C55" s="17"/>
      <c r="D55" s="17"/>
    </row>
    <row r="56" spans="1:4" ht="16.899999999999999" customHeight="1" x14ac:dyDescent="0.3">
      <c r="A56" s="12" t="str">
        <f>IF('QUANTITY SHEET 1'!C60="",IF('QUANTITY SHEET 1'!L60="","",'QUANTITY SHEET 1'!L60),'QUANTITY SHEET 1'!C60)</f>
        <v/>
      </c>
      <c r="B56" s="12" t="str">
        <f>IF('QUANTITY SHEET 1'!G60="",IF('QUANTITY SHEET 1'!S60="","",'QUANTITY SHEET 1'!S60+'QUANTITY SHEET 1'!O60),'QUANTITY SHEET 1'!G60+'QUANTITY SHEET 1'!E60)</f>
        <v/>
      </c>
      <c r="C56" s="16"/>
      <c r="D56" s="16"/>
    </row>
    <row r="57" spans="1:4" ht="16.899999999999999" customHeight="1" x14ac:dyDescent="0.3">
      <c r="A57" s="15" t="str">
        <f>IF('QUANTITY SHEET 1'!C61="",IF('QUANTITY SHEET 1'!L61="","",'QUANTITY SHEET 1'!L61),'QUANTITY SHEET 1'!C61)</f>
        <v/>
      </c>
      <c r="B57" s="15" t="str">
        <f>IF('QUANTITY SHEET 1'!G61="",IF('QUANTITY SHEET 1'!S61="","",'QUANTITY SHEET 1'!S61+'QUANTITY SHEET 1'!O61),'QUANTITY SHEET 1'!G61+'QUANTITY SHEET 1'!E61)</f>
        <v/>
      </c>
      <c r="C57" s="17"/>
      <c r="D57" s="17"/>
    </row>
    <row r="58" spans="1:4" ht="16.899999999999999" customHeight="1" x14ac:dyDescent="0.3">
      <c r="A58" s="12" t="str">
        <f>IF('QUANTITY SHEET 1'!C62="",IF('QUANTITY SHEET 1'!L62="","",'QUANTITY SHEET 1'!L62),'QUANTITY SHEET 1'!C62)</f>
        <v/>
      </c>
      <c r="B58" s="12" t="str">
        <f>IF('QUANTITY SHEET 1'!G62="",IF('QUANTITY SHEET 1'!S62="","",'QUANTITY SHEET 1'!S62+'QUANTITY SHEET 1'!O62),'QUANTITY SHEET 1'!G62+'QUANTITY SHEET 1'!E62)</f>
        <v/>
      </c>
      <c r="C58" s="16"/>
      <c r="D58" s="16"/>
    </row>
    <row r="59" spans="1:4" ht="16.899999999999999" customHeight="1" x14ac:dyDescent="0.3">
      <c r="A59" s="15" t="str">
        <f>IF('QUANTITY SHEET 1'!C63="",IF('QUANTITY SHEET 1'!L63="","",'QUANTITY SHEET 1'!L63),'QUANTITY SHEET 1'!C63)</f>
        <v/>
      </c>
      <c r="B59" s="15" t="str">
        <f>IF('QUANTITY SHEET 1'!G63="",IF('QUANTITY SHEET 1'!S63="","",'QUANTITY SHEET 1'!S63+'QUANTITY SHEET 1'!O63),'QUANTITY SHEET 1'!G63+'QUANTITY SHEET 1'!E63)</f>
        <v/>
      </c>
      <c r="C59" s="17"/>
      <c r="D59" s="17"/>
    </row>
    <row r="60" spans="1:4" ht="16.899999999999999" customHeight="1" x14ac:dyDescent="0.3">
      <c r="A60" s="12" t="str">
        <f>IF('QUANTITY SHEET 1'!C64="",IF('QUANTITY SHEET 1'!L64="","",'QUANTITY SHEET 1'!L64),'QUANTITY SHEET 1'!C64)</f>
        <v/>
      </c>
      <c r="B60" s="12" t="str">
        <f>IF('QUANTITY SHEET 1'!G64="",IF('QUANTITY SHEET 1'!S64="","",'QUANTITY SHEET 1'!S64+'QUANTITY SHEET 1'!O64),'QUANTITY SHEET 1'!G64+'QUANTITY SHEET 1'!E64)</f>
        <v/>
      </c>
      <c r="C60" s="16"/>
      <c r="D60" s="16"/>
    </row>
    <row r="61" spans="1:4" ht="16.899999999999999" customHeight="1" x14ac:dyDescent="0.3">
      <c r="A61" s="15" t="str">
        <f>IF('QUANTITY SHEET 1'!C65="",IF('QUANTITY SHEET 1'!L65="","",'QUANTITY SHEET 1'!L65),'QUANTITY SHEET 1'!C65)</f>
        <v/>
      </c>
      <c r="B61" s="15" t="str">
        <f>IF('QUANTITY SHEET 1'!G65="",IF('QUANTITY SHEET 1'!S65="","",'QUANTITY SHEET 1'!S65+'QUANTITY SHEET 1'!O65),'QUANTITY SHEET 1'!G65+'QUANTITY SHEET 1'!E65)</f>
        <v/>
      </c>
      <c r="C61" s="17"/>
      <c r="D61" s="17"/>
    </row>
    <row r="62" spans="1:4" ht="16.899999999999999" customHeight="1" x14ac:dyDescent="0.3">
      <c r="A62" s="12" t="str">
        <f>IF('QUANTITY SHEET 1'!C66="",IF('QUANTITY SHEET 1'!L66="","",'QUANTITY SHEET 1'!L66),'QUANTITY SHEET 1'!C66)</f>
        <v/>
      </c>
      <c r="B62" s="12" t="str">
        <f>IF('QUANTITY SHEET 1'!G66="",IF('QUANTITY SHEET 1'!S66="","",'QUANTITY SHEET 1'!S66+'QUANTITY SHEET 1'!O66),'QUANTITY SHEET 1'!G66+'QUANTITY SHEET 1'!E66)</f>
        <v/>
      </c>
      <c r="C62" s="16"/>
      <c r="D62" s="16"/>
    </row>
    <row r="63" spans="1:4" ht="16.899999999999999" customHeight="1" x14ac:dyDescent="0.3">
      <c r="A63" s="15" t="str">
        <f>IF('QUANTITY SHEET 1'!C67="",IF('QUANTITY SHEET 1'!L67="","",'QUANTITY SHEET 1'!L67),'QUANTITY SHEET 1'!C67)</f>
        <v/>
      </c>
      <c r="B63" s="15" t="str">
        <f>IF('QUANTITY SHEET 1'!G67="",IF('QUANTITY SHEET 1'!S67="","",'QUANTITY SHEET 1'!S67+'QUANTITY SHEET 1'!O67),'QUANTITY SHEET 1'!G67+'QUANTITY SHEET 1'!E67)</f>
        <v/>
      </c>
      <c r="C63" s="17"/>
      <c r="D63" s="17"/>
    </row>
    <row r="64" spans="1:4" ht="16.899999999999999" customHeight="1" x14ac:dyDescent="0.3">
      <c r="A64" s="12" t="str">
        <f>IF('QUANTITY SHEET 1'!C68="",IF('QUANTITY SHEET 1'!L68="","",'QUANTITY SHEET 1'!L68),'QUANTITY SHEET 1'!C68)</f>
        <v/>
      </c>
      <c r="B64" s="12" t="str">
        <f>IF('QUANTITY SHEET 1'!G68="",IF('QUANTITY SHEET 1'!S68="","",'QUANTITY SHEET 1'!S68+'QUANTITY SHEET 1'!O68),'QUANTITY SHEET 1'!G68+'QUANTITY SHEET 1'!E68)</f>
        <v/>
      </c>
      <c r="C64" s="16"/>
      <c r="D64" s="16"/>
    </row>
    <row r="65" spans="1:6" ht="16.899999999999999" customHeight="1" x14ac:dyDescent="0.3">
      <c r="A65" s="15" t="str">
        <f>IF('QUANTITY SHEET 1'!C69="",IF('QUANTITY SHEET 1'!L69="","",'QUANTITY SHEET 1'!L69),'QUANTITY SHEET 1'!C69)</f>
        <v/>
      </c>
      <c r="B65" s="15" t="str">
        <f>IF('QUANTITY SHEET 1'!G69="",IF('QUANTITY SHEET 1'!S69="","",'QUANTITY SHEET 1'!S69+'QUANTITY SHEET 1'!O69),'QUANTITY SHEET 1'!G69+'QUANTITY SHEET 1'!E69)</f>
        <v/>
      </c>
      <c r="C65" s="17"/>
      <c r="D65" s="17"/>
    </row>
    <row r="66" spans="1:6" ht="16.899999999999999" customHeight="1" x14ac:dyDescent="0.3">
      <c r="A66" s="12" t="str">
        <f>IF('QUANTITY SHEET 1'!C70="",IF('QUANTITY SHEET 1'!L70="","",'QUANTITY SHEET 1'!L70),'QUANTITY SHEET 1'!C70)</f>
        <v/>
      </c>
      <c r="B66" s="12" t="str">
        <f>IF('QUANTITY SHEET 1'!G70="",IF('QUANTITY SHEET 1'!S70="","",'QUANTITY SHEET 1'!S70+'QUANTITY SHEET 1'!O70),'QUANTITY SHEET 1'!G70+'QUANTITY SHEET 1'!E70)</f>
        <v/>
      </c>
      <c r="C66" s="16"/>
      <c r="D66" s="16"/>
    </row>
    <row r="67" spans="1:6" ht="16.899999999999999" customHeight="1" x14ac:dyDescent="0.3">
      <c r="A67" s="15" t="str">
        <f>IF('QUANTITY SHEET 1'!C71="",IF('QUANTITY SHEET 1'!L71="","",'QUANTITY SHEET 1'!L71),'QUANTITY SHEET 1'!C71)</f>
        <v/>
      </c>
      <c r="B67" s="15" t="str">
        <f>IF('QUANTITY SHEET 1'!G71="",IF('QUANTITY SHEET 1'!S71="","",'QUANTITY SHEET 1'!S71+'QUANTITY SHEET 1'!O71),'QUANTITY SHEET 1'!G71+'QUANTITY SHEET 1'!E71)</f>
        <v/>
      </c>
      <c r="C67" s="17"/>
      <c r="D67" s="17"/>
    </row>
    <row r="68" spans="1:6" ht="16.899999999999999" customHeight="1" x14ac:dyDescent="0.3">
      <c r="A68" s="12" t="str">
        <f>IF('QUANTITY SHEET 1'!C72="",IF('QUANTITY SHEET 1'!L72="","",'QUANTITY SHEET 1'!L72),'QUANTITY SHEET 1'!C72)</f>
        <v/>
      </c>
      <c r="B68" s="12" t="str">
        <f>IF('QUANTITY SHEET 1'!G72="",IF('QUANTITY SHEET 1'!S72="","",'QUANTITY SHEET 1'!S72+'QUANTITY SHEET 1'!O72),'QUANTITY SHEET 1'!G72+'QUANTITY SHEET 1'!E72)</f>
        <v/>
      </c>
      <c r="C68" s="16"/>
      <c r="D68" s="16"/>
    </row>
    <row r="69" spans="1:6" ht="16.899999999999999" customHeight="1" x14ac:dyDescent="0.3">
      <c r="A69" s="15" t="str">
        <f>IF('QUANTITY SHEET 1'!C73="",IF('QUANTITY SHEET 1'!L73="","",'QUANTITY SHEET 1'!L73),'QUANTITY SHEET 1'!C73)</f>
        <v/>
      </c>
      <c r="B69" s="15" t="str">
        <f>IF('QUANTITY SHEET 1'!G73="",IF('QUANTITY SHEET 1'!S73="","",'QUANTITY SHEET 1'!S73+'QUANTITY SHEET 1'!O73),'QUANTITY SHEET 1'!G73+'QUANTITY SHEET 1'!E73)</f>
        <v/>
      </c>
      <c r="C69" s="17"/>
      <c r="D69" s="17"/>
    </row>
    <row r="70" spans="1:6" ht="16.899999999999999" customHeight="1" x14ac:dyDescent="0.3">
      <c r="A70" s="12" t="str">
        <f>IF('QUANTITY SHEET 1'!C74="",IF('QUANTITY SHEET 1'!L74="","",'QUANTITY SHEET 1'!L74),'QUANTITY SHEET 1'!C74)</f>
        <v/>
      </c>
      <c r="B70" s="12" t="str">
        <f>IF('QUANTITY SHEET 1'!G74="",IF('QUANTITY SHEET 1'!S74="","",'QUANTITY SHEET 1'!S74+'QUANTITY SHEET 1'!O74),'QUANTITY SHEET 1'!G74+'QUANTITY SHEET 1'!E74)</f>
        <v/>
      </c>
      <c r="C70" s="16"/>
      <c r="D70" s="16"/>
    </row>
    <row r="71" spans="1:6" ht="16.899999999999999" customHeight="1" x14ac:dyDescent="0.3">
      <c r="A71" s="15" t="str">
        <f>IF('QUANTITY SHEET 1'!C75="",IF('QUANTITY SHEET 1'!L75="","",'QUANTITY SHEET 1'!L75),'QUANTITY SHEET 1'!C75)</f>
        <v/>
      </c>
      <c r="B71" s="15" t="str">
        <f>IF('QUANTITY SHEET 1'!G75="",IF('QUANTITY SHEET 1'!S75="","",'QUANTITY SHEET 1'!S75+'QUANTITY SHEET 1'!O75),'QUANTITY SHEET 1'!G75+'QUANTITY SHEET 1'!E75)</f>
        <v/>
      </c>
      <c r="C71" s="17"/>
      <c r="D71" s="17"/>
    </row>
    <row r="72" spans="1:6" ht="16.899999999999999" customHeight="1" x14ac:dyDescent="0.3">
      <c r="A72" s="12" t="str">
        <f>IF('QUANTITY SHEET 1'!C76="",IF('QUANTITY SHEET 1'!L76="","",'QUANTITY SHEET 1'!L76),'QUANTITY SHEET 1'!C76)</f>
        <v/>
      </c>
      <c r="B72" s="12" t="str">
        <f>IF('QUANTITY SHEET 1'!G76="",IF('QUANTITY SHEET 1'!S76="","",'QUANTITY SHEET 1'!S76+'QUANTITY SHEET 1'!O76),'QUANTITY SHEET 1'!G76+'QUANTITY SHEET 1'!E76)</f>
        <v/>
      </c>
      <c r="C72" s="16"/>
      <c r="D72" s="16"/>
    </row>
    <row r="73" spans="1:6" ht="16.899999999999999" customHeight="1" x14ac:dyDescent="0.3">
      <c r="A73" s="15" t="str">
        <f>IF('QUANTITY SHEET 1'!C77="",IF('QUANTITY SHEET 1'!L77="","",'QUANTITY SHEET 1'!L77),'QUANTITY SHEET 1'!C77)</f>
        <v/>
      </c>
      <c r="B73" s="15" t="str">
        <f>IF('QUANTITY SHEET 1'!G77="",IF('QUANTITY SHEET 1'!S77="","",'QUANTITY SHEET 1'!S77+'QUANTITY SHEET 1'!O77),'QUANTITY SHEET 1'!G77+'QUANTITY SHEET 1'!E77)</f>
        <v/>
      </c>
      <c r="C73" s="17"/>
      <c r="D73" s="17"/>
    </row>
    <row r="74" spans="1:6" ht="16.899999999999999" customHeight="1" x14ac:dyDescent="0.3">
      <c r="A74" s="12" t="str">
        <f>IF('QUANTITY SHEET 1'!C78="",IF('QUANTITY SHEET 1'!L78="","",'QUANTITY SHEET 1'!L78),'QUANTITY SHEET 1'!C78)</f>
        <v/>
      </c>
      <c r="B74" s="12" t="str">
        <f>IF('QUANTITY SHEET 1'!G78="",IF('QUANTITY SHEET 1'!S78="","",'QUANTITY SHEET 1'!S78+'QUANTITY SHEET 1'!O78),'QUANTITY SHEET 1'!G78+'QUANTITY SHEET 1'!E78)</f>
        <v/>
      </c>
      <c r="C74" s="16"/>
      <c r="D74" s="16"/>
    </row>
    <row r="75" spans="1:6" ht="16.899999999999999" customHeight="1" x14ac:dyDescent="0.3">
      <c r="A75" s="15" t="str">
        <f>IF('QUANTITY SHEET 1'!C79="",IF('QUANTITY SHEET 1'!L79="","",'QUANTITY SHEET 1'!L79),'QUANTITY SHEET 1'!C79)</f>
        <v/>
      </c>
      <c r="B75" s="15" t="str">
        <f>IF('QUANTITY SHEET 1'!G79="",IF('QUANTITY SHEET 1'!S79="","",'QUANTITY SHEET 1'!S79+'QUANTITY SHEET 1'!O79),'QUANTITY SHEET 1'!G79+'QUANTITY SHEET 1'!E79)</f>
        <v/>
      </c>
      <c r="C75" s="17"/>
      <c r="D75" s="17"/>
    </row>
    <row r="76" spans="1:6" ht="16.899999999999999" customHeight="1" x14ac:dyDescent="0.3">
      <c r="A76" s="12" t="str">
        <f>IF('QUANTITY SHEET 1'!C80="",IF('QUANTITY SHEET 1'!L80="","",'QUANTITY SHEET 1'!L80),'QUANTITY SHEET 1'!C80)</f>
        <v/>
      </c>
      <c r="B76" s="12" t="str">
        <f>IF('QUANTITY SHEET 1'!G80="",IF('QUANTITY SHEET 1'!S80="","",'QUANTITY SHEET 1'!S80+'QUANTITY SHEET 1'!O80),'QUANTITY SHEET 1'!G80+'QUANTITY SHEET 1'!E80)</f>
        <v/>
      </c>
      <c r="C76" s="16"/>
      <c r="D76" s="16"/>
    </row>
    <row r="77" spans="1:6" ht="16.899999999999999" customHeight="1" x14ac:dyDescent="0.3">
      <c r="A77" s="11" t="str">
        <f>IF('QUANTITY SHEET 1'!C$6="","",'QUANTITY SHEET 1'!L6)</f>
        <v/>
      </c>
      <c r="B77" s="11" t="str">
        <f>IF('QUANTITY SHEET 1'!G$6="","",'QUANTITY SHEET 1'!S6+'QUANTITY SHEET 1'!O6)</f>
        <v/>
      </c>
      <c r="C77" s="17"/>
      <c r="D77" s="17"/>
      <c r="F77" s="7"/>
    </row>
    <row r="78" spans="1:6" ht="16.899999999999999" customHeight="1" x14ac:dyDescent="0.3">
      <c r="A78" s="12" t="str">
        <f>IF('QUANTITY SHEET 1'!C$6="","",'QUANTITY SHEET 1'!L7)</f>
        <v/>
      </c>
      <c r="B78" s="12" t="str">
        <f>IF('QUANTITY SHEET 1'!G$6="","",'QUANTITY SHEET 1'!S7+'QUANTITY SHEET 1'!O7)</f>
        <v/>
      </c>
      <c r="C78" s="16"/>
      <c r="D78" s="16"/>
    </row>
    <row r="79" spans="1:6" ht="16.899999999999999" customHeight="1" x14ac:dyDescent="0.3">
      <c r="A79" s="11" t="str">
        <f>IF('QUANTITY SHEET 1'!C$6="","",'QUANTITY SHEET 1'!L8)</f>
        <v/>
      </c>
      <c r="B79" s="11" t="str">
        <f>IF('QUANTITY SHEET 1'!G$6="","",'QUANTITY SHEET 1'!S8+'QUANTITY SHEET 1'!O8)</f>
        <v/>
      </c>
      <c r="C79" s="17"/>
      <c r="D79" s="17"/>
    </row>
    <row r="80" spans="1:6" ht="16.899999999999999" customHeight="1" x14ac:dyDescent="0.3">
      <c r="A80" s="12" t="str">
        <f>IF('QUANTITY SHEET 1'!C$6="","",'QUANTITY SHEET 1'!L9)</f>
        <v/>
      </c>
      <c r="B80" s="12" t="str">
        <f>IF('QUANTITY SHEET 1'!G$6="","",'QUANTITY SHEET 1'!S9+'QUANTITY SHEET 1'!O9)</f>
        <v/>
      </c>
      <c r="C80" s="16"/>
      <c r="D80" s="16"/>
    </row>
    <row r="81" spans="1:6" ht="16.899999999999999" customHeight="1" x14ac:dyDescent="0.3">
      <c r="A81" s="11" t="str">
        <f>IF('QUANTITY SHEET 1'!C$6="","",'QUANTITY SHEET 1'!L10)</f>
        <v/>
      </c>
      <c r="B81" s="11" t="str">
        <f>IF('QUANTITY SHEET 1'!G$6="","",'QUANTITY SHEET 1'!S10+'QUANTITY SHEET 1'!O10)</f>
        <v/>
      </c>
      <c r="C81" s="17"/>
      <c r="D81" s="17"/>
      <c r="F81" s="7"/>
    </row>
    <row r="82" spans="1:6" ht="16.899999999999999" customHeight="1" x14ac:dyDescent="0.3">
      <c r="A82" s="12" t="str">
        <f>IF('QUANTITY SHEET 1'!C$6="","",'QUANTITY SHEET 1'!L11)</f>
        <v/>
      </c>
      <c r="B82" s="12" t="str">
        <f>IF('QUANTITY SHEET 1'!G$6="","",'QUANTITY SHEET 1'!S11+'QUANTITY SHEET 1'!O11)</f>
        <v/>
      </c>
      <c r="C82" s="16"/>
      <c r="D82" s="16"/>
    </row>
    <row r="83" spans="1:6" ht="16.899999999999999" customHeight="1" x14ac:dyDescent="0.3">
      <c r="A83" s="11" t="str">
        <f>IF('QUANTITY SHEET 1'!C$6="","",'QUANTITY SHEET 1'!L12)</f>
        <v/>
      </c>
      <c r="B83" s="11" t="str">
        <f>IF('QUANTITY SHEET 1'!G$6="","",'QUANTITY SHEET 1'!S12+'QUANTITY SHEET 1'!O12)</f>
        <v/>
      </c>
      <c r="C83" s="17"/>
      <c r="D83" s="17"/>
    </row>
    <row r="84" spans="1:6" ht="16.899999999999999" customHeight="1" x14ac:dyDescent="0.3">
      <c r="A84" s="12" t="str">
        <f>IF('QUANTITY SHEET 1'!C$6="","",'QUANTITY SHEET 1'!L13)</f>
        <v/>
      </c>
      <c r="B84" s="12" t="str">
        <f>IF('QUANTITY SHEET 1'!G$6="","",'QUANTITY SHEET 1'!S13+'QUANTITY SHEET 1'!O13)</f>
        <v/>
      </c>
      <c r="C84" s="16"/>
      <c r="D84" s="16"/>
    </row>
    <row r="85" spans="1:6" ht="16.899999999999999" customHeight="1" x14ac:dyDescent="0.3">
      <c r="A85" s="11" t="str">
        <f>IF('QUANTITY SHEET 1'!C$6="","",'QUANTITY SHEET 1'!L14)</f>
        <v/>
      </c>
      <c r="B85" s="11" t="str">
        <f>IF('QUANTITY SHEET 1'!G$6="","",'QUANTITY SHEET 1'!S14+'QUANTITY SHEET 1'!O14)</f>
        <v/>
      </c>
      <c r="C85" s="17"/>
      <c r="D85" s="17"/>
      <c r="F85" s="7"/>
    </row>
    <row r="86" spans="1:6" ht="16.899999999999999" customHeight="1" x14ac:dyDescent="0.3">
      <c r="A86" s="12" t="str">
        <f>IF('QUANTITY SHEET 1'!C$6="","",'QUANTITY SHEET 1'!L15)</f>
        <v/>
      </c>
      <c r="B86" s="12" t="str">
        <f>IF('QUANTITY SHEET 1'!G$6="","",'QUANTITY SHEET 1'!S15+'QUANTITY SHEET 1'!O15)</f>
        <v/>
      </c>
      <c r="C86" s="16"/>
      <c r="D86" s="16"/>
    </row>
    <row r="87" spans="1:6" ht="16.899999999999999" customHeight="1" x14ac:dyDescent="0.3">
      <c r="A87" s="11" t="str">
        <f>IF('QUANTITY SHEET 1'!C$6="","",'QUANTITY SHEET 1'!L16)</f>
        <v/>
      </c>
      <c r="B87" s="11" t="str">
        <f>IF('QUANTITY SHEET 1'!G$6="","",'QUANTITY SHEET 1'!S16+'QUANTITY SHEET 1'!O16)</f>
        <v/>
      </c>
      <c r="C87" s="17"/>
      <c r="D87" s="17"/>
    </row>
    <row r="88" spans="1:6" ht="16.899999999999999" customHeight="1" x14ac:dyDescent="0.3">
      <c r="A88" s="12" t="str">
        <f>IF('QUANTITY SHEET 1'!C$6="","",'QUANTITY SHEET 1'!L17)</f>
        <v/>
      </c>
      <c r="B88" s="12" t="str">
        <f>IF('QUANTITY SHEET 1'!G$6="","",'QUANTITY SHEET 1'!S17+'QUANTITY SHEET 1'!O17)</f>
        <v/>
      </c>
      <c r="C88" s="16"/>
      <c r="D88" s="16"/>
    </row>
    <row r="89" spans="1:6" ht="16.899999999999999" customHeight="1" x14ac:dyDescent="0.3">
      <c r="A89" s="11" t="str">
        <f>IF('QUANTITY SHEET 1'!C$6="","",'QUANTITY SHEET 1'!L18)</f>
        <v/>
      </c>
      <c r="B89" s="11" t="str">
        <f>IF('QUANTITY SHEET 1'!G$6="","",'QUANTITY SHEET 1'!S18+'QUANTITY SHEET 1'!O18)</f>
        <v/>
      </c>
      <c r="C89" s="17"/>
      <c r="D89" s="17"/>
      <c r="F89" s="7"/>
    </row>
    <row r="90" spans="1:6" ht="16.899999999999999" customHeight="1" x14ac:dyDescent="0.3">
      <c r="A90" s="12" t="str">
        <f>IF('QUANTITY SHEET 1'!C$6="","",'QUANTITY SHEET 1'!L19)</f>
        <v/>
      </c>
      <c r="B90" s="12" t="str">
        <f>IF('QUANTITY SHEET 1'!G$6="","",'QUANTITY SHEET 1'!S19+'QUANTITY SHEET 1'!O19)</f>
        <v/>
      </c>
      <c r="C90" s="16"/>
      <c r="D90" s="16"/>
    </row>
    <row r="91" spans="1:6" ht="16.899999999999999" customHeight="1" x14ac:dyDescent="0.3">
      <c r="A91" s="11" t="str">
        <f>IF('QUANTITY SHEET 1'!C$6="","",'QUANTITY SHEET 1'!L20)</f>
        <v/>
      </c>
      <c r="B91" s="11" t="str">
        <f>IF('QUANTITY SHEET 1'!G$6="","",'QUANTITY SHEET 1'!S20+'QUANTITY SHEET 1'!O20)</f>
        <v/>
      </c>
      <c r="C91" s="17"/>
      <c r="D91" s="17"/>
    </row>
    <row r="92" spans="1:6" ht="16.899999999999999" customHeight="1" x14ac:dyDescent="0.3">
      <c r="A92" s="12" t="str">
        <f>IF('QUANTITY SHEET 1'!C$6="","",'QUANTITY SHEET 1'!L21)</f>
        <v/>
      </c>
      <c r="B92" s="12" t="str">
        <f>IF('QUANTITY SHEET 1'!G$6="","",'QUANTITY SHEET 1'!S21+'QUANTITY SHEET 1'!O21)</f>
        <v/>
      </c>
      <c r="C92" s="16"/>
      <c r="D92" s="16"/>
    </row>
    <row r="93" spans="1:6" ht="16.899999999999999" customHeight="1" x14ac:dyDescent="0.3">
      <c r="A93" s="11" t="str">
        <f>IF('QUANTITY SHEET 1'!C$6="","",'QUANTITY SHEET 1'!L22)</f>
        <v/>
      </c>
      <c r="B93" s="11" t="str">
        <f>IF('QUANTITY SHEET 1'!G$6="","",'QUANTITY SHEET 1'!S22+'QUANTITY SHEET 1'!O22)</f>
        <v/>
      </c>
      <c r="C93" s="17"/>
      <c r="D93" s="17"/>
    </row>
    <row r="94" spans="1:6" ht="16.899999999999999" customHeight="1" x14ac:dyDescent="0.3">
      <c r="A94" s="12" t="str">
        <f>IF('QUANTITY SHEET 1'!C$6="","",'QUANTITY SHEET 1'!L23)</f>
        <v/>
      </c>
      <c r="B94" s="12" t="str">
        <f>IF('QUANTITY SHEET 1'!G$6="","",'QUANTITY SHEET 1'!S23+'QUANTITY SHEET 1'!O23)</f>
        <v/>
      </c>
      <c r="C94" s="16"/>
      <c r="D94" s="16"/>
    </row>
    <row r="95" spans="1:6" ht="16.899999999999999" customHeight="1" x14ac:dyDescent="0.3">
      <c r="A95" s="11" t="str">
        <f>IF('QUANTITY SHEET 1'!C$6="","",'QUANTITY SHEET 1'!L24)</f>
        <v/>
      </c>
      <c r="B95" s="11" t="str">
        <f>IF('QUANTITY SHEET 1'!G$6="","",'QUANTITY SHEET 1'!S24+'QUANTITY SHEET 1'!O24)</f>
        <v/>
      </c>
      <c r="C95" s="17"/>
      <c r="D95" s="17"/>
    </row>
    <row r="96" spans="1:6" ht="16.899999999999999" customHeight="1" x14ac:dyDescent="0.3">
      <c r="A96" s="12" t="str">
        <f>IF('QUANTITY SHEET 1'!C$6="","",'QUANTITY SHEET 1'!L25)</f>
        <v/>
      </c>
      <c r="B96" s="12" t="str">
        <f>IF('QUANTITY SHEET 1'!G$6="","",'QUANTITY SHEET 1'!S25+'QUANTITY SHEET 1'!O25)</f>
        <v/>
      </c>
      <c r="C96" s="16"/>
      <c r="D96" s="16"/>
    </row>
    <row r="97" spans="1:4" ht="16.899999999999999" customHeight="1" x14ac:dyDescent="0.3">
      <c r="A97" s="11" t="str">
        <f>IF('QUANTITY SHEET 1'!C$6="","",'QUANTITY SHEET 1'!L26)</f>
        <v/>
      </c>
      <c r="B97" s="11" t="str">
        <f>IF('QUANTITY SHEET 1'!G$6="","",'QUANTITY SHEET 1'!S26+'QUANTITY SHEET 1'!O26)</f>
        <v/>
      </c>
      <c r="C97" s="17"/>
      <c r="D97" s="17"/>
    </row>
    <row r="98" spans="1:4" ht="16.899999999999999" customHeight="1" x14ac:dyDescent="0.3">
      <c r="A98" s="12" t="str">
        <f>IF('QUANTITY SHEET 1'!C$6="","",'QUANTITY SHEET 1'!L27)</f>
        <v/>
      </c>
      <c r="B98" s="12" t="str">
        <f>IF('QUANTITY SHEET 1'!G$6="","",'QUANTITY SHEET 1'!S27+'QUANTITY SHEET 1'!O27)</f>
        <v/>
      </c>
      <c r="C98" s="16"/>
      <c r="D98" s="16"/>
    </row>
    <row r="99" spans="1:4" ht="16.899999999999999" customHeight="1" x14ac:dyDescent="0.3">
      <c r="A99" s="11" t="str">
        <f>IF('QUANTITY SHEET 1'!C$6="","",'QUANTITY SHEET 1'!L28)</f>
        <v/>
      </c>
      <c r="B99" s="11" t="str">
        <f>IF('QUANTITY SHEET 1'!G$6="","",'QUANTITY SHEET 1'!S28+'QUANTITY SHEET 1'!O28)</f>
        <v/>
      </c>
      <c r="C99" s="17"/>
      <c r="D99" s="17"/>
    </row>
    <row r="100" spans="1:4" ht="16.899999999999999" customHeight="1" x14ac:dyDescent="0.3">
      <c r="A100" s="12" t="str">
        <f>IF('QUANTITY SHEET 1'!C$6="","",'QUANTITY SHEET 1'!L29)</f>
        <v/>
      </c>
      <c r="B100" s="12" t="str">
        <f>IF('QUANTITY SHEET 1'!G$6="","",'QUANTITY SHEET 1'!S29+'QUANTITY SHEET 1'!O29)</f>
        <v/>
      </c>
      <c r="C100" s="16"/>
      <c r="D100" s="16"/>
    </row>
    <row r="101" spans="1:4" ht="16.899999999999999" customHeight="1" x14ac:dyDescent="0.3">
      <c r="A101" s="11" t="str">
        <f>IF('QUANTITY SHEET 1'!C$6="","",'QUANTITY SHEET 1'!L30)</f>
        <v/>
      </c>
      <c r="B101" s="11" t="str">
        <f>IF('QUANTITY SHEET 1'!G$6="","",'QUANTITY SHEET 1'!S30+'QUANTITY SHEET 1'!O30)</f>
        <v/>
      </c>
      <c r="C101" s="17"/>
      <c r="D101" s="17"/>
    </row>
    <row r="102" spans="1:4" ht="16.899999999999999" customHeight="1" x14ac:dyDescent="0.3">
      <c r="A102" s="12" t="str">
        <f>IF('QUANTITY SHEET 1'!C$6="","",'QUANTITY SHEET 1'!L31)</f>
        <v/>
      </c>
      <c r="B102" s="12" t="str">
        <f>IF('QUANTITY SHEET 1'!G$6="","",'QUANTITY SHEET 1'!S31+'QUANTITY SHEET 1'!O31)</f>
        <v/>
      </c>
      <c r="C102" s="16"/>
      <c r="D102" s="16"/>
    </row>
    <row r="103" spans="1:4" ht="16.899999999999999" customHeight="1" x14ac:dyDescent="0.3">
      <c r="A103" s="11" t="str">
        <f>IF('QUANTITY SHEET 1'!C$6="","",'QUANTITY SHEET 1'!L32)</f>
        <v/>
      </c>
      <c r="B103" s="11" t="str">
        <f>IF('QUANTITY SHEET 1'!G$6="","",'QUANTITY SHEET 1'!S32+'QUANTITY SHEET 1'!O32)</f>
        <v/>
      </c>
      <c r="C103" s="17"/>
      <c r="D103" s="17"/>
    </row>
    <row r="104" spans="1:4" ht="16.899999999999999" customHeight="1" x14ac:dyDescent="0.3">
      <c r="A104" s="12" t="str">
        <f>IF('QUANTITY SHEET 1'!C$6="","",'QUANTITY SHEET 1'!L33)</f>
        <v/>
      </c>
      <c r="B104" s="12" t="str">
        <f>IF('QUANTITY SHEET 1'!G$6="","",'QUANTITY SHEET 1'!S33+'QUANTITY SHEET 1'!O33)</f>
        <v/>
      </c>
      <c r="C104" s="16"/>
      <c r="D104" s="16"/>
    </row>
    <row r="105" spans="1:4" ht="16.899999999999999" customHeight="1" x14ac:dyDescent="0.3">
      <c r="A105" s="11" t="str">
        <f>IF('QUANTITY SHEET 1'!C$6="","",'QUANTITY SHEET 1'!L34)</f>
        <v/>
      </c>
      <c r="B105" s="11" t="str">
        <f>IF('QUANTITY SHEET 1'!G$6="","",'QUANTITY SHEET 1'!S34+'QUANTITY SHEET 1'!O34)</f>
        <v/>
      </c>
      <c r="C105" s="17"/>
      <c r="D105" s="17"/>
    </row>
    <row r="106" spans="1:4" ht="16.899999999999999" customHeight="1" x14ac:dyDescent="0.3">
      <c r="A106" s="12" t="str">
        <f>IF('QUANTITY SHEET 1'!C$6="","",'QUANTITY SHEET 1'!L35)</f>
        <v/>
      </c>
      <c r="B106" s="12" t="str">
        <f>IF('QUANTITY SHEET 1'!G$6="","",'QUANTITY SHEET 1'!S35+'QUANTITY SHEET 1'!O35)</f>
        <v/>
      </c>
      <c r="C106" s="16"/>
      <c r="D106" s="16"/>
    </row>
    <row r="107" spans="1:4" ht="16.899999999999999" customHeight="1" x14ac:dyDescent="0.3">
      <c r="A107" s="11" t="str">
        <f>IF('QUANTITY SHEET 1'!C$6="","",'QUANTITY SHEET 1'!L36)</f>
        <v/>
      </c>
      <c r="B107" s="11" t="str">
        <f>IF('QUANTITY SHEET 1'!G$6="","",'QUANTITY SHEET 1'!S36+'QUANTITY SHEET 1'!O36)</f>
        <v/>
      </c>
      <c r="C107" s="17"/>
      <c r="D107" s="17"/>
    </row>
    <row r="108" spans="1:4" ht="16.899999999999999" customHeight="1" x14ac:dyDescent="0.3">
      <c r="A108" s="12" t="str">
        <f>IF('QUANTITY SHEET 1'!C$6="","",'QUANTITY SHEET 1'!L37)</f>
        <v/>
      </c>
      <c r="B108" s="12" t="str">
        <f>IF('QUANTITY SHEET 1'!G$6="","",'QUANTITY SHEET 1'!S37+'QUANTITY SHEET 1'!O37)</f>
        <v/>
      </c>
      <c r="C108" s="16"/>
      <c r="D108" s="16"/>
    </row>
    <row r="109" spans="1:4" ht="16.899999999999999" customHeight="1" x14ac:dyDescent="0.3">
      <c r="A109" s="11" t="str">
        <f>IF('QUANTITY SHEET 1'!C$6="","",'QUANTITY SHEET 1'!L38)</f>
        <v/>
      </c>
      <c r="B109" s="11" t="str">
        <f>IF('QUANTITY SHEET 1'!G$6="","",'QUANTITY SHEET 1'!S38+'QUANTITY SHEET 1'!O38)</f>
        <v/>
      </c>
      <c r="C109" s="17"/>
      <c r="D109" s="17"/>
    </row>
    <row r="110" spans="1:4" ht="16.899999999999999" customHeight="1" x14ac:dyDescent="0.3">
      <c r="A110" s="12" t="str">
        <f>IF('QUANTITY SHEET 1'!C$6="","",'QUANTITY SHEET 1'!L39)</f>
        <v/>
      </c>
      <c r="B110" s="12" t="str">
        <f>IF('QUANTITY SHEET 1'!G$6="","",'QUANTITY SHEET 1'!S39+'QUANTITY SHEET 1'!O39)</f>
        <v/>
      </c>
      <c r="C110" s="16"/>
      <c r="D110" s="16"/>
    </row>
    <row r="111" spans="1:4" ht="16.899999999999999" customHeight="1" x14ac:dyDescent="0.3">
      <c r="A111" s="11" t="str">
        <f>IF('QUANTITY SHEET 1'!C$6="","",'QUANTITY SHEET 1'!L40)</f>
        <v/>
      </c>
      <c r="B111" s="11" t="str">
        <f>IF('QUANTITY SHEET 1'!G$6="","",'QUANTITY SHEET 1'!S40+'QUANTITY SHEET 1'!O40)</f>
        <v/>
      </c>
      <c r="C111" s="17"/>
      <c r="D111" s="17"/>
    </row>
    <row r="112" spans="1:4" ht="16.899999999999999" customHeight="1" x14ac:dyDescent="0.3">
      <c r="A112" s="12" t="str">
        <f>IF('QUANTITY SHEET 1'!C$6="","",'QUANTITY SHEET 1'!L41)</f>
        <v/>
      </c>
      <c r="B112" s="12" t="str">
        <f>IF('QUANTITY SHEET 1'!G$6="","",'QUANTITY SHEET 1'!S41+'QUANTITY SHEET 1'!O41)</f>
        <v/>
      </c>
      <c r="C112" s="16"/>
      <c r="D112" s="16"/>
    </row>
    <row r="113" spans="1:4" ht="16.899999999999999" customHeight="1" x14ac:dyDescent="0.3">
      <c r="A113" s="11" t="str">
        <f>IF('QUANTITY SHEET 1'!C$6="","",'QUANTITY SHEET 1'!L42)</f>
        <v/>
      </c>
      <c r="B113" s="11" t="str">
        <f>IF('QUANTITY SHEET 1'!G$6="","",'QUANTITY SHEET 1'!S42+'QUANTITY SHEET 1'!O42)</f>
        <v/>
      </c>
      <c r="C113" s="17"/>
      <c r="D113" s="17"/>
    </row>
    <row r="114" spans="1:4" ht="16.899999999999999" customHeight="1" x14ac:dyDescent="0.3">
      <c r="A114" s="12" t="str">
        <f>IF('QUANTITY SHEET 1'!C$6="","",'QUANTITY SHEET 1'!L43)</f>
        <v/>
      </c>
      <c r="B114" s="12" t="str">
        <f>IF('QUANTITY SHEET 1'!G$6="","",'QUANTITY SHEET 1'!S43+'QUANTITY SHEET 1'!O43)</f>
        <v/>
      </c>
      <c r="C114" s="16"/>
      <c r="D114" s="16"/>
    </row>
    <row r="115" spans="1:4" ht="16.899999999999999" customHeight="1" x14ac:dyDescent="0.3">
      <c r="A115" s="11" t="str">
        <f>IF('QUANTITY SHEET 1'!C$6="","",'QUANTITY SHEET 1'!L44)</f>
        <v/>
      </c>
      <c r="B115" s="11" t="str">
        <f>IF('QUANTITY SHEET 1'!G$6="","",'QUANTITY SHEET 1'!S44+'QUANTITY SHEET 1'!O44)</f>
        <v/>
      </c>
      <c r="C115" s="17"/>
      <c r="D115" s="17"/>
    </row>
    <row r="116" spans="1:4" ht="16.899999999999999" customHeight="1" x14ac:dyDescent="0.3">
      <c r="A116" s="12" t="str">
        <f>IF('QUANTITY SHEET 1'!C$6="","",'QUANTITY SHEET 1'!L45)</f>
        <v/>
      </c>
      <c r="B116" s="12" t="str">
        <f>IF('QUANTITY SHEET 1'!G$6="","",'QUANTITY SHEET 1'!S45+'QUANTITY SHEET 1'!O45)</f>
        <v/>
      </c>
      <c r="C116" s="16"/>
      <c r="D116" s="16"/>
    </row>
    <row r="117" spans="1:4" ht="16.899999999999999" customHeight="1" x14ac:dyDescent="0.3">
      <c r="A117" s="11" t="str">
        <f>IF('QUANTITY SHEET 1'!C$6="","",'QUANTITY SHEET 1'!L46)</f>
        <v/>
      </c>
      <c r="B117" s="11" t="str">
        <f>IF('QUANTITY SHEET 1'!G$6="","",'QUANTITY SHEET 1'!S46+'QUANTITY SHEET 1'!O46)</f>
        <v/>
      </c>
      <c r="C117" s="17"/>
      <c r="D117" s="17"/>
    </row>
    <row r="118" spans="1:4" ht="16.899999999999999" customHeight="1" x14ac:dyDescent="0.3">
      <c r="A118" s="12" t="str">
        <f>IF('QUANTITY SHEET 1'!C$6="","",'QUANTITY SHEET 1'!L47)</f>
        <v/>
      </c>
      <c r="B118" s="12" t="str">
        <f>IF('QUANTITY SHEET 1'!G$6="","",'QUANTITY SHEET 1'!S47+'QUANTITY SHEET 1'!O47)</f>
        <v/>
      </c>
      <c r="C118" s="16"/>
      <c r="D118" s="16"/>
    </row>
    <row r="119" spans="1:4" x14ac:dyDescent="0.3">
      <c r="A119" s="11" t="str">
        <f>IF('QUANTITY SHEET 1'!C$6="","",'QUANTITY SHEET 1'!L48)</f>
        <v/>
      </c>
      <c r="B119" s="11" t="str">
        <f>IF('QUANTITY SHEET 1'!G$6="","",'QUANTITY SHEET 1'!S48+'QUANTITY SHEET 1'!O48)</f>
        <v/>
      </c>
      <c r="C119" s="17"/>
      <c r="D119" s="17"/>
    </row>
    <row r="120" spans="1:4" x14ac:dyDescent="0.3">
      <c r="A120" s="12" t="str">
        <f>IF('QUANTITY SHEET 1'!C$6="","",'QUANTITY SHEET 1'!L49)</f>
        <v/>
      </c>
      <c r="B120" s="12" t="str">
        <f>IF('QUANTITY SHEET 1'!G$6="","",'QUANTITY SHEET 1'!S49+'QUANTITY SHEET 1'!O49)</f>
        <v/>
      </c>
      <c r="C120" s="16"/>
      <c r="D120" s="16"/>
    </row>
    <row r="121" spans="1:4" x14ac:dyDescent="0.3">
      <c r="A121" s="11" t="str">
        <f>IF('QUANTITY SHEET 1'!C$6="","",'QUANTITY SHEET 1'!L50)</f>
        <v/>
      </c>
      <c r="B121" s="11" t="str">
        <f>IF('QUANTITY SHEET 1'!G$6="","",'QUANTITY SHEET 1'!S50+'QUANTITY SHEET 1'!O50)</f>
        <v/>
      </c>
      <c r="C121" s="17"/>
      <c r="D121" s="17"/>
    </row>
    <row r="122" spans="1:4" x14ac:dyDescent="0.3">
      <c r="A122" s="12" t="str">
        <f>IF('QUANTITY SHEET 1'!C$6="","",'QUANTITY SHEET 1'!L51)</f>
        <v/>
      </c>
      <c r="B122" s="12" t="str">
        <f>IF('QUANTITY SHEET 1'!G$6="","",'QUANTITY SHEET 1'!S51+'QUANTITY SHEET 1'!O51)</f>
        <v/>
      </c>
      <c r="C122" s="16"/>
      <c r="D122" s="16"/>
    </row>
    <row r="123" spans="1:4" x14ac:dyDescent="0.3">
      <c r="A123" s="11" t="str">
        <f>IF('QUANTITY SHEET 1'!C$6="","",'QUANTITY SHEET 1'!L52)</f>
        <v/>
      </c>
      <c r="B123" s="11" t="str">
        <f>IF('QUANTITY SHEET 1'!G$6="","",'QUANTITY SHEET 1'!S52+'QUANTITY SHEET 1'!O52)</f>
        <v/>
      </c>
      <c r="C123" s="17"/>
      <c r="D123" s="17"/>
    </row>
    <row r="124" spans="1:4" x14ac:dyDescent="0.3">
      <c r="A124" s="12" t="str">
        <f>IF('QUANTITY SHEET 1'!C$6="","",'QUANTITY SHEET 1'!L53)</f>
        <v/>
      </c>
      <c r="B124" s="12" t="str">
        <f>IF('QUANTITY SHEET 1'!G$6="","",'QUANTITY SHEET 1'!S53+'QUANTITY SHEET 1'!O53)</f>
        <v/>
      </c>
      <c r="C124" s="16"/>
      <c r="D124" s="16"/>
    </row>
    <row r="125" spans="1:4" x14ac:dyDescent="0.3">
      <c r="A125" s="11" t="str">
        <f>IF('QUANTITY SHEET 1'!C$6="","",'QUANTITY SHEET 1'!L54)</f>
        <v/>
      </c>
      <c r="B125" s="11" t="str">
        <f>IF('QUANTITY SHEET 1'!G$6="","",'QUANTITY SHEET 1'!S54+'QUANTITY SHEET 1'!O54)</f>
        <v/>
      </c>
      <c r="C125" s="17"/>
      <c r="D125" s="17"/>
    </row>
    <row r="126" spans="1:4" x14ac:dyDescent="0.3">
      <c r="A126" s="12" t="str">
        <f>IF('QUANTITY SHEET 1'!C$6="","",'QUANTITY SHEET 1'!L55)</f>
        <v/>
      </c>
      <c r="B126" s="12" t="str">
        <f>IF('QUANTITY SHEET 1'!G$6="","",'QUANTITY SHEET 1'!S55+'QUANTITY SHEET 1'!O55)</f>
        <v/>
      </c>
      <c r="C126" s="16"/>
      <c r="D126" s="16"/>
    </row>
    <row r="127" spans="1:4" x14ac:dyDescent="0.3">
      <c r="A127" s="11" t="str">
        <f>IF('QUANTITY SHEET 1'!C$6="","",'QUANTITY SHEET 1'!L56)</f>
        <v/>
      </c>
      <c r="B127" s="11" t="str">
        <f>IF('QUANTITY SHEET 1'!G$6="","",'QUANTITY SHEET 1'!S56+'QUANTITY SHEET 1'!O56)</f>
        <v/>
      </c>
      <c r="C127" s="17"/>
      <c r="D127" s="17"/>
    </row>
    <row r="128" spans="1:4" x14ac:dyDescent="0.3">
      <c r="A128" s="12" t="str">
        <f>IF('QUANTITY SHEET 1'!C$6="","",'QUANTITY SHEET 1'!L57)</f>
        <v/>
      </c>
      <c r="B128" s="12" t="str">
        <f>IF('QUANTITY SHEET 1'!G$6="","",'QUANTITY SHEET 1'!S57+'QUANTITY SHEET 1'!O57)</f>
        <v/>
      </c>
      <c r="C128" s="16"/>
      <c r="D128" s="16"/>
    </row>
    <row r="129" spans="1:4" x14ac:dyDescent="0.3">
      <c r="A129" s="11" t="str">
        <f>IF('QUANTITY SHEET 1'!C$6="","",'QUANTITY SHEET 1'!L58)</f>
        <v/>
      </c>
      <c r="B129" s="11" t="str">
        <f>IF('QUANTITY SHEET 1'!G$6="","",'QUANTITY SHEET 1'!S58+'QUANTITY SHEET 1'!O58)</f>
        <v/>
      </c>
      <c r="C129" s="17"/>
      <c r="D129" s="17"/>
    </row>
    <row r="130" spans="1:4" x14ac:dyDescent="0.3">
      <c r="A130" s="12" t="str">
        <f>IF('QUANTITY SHEET 1'!C$6="","",'QUANTITY SHEET 1'!L59)</f>
        <v/>
      </c>
      <c r="B130" s="12" t="str">
        <f>IF('QUANTITY SHEET 1'!G$6="","",'QUANTITY SHEET 1'!S59+'QUANTITY SHEET 1'!O59)</f>
        <v/>
      </c>
      <c r="C130" s="16"/>
      <c r="D130" s="16"/>
    </row>
    <row r="131" spans="1:4" x14ac:dyDescent="0.3">
      <c r="A131" s="11" t="str">
        <f>IF('QUANTITY SHEET 1'!C$6="","",'QUANTITY SHEET 1'!L60)</f>
        <v/>
      </c>
      <c r="B131" s="11" t="str">
        <f>IF('QUANTITY SHEET 1'!G$6="","",'QUANTITY SHEET 1'!S60+'QUANTITY SHEET 1'!O60)</f>
        <v/>
      </c>
      <c r="C131" s="17"/>
      <c r="D131" s="17"/>
    </row>
    <row r="132" spans="1:4" x14ac:dyDescent="0.3">
      <c r="A132" s="12" t="str">
        <f>IF('QUANTITY SHEET 1'!C$6="","",'QUANTITY SHEET 1'!L61)</f>
        <v/>
      </c>
      <c r="B132" s="12" t="str">
        <f>IF('QUANTITY SHEET 1'!G$6="","",'QUANTITY SHEET 1'!S61+'QUANTITY SHEET 1'!O61)</f>
        <v/>
      </c>
      <c r="C132" s="16"/>
      <c r="D132" s="16"/>
    </row>
    <row r="133" spans="1:4" x14ac:dyDescent="0.3">
      <c r="A133" s="11" t="str">
        <f>IF('QUANTITY SHEET 1'!C$6="","",'QUANTITY SHEET 1'!L62)</f>
        <v/>
      </c>
      <c r="B133" s="11" t="str">
        <f>IF('QUANTITY SHEET 1'!G$6="","",'QUANTITY SHEET 1'!S62+'QUANTITY SHEET 1'!O62)</f>
        <v/>
      </c>
      <c r="C133" s="17"/>
      <c r="D133" s="17"/>
    </row>
    <row r="134" spans="1:4" x14ac:dyDescent="0.3">
      <c r="A134" s="12" t="str">
        <f>IF('QUANTITY SHEET 1'!C$6="","",'QUANTITY SHEET 1'!L63)</f>
        <v/>
      </c>
      <c r="B134" s="12" t="str">
        <f>IF('QUANTITY SHEET 1'!G$6="","",'QUANTITY SHEET 1'!S63+'QUANTITY SHEET 1'!O63)</f>
        <v/>
      </c>
      <c r="C134" s="16"/>
      <c r="D134" s="16"/>
    </row>
    <row r="135" spans="1:4" x14ac:dyDescent="0.3">
      <c r="A135" s="11" t="str">
        <f>IF('QUANTITY SHEET 1'!C$6="","",'QUANTITY SHEET 1'!L64)</f>
        <v/>
      </c>
      <c r="B135" s="11" t="str">
        <f>IF('QUANTITY SHEET 1'!G$6="","",'QUANTITY SHEET 1'!S64+'QUANTITY SHEET 1'!O64)</f>
        <v/>
      </c>
      <c r="C135" s="17"/>
      <c r="D135" s="17"/>
    </row>
    <row r="136" spans="1:4" x14ac:dyDescent="0.3">
      <c r="A136" s="12" t="str">
        <f>IF('QUANTITY SHEET 1'!C$6="","",'QUANTITY SHEET 1'!L65)</f>
        <v/>
      </c>
      <c r="B136" s="12" t="str">
        <f>IF('QUANTITY SHEET 1'!G$6="","",'QUANTITY SHEET 1'!S65+'QUANTITY SHEET 1'!O65)</f>
        <v/>
      </c>
      <c r="C136" s="16"/>
      <c r="D136" s="16"/>
    </row>
    <row r="137" spans="1:4" x14ac:dyDescent="0.3">
      <c r="A137" s="11" t="str">
        <f>IF('QUANTITY SHEET 1'!C$6="","",'QUANTITY SHEET 1'!L66)</f>
        <v/>
      </c>
      <c r="B137" s="11" t="str">
        <f>IF('QUANTITY SHEET 1'!G$6="","",'QUANTITY SHEET 1'!S66+'QUANTITY SHEET 1'!O66)</f>
        <v/>
      </c>
      <c r="C137" s="17"/>
      <c r="D137" s="17"/>
    </row>
    <row r="138" spans="1:4" x14ac:dyDescent="0.3">
      <c r="A138" s="12" t="str">
        <f>IF('QUANTITY SHEET 1'!C$6="","",'QUANTITY SHEET 1'!L67)</f>
        <v/>
      </c>
      <c r="B138" s="12" t="str">
        <f>IF('QUANTITY SHEET 1'!G$6="","",'QUANTITY SHEET 1'!S67+'QUANTITY SHEET 1'!O67)</f>
        <v/>
      </c>
      <c r="C138" s="16"/>
      <c r="D138" s="16"/>
    </row>
    <row r="139" spans="1:4" x14ac:dyDescent="0.3">
      <c r="A139" s="11" t="str">
        <f>IF('QUANTITY SHEET 1'!C$6="","",'QUANTITY SHEET 1'!L68)</f>
        <v/>
      </c>
      <c r="B139" s="11" t="str">
        <f>IF('QUANTITY SHEET 1'!G$6="","",'QUANTITY SHEET 1'!S68+'QUANTITY SHEET 1'!O68)</f>
        <v/>
      </c>
      <c r="C139" s="17"/>
      <c r="D139" s="17"/>
    </row>
    <row r="140" spans="1:4" x14ac:dyDescent="0.3">
      <c r="A140" s="12" t="str">
        <f>IF('QUANTITY SHEET 1'!C$6="","",'QUANTITY SHEET 1'!L69)</f>
        <v/>
      </c>
      <c r="B140" s="12" t="str">
        <f>IF('QUANTITY SHEET 1'!G$6="","",'QUANTITY SHEET 1'!S69+'QUANTITY SHEET 1'!O69)</f>
        <v/>
      </c>
      <c r="C140" s="16"/>
      <c r="D140" s="16"/>
    </row>
    <row r="141" spans="1:4" x14ac:dyDescent="0.3">
      <c r="A141" s="11" t="str">
        <f>IF('QUANTITY SHEET 1'!C$6="","",'QUANTITY SHEET 1'!L70)</f>
        <v/>
      </c>
      <c r="B141" s="11" t="str">
        <f>IF('QUANTITY SHEET 1'!G$6="","",'QUANTITY SHEET 1'!S70+'QUANTITY SHEET 1'!O70)</f>
        <v/>
      </c>
      <c r="C141" s="17"/>
      <c r="D141" s="17"/>
    </row>
    <row r="142" spans="1:4" x14ac:dyDescent="0.3">
      <c r="A142" s="12" t="str">
        <f>IF('QUANTITY SHEET 1'!C$6="","",'QUANTITY SHEET 1'!L71)</f>
        <v/>
      </c>
      <c r="B142" s="12" t="str">
        <f>IF('QUANTITY SHEET 1'!G$6="","",'QUANTITY SHEET 1'!S71+'QUANTITY SHEET 1'!O71)</f>
        <v/>
      </c>
      <c r="C142" s="16"/>
      <c r="D142" s="16"/>
    </row>
    <row r="143" spans="1:4" x14ac:dyDescent="0.3">
      <c r="A143" s="11" t="str">
        <f>IF('QUANTITY SHEET 1'!C$6="","",'QUANTITY SHEET 1'!L72)</f>
        <v/>
      </c>
      <c r="B143" s="11" t="str">
        <f>IF('QUANTITY SHEET 1'!G$6="","",'QUANTITY SHEET 1'!S72+'QUANTITY SHEET 1'!O72)</f>
        <v/>
      </c>
      <c r="C143" s="17"/>
      <c r="D143" s="17"/>
    </row>
    <row r="144" spans="1:4" x14ac:dyDescent="0.3">
      <c r="A144" s="12" t="str">
        <f>IF('QUANTITY SHEET 1'!C$6="","",'QUANTITY SHEET 1'!L73)</f>
        <v/>
      </c>
      <c r="B144" s="12" t="str">
        <f>IF('QUANTITY SHEET 1'!G$6="","",'QUANTITY SHEET 1'!S73+'QUANTITY SHEET 1'!O73)</f>
        <v/>
      </c>
      <c r="C144" s="16"/>
      <c r="D144" s="16"/>
    </row>
    <row r="145" spans="1:4" x14ac:dyDescent="0.3">
      <c r="A145" s="11" t="str">
        <f>IF('QUANTITY SHEET 1'!C$6="","",'QUANTITY SHEET 1'!L74)</f>
        <v/>
      </c>
      <c r="B145" s="11" t="str">
        <f>IF('QUANTITY SHEET 1'!G$6="","",'QUANTITY SHEET 1'!S74+'QUANTITY SHEET 1'!O74)</f>
        <v/>
      </c>
      <c r="C145" s="17"/>
      <c r="D145" s="17"/>
    </row>
    <row r="146" spans="1:4" x14ac:dyDescent="0.3">
      <c r="A146" s="12" t="str">
        <f>IF('QUANTITY SHEET 1'!C$6="","",'QUANTITY SHEET 1'!L75)</f>
        <v/>
      </c>
      <c r="B146" s="12" t="str">
        <f>IF('QUANTITY SHEET 1'!G$6="","",'QUANTITY SHEET 1'!S75+'QUANTITY SHEET 1'!O75)</f>
        <v/>
      </c>
      <c r="C146" s="16"/>
      <c r="D146" s="16"/>
    </row>
    <row r="147" spans="1:4" x14ac:dyDescent="0.3">
      <c r="A147" s="11" t="str">
        <f>IF('QUANTITY SHEET 1'!C$6="","",'QUANTITY SHEET 1'!L76)</f>
        <v/>
      </c>
      <c r="B147" s="11" t="str">
        <f>IF('QUANTITY SHEET 1'!G$6="","",'QUANTITY SHEET 1'!S76+'QUANTITY SHEET 1'!O76)</f>
        <v/>
      </c>
      <c r="C147" s="17"/>
      <c r="D147" s="17"/>
    </row>
    <row r="148" spans="1:4" x14ac:dyDescent="0.3">
      <c r="A148" s="12" t="str">
        <f>IF('QUANTITY SHEET 1'!C$6="","",'QUANTITY SHEET 1'!L77)</f>
        <v/>
      </c>
      <c r="B148" s="12" t="str">
        <f>IF('QUANTITY SHEET 1'!G$6="","",'QUANTITY SHEET 1'!S77+'QUANTITY SHEET 1'!O77)</f>
        <v/>
      </c>
      <c r="C148" s="16"/>
      <c r="D148" s="16"/>
    </row>
    <row r="149" spans="1:4" x14ac:dyDescent="0.3">
      <c r="A149" s="11" t="str">
        <f>IF('QUANTITY SHEET 1'!C$6="","",'QUANTITY SHEET 1'!L78)</f>
        <v/>
      </c>
      <c r="B149" s="11" t="str">
        <f>IF('QUANTITY SHEET 1'!G$6="","",'QUANTITY SHEET 1'!S78+'QUANTITY SHEET 1'!O78)</f>
        <v/>
      </c>
      <c r="C149" s="17"/>
      <c r="D149" s="17"/>
    </row>
    <row r="150" spans="1:4" x14ac:dyDescent="0.3">
      <c r="A150" s="12" t="str">
        <f>IF('QUANTITY SHEET 1'!C$6="","",'QUANTITY SHEET 1'!L79)</f>
        <v/>
      </c>
      <c r="B150" s="12" t="str">
        <f>IF('QUANTITY SHEET 1'!G$6="","",'QUANTITY SHEET 1'!S79+'QUANTITY SHEET 1'!O79)</f>
        <v/>
      </c>
      <c r="C150" s="16"/>
      <c r="D150" s="16"/>
    </row>
    <row r="151" spans="1:4" x14ac:dyDescent="0.3">
      <c r="A151" s="11" t="str">
        <f>IF('QUANTITY SHEET 1'!C$6="","",'QUANTITY SHEET 1'!L80)</f>
        <v/>
      </c>
      <c r="B151" s="11" t="str">
        <f>IF('QUANTITY SHEET 1'!G$6="","",'QUANTITY SHEET 1'!S80+'QUANTITY SHEET 1'!O80)</f>
        <v/>
      </c>
      <c r="C151" s="17"/>
      <c r="D151" s="17"/>
    </row>
    <row r="152" spans="1:4" x14ac:dyDescent="0.3">
      <c r="A152" s="12" t="str">
        <f>IF('QUANTITY SHEET 2'!C6="",IF('QUANTITY SHEET 2'!L6="","",'QUANTITY SHEET 2'!L6),'QUANTITY SHEET 2'!C6)</f>
        <v/>
      </c>
      <c r="B152" s="12" t="str">
        <f>IF('QUANTITY SHEET 2'!G6="",IF('QUANTITY SHEET 2'!S6="","",'QUANTITY SHEET 2'!S6+'QUANTITY SHEET 2'!O6),'QUANTITY SHEET 2'!G6+'QUANTITY SHEET 2'!E6)</f>
        <v/>
      </c>
      <c r="C152" s="16"/>
      <c r="D152" s="16"/>
    </row>
    <row r="153" spans="1:4" x14ac:dyDescent="0.3">
      <c r="A153" s="11" t="str">
        <f>IF('QUANTITY SHEET 2'!C7="",IF('QUANTITY SHEET 2'!L7="","",'QUANTITY SHEET 2'!L7),'QUANTITY SHEET 2'!C7)</f>
        <v/>
      </c>
      <c r="B153" s="11" t="str">
        <f>IF('QUANTITY SHEET 2'!G7="",IF('QUANTITY SHEET 2'!S7="","",'QUANTITY SHEET 2'!S7+'QUANTITY SHEET 2'!O7),'QUANTITY SHEET 2'!G7+'QUANTITY SHEET 2'!E7)</f>
        <v/>
      </c>
      <c r="C153" s="17"/>
      <c r="D153" s="17"/>
    </row>
    <row r="154" spans="1:4" x14ac:dyDescent="0.3">
      <c r="A154" s="12" t="str">
        <f>IF('QUANTITY SHEET 2'!C8="",IF('QUANTITY SHEET 2'!L8="","",'QUANTITY SHEET 2'!L8),'QUANTITY SHEET 2'!C8)</f>
        <v/>
      </c>
      <c r="B154" s="12" t="str">
        <f>IF('QUANTITY SHEET 2'!G8="",IF('QUANTITY SHEET 2'!S8="","",'QUANTITY SHEET 2'!S8+'QUANTITY SHEET 2'!O8),'QUANTITY SHEET 2'!G8+'QUANTITY SHEET 2'!E8)</f>
        <v/>
      </c>
      <c r="C154" s="16"/>
      <c r="D154" s="16"/>
    </row>
    <row r="155" spans="1:4" x14ac:dyDescent="0.3">
      <c r="A155" s="11" t="str">
        <f>IF('QUANTITY SHEET 2'!C9="",IF('QUANTITY SHEET 2'!L9="","",'QUANTITY SHEET 2'!L9),'QUANTITY SHEET 2'!C9)</f>
        <v/>
      </c>
      <c r="B155" s="11" t="str">
        <f>IF('QUANTITY SHEET 2'!G9="",IF('QUANTITY SHEET 2'!S9="","",'QUANTITY SHEET 2'!S9+'QUANTITY SHEET 2'!O9),'QUANTITY SHEET 2'!G9+'QUANTITY SHEET 2'!E9)</f>
        <v/>
      </c>
      <c r="C155" s="17"/>
      <c r="D155" s="17"/>
    </row>
    <row r="156" spans="1:4" x14ac:dyDescent="0.3">
      <c r="A156" s="12" t="str">
        <f>IF('QUANTITY SHEET 2'!C10="",IF('QUANTITY SHEET 2'!L10="","",'QUANTITY SHEET 2'!L10),'QUANTITY SHEET 2'!C10)</f>
        <v/>
      </c>
      <c r="B156" s="12" t="str">
        <f>IF('QUANTITY SHEET 2'!G10="",IF('QUANTITY SHEET 2'!S10="","",'QUANTITY SHEET 2'!S10+'QUANTITY SHEET 2'!O10),'QUANTITY SHEET 2'!G10+'QUANTITY SHEET 2'!E10)</f>
        <v/>
      </c>
      <c r="C156" s="16"/>
      <c r="D156" s="16"/>
    </row>
    <row r="157" spans="1:4" x14ac:dyDescent="0.3">
      <c r="A157" s="11" t="str">
        <f>IF('QUANTITY SHEET 2'!C11="",IF('QUANTITY SHEET 2'!L11="","",'QUANTITY SHEET 2'!L11),'QUANTITY SHEET 2'!C11)</f>
        <v/>
      </c>
      <c r="B157" s="11" t="str">
        <f>IF('QUANTITY SHEET 2'!G11="",IF('QUANTITY SHEET 2'!S11="","",'QUANTITY SHEET 2'!S11+'QUANTITY SHEET 2'!O11),'QUANTITY SHEET 2'!G11+'QUANTITY SHEET 2'!E11)</f>
        <v/>
      </c>
      <c r="C157" s="17"/>
      <c r="D157" s="17"/>
    </row>
    <row r="158" spans="1:4" x14ac:dyDescent="0.3">
      <c r="A158" s="12" t="str">
        <f>IF('QUANTITY SHEET 2'!C12="",IF('QUANTITY SHEET 2'!L12="","",'QUANTITY SHEET 2'!L12),'QUANTITY SHEET 2'!C12)</f>
        <v/>
      </c>
      <c r="B158" s="12" t="str">
        <f>IF('QUANTITY SHEET 2'!G12="",IF('QUANTITY SHEET 2'!S12="","",'QUANTITY SHEET 2'!S12+'QUANTITY SHEET 2'!O12),'QUANTITY SHEET 2'!G12+'QUANTITY SHEET 2'!E12)</f>
        <v/>
      </c>
      <c r="C158" s="16"/>
      <c r="D158" s="16"/>
    </row>
    <row r="159" spans="1:4" x14ac:dyDescent="0.3">
      <c r="A159" s="11" t="str">
        <f>IF('QUANTITY SHEET 2'!C13="",IF('QUANTITY SHEET 2'!L13="","",'QUANTITY SHEET 2'!L13),'QUANTITY SHEET 2'!C13)</f>
        <v/>
      </c>
      <c r="B159" s="11" t="str">
        <f>IF('QUANTITY SHEET 2'!G13="",IF('QUANTITY SHEET 2'!S13="","",'QUANTITY SHEET 2'!S13+'QUANTITY SHEET 2'!O13),'QUANTITY SHEET 2'!G13+'QUANTITY SHEET 2'!E13)</f>
        <v/>
      </c>
      <c r="C159" s="17"/>
      <c r="D159" s="17"/>
    </row>
    <row r="160" spans="1:4" x14ac:dyDescent="0.3">
      <c r="A160" s="12" t="str">
        <f>IF('QUANTITY SHEET 2'!C14="",IF('QUANTITY SHEET 2'!L14="","",'QUANTITY SHEET 2'!L14),'QUANTITY SHEET 2'!C14)</f>
        <v/>
      </c>
      <c r="B160" s="12" t="str">
        <f>IF('QUANTITY SHEET 2'!G14="",IF('QUANTITY SHEET 2'!S14="","",'QUANTITY SHEET 2'!S14+'QUANTITY SHEET 2'!O14),'QUANTITY SHEET 2'!G14+'QUANTITY SHEET 2'!E14)</f>
        <v/>
      </c>
      <c r="C160" s="16"/>
      <c r="D160" s="16"/>
    </row>
    <row r="161" spans="1:4" x14ac:dyDescent="0.3">
      <c r="A161" s="11" t="str">
        <f>IF('QUANTITY SHEET 2'!C15="",IF('QUANTITY SHEET 2'!L15="","",'QUANTITY SHEET 2'!L15),'QUANTITY SHEET 2'!C15)</f>
        <v/>
      </c>
      <c r="B161" s="11" t="str">
        <f>IF('QUANTITY SHEET 2'!G15="",IF('QUANTITY SHEET 2'!S15="","",'QUANTITY SHEET 2'!S15+'QUANTITY SHEET 2'!O15),'QUANTITY SHEET 2'!G15+'QUANTITY SHEET 2'!E15)</f>
        <v/>
      </c>
      <c r="C161" s="17"/>
      <c r="D161" s="17"/>
    </row>
    <row r="162" spans="1:4" x14ac:dyDescent="0.3">
      <c r="A162" s="12" t="str">
        <f>IF('QUANTITY SHEET 2'!C16="",IF('QUANTITY SHEET 2'!L16="","",'QUANTITY SHEET 2'!L16),'QUANTITY SHEET 2'!C16)</f>
        <v/>
      </c>
      <c r="B162" s="12" t="str">
        <f>IF('QUANTITY SHEET 2'!G16="",IF('QUANTITY SHEET 2'!S16="","",'QUANTITY SHEET 2'!S16+'QUANTITY SHEET 2'!O16),'QUANTITY SHEET 2'!G16+'QUANTITY SHEET 2'!E16)</f>
        <v/>
      </c>
      <c r="C162" s="16"/>
      <c r="D162" s="16"/>
    </row>
    <row r="163" spans="1:4" x14ac:dyDescent="0.3">
      <c r="A163" s="11" t="str">
        <f>IF('QUANTITY SHEET 2'!C17="",IF('QUANTITY SHEET 2'!L17="","",'QUANTITY SHEET 2'!L17),'QUANTITY SHEET 2'!C17)</f>
        <v/>
      </c>
      <c r="B163" s="11" t="str">
        <f>IF('QUANTITY SHEET 2'!G17="",IF('QUANTITY SHEET 2'!S17="","",'QUANTITY SHEET 2'!S17+'QUANTITY SHEET 2'!O17),'QUANTITY SHEET 2'!G17+'QUANTITY SHEET 2'!E17)</f>
        <v/>
      </c>
      <c r="C163" s="17"/>
      <c r="D163" s="17"/>
    </row>
    <row r="164" spans="1:4" x14ac:dyDescent="0.3">
      <c r="A164" s="12" t="str">
        <f>IF('QUANTITY SHEET 2'!C18="",IF('QUANTITY SHEET 2'!L18="","",'QUANTITY SHEET 2'!L18),'QUANTITY SHEET 2'!C18)</f>
        <v/>
      </c>
      <c r="B164" s="12" t="str">
        <f>IF('QUANTITY SHEET 2'!G18="",IF('QUANTITY SHEET 2'!S18="","",'QUANTITY SHEET 2'!S18+'QUANTITY SHEET 2'!O18),'QUANTITY SHEET 2'!G18+'QUANTITY SHEET 2'!E18)</f>
        <v/>
      </c>
      <c r="C164" s="16"/>
      <c r="D164" s="16"/>
    </row>
    <row r="165" spans="1:4" x14ac:dyDescent="0.3">
      <c r="A165" s="11" t="str">
        <f>IF('QUANTITY SHEET 2'!C19="",IF('QUANTITY SHEET 2'!L19="","",'QUANTITY SHEET 2'!L19),'QUANTITY SHEET 2'!C19)</f>
        <v/>
      </c>
      <c r="B165" s="11" t="str">
        <f>IF('QUANTITY SHEET 2'!G19="",IF('QUANTITY SHEET 2'!S19="","",'QUANTITY SHEET 2'!S19+'QUANTITY SHEET 2'!O19),'QUANTITY SHEET 2'!G19+'QUANTITY SHEET 2'!E19)</f>
        <v/>
      </c>
      <c r="C165" s="17"/>
      <c r="D165" s="17"/>
    </row>
    <row r="166" spans="1:4" x14ac:dyDescent="0.3">
      <c r="A166" s="12" t="str">
        <f>IF('QUANTITY SHEET 2'!C20="",IF('QUANTITY SHEET 2'!L20="","",'QUANTITY SHEET 2'!L20),'QUANTITY SHEET 2'!C20)</f>
        <v/>
      </c>
      <c r="B166" s="12" t="str">
        <f>IF('QUANTITY SHEET 2'!G20="",IF('QUANTITY SHEET 2'!S20="","",'QUANTITY SHEET 2'!S20+'QUANTITY SHEET 2'!O20),'QUANTITY SHEET 2'!G20+'QUANTITY SHEET 2'!E20)</f>
        <v/>
      </c>
      <c r="C166" s="16"/>
      <c r="D166" s="16"/>
    </row>
    <row r="167" spans="1:4" x14ac:dyDescent="0.3">
      <c r="A167" s="11" t="str">
        <f>IF('QUANTITY SHEET 2'!C21="",IF('QUANTITY SHEET 2'!L21="","",'QUANTITY SHEET 2'!L21),'QUANTITY SHEET 2'!C21)</f>
        <v/>
      </c>
      <c r="B167" s="11" t="str">
        <f>IF('QUANTITY SHEET 2'!G21="",IF('QUANTITY SHEET 2'!S21="","",'QUANTITY SHEET 2'!S21+'QUANTITY SHEET 2'!O21),'QUANTITY SHEET 2'!G21+'QUANTITY SHEET 2'!E21)</f>
        <v/>
      </c>
      <c r="C167" s="17"/>
      <c r="D167" s="17"/>
    </row>
    <row r="168" spans="1:4" x14ac:dyDescent="0.3">
      <c r="A168" s="12" t="str">
        <f>IF('QUANTITY SHEET 2'!C22="",IF('QUANTITY SHEET 2'!L22="","",'QUANTITY SHEET 2'!L22),'QUANTITY SHEET 2'!C22)</f>
        <v/>
      </c>
      <c r="B168" s="12" t="str">
        <f>IF('QUANTITY SHEET 2'!G22="",IF('QUANTITY SHEET 2'!S22="","",'QUANTITY SHEET 2'!S22+'QUANTITY SHEET 2'!O22),'QUANTITY SHEET 2'!G22+'QUANTITY SHEET 2'!E22)</f>
        <v/>
      </c>
      <c r="C168" s="16"/>
      <c r="D168" s="16"/>
    </row>
    <row r="169" spans="1:4" x14ac:dyDescent="0.3">
      <c r="A169" s="11" t="str">
        <f>IF('QUANTITY SHEET 2'!C23="",IF('QUANTITY SHEET 2'!L23="","",'QUANTITY SHEET 2'!L23),'QUANTITY SHEET 2'!C23)</f>
        <v/>
      </c>
      <c r="B169" s="11" t="str">
        <f>IF('QUANTITY SHEET 2'!G23="",IF('QUANTITY SHEET 2'!S23="","",'QUANTITY SHEET 2'!S23+'QUANTITY SHEET 2'!O23),'QUANTITY SHEET 2'!G23+'QUANTITY SHEET 2'!E23)</f>
        <v/>
      </c>
      <c r="C169" s="17"/>
      <c r="D169" s="17"/>
    </row>
    <row r="170" spans="1:4" x14ac:dyDescent="0.3">
      <c r="A170" s="12" t="str">
        <f>IF('QUANTITY SHEET 2'!C24="",IF('QUANTITY SHEET 2'!L24="","",'QUANTITY SHEET 2'!L24),'QUANTITY SHEET 2'!C24)</f>
        <v/>
      </c>
      <c r="B170" s="12" t="str">
        <f>IF('QUANTITY SHEET 2'!G24="",IF('QUANTITY SHEET 2'!S24="","",'QUANTITY SHEET 2'!S24+'QUANTITY SHEET 2'!O24),'QUANTITY SHEET 2'!G24+'QUANTITY SHEET 2'!E24)</f>
        <v/>
      </c>
      <c r="C170" s="16"/>
      <c r="D170" s="16"/>
    </row>
    <row r="171" spans="1:4" x14ac:dyDescent="0.3">
      <c r="A171" s="11" t="str">
        <f>IF('QUANTITY SHEET 2'!C25="",IF('QUANTITY SHEET 2'!L25="","",'QUANTITY SHEET 2'!L25),'QUANTITY SHEET 2'!C25)</f>
        <v/>
      </c>
      <c r="B171" s="11" t="str">
        <f>IF('QUANTITY SHEET 2'!G25="",IF('QUANTITY SHEET 2'!S25="","",'QUANTITY SHEET 2'!S25+'QUANTITY SHEET 2'!O25),'QUANTITY SHEET 2'!G25+'QUANTITY SHEET 2'!E25)</f>
        <v/>
      </c>
      <c r="C171" s="17"/>
      <c r="D171" s="17"/>
    </row>
    <row r="172" spans="1:4" x14ac:dyDescent="0.3">
      <c r="A172" s="12" t="str">
        <f>IF('QUANTITY SHEET 2'!C26="",IF('QUANTITY SHEET 2'!L26="","",'QUANTITY SHEET 2'!L26),'QUANTITY SHEET 2'!C26)</f>
        <v/>
      </c>
      <c r="B172" s="12" t="str">
        <f>IF('QUANTITY SHEET 2'!G26="",IF('QUANTITY SHEET 2'!S26="","",'QUANTITY SHEET 2'!S26+'QUANTITY SHEET 2'!O26),'QUANTITY SHEET 2'!G26+'QUANTITY SHEET 2'!E26)</f>
        <v/>
      </c>
      <c r="C172" s="16"/>
      <c r="D172" s="16"/>
    </row>
    <row r="173" spans="1:4" x14ac:dyDescent="0.3">
      <c r="A173" s="11" t="str">
        <f>IF('QUANTITY SHEET 2'!C27="",IF('QUANTITY SHEET 2'!L27="","",'QUANTITY SHEET 2'!L27),'QUANTITY SHEET 2'!C27)</f>
        <v/>
      </c>
      <c r="B173" s="11" t="str">
        <f>IF('QUANTITY SHEET 2'!G27="",IF('QUANTITY SHEET 2'!S27="","",'QUANTITY SHEET 2'!S27+'QUANTITY SHEET 2'!O27),'QUANTITY SHEET 2'!G27+'QUANTITY SHEET 2'!E27)</f>
        <v/>
      </c>
      <c r="C173" s="17"/>
      <c r="D173" s="17"/>
    </row>
    <row r="174" spans="1:4" x14ac:dyDescent="0.3">
      <c r="A174" s="12" t="str">
        <f>IF('QUANTITY SHEET 2'!C28="",IF('QUANTITY SHEET 2'!L28="","",'QUANTITY SHEET 2'!L28),'QUANTITY SHEET 2'!C28)</f>
        <v/>
      </c>
      <c r="B174" s="12" t="str">
        <f>IF('QUANTITY SHEET 2'!G28="",IF('QUANTITY SHEET 2'!S28="","",'QUANTITY SHEET 2'!S28+'QUANTITY SHEET 2'!O28),'QUANTITY SHEET 2'!G28+'QUANTITY SHEET 2'!E28)</f>
        <v/>
      </c>
      <c r="C174" s="16"/>
      <c r="D174" s="16"/>
    </row>
    <row r="175" spans="1:4" x14ac:dyDescent="0.3">
      <c r="A175" s="11" t="str">
        <f>IF('QUANTITY SHEET 2'!C29="",IF('QUANTITY SHEET 2'!L29="","",'QUANTITY SHEET 2'!L29),'QUANTITY SHEET 2'!C29)</f>
        <v/>
      </c>
      <c r="B175" s="11" t="str">
        <f>IF('QUANTITY SHEET 2'!G29="",IF('QUANTITY SHEET 2'!S29="","",'QUANTITY SHEET 2'!S29+'QUANTITY SHEET 2'!O29),'QUANTITY SHEET 2'!G29+'QUANTITY SHEET 2'!E29)</f>
        <v/>
      </c>
      <c r="C175" s="17"/>
      <c r="D175" s="17"/>
    </row>
    <row r="176" spans="1:4" x14ac:dyDescent="0.3">
      <c r="A176" s="12" t="str">
        <f>IF('QUANTITY SHEET 2'!C30="",IF('QUANTITY SHEET 2'!L30="","",'QUANTITY SHEET 2'!L30),'QUANTITY SHEET 2'!C30)</f>
        <v/>
      </c>
      <c r="B176" s="12" t="str">
        <f>IF('QUANTITY SHEET 2'!G30="",IF('QUANTITY SHEET 2'!S30="","",'QUANTITY SHEET 2'!S30+'QUANTITY SHEET 2'!O30),'QUANTITY SHEET 2'!G30+'QUANTITY SHEET 2'!E30)</f>
        <v/>
      </c>
      <c r="C176" s="16"/>
      <c r="D176" s="16"/>
    </row>
    <row r="177" spans="1:4" x14ac:dyDescent="0.3">
      <c r="A177" s="11" t="str">
        <f>IF('QUANTITY SHEET 2'!C31="",IF('QUANTITY SHEET 2'!L31="","",'QUANTITY SHEET 2'!L31),'QUANTITY SHEET 2'!C31)</f>
        <v/>
      </c>
      <c r="B177" s="11" t="str">
        <f>IF('QUANTITY SHEET 2'!G31="",IF('QUANTITY SHEET 2'!S31="","",'QUANTITY SHEET 2'!S31+'QUANTITY SHEET 2'!O31),'QUANTITY SHEET 2'!G31+'QUANTITY SHEET 2'!E31)</f>
        <v/>
      </c>
      <c r="C177" s="17"/>
      <c r="D177" s="17"/>
    </row>
    <row r="178" spans="1:4" x14ac:dyDescent="0.3">
      <c r="A178" s="12" t="str">
        <f>IF('QUANTITY SHEET 2'!C32="",IF('QUANTITY SHEET 2'!L32="","",'QUANTITY SHEET 2'!L32),'QUANTITY SHEET 2'!C32)</f>
        <v/>
      </c>
      <c r="B178" s="12" t="str">
        <f>IF('QUANTITY SHEET 2'!G32="",IF('QUANTITY SHEET 2'!S32="","",'QUANTITY SHEET 2'!S32+'QUANTITY SHEET 2'!O32),'QUANTITY SHEET 2'!G32+'QUANTITY SHEET 2'!E32)</f>
        <v/>
      </c>
      <c r="C178" s="16"/>
      <c r="D178" s="16"/>
    </row>
    <row r="179" spans="1:4" x14ac:dyDescent="0.3">
      <c r="A179" s="11" t="str">
        <f>IF('QUANTITY SHEET 2'!C33="",IF('QUANTITY SHEET 2'!L33="","",'QUANTITY SHEET 2'!L33),'QUANTITY SHEET 2'!C33)</f>
        <v/>
      </c>
      <c r="B179" s="11" t="str">
        <f>IF('QUANTITY SHEET 2'!G33="",IF('QUANTITY SHEET 2'!S33="","",'QUANTITY SHEET 2'!S33+'QUANTITY SHEET 2'!O33),'QUANTITY SHEET 2'!G33+'QUANTITY SHEET 2'!E33)</f>
        <v/>
      </c>
      <c r="C179" s="17"/>
      <c r="D179" s="17"/>
    </row>
    <row r="180" spans="1:4" x14ac:dyDescent="0.3">
      <c r="A180" s="12" t="str">
        <f>IF('QUANTITY SHEET 2'!C34="",IF('QUANTITY SHEET 2'!L34="","",'QUANTITY SHEET 2'!L34),'QUANTITY SHEET 2'!C34)</f>
        <v/>
      </c>
      <c r="B180" s="12" t="str">
        <f>IF('QUANTITY SHEET 2'!G34="",IF('QUANTITY SHEET 2'!S34="","",'QUANTITY SHEET 2'!S34+'QUANTITY SHEET 2'!O34),'QUANTITY SHEET 2'!G34+'QUANTITY SHEET 2'!E34)</f>
        <v/>
      </c>
      <c r="C180" s="16"/>
      <c r="D180" s="16"/>
    </row>
    <row r="181" spans="1:4" x14ac:dyDescent="0.3">
      <c r="A181" s="11" t="str">
        <f>IF('QUANTITY SHEET 2'!C35="",IF('QUANTITY SHEET 2'!L35="","",'QUANTITY SHEET 2'!L35),'QUANTITY SHEET 2'!C35)</f>
        <v/>
      </c>
      <c r="B181" s="11" t="str">
        <f>IF('QUANTITY SHEET 2'!G35="",IF('QUANTITY SHEET 2'!S35="","",'QUANTITY SHEET 2'!S35+'QUANTITY SHEET 2'!O35),'QUANTITY SHEET 2'!G35+'QUANTITY SHEET 2'!E35)</f>
        <v/>
      </c>
      <c r="C181" s="17"/>
      <c r="D181" s="17"/>
    </row>
    <row r="182" spans="1:4" x14ac:dyDescent="0.3">
      <c r="A182" s="12" t="str">
        <f>IF('QUANTITY SHEET 2'!C36="",IF('QUANTITY SHEET 2'!L36="","",'QUANTITY SHEET 2'!L36),'QUANTITY SHEET 2'!C36)</f>
        <v/>
      </c>
      <c r="B182" s="12" t="str">
        <f>IF('QUANTITY SHEET 2'!G36="",IF('QUANTITY SHEET 2'!S36="","",'QUANTITY SHEET 2'!S36+'QUANTITY SHEET 2'!O36),'QUANTITY SHEET 2'!G36+'QUANTITY SHEET 2'!E36)</f>
        <v/>
      </c>
      <c r="C182" s="16"/>
      <c r="D182" s="16"/>
    </row>
    <row r="183" spans="1:4" x14ac:dyDescent="0.3">
      <c r="A183" s="11" t="str">
        <f>IF('QUANTITY SHEET 2'!C37="",IF('QUANTITY SHEET 2'!L37="","",'QUANTITY SHEET 2'!L37),'QUANTITY SHEET 2'!C37)</f>
        <v/>
      </c>
      <c r="B183" s="11" t="str">
        <f>IF('QUANTITY SHEET 2'!G37="",IF('QUANTITY SHEET 2'!S37="","",'QUANTITY SHEET 2'!S37+'QUANTITY SHEET 2'!O37),'QUANTITY SHEET 2'!G37+'QUANTITY SHEET 2'!E37)</f>
        <v/>
      </c>
      <c r="C183" s="17"/>
      <c r="D183" s="17"/>
    </row>
    <row r="184" spans="1:4" x14ac:dyDescent="0.3">
      <c r="A184" s="12" t="str">
        <f>IF('QUANTITY SHEET 2'!C38="",IF('QUANTITY SHEET 2'!L38="","",'QUANTITY SHEET 2'!L38),'QUANTITY SHEET 2'!C38)</f>
        <v/>
      </c>
      <c r="B184" s="12" t="str">
        <f>IF('QUANTITY SHEET 2'!G38="",IF('QUANTITY SHEET 2'!S38="","",'QUANTITY SHEET 2'!S38+'QUANTITY SHEET 2'!O38),'QUANTITY SHEET 2'!G38+'QUANTITY SHEET 2'!E38)</f>
        <v/>
      </c>
      <c r="C184" s="16"/>
      <c r="D184" s="18"/>
    </row>
    <row r="185" spans="1:4" x14ac:dyDescent="0.3">
      <c r="A185" s="11" t="str">
        <f>IF('QUANTITY SHEET 2'!C39="",IF('QUANTITY SHEET 2'!L39="","",'QUANTITY SHEET 2'!L39),'QUANTITY SHEET 2'!C39)</f>
        <v/>
      </c>
      <c r="B185" s="11" t="str">
        <f>IF('QUANTITY SHEET 2'!G39="",IF('QUANTITY SHEET 2'!S39="","",'QUANTITY SHEET 2'!S39+'QUANTITY SHEET 2'!O39),'QUANTITY SHEET 2'!G39+'QUANTITY SHEET 2'!E39)</f>
        <v/>
      </c>
      <c r="C185" s="17"/>
      <c r="D185" s="19"/>
    </row>
    <row r="186" spans="1:4" x14ac:dyDescent="0.3">
      <c r="A186" s="12" t="str">
        <f>IF('QUANTITY SHEET 2'!C40="",IF('QUANTITY SHEET 2'!L40="","",'QUANTITY SHEET 2'!L40),'QUANTITY SHEET 2'!C40)</f>
        <v/>
      </c>
      <c r="B186" s="12" t="str">
        <f>IF('QUANTITY SHEET 2'!G40="",IF('QUANTITY SHEET 2'!S40="","",'QUANTITY SHEET 2'!S40+'QUANTITY SHEET 2'!O40),'QUANTITY SHEET 2'!G40+'QUANTITY SHEET 2'!E40)</f>
        <v/>
      </c>
      <c r="C186" s="16"/>
      <c r="D186" s="18"/>
    </row>
    <row r="187" spans="1:4" x14ac:dyDescent="0.3">
      <c r="A187" s="11" t="str">
        <f>IF('QUANTITY SHEET 2'!C41="",IF('QUANTITY SHEET 2'!L41="","",'QUANTITY SHEET 2'!L41),'QUANTITY SHEET 2'!C41)</f>
        <v/>
      </c>
      <c r="B187" s="11" t="str">
        <f>IF('QUANTITY SHEET 2'!G41="",IF('QUANTITY SHEET 2'!S41="","",'QUANTITY SHEET 2'!S41+'QUANTITY SHEET 2'!O41),'QUANTITY SHEET 2'!G41+'QUANTITY SHEET 2'!E41)</f>
        <v/>
      </c>
      <c r="C187" s="17"/>
      <c r="D187" s="19"/>
    </row>
    <row r="188" spans="1:4" x14ac:dyDescent="0.3">
      <c r="A188" s="12" t="str">
        <f>IF('QUANTITY SHEET 2'!C42="",IF('QUANTITY SHEET 2'!L42="","",'QUANTITY SHEET 2'!L42),'QUANTITY SHEET 2'!C42)</f>
        <v/>
      </c>
      <c r="B188" s="12" t="str">
        <f>IF('QUANTITY SHEET 2'!G42="",IF('QUANTITY SHEET 2'!S42="","",'QUANTITY SHEET 2'!S42+'QUANTITY SHEET 2'!O42),'QUANTITY SHEET 2'!G42+'QUANTITY SHEET 2'!E42)</f>
        <v/>
      </c>
      <c r="C188" s="16"/>
      <c r="D188" s="18"/>
    </row>
    <row r="189" spans="1:4" x14ac:dyDescent="0.3">
      <c r="A189" s="11" t="str">
        <f>IF('QUANTITY SHEET 2'!C43="",IF('QUANTITY SHEET 2'!L43="","",'QUANTITY SHEET 2'!L43),'QUANTITY SHEET 2'!C43)</f>
        <v/>
      </c>
      <c r="B189" s="11" t="str">
        <f>IF('QUANTITY SHEET 2'!G43="",IF('QUANTITY SHEET 2'!S43="","",'QUANTITY SHEET 2'!S43+'QUANTITY SHEET 2'!O43),'QUANTITY SHEET 2'!G43+'QUANTITY SHEET 2'!E43)</f>
        <v/>
      </c>
      <c r="C189" s="17"/>
      <c r="D189" s="19"/>
    </row>
    <row r="190" spans="1:4" x14ac:dyDescent="0.3">
      <c r="A190" s="12" t="str">
        <f>IF('QUANTITY SHEET 2'!C44="",IF('QUANTITY SHEET 2'!L44="","",'QUANTITY SHEET 2'!L44),'QUANTITY SHEET 2'!C44)</f>
        <v/>
      </c>
      <c r="B190" s="12" t="str">
        <f>IF('QUANTITY SHEET 2'!G44="",IF('QUANTITY SHEET 2'!S44="","",'QUANTITY SHEET 2'!S44+'QUANTITY SHEET 2'!O44),'QUANTITY SHEET 2'!G44+'QUANTITY SHEET 2'!E44)</f>
        <v/>
      </c>
      <c r="C190" s="16"/>
      <c r="D190" s="18"/>
    </row>
    <row r="191" spans="1:4" x14ac:dyDescent="0.3">
      <c r="A191" s="11" t="str">
        <f>IF('QUANTITY SHEET 2'!C45="",IF('QUANTITY SHEET 2'!L45="","",'QUANTITY SHEET 2'!L45),'QUANTITY SHEET 2'!C45)</f>
        <v/>
      </c>
      <c r="B191" s="11" t="str">
        <f>IF('QUANTITY SHEET 2'!G45="",IF('QUANTITY SHEET 2'!S45="","",'QUANTITY SHEET 2'!S45+'QUANTITY SHEET 2'!O45),'QUANTITY SHEET 2'!G45+'QUANTITY SHEET 2'!E45)</f>
        <v/>
      </c>
      <c r="C191" s="17"/>
      <c r="D191" s="19"/>
    </row>
    <row r="192" spans="1:4" x14ac:dyDescent="0.3">
      <c r="A192" s="12" t="str">
        <f>IF('QUANTITY SHEET 2'!C46="",IF('QUANTITY SHEET 2'!L46="","",'QUANTITY SHEET 2'!L46),'QUANTITY SHEET 2'!C46)</f>
        <v/>
      </c>
      <c r="B192" s="12" t="str">
        <f>IF('QUANTITY SHEET 2'!G46="",IF('QUANTITY SHEET 2'!S46="","",'QUANTITY SHEET 2'!S46+'QUANTITY SHEET 2'!O46),'QUANTITY SHEET 2'!G46+'QUANTITY SHEET 2'!E46)</f>
        <v/>
      </c>
      <c r="C192" s="16"/>
      <c r="D192" s="18"/>
    </row>
    <row r="193" spans="1:4" x14ac:dyDescent="0.3">
      <c r="A193" s="11" t="str">
        <f>IF('QUANTITY SHEET 2'!C47="",IF('QUANTITY SHEET 2'!L47="","",'QUANTITY SHEET 2'!L47),'QUANTITY SHEET 2'!C47)</f>
        <v/>
      </c>
      <c r="B193" s="11" t="str">
        <f>IF('QUANTITY SHEET 2'!G47="",IF('QUANTITY SHEET 2'!S47="","",'QUANTITY SHEET 2'!S47+'QUANTITY SHEET 2'!O47),'QUANTITY SHEET 2'!G47+'QUANTITY SHEET 2'!E47)</f>
        <v/>
      </c>
      <c r="C193" s="17"/>
      <c r="D193" s="19"/>
    </row>
    <row r="194" spans="1:4" x14ac:dyDescent="0.3">
      <c r="A194" s="12" t="str">
        <f>IF('QUANTITY SHEET 2'!C48="",IF('QUANTITY SHEET 2'!L48="","",'QUANTITY SHEET 2'!L48),'QUANTITY SHEET 2'!C48)</f>
        <v/>
      </c>
      <c r="B194" s="12" t="str">
        <f>IF('QUANTITY SHEET 2'!G48="",IF('QUANTITY SHEET 2'!S48="","",'QUANTITY SHEET 2'!S48+'QUANTITY SHEET 2'!O48),'QUANTITY SHEET 2'!G48+'QUANTITY SHEET 2'!E48)</f>
        <v/>
      </c>
      <c r="C194" s="16"/>
      <c r="D194" s="18"/>
    </row>
    <row r="195" spans="1:4" x14ac:dyDescent="0.3">
      <c r="A195" s="11" t="str">
        <f>IF('QUANTITY SHEET 2'!C49="",IF('QUANTITY SHEET 2'!L49="","",'QUANTITY SHEET 2'!L49),'QUANTITY SHEET 2'!C49)</f>
        <v/>
      </c>
      <c r="B195" s="11" t="str">
        <f>IF('QUANTITY SHEET 2'!G49="",IF('QUANTITY SHEET 2'!S49="","",'QUANTITY SHEET 2'!S49+'QUANTITY SHEET 2'!O49),'QUANTITY SHEET 2'!G49+'QUANTITY SHEET 2'!E49)</f>
        <v/>
      </c>
      <c r="C195" s="17"/>
      <c r="D195" s="19"/>
    </row>
    <row r="196" spans="1:4" x14ac:dyDescent="0.3">
      <c r="A196" s="12" t="str">
        <f>IF('QUANTITY SHEET 2'!C50="",IF('QUANTITY SHEET 2'!L50="","",'QUANTITY SHEET 2'!L50),'QUANTITY SHEET 2'!C50)</f>
        <v/>
      </c>
      <c r="B196" s="12" t="str">
        <f>IF('QUANTITY SHEET 2'!G50="",IF('QUANTITY SHEET 2'!S50="","",'QUANTITY SHEET 2'!S50+'QUANTITY SHEET 2'!O50),'QUANTITY SHEET 2'!G50+'QUANTITY SHEET 2'!E50)</f>
        <v/>
      </c>
      <c r="C196" s="16"/>
      <c r="D196" s="18"/>
    </row>
    <row r="197" spans="1:4" x14ac:dyDescent="0.3">
      <c r="A197" s="11" t="str">
        <f>IF('QUANTITY SHEET 2'!C51="",IF('QUANTITY SHEET 2'!L51="","",'QUANTITY SHEET 2'!L51),'QUANTITY SHEET 2'!C51)</f>
        <v/>
      </c>
      <c r="B197" s="11" t="str">
        <f>IF('QUANTITY SHEET 2'!G51="",IF('QUANTITY SHEET 2'!S51="","",'QUANTITY SHEET 2'!S51+'QUANTITY SHEET 2'!O51),'QUANTITY SHEET 2'!G51+'QUANTITY SHEET 2'!E51)</f>
        <v/>
      </c>
      <c r="C197" s="17"/>
      <c r="D197" s="19"/>
    </row>
    <row r="198" spans="1:4" x14ac:dyDescent="0.3">
      <c r="A198" s="12" t="str">
        <f>IF('QUANTITY SHEET 2'!C52="",IF('QUANTITY SHEET 2'!L52="","",'QUANTITY SHEET 2'!L52),'QUANTITY SHEET 2'!C52)</f>
        <v/>
      </c>
      <c r="B198" s="12" t="str">
        <f>IF('QUANTITY SHEET 2'!G52="",IF('QUANTITY SHEET 2'!S52="","",'QUANTITY SHEET 2'!S52+'QUANTITY SHEET 2'!O52),'QUANTITY SHEET 2'!G52+'QUANTITY SHEET 2'!E52)</f>
        <v/>
      </c>
      <c r="C198" s="16"/>
      <c r="D198" s="18"/>
    </row>
    <row r="199" spans="1:4" x14ac:dyDescent="0.3">
      <c r="A199" s="11" t="str">
        <f>IF('QUANTITY SHEET 2'!C53="",IF('QUANTITY SHEET 2'!L53="","",'QUANTITY SHEET 2'!L53),'QUANTITY SHEET 2'!C53)</f>
        <v/>
      </c>
      <c r="B199" s="11" t="str">
        <f>IF('QUANTITY SHEET 2'!G53="",IF('QUANTITY SHEET 2'!S53="","",'QUANTITY SHEET 2'!S53+'QUANTITY SHEET 2'!O53),'QUANTITY SHEET 2'!G53+'QUANTITY SHEET 2'!E53)</f>
        <v/>
      </c>
      <c r="C199" s="17"/>
      <c r="D199" s="19"/>
    </row>
    <row r="200" spans="1:4" x14ac:dyDescent="0.3">
      <c r="A200" s="12" t="str">
        <f>IF('QUANTITY SHEET 2'!C54="",IF('QUANTITY SHEET 2'!L54="","",'QUANTITY SHEET 2'!L54),'QUANTITY SHEET 2'!C54)</f>
        <v/>
      </c>
      <c r="B200" s="12" t="str">
        <f>IF('QUANTITY SHEET 2'!G54="",IF('QUANTITY SHEET 2'!S54="","",'QUANTITY SHEET 2'!S54+'QUANTITY SHEET 2'!O54),'QUANTITY SHEET 2'!G54+'QUANTITY SHEET 2'!E54)</f>
        <v/>
      </c>
      <c r="C200" s="16"/>
      <c r="D200" s="18"/>
    </row>
    <row r="201" spans="1:4" x14ac:dyDescent="0.3">
      <c r="A201" s="11" t="str">
        <f>IF('QUANTITY SHEET 2'!C55="",IF('QUANTITY SHEET 2'!L55="","",'QUANTITY SHEET 2'!L55),'QUANTITY SHEET 2'!C55)</f>
        <v/>
      </c>
      <c r="B201" s="11" t="str">
        <f>IF('QUANTITY SHEET 2'!G55="",IF('QUANTITY SHEET 2'!S55="","",'QUANTITY SHEET 2'!S55+'QUANTITY SHEET 2'!O55),'QUANTITY SHEET 2'!G55+'QUANTITY SHEET 2'!E55)</f>
        <v/>
      </c>
      <c r="C201" s="17"/>
      <c r="D201" s="19"/>
    </row>
    <row r="202" spans="1:4" x14ac:dyDescent="0.3">
      <c r="A202" s="12" t="str">
        <f>IF('QUANTITY SHEET 2'!C56="",IF('QUANTITY SHEET 2'!L56="","",'QUANTITY SHEET 2'!L56),'QUANTITY SHEET 2'!C56)</f>
        <v/>
      </c>
      <c r="B202" s="12" t="str">
        <f>IF('QUANTITY SHEET 2'!G56="",IF('QUANTITY SHEET 2'!S56="","",'QUANTITY SHEET 2'!S56+'QUANTITY SHEET 2'!O56),'QUANTITY SHEET 2'!G56+'QUANTITY SHEET 2'!E56)</f>
        <v/>
      </c>
      <c r="C202" s="16"/>
      <c r="D202" s="18"/>
    </row>
    <row r="203" spans="1:4" x14ac:dyDescent="0.3">
      <c r="A203" s="11" t="str">
        <f>IF('QUANTITY SHEET 2'!C57="",IF('QUANTITY SHEET 2'!L57="","",'QUANTITY SHEET 2'!L57),'QUANTITY SHEET 2'!C57)</f>
        <v/>
      </c>
      <c r="B203" s="11" t="str">
        <f>IF('QUANTITY SHEET 2'!G57="",IF('QUANTITY SHEET 2'!S57="","",'QUANTITY SHEET 2'!S57+'QUANTITY SHEET 2'!O57),'QUANTITY SHEET 2'!G57+'QUANTITY SHEET 2'!E57)</f>
        <v/>
      </c>
      <c r="C203" s="17"/>
      <c r="D203" s="19"/>
    </row>
    <row r="204" spans="1:4" x14ac:dyDescent="0.3">
      <c r="A204" s="12" t="str">
        <f>IF('QUANTITY SHEET 2'!C58="",IF('QUANTITY SHEET 2'!L58="","",'QUANTITY SHEET 2'!L58),'QUANTITY SHEET 2'!C58)</f>
        <v/>
      </c>
      <c r="B204" s="12" t="str">
        <f>IF('QUANTITY SHEET 2'!G58="",IF('QUANTITY SHEET 2'!S58="","",'QUANTITY SHEET 2'!S58+'QUANTITY SHEET 2'!O58),'QUANTITY SHEET 2'!G58+'QUANTITY SHEET 2'!E58)</f>
        <v/>
      </c>
      <c r="C204" s="16"/>
      <c r="D204" s="18"/>
    </row>
    <row r="205" spans="1:4" x14ac:dyDescent="0.3">
      <c r="A205" s="11" t="str">
        <f>IF('QUANTITY SHEET 2'!C59="",IF('QUANTITY SHEET 2'!L59="","",'QUANTITY SHEET 2'!L59),'QUANTITY SHEET 2'!C59)</f>
        <v/>
      </c>
      <c r="B205" s="11" t="str">
        <f>IF('QUANTITY SHEET 2'!G59="",IF('QUANTITY SHEET 2'!S59="","",'QUANTITY SHEET 2'!S59+'QUANTITY SHEET 2'!O59),'QUANTITY SHEET 2'!G59+'QUANTITY SHEET 2'!E59)</f>
        <v/>
      </c>
      <c r="C205" s="17"/>
      <c r="D205" s="19"/>
    </row>
    <row r="206" spans="1:4" x14ac:dyDescent="0.3">
      <c r="A206" s="12" t="str">
        <f>IF('QUANTITY SHEET 2'!C60="",IF('QUANTITY SHEET 2'!L60="","",'QUANTITY SHEET 2'!L60),'QUANTITY SHEET 2'!C60)</f>
        <v/>
      </c>
      <c r="B206" s="12" t="str">
        <f>IF('QUANTITY SHEET 2'!G60="",IF('QUANTITY SHEET 2'!S60="","",'QUANTITY SHEET 2'!S60+'QUANTITY SHEET 2'!O60),'QUANTITY SHEET 2'!G60+'QUANTITY SHEET 2'!E60)</f>
        <v/>
      </c>
      <c r="C206" s="16"/>
      <c r="D206" s="18"/>
    </row>
    <row r="207" spans="1:4" x14ac:dyDescent="0.3">
      <c r="A207" s="11" t="str">
        <f>IF('QUANTITY SHEET 2'!C61="",IF('QUANTITY SHEET 2'!L61="","",'QUANTITY SHEET 2'!L61),'QUANTITY SHEET 2'!C61)</f>
        <v/>
      </c>
      <c r="B207" s="11" t="str">
        <f>IF('QUANTITY SHEET 2'!G61="",IF('QUANTITY SHEET 2'!S61="","",'QUANTITY SHEET 2'!S61+'QUANTITY SHEET 2'!O61),'QUANTITY SHEET 2'!G61+'QUANTITY SHEET 2'!E61)</f>
        <v/>
      </c>
      <c r="C207" s="17"/>
      <c r="D207" s="19"/>
    </row>
    <row r="208" spans="1:4" x14ac:dyDescent="0.3">
      <c r="A208" s="12" t="str">
        <f>IF('QUANTITY SHEET 2'!C62="",IF('QUANTITY SHEET 2'!L62="","",'QUANTITY SHEET 2'!L62),'QUANTITY SHEET 2'!C62)</f>
        <v/>
      </c>
      <c r="B208" s="12" t="str">
        <f>IF('QUANTITY SHEET 2'!G62="",IF('QUANTITY SHEET 2'!S62="","",'QUANTITY SHEET 2'!S62+'QUANTITY SHEET 2'!O62),'QUANTITY SHEET 2'!G62+'QUANTITY SHEET 2'!E62)</f>
        <v/>
      </c>
      <c r="C208" s="16"/>
      <c r="D208" s="18"/>
    </row>
    <row r="209" spans="1:4" x14ac:dyDescent="0.3">
      <c r="A209" s="11" t="str">
        <f>IF('QUANTITY SHEET 2'!C63="",IF('QUANTITY SHEET 2'!L63="","",'QUANTITY SHEET 2'!L63),'QUANTITY SHEET 2'!C63)</f>
        <v/>
      </c>
      <c r="B209" s="11" t="str">
        <f>IF('QUANTITY SHEET 2'!G63="",IF('QUANTITY SHEET 2'!S63="","",'QUANTITY SHEET 2'!S63+'QUANTITY SHEET 2'!O63),'QUANTITY SHEET 2'!G63+'QUANTITY SHEET 2'!E63)</f>
        <v/>
      </c>
      <c r="C209" s="17"/>
      <c r="D209" s="19"/>
    </row>
    <row r="210" spans="1:4" x14ac:dyDescent="0.3">
      <c r="A210" s="12" t="str">
        <f>IF('QUANTITY SHEET 2'!C64="",IF('QUANTITY SHEET 2'!L64="","",'QUANTITY SHEET 2'!L64),'QUANTITY SHEET 2'!C64)</f>
        <v/>
      </c>
      <c r="B210" s="12" t="str">
        <f>IF('QUANTITY SHEET 2'!G64="",IF('QUANTITY SHEET 2'!S64="","",'QUANTITY SHEET 2'!S64+'QUANTITY SHEET 2'!O64),'QUANTITY SHEET 2'!G64+'QUANTITY SHEET 2'!E64)</f>
        <v/>
      </c>
      <c r="C210" s="16"/>
      <c r="D210" s="18"/>
    </row>
    <row r="211" spans="1:4" x14ac:dyDescent="0.3">
      <c r="A211" s="11" t="str">
        <f>IF('QUANTITY SHEET 2'!C65="",IF('QUANTITY SHEET 2'!L65="","",'QUANTITY SHEET 2'!L65),'QUANTITY SHEET 2'!C65)</f>
        <v/>
      </c>
      <c r="B211" s="11" t="str">
        <f>IF('QUANTITY SHEET 2'!G65="",IF('QUANTITY SHEET 2'!S65="","",'QUANTITY SHEET 2'!S65+'QUANTITY SHEET 2'!O65),'QUANTITY SHEET 2'!G65+'QUANTITY SHEET 2'!E65)</f>
        <v/>
      </c>
      <c r="C211" s="17"/>
      <c r="D211" s="19"/>
    </row>
    <row r="212" spans="1:4" x14ac:dyDescent="0.3">
      <c r="A212" s="12" t="str">
        <f>IF('QUANTITY SHEET 2'!C66="",IF('QUANTITY SHEET 2'!L66="","",'QUANTITY SHEET 2'!L66),'QUANTITY SHEET 2'!C66)</f>
        <v/>
      </c>
      <c r="B212" s="12" t="str">
        <f>IF('QUANTITY SHEET 2'!G66="",IF('QUANTITY SHEET 2'!S66="","",'QUANTITY SHEET 2'!S66+'QUANTITY SHEET 2'!O66),'QUANTITY SHEET 2'!G66+'QUANTITY SHEET 2'!E66)</f>
        <v/>
      </c>
      <c r="C212" s="16"/>
      <c r="D212" s="18"/>
    </row>
    <row r="213" spans="1:4" x14ac:dyDescent="0.3">
      <c r="A213" s="11" t="str">
        <f>IF('QUANTITY SHEET 2'!C67="",IF('QUANTITY SHEET 2'!L67="","",'QUANTITY SHEET 2'!L67),'QUANTITY SHEET 2'!C67)</f>
        <v/>
      </c>
      <c r="B213" s="11" t="str">
        <f>IF('QUANTITY SHEET 2'!G67="",IF('QUANTITY SHEET 2'!S67="","",'QUANTITY SHEET 2'!S67+'QUANTITY SHEET 2'!O67),'QUANTITY SHEET 2'!G67+'QUANTITY SHEET 2'!E67)</f>
        <v/>
      </c>
      <c r="C213" s="17"/>
      <c r="D213" s="19"/>
    </row>
    <row r="214" spans="1:4" x14ac:dyDescent="0.3">
      <c r="A214" s="12" t="str">
        <f>IF('QUANTITY SHEET 2'!C68="",IF('QUANTITY SHEET 2'!L68="","",'QUANTITY SHEET 2'!L68),'QUANTITY SHEET 2'!C68)</f>
        <v/>
      </c>
      <c r="B214" s="12" t="str">
        <f>IF('QUANTITY SHEET 2'!G68="",IF('QUANTITY SHEET 2'!S68="","",'QUANTITY SHEET 2'!S68+'QUANTITY SHEET 2'!O68),'QUANTITY SHEET 2'!G68+'QUANTITY SHEET 2'!E68)</f>
        <v/>
      </c>
      <c r="C214" s="16"/>
      <c r="D214" s="18"/>
    </row>
    <row r="215" spans="1:4" x14ac:dyDescent="0.3">
      <c r="A215" s="11" t="str">
        <f>IF('QUANTITY SHEET 2'!C69="",IF('QUANTITY SHEET 2'!L69="","",'QUANTITY SHEET 2'!L69),'QUANTITY SHEET 2'!C69)</f>
        <v/>
      </c>
      <c r="B215" s="11" t="str">
        <f>IF('QUANTITY SHEET 2'!G69="",IF('QUANTITY SHEET 2'!S69="","",'QUANTITY SHEET 2'!S69+'QUANTITY SHEET 2'!O69),'QUANTITY SHEET 2'!G69+'QUANTITY SHEET 2'!E69)</f>
        <v/>
      </c>
      <c r="C215" s="17"/>
      <c r="D215" s="19"/>
    </row>
    <row r="216" spans="1:4" x14ac:dyDescent="0.3">
      <c r="A216" s="12" t="str">
        <f>IF('QUANTITY SHEET 2'!C70="",IF('QUANTITY SHEET 2'!L70="","",'QUANTITY SHEET 2'!L70),'QUANTITY SHEET 2'!C70)</f>
        <v/>
      </c>
      <c r="B216" s="12" t="str">
        <f>IF('QUANTITY SHEET 2'!G70="",IF('QUANTITY SHEET 2'!S70="","",'QUANTITY SHEET 2'!S70+'QUANTITY SHEET 2'!O70),'QUANTITY SHEET 2'!G70+'QUANTITY SHEET 2'!E70)</f>
        <v/>
      </c>
      <c r="C216" s="16"/>
      <c r="D216" s="18"/>
    </row>
    <row r="217" spans="1:4" x14ac:dyDescent="0.3">
      <c r="A217" s="11" t="str">
        <f>IF('QUANTITY SHEET 2'!C71="",IF('QUANTITY SHEET 2'!L71="","",'QUANTITY SHEET 2'!L71),'QUANTITY SHEET 2'!C71)</f>
        <v/>
      </c>
      <c r="B217" s="11" t="str">
        <f>IF('QUANTITY SHEET 2'!G71="",IF('QUANTITY SHEET 2'!S71="","",'QUANTITY SHEET 2'!S71+'QUANTITY SHEET 2'!O71),'QUANTITY SHEET 2'!G71+'QUANTITY SHEET 2'!E71)</f>
        <v/>
      </c>
      <c r="C217" s="17"/>
      <c r="D217" s="19"/>
    </row>
    <row r="218" spans="1:4" x14ac:dyDescent="0.3">
      <c r="A218" s="12" t="str">
        <f>IF('QUANTITY SHEET 2'!C72="",IF('QUANTITY SHEET 2'!L72="","",'QUANTITY SHEET 2'!L72),'QUANTITY SHEET 2'!C72)</f>
        <v/>
      </c>
      <c r="B218" s="12" t="str">
        <f>IF('QUANTITY SHEET 2'!G72="",IF('QUANTITY SHEET 2'!S72="","",'QUANTITY SHEET 2'!S72+'QUANTITY SHEET 2'!O72),'QUANTITY SHEET 2'!G72+'QUANTITY SHEET 2'!E72)</f>
        <v/>
      </c>
      <c r="C218" s="16"/>
      <c r="D218" s="18"/>
    </row>
    <row r="219" spans="1:4" x14ac:dyDescent="0.3">
      <c r="A219" s="11" t="str">
        <f>IF('QUANTITY SHEET 2'!C73="",IF('QUANTITY SHEET 2'!L73="","",'QUANTITY SHEET 2'!L73),'QUANTITY SHEET 2'!C73)</f>
        <v/>
      </c>
      <c r="B219" s="11" t="str">
        <f>IF('QUANTITY SHEET 2'!G73="",IF('QUANTITY SHEET 2'!S73="","",'QUANTITY SHEET 2'!S73+'QUANTITY SHEET 2'!O73),'QUANTITY SHEET 2'!G73+'QUANTITY SHEET 2'!E73)</f>
        <v/>
      </c>
      <c r="C219" s="17"/>
      <c r="D219" s="19"/>
    </row>
    <row r="220" spans="1:4" x14ac:dyDescent="0.3">
      <c r="A220" s="12" t="str">
        <f>IF('QUANTITY SHEET 2'!C74="",IF('QUANTITY SHEET 2'!L74="","",'QUANTITY SHEET 2'!L74),'QUANTITY SHEET 2'!C74)</f>
        <v/>
      </c>
      <c r="B220" s="12" t="str">
        <f>IF('QUANTITY SHEET 2'!G74="",IF('QUANTITY SHEET 2'!S74="","",'QUANTITY SHEET 2'!S74+'QUANTITY SHEET 2'!O74),'QUANTITY SHEET 2'!G74+'QUANTITY SHEET 2'!E74)</f>
        <v/>
      </c>
      <c r="C220" s="16"/>
      <c r="D220" s="18"/>
    </row>
    <row r="221" spans="1:4" x14ac:dyDescent="0.3">
      <c r="A221" s="11" t="str">
        <f>IF('QUANTITY SHEET 2'!C75="",IF('QUANTITY SHEET 2'!L75="","",'QUANTITY SHEET 2'!L75),'QUANTITY SHEET 2'!C75)</f>
        <v/>
      </c>
      <c r="B221" s="11" t="str">
        <f>IF('QUANTITY SHEET 2'!G75="",IF('QUANTITY SHEET 2'!S75="","",'QUANTITY SHEET 2'!S75+'QUANTITY SHEET 2'!O75),'QUANTITY SHEET 2'!G75+'QUANTITY SHEET 2'!E75)</f>
        <v/>
      </c>
      <c r="C221" s="17"/>
      <c r="D221" s="19"/>
    </row>
    <row r="222" spans="1:4" x14ac:dyDescent="0.3">
      <c r="A222" s="12" t="str">
        <f>IF('QUANTITY SHEET 2'!C76="",IF('QUANTITY SHEET 2'!L76="","",'QUANTITY SHEET 2'!L76),'QUANTITY SHEET 2'!C76)</f>
        <v/>
      </c>
      <c r="B222" s="12" t="str">
        <f>IF('QUANTITY SHEET 2'!G76="",IF('QUANTITY SHEET 2'!S76="","",'QUANTITY SHEET 2'!S76+'QUANTITY SHEET 2'!O76),'QUANTITY SHEET 2'!G76+'QUANTITY SHEET 2'!E76)</f>
        <v/>
      </c>
      <c r="C222" s="16"/>
      <c r="D222" s="18"/>
    </row>
    <row r="223" spans="1:4" x14ac:dyDescent="0.3">
      <c r="A223" s="11" t="str">
        <f>IF('QUANTITY SHEET 2'!C77="",IF('QUANTITY SHEET 2'!L77="","",'QUANTITY SHEET 2'!L77),'QUANTITY SHEET 2'!C77)</f>
        <v/>
      </c>
      <c r="B223" s="11" t="str">
        <f>IF('QUANTITY SHEET 2'!G77="",IF('QUANTITY SHEET 2'!S77="","",'QUANTITY SHEET 2'!S77+'QUANTITY SHEET 2'!O77),'QUANTITY SHEET 2'!G77+'QUANTITY SHEET 2'!E77)</f>
        <v/>
      </c>
      <c r="C223" s="17"/>
      <c r="D223" s="19"/>
    </row>
    <row r="224" spans="1:4" x14ac:dyDescent="0.3">
      <c r="A224" s="12" t="str">
        <f>IF('QUANTITY SHEET 2'!C78="",IF('QUANTITY SHEET 2'!L78="","",'QUANTITY SHEET 2'!L78),'QUANTITY SHEET 2'!C78)</f>
        <v/>
      </c>
      <c r="B224" s="12" t="str">
        <f>IF('QUANTITY SHEET 2'!G78="",IF('QUANTITY SHEET 2'!S78="","",'QUANTITY SHEET 2'!S78+'QUANTITY SHEET 2'!O78),'QUANTITY SHEET 2'!G78+'QUANTITY SHEET 2'!E78)</f>
        <v/>
      </c>
      <c r="C224" s="16"/>
      <c r="D224" s="18"/>
    </row>
    <row r="225" spans="1:5" x14ac:dyDescent="0.3">
      <c r="A225" s="11" t="str">
        <f>IF('QUANTITY SHEET 2'!C79="",IF('QUANTITY SHEET 2'!L79="","",'QUANTITY SHEET 2'!L79),'QUANTITY SHEET 2'!C79)</f>
        <v/>
      </c>
      <c r="B225" s="11" t="str">
        <f>IF('QUANTITY SHEET 2'!G79="",IF('QUANTITY SHEET 2'!S79="","",'QUANTITY SHEET 2'!S79+'QUANTITY SHEET 2'!O79),'QUANTITY SHEET 2'!G79+'QUANTITY SHEET 2'!E79)</f>
        <v/>
      </c>
      <c r="C225" s="17"/>
      <c r="D225" s="19"/>
    </row>
    <row r="226" spans="1:5" x14ac:dyDescent="0.3">
      <c r="A226" s="12" t="str">
        <f>IF('QUANTITY SHEET 2'!C80="",IF('QUANTITY SHEET 2'!L80="","",'QUANTITY SHEET 2'!L80),'QUANTITY SHEET 2'!C80)</f>
        <v/>
      </c>
      <c r="B226" s="12" t="str">
        <f>IF('QUANTITY SHEET 2'!G80="",IF('QUANTITY SHEET 2'!S80="","",'QUANTITY SHEET 2'!S80+'QUANTITY SHEET 2'!O80),'QUANTITY SHEET 2'!G80+'QUANTITY SHEET 2'!E80)</f>
        <v/>
      </c>
      <c r="C226" s="16"/>
      <c r="D226" s="18"/>
    </row>
    <row r="227" spans="1:5" x14ac:dyDescent="0.3">
      <c r="A227" s="11" t="str">
        <f>IF('QUANTITY SHEET 2'!C$6="","",'QUANTITY SHEET 2'!L6)</f>
        <v/>
      </c>
      <c r="B227" s="11" t="str">
        <f>IF('QUANTITY SHEET 2'!G$6="","",'QUANTITY SHEET 2'!S6+'QUANTITY SHEET 2'!O6)</f>
        <v/>
      </c>
      <c r="C227" s="17"/>
      <c r="D227" s="19"/>
      <c r="E227" s="8"/>
    </row>
    <row r="228" spans="1:5" x14ac:dyDescent="0.3">
      <c r="A228" s="12" t="str">
        <f>IF('QUANTITY SHEET 2'!C$6="","",'QUANTITY SHEET 2'!L7)</f>
        <v/>
      </c>
      <c r="B228" s="12" t="str">
        <f>IF('QUANTITY SHEET 2'!G$6="","",'QUANTITY SHEET 2'!S7+'QUANTITY SHEET 2'!O7)</f>
        <v/>
      </c>
      <c r="C228" s="16"/>
      <c r="D228" s="18"/>
      <c r="E228" s="8"/>
    </row>
    <row r="229" spans="1:5" x14ac:dyDescent="0.3">
      <c r="A229" s="11" t="str">
        <f>IF('QUANTITY SHEET 2'!C$6="","",'QUANTITY SHEET 2'!L8)</f>
        <v/>
      </c>
      <c r="B229" s="11" t="str">
        <f>IF('QUANTITY SHEET 2'!G$6="","",'QUANTITY SHEET 2'!S8+'QUANTITY SHEET 2'!O8)</f>
        <v/>
      </c>
      <c r="C229" s="17"/>
      <c r="D229" s="19"/>
    </row>
    <row r="230" spans="1:5" x14ac:dyDescent="0.3">
      <c r="A230" s="12" t="str">
        <f>IF('QUANTITY SHEET 2'!C$6="","",'QUANTITY SHEET 2'!L9)</f>
        <v/>
      </c>
      <c r="B230" s="12" t="str">
        <f>IF('QUANTITY SHEET 2'!G$6="","",'QUANTITY SHEET 2'!S9+'QUANTITY SHEET 2'!O9)</f>
        <v/>
      </c>
      <c r="C230" s="16"/>
      <c r="D230" s="18"/>
    </row>
    <row r="231" spans="1:5" x14ac:dyDescent="0.3">
      <c r="A231" s="11" t="str">
        <f>IF('QUANTITY SHEET 2'!C$6="","",'QUANTITY SHEET 2'!L10)</f>
        <v/>
      </c>
      <c r="B231" s="11" t="str">
        <f>IF('QUANTITY SHEET 2'!G$6="","",'QUANTITY SHEET 2'!S10+'QUANTITY SHEET 2'!O10)</f>
        <v/>
      </c>
      <c r="C231" s="17"/>
      <c r="D231" s="19"/>
    </row>
    <row r="232" spans="1:5" x14ac:dyDescent="0.3">
      <c r="A232" s="12" t="str">
        <f>IF('QUANTITY SHEET 2'!C$6="","",'QUANTITY SHEET 2'!L11)</f>
        <v/>
      </c>
      <c r="B232" s="12" t="str">
        <f>IF('QUANTITY SHEET 2'!G$6="","",'QUANTITY SHEET 2'!S11+'QUANTITY SHEET 2'!O11)</f>
        <v/>
      </c>
      <c r="C232" s="16"/>
      <c r="D232" s="18"/>
    </row>
    <row r="233" spans="1:5" x14ac:dyDescent="0.3">
      <c r="A233" s="11" t="str">
        <f>IF('QUANTITY SHEET 2'!C$6="","",'QUANTITY SHEET 2'!L12)</f>
        <v/>
      </c>
      <c r="B233" s="11" t="str">
        <f>IF('QUANTITY SHEET 2'!G$6="","",'QUANTITY SHEET 2'!S12+'QUANTITY SHEET 2'!O12)</f>
        <v/>
      </c>
      <c r="C233" s="17"/>
      <c r="D233" s="19"/>
    </row>
    <row r="234" spans="1:5" x14ac:dyDescent="0.3">
      <c r="A234" s="12" t="str">
        <f>IF('QUANTITY SHEET 2'!C$6="","",'QUANTITY SHEET 2'!L13)</f>
        <v/>
      </c>
      <c r="B234" s="12" t="str">
        <f>IF('QUANTITY SHEET 2'!G$6="","",'QUANTITY SHEET 2'!S13+'QUANTITY SHEET 2'!O13)</f>
        <v/>
      </c>
      <c r="C234" s="16"/>
      <c r="D234" s="18"/>
    </row>
    <row r="235" spans="1:5" x14ac:dyDescent="0.3">
      <c r="A235" s="11" t="str">
        <f>IF('QUANTITY SHEET 2'!C$6="","",'QUANTITY SHEET 2'!L14)</f>
        <v/>
      </c>
      <c r="B235" s="11" t="str">
        <f>IF('QUANTITY SHEET 2'!G$6="","",'QUANTITY SHEET 2'!S14+'QUANTITY SHEET 2'!O14)</f>
        <v/>
      </c>
      <c r="C235" s="17"/>
      <c r="D235" s="19"/>
    </row>
    <row r="236" spans="1:5" x14ac:dyDescent="0.3">
      <c r="A236" s="12" t="str">
        <f>IF('QUANTITY SHEET 2'!C$6="","",'QUANTITY SHEET 2'!L15)</f>
        <v/>
      </c>
      <c r="B236" s="12" t="str">
        <f>IF('QUANTITY SHEET 2'!G$6="","",'QUANTITY SHEET 2'!S15+'QUANTITY SHEET 2'!O15)</f>
        <v/>
      </c>
      <c r="C236" s="16"/>
      <c r="D236" s="18"/>
    </row>
    <row r="237" spans="1:5" x14ac:dyDescent="0.3">
      <c r="A237" s="11" t="str">
        <f>IF('QUANTITY SHEET 2'!C$6="","",'QUANTITY SHEET 2'!L16)</f>
        <v/>
      </c>
      <c r="B237" s="11" t="str">
        <f>IF('QUANTITY SHEET 2'!G$6="","",'QUANTITY SHEET 2'!S16+'QUANTITY SHEET 2'!O16)</f>
        <v/>
      </c>
      <c r="C237" s="17"/>
      <c r="D237" s="19"/>
    </row>
    <row r="238" spans="1:5" x14ac:dyDescent="0.3">
      <c r="A238" s="12" t="str">
        <f>IF('QUANTITY SHEET 2'!C$6="","",'QUANTITY SHEET 2'!L17)</f>
        <v/>
      </c>
      <c r="B238" s="12" t="str">
        <f>IF('QUANTITY SHEET 2'!G$6="","",'QUANTITY SHEET 2'!S17+'QUANTITY SHEET 2'!O17)</f>
        <v/>
      </c>
      <c r="C238" s="16"/>
      <c r="D238" s="18"/>
    </row>
    <row r="239" spans="1:5" x14ac:dyDescent="0.3">
      <c r="A239" s="11" t="str">
        <f>IF('QUANTITY SHEET 2'!C$6="","",'QUANTITY SHEET 2'!L18)</f>
        <v/>
      </c>
      <c r="B239" s="11" t="str">
        <f>IF('QUANTITY SHEET 2'!G$6="","",'QUANTITY SHEET 2'!S18+'QUANTITY SHEET 2'!O18)</f>
        <v/>
      </c>
      <c r="C239" s="17"/>
      <c r="D239" s="19"/>
    </row>
    <row r="240" spans="1:5" x14ac:dyDescent="0.3">
      <c r="A240" s="12" t="str">
        <f>IF('QUANTITY SHEET 2'!C$6="","",'QUANTITY SHEET 2'!L19)</f>
        <v/>
      </c>
      <c r="B240" s="12" t="str">
        <f>IF('QUANTITY SHEET 2'!G$6="","",'QUANTITY SHEET 2'!S19+'QUANTITY SHEET 2'!O19)</f>
        <v/>
      </c>
      <c r="C240" s="16"/>
      <c r="D240" s="18"/>
    </row>
    <row r="241" spans="1:4" x14ac:dyDescent="0.3">
      <c r="A241" s="11" t="str">
        <f>IF('QUANTITY SHEET 2'!C$6="","",'QUANTITY SHEET 2'!L20)</f>
        <v/>
      </c>
      <c r="B241" s="11" t="str">
        <f>IF('QUANTITY SHEET 2'!G$6="","",'QUANTITY SHEET 2'!S20+'QUANTITY SHEET 2'!O20)</f>
        <v/>
      </c>
      <c r="C241" s="17"/>
      <c r="D241" s="19"/>
    </row>
    <row r="242" spans="1:4" x14ac:dyDescent="0.3">
      <c r="A242" s="12" t="str">
        <f>IF('QUANTITY SHEET 2'!C$6="","",'QUANTITY SHEET 2'!L21)</f>
        <v/>
      </c>
      <c r="B242" s="12" t="str">
        <f>IF('QUANTITY SHEET 2'!G$6="","",'QUANTITY SHEET 2'!S21+'QUANTITY SHEET 2'!O21)</f>
        <v/>
      </c>
      <c r="C242" s="16"/>
      <c r="D242" s="18"/>
    </row>
    <row r="243" spans="1:4" x14ac:dyDescent="0.3">
      <c r="A243" s="11" t="str">
        <f>IF('QUANTITY SHEET 2'!C$6="","",'QUANTITY SHEET 2'!L22)</f>
        <v/>
      </c>
      <c r="B243" s="11" t="str">
        <f>IF('QUANTITY SHEET 2'!G$6="","",'QUANTITY SHEET 2'!S22+'QUANTITY SHEET 2'!O22)</f>
        <v/>
      </c>
      <c r="C243" s="17"/>
      <c r="D243" s="19"/>
    </row>
    <row r="244" spans="1:4" x14ac:dyDescent="0.3">
      <c r="A244" s="12" t="str">
        <f>IF('QUANTITY SHEET 2'!C$6="","",'QUANTITY SHEET 2'!L23)</f>
        <v/>
      </c>
      <c r="B244" s="12" t="str">
        <f>IF('QUANTITY SHEET 2'!G$6="","",'QUANTITY SHEET 2'!S23+'QUANTITY SHEET 2'!O23)</f>
        <v/>
      </c>
      <c r="C244" s="16"/>
      <c r="D244" s="18"/>
    </row>
    <row r="245" spans="1:4" x14ac:dyDescent="0.3">
      <c r="A245" s="11" t="str">
        <f>IF('QUANTITY SHEET 2'!C$6="","",'QUANTITY SHEET 2'!L24)</f>
        <v/>
      </c>
      <c r="B245" s="11" t="str">
        <f>IF('QUANTITY SHEET 2'!G$6="","",'QUANTITY SHEET 2'!S24+'QUANTITY SHEET 2'!O24)</f>
        <v/>
      </c>
      <c r="C245" s="17"/>
      <c r="D245" s="19"/>
    </row>
    <row r="246" spans="1:4" x14ac:dyDescent="0.3">
      <c r="A246" s="12" t="str">
        <f>IF('QUANTITY SHEET 2'!C$6="","",'QUANTITY SHEET 2'!L25)</f>
        <v/>
      </c>
      <c r="B246" s="12" t="str">
        <f>IF('QUANTITY SHEET 2'!G$6="","",'QUANTITY SHEET 2'!S25+'QUANTITY SHEET 2'!O25)</f>
        <v/>
      </c>
      <c r="C246" s="16"/>
      <c r="D246" s="18"/>
    </row>
    <row r="247" spans="1:4" x14ac:dyDescent="0.3">
      <c r="A247" s="11" t="str">
        <f>IF('QUANTITY SHEET 2'!C$6="","",'QUANTITY SHEET 2'!L26)</f>
        <v/>
      </c>
      <c r="B247" s="11" t="str">
        <f>IF('QUANTITY SHEET 2'!G$6="","",'QUANTITY SHEET 2'!S26+'QUANTITY SHEET 2'!O26)</f>
        <v/>
      </c>
      <c r="C247" s="17"/>
      <c r="D247" s="19"/>
    </row>
    <row r="248" spans="1:4" x14ac:dyDescent="0.3">
      <c r="A248" s="12" t="str">
        <f>IF('QUANTITY SHEET 2'!C$6="","",'QUANTITY SHEET 2'!L27)</f>
        <v/>
      </c>
      <c r="B248" s="12" t="str">
        <f>IF('QUANTITY SHEET 2'!G$6="","",'QUANTITY SHEET 2'!S27+'QUANTITY SHEET 2'!O27)</f>
        <v/>
      </c>
      <c r="C248" s="16"/>
      <c r="D248" s="18"/>
    </row>
    <row r="249" spans="1:4" x14ac:dyDescent="0.3">
      <c r="A249" s="11" t="str">
        <f>IF('QUANTITY SHEET 2'!C$6="","",'QUANTITY SHEET 2'!L28)</f>
        <v/>
      </c>
      <c r="B249" s="11" t="str">
        <f>IF('QUANTITY SHEET 2'!G$6="","",'QUANTITY SHEET 2'!S28+'QUANTITY SHEET 2'!O28)</f>
        <v/>
      </c>
      <c r="C249" s="17"/>
      <c r="D249" s="19"/>
    </row>
    <row r="250" spans="1:4" x14ac:dyDescent="0.3">
      <c r="A250" s="12" t="str">
        <f>IF('QUANTITY SHEET 2'!C$6="","",'QUANTITY SHEET 2'!L29)</f>
        <v/>
      </c>
      <c r="B250" s="12" t="str">
        <f>IF('QUANTITY SHEET 2'!G$6="","",'QUANTITY SHEET 2'!S29+'QUANTITY SHEET 2'!O29)</f>
        <v/>
      </c>
      <c r="C250" s="16"/>
      <c r="D250" s="18"/>
    </row>
    <row r="251" spans="1:4" x14ac:dyDescent="0.3">
      <c r="A251" s="11" t="str">
        <f>IF('QUANTITY SHEET 2'!C$6="","",'QUANTITY SHEET 2'!L30)</f>
        <v/>
      </c>
      <c r="B251" s="11" t="str">
        <f>IF('QUANTITY SHEET 2'!G$6="","",'QUANTITY SHEET 2'!S30+'QUANTITY SHEET 2'!O30)</f>
        <v/>
      </c>
      <c r="C251" s="17"/>
      <c r="D251" s="19"/>
    </row>
    <row r="252" spans="1:4" x14ac:dyDescent="0.3">
      <c r="A252" s="12" t="str">
        <f>IF('QUANTITY SHEET 2'!C$6="","",'QUANTITY SHEET 2'!L31)</f>
        <v/>
      </c>
      <c r="B252" s="12" t="str">
        <f>IF('QUANTITY SHEET 2'!G$6="","",'QUANTITY SHEET 2'!S31+'QUANTITY SHEET 2'!O31)</f>
        <v/>
      </c>
      <c r="C252" s="16"/>
      <c r="D252" s="18"/>
    </row>
    <row r="253" spans="1:4" x14ac:dyDescent="0.3">
      <c r="A253" s="11" t="str">
        <f>IF('QUANTITY SHEET 2'!C$6="","",'QUANTITY SHEET 2'!L32)</f>
        <v/>
      </c>
      <c r="B253" s="11" t="str">
        <f>IF('QUANTITY SHEET 2'!G$6="","",'QUANTITY SHEET 2'!S32+'QUANTITY SHEET 2'!O32)</f>
        <v/>
      </c>
      <c r="C253" s="17"/>
      <c r="D253" s="19"/>
    </row>
    <row r="254" spans="1:4" x14ac:dyDescent="0.3">
      <c r="A254" s="12" t="str">
        <f>IF('QUANTITY SHEET 2'!C$6="","",'QUANTITY SHEET 2'!L33)</f>
        <v/>
      </c>
      <c r="B254" s="12" t="str">
        <f>IF('QUANTITY SHEET 2'!G$6="","",'QUANTITY SHEET 2'!S33+'QUANTITY SHEET 2'!O33)</f>
        <v/>
      </c>
      <c r="C254" s="16"/>
      <c r="D254" s="18"/>
    </row>
    <row r="255" spans="1:4" x14ac:dyDescent="0.3">
      <c r="A255" s="11" t="str">
        <f>IF('QUANTITY SHEET 2'!C$6="","",'QUANTITY SHEET 2'!L34)</f>
        <v/>
      </c>
      <c r="B255" s="11" t="str">
        <f>IF('QUANTITY SHEET 2'!G$6="","",'QUANTITY SHEET 2'!S34+'QUANTITY SHEET 2'!O34)</f>
        <v/>
      </c>
      <c r="C255" s="17"/>
      <c r="D255" s="19"/>
    </row>
    <row r="256" spans="1:4" x14ac:dyDescent="0.3">
      <c r="A256" s="12" t="str">
        <f>IF('QUANTITY SHEET 2'!C$6="","",'QUANTITY SHEET 2'!L35)</f>
        <v/>
      </c>
      <c r="B256" s="12" t="str">
        <f>IF('QUANTITY SHEET 2'!G$6="","",'QUANTITY SHEET 2'!S35+'QUANTITY SHEET 2'!O35)</f>
        <v/>
      </c>
      <c r="C256" s="16"/>
      <c r="D256" s="18"/>
    </row>
    <row r="257" spans="1:4" x14ac:dyDescent="0.3">
      <c r="A257" s="11" t="str">
        <f>IF('QUANTITY SHEET 2'!C$6="","",'QUANTITY SHEET 2'!L36)</f>
        <v/>
      </c>
      <c r="B257" s="11" t="str">
        <f>IF('QUANTITY SHEET 2'!G$6="","",'QUANTITY SHEET 2'!S36+'QUANTITY SHEET 2'!O36)</f>
        <v/>
      </c>
      <c r="C257" s="17"/>
      <c r="D257" s="19"/>
    </row>
    <row r="258" spans="1:4" x14ac:dyDescent="0.3">
      <c r="A258" s="12" t="str">
        <f>IF('QUANTITY SHEET 2'!C$6="","",'QUANTITY SHEET 2'!L37)</f>
        <v/>
      </c>
      <c r="B258" s="12" t="str">
        <f>IF('QUANTITY SHEET 2'!G$6="","",'QUANTITY SHEET 2'!S37+'QUANTITY SHEET 2'!O37)</f>
        <v/>
      </c>
      <c r="C258" s="16"/>
      <c r="D258" s="18"/>
    </row>
    <row r="259" spans="1:4" x14ac:dyDescent="0.3">
      <c r="A259" s="11" t="str">
        <f>IF('QUANTITY SHEET 2'!C$6="","",'QUANTITY SHEET 2'!L38)</f>
        <v/>
      </c>
      <c r="B259" s="11" t="str">
        <f>IF('QUANTITY SHEET 2'!G$6="","",'QUANTITY SHEET 2'!S38+'QUANTITY SHEET 2'!O38)</f>
        <v/>
      </c>
      <c r="C259" s="17"/>
      <c r="D259" s="19"/>
    </row>
    <row r="260" spans="1:4" x14ac:dyDescent="0.3">
      <c r="A260" s="12" t="str">
        <f>IF('QUANTITY SHEET 2'!C$6="","",'QUANTITY SHEET 2'!L39)</f>
        <v/>
      </c>
      <c r="B260" s="12" t="str">
        <f>IF('QUANTITY SHEET 2'!G$6="","",'QUANTITY SHEET 2'!S39+'QUANTITY SHEET 2'!O39)</f>
        <v/>
      </c>
      <c r="C260" s="16"/>
      <c r="D260" s="18"/>
    </row>
    <row r="261" spans="1:4" x14ac:dyDescent="0.3">
      <c r="A261" s="11" t="str">
        <f>IF('QUANTITY SHEET 2'!C$6="","",'QUANTITY SHEET 2'!L40)</f>
        <v/>
      </c>
      <c r="B261" s="11" t="str">
        <f>IF('QUANTITY SHEET 2'!G$6="","",'QUANTITY SHEET 2'!S40+'QUANTITY SHEET 2'!O40)</f>
        <v/>
      </c>
      <c r="C261" s="17"/>
      <c r="D261" s="19"/>
    </row>
    <row r="262" spans="1:4" x14ac:dyDescent="0.3">
      <c r="A262" s="12" t="str">
        <f>IF('QUANTITY SHEET 2'!C$6="","",'QUANTITY SHEET 2'!L41)</f>
        <v/>
      </c>
      <c r="B262" s="12" t="str">
        <f>IF('QUANTITY SHEET 2'!G$6="","",'QUANTITY SHEET 2'!S41+'QUANTITY SHEET 2'!O41)</f>
        <v/>
      </c>
      <c r="C262" s="16"/>
      <c r="D262" s="18"/>
    </row>
    <row r="263" spans="1:4" x14ac:dyDescent="0.3">
      <c r="A263" s="11" t="str">
        <f>IF('QUANTITY SHEET 2'!C$6="","",'QUANTITY SHEET 2'!L42)</f>
        <v/>
      </c>
      <c r="B263" s="11" t="str">
        <f>IF('QUANTITY SHEET 2'!G$6="","",'QUANTITY SHEET 2'!S42+'QUANTITY SHEET 2'!O42)</f>
        <v/>
      </c>
      <c r="C263" s="17"/>
      <c r="D263" s="19"/>
    </row>
    <row r="264" spans="1:4" x14ac:dyDescent="0.3">
      <c r="A264" s="12" t="str">
        <f>IF('QUANTITY SHEET 2'!C$6="","",'QUANTITY SHEET 2'!L43)</f>
        <v/>
      </c>
      <c r="B264" s="12" t="str">
        <f>IF('QUANTITY SHEET 2'!G$6="","",'QUANTITY SHEET 2'!S43+'QUANTITY SHEET 2'!O43)</f>
        <v/>
      </c>
      <c r="C264" s="16"/>
      <c r="D264" s="18"/>
    </row>
    <row r="265" spans="1:4" x14ac:dyDescent="0.3">
      <c r="A265" s="11" t="str">
        <f>IF('QUANTITY SHEET 2'!C$6="","",'QUANTITY SHEET 2'!L44)</f>
        <v/>
      </c>
      <c r="B265" s="11" t="str">
        <f>IF('QUANTITY SHEET 2'!G$6="","",'QUANTITY SHEET 2'!S44+'QUANTITY SHEET 2'!O44)</f>
        <v/>
      </c>
      <c r="C265" s="17"/>
      <c r="D265" s="19"/>
    </row>
    <row r="266" spans="1:4" x14ac:dyDescent="0.3">
      <c r="A266" s="12" t="str">
        <f>IF('QUANTITY SHEET 2'!C$6="","",'QUANTITY SHEET 2'!L45)</f>
        <v/>
      </c>
      <c r="B266" s="12" t="str">
        <f>IF('QUANTITY SHEET 2'!G$6="","",'QUANTITY SHEET 2'!S45+'QUANTITY SHEET 2'!O45)</f>
        <v/>
      </c>
      <c r="C266" s="16"/>
      <c r="D266" s="18"/>
    </row>
    <row r="267" spans="1:4" x14ac:dyDescent="0.3">
      <c r="A267" s="11" t="str">
        <f>IF('QUANTITY SHEET 2'!C$6="","",'QUANTITY SHEET 2'!L46)</f>
        <v/>
      </c>
      <c r="B267" s="11" t="str">
        <f>IF('QUANTITY SHEET 2'!G$6="","",'QUANTITY SHEET 2'!S46+'QUANTITY SHEET 2'!O46)</f>
        <v/>
      </c>
      <c r="C267" s="17"/>
      <c r="D267" s="19"/>
    </row>
    <row r="268" spans="1:4" x14ac:dyDescent="0.3">
      <c r="A268" s="12" t="str">
        <f>IF('QUANTITY SHEET 2'!C$6="","",'QUANTITY SHEET 2'!L47)</f>
        <v/>
      </c>
      <c r="B268" s="12" t="str">
        <f>IF('QUANTITY SHEET 2'!G$6="","",'QUANTITY SHEET 2'!S47+'QUANTITY SHEET 2'!O47)</f>
        <v/>
      </c>
      <c r="C268" s="16"/>
      <c r="D268" s="18"/>
    </row>
    <row r="269" spans="1:4" x14ac:dyDescent="0.3">
      <c r="A269" s="11" t="str">
        <f>IF('QUANTITY SHEET 2'!C$6="","",'QUANTITY SHEET 2'!L48)</f>
        <v/>
      </c>
      <c r="B269" s="11" t="str">
        <f>IF('QUANTITY SHEET 2'!G$6="","",'QUANTITY SHEET 2'!S48+'QUANTITY SHEET 2'!O48)</f>
        <v/>
      </c>
      <c r="C269" s="17"/>
      <c r="D269" s="19"/>
    </row>
    <row r="270" spans="1:4" x14ac:dyDescent="0.3">
      <c r="A270" s="12" t="str">
        <f>IF('QUANTITY SHEET 2'!C$6="","",'QUANTITY SHEET 2'!L49)</f>
        <v/>
      </c>
      <c r="B270" s="12" t="str">
        <f>IF('QUANTITY SHEET 2'!G$6="","",'QUANTITY SHEET 2'!S49+'QUANTITY SHEET 2'!O49)</f>
        <v/>
      </c>
      <c r="C270" s="16"/>
      <c r="D270" s="18"/>
    </row>
    <row r="271" spans="1:4" x14ac:dyDescent="0.3">
      <c r="A271" s="11" t="str">
        <f>IF('QUANTITY SHEET 2'!C$6="","",'QUANTITY SHEET 2'!L50)</f>
        <v/>
      </c>
      <c r="B271" s="11" t="str">
        <f>IF('QUANTITY SHEET 2'!G$6="","",'QUANTITY SHEET 2'!S50+'QUANTITY SHEET 2'!O50)</f>
        <v/>
      </c>
      <c r="C271" s="17"/>
      <c r="D271" s="19"/>
    </row>
    <row r="272" spans="1:4" x14ac:dyDescent="0.3">
      <c r="A272" s="12" t="str">
        <f>IF('QUANTITY SHEET 2'!C$6="","",'QUANTITY SHEET 2'!L51)</f>
        <v/>
      </c>
      <c r="B272" s="12" t="str">
        <f>IF('QUANTITY SHEET 2'!G$6="","",'QUANTITY SHEET 2'!S51+'QUANTITY SHEET 2'!O51)</f>
        <v/>
      </c>
      <c r="C272" s="16"/>
      <c r="D272" s="18"/>
    </row>
    <row r="273" spans="1:4" x14ac:dyDescent="0.3">
      <c r="A273" s="11" t="str">
        <f>IF('QUANTITY SHEET 2'!C$6="","",'QUANTITY SHEET 2'!L52)</f>
        <v/>
      </c>
      <c r="B273" s="11" t="str">
        <f>IF('QUANTITY SHEET 2'!G$6="","",'QUANTITY SHEET 2'!S52+'QUANTITY SHEET 2'!O52)</f>
        <v/>
      </c>
      <c r="C273" s="17"/>
      <c r="D273" s="19"/>
    </row>
    <row r="274" spans="1:4" x14ac:dyDescent="0.3">
      <c r="A274" s="12" t="str">
        <f>IF('QUANTITY SHEET 2'!C$6="","",'QUANTITY SHEET 2'!L53)</f>
        <v/>
      </c>
      <c r="B274" s="12" t="str">
        <f>IF('QUANTITY SHEET 2'!G$6="","",'QUANTITY SHEET 2'!S53+'QUANTITY SHEET 2'!O53)</f>
        <v/>
      </c>
      <c r="C274" s="16"/>
      <c r="D274" s="18"/>
    </row>
    <row r="275" spans="1:4" x14ac:dyDescent="0.3">
      <c r="A275" s="11" t="str">
        <f>IF('QUANTITY SHEET 2'!C$6="","",'QUANTITY SHEET 2'!L54)</f>
        <v/>
      </c>
      <c r="B275" s="11" t="str">
        <f>IF('QUANTITY SHEET 2'!G$6="","",'QUANTITY SHEET 2'!S54+'QUANTITY SHEET 2'!O54)</f>
        <v/>
      </c>
      <c r="C275" s="17"/>
      <c r="D275" s="19"/>
    </row>
    <row r="276" spans="1:4" x14ac:dyDescent="0.3">
      <c r="A276" s="12" t="str">
        <f>IF('QUANTITY SHEET 2'!C$6="","",'QUANTITY SHEET 2'!L55)</f>
        <v/>
      </c>
      <c r="B276" s="12" t="str">
        <f>IF('QUANTITY SHEET 2'!G$6="","",'QUANTITY SHEET 2'!S55+'QUANTITY SHEET 2'!O55)</f>
        <v/>
      </c>
      <c r="C276" s="16"/>
      <c r="D276" s="18"/>
    </row>
    <row r="277" spans="1:4" x14ac:dyDescent="0.3">
      <c r="A277" s="11" t="str">
        <f>IF('QUANTITY SHEET 2'!C$6="","",'QUANTITY SHEET 2'!L56)</f>
        <v/>
      </c>
      <c r="B277" s="11" t="str">
        <f>IF('QUANTITY SHEET 2'!G$6="","",'QUANTITY SHEET 2'!S56+'QUANTITY SHEET 2'!O56)</f>
        <v/>
      </c>
      <c r="C277" s="17"/>
      <c r="D277" s="19"/>
    </row>
    <row r="278" spans="1:4" x14ac:dyDescent="0.3">
      <c r="A278" s="12" t="str">
        <f>IF('QUANTITY SHEET 2'!C$6="","",'QUANTITY SHEET 2'!L57)</f>
        <v/>
      </c>
      <c r="B278" s="12" t="str">
        <f>IF('QUANTITY SHEET 2'!G$6="","",'QUANTITY SHEET 2'!S57+'QUANTITY SHEET 2'!O57)</f>
        <v/>
      </c>
      <c r="C278" s="16"/>
      <c r="D278" s="18"/>
    </row>
    <row r="279" spans="1:4" x14ac:dyDescent="0.3">
      <c r="A279" s="11" t="str">
        <f>IF('QUANTITY SHEET 2'!C$6="","",'QUANTITY SHEET 2'!L58)</f>
        <v/>
      </c>
      <c r="B279" s="11" t="str">
        <f>IF('QUANTITY SHEET 2'!G$6="","",'QUANTITY SHEET 2'!S58+'QUANTITY SHEET 2'!O58)</f>
        <v/>
      </c>
      <c r="C279" s="17"/>
      <c r="D279" s="19"/>
    </row>
    <row r="280" spans="1:4" x14ac:dyDescent="0.3">
      <c r="A280" s="12" t="str">
        <f>IF('QUANTITY SHEET 2'!C$6="","",'QUANTITY SHEET 2'!L59)</f>
        <v/>
      </c>
      <c r="B280" s="12" t="str">
        <f>IF('QUANTITY SHEET 2'!G$6="","",'QUANTITY SHEET 2'!S59+'QUANTITY SHEET 2'!O59)</f>
        <v/>
      </c>
      <c r="C280" s="16"/>
      <c r="D280" s="18"/>
    </row>
    <row r="281" spans="1:4" x14ac:dyDescent="0.3">
      <c r="A281" s="11" t="str">
        <f>IF('QUANTITY SHEET 2'!C$6="","",'QUANTITY SHEET 2'!L60)</f>
        <v/>
      </c>
      <c r="B281" s="11" t="str">
        <f>IF('QUANTITY SHEET 2'!G$6="","",'QUANTITY SHEET 2'!S60+'QUANTITY SHEET 2'!O60)</f>
        <v/>
      </c>
      <c r="C281" s="17"/>
      <c r="D281" s="19"/>
    </row>
    <row r="282" spans="1:4" x14ac:dyDescent="0.3">
      <c r="A282" s="12" t="str">
        <f>IF('QUANTITY SHEET 2'!C$6="","",'QUANTITY SHEET 2'!L61)</f>
        <v/>
      </c>
      <c r="B282" s="12" t="str">
        <f>IF('QUANTITY SHEET 2'!G$6="","",'QUANTITY SHEET 2'!S61+'QUANTITY SHEET 2'!O61)</f>
        <v/>
      </c>
      <c r="C282" s="16"/>
      <c r="D282" s="18"/>
    </row>
    <row r="283" spans="1:4" x14ac:dyDescent="0.3">
      <c r="A283" s="11" t="str">
        <f>IF('QUANTITY SHEET 2'!C$6="","",'QUANTITY SHEET 2'!L62)</f>
        <v/>
      </c>
      <c r="B283" s="11" t="str">
        <f>IF('QUANTITY SHEET 2'!G$6="","",'QUANTITY SHEET 2'!S62+'QUANTITY SHEET 2'!O62)</f>
        <v/>
      </c>
      <c r="C283" s="17"/>
      <c r="D283" s="19"/>
    </row>
    <row r="284" spans="1:4" x14ac:dyDescent="0.3">
      <c r="A284" s="12" t="str">
        <f>IF('QUANTITY SHEET 2'!C$6="","",'QUANTITY SHEET 2'!L63)</f>
        <v/>
      </c>
      <c r="B284" s="12" t="str">
        <f>IF('QUANTITY SHEET 2'!G$6="","",'QUANTITY SHEET 2'!S63+'QUANTITY SHEET 2'!O63)</f>
        <v/>
      </c>
      <c r="C284" s="16"/>
      <c r="D284" s="18"/>
    </row>
    <row r="285" spans="1:4" x14ac:dyDescent="0.3">
      <c r="A285" s="11" t="str">
        <f>IF('QUANTITY SHEET 2'!C$6="","",'QUANTITY SHEET 2'!L64)</f>
        <v/>
      </c>
      <c r="B285" s="11" t="str">
        <f>IF('QUANTITY SHEET 2'!G$6="","",'QUANTITY SHEET 2'!S64+'QUANTITY SHEET 2'!O64)</f>
        <v/>
      </c>
      <c r="C285" s="17"/>
      <c r="D285" s="19"/>
    </row>
    <row r="286" spans="1:4" x14ac:dyDescent="0.3">
      <c r="A286" s="12" t="str">
        <f>IF('QUANTITY SHEET 2'!C$6="","",'QUANTITY SHEET 2'!L65)</f>
        <v/>
      </c>
      <c r="B286" s="12" t="str">
        <f>IF('QUANTITY SHEET 2'!G$6="","",'QUANTITY SHEET 2'!S65+'QUANTITY SHEET 2'!O65)</f>
        <v/>
      </c>
      <c r="C286" s="16"/>
      <c r="D286" s="18"/>
    </row>
    <row r="287" spans="1:4" x14ac:dyDescent="0.3">
      <c r="A287" s="11" t="str">
        <f>IF('QUANTITY SHEET 2'!C$6="","",'QUANTITY SHEET 2'!L66)</f>
        <v/>
      </c>
      <c r="B287" s="11" t="str">
        <f>IF('QUANTITY SHEET 2'!G$6="","",'QUANTITY SHEET 2'!S66+'QUANTITY SHEET 2'!O66)</f>
        <v/>
      </c>
      <c r="C287" s="17"/>
      <c r="D287" s="19"/>
    </row>
    <row r="288" spans="1:4" x14ac:dyDescent="0.3">
      <c r="A288" s="12" t="str">
        <f>IF('QUANTITY SHEET 2'!C$6="","",'QUANTITY SHEET 2'!L67)</f>
        <v/>
      </c>
      <c r="B288" s="12" t="str">
        <f>IF('QUANTITY SHEET 2'!G$6="","",'QUANTITY SHEET 2'!S67+'QUANTITY SHEET 2'!O67)</f>
        <v/>
      </c>
      <c r="C288" s="16"/>
      <c r="D288" s="18"/>
    </row>
    <row r="289" spans="1:4" x14ac:dyDescent="0.3">
      <c r="A289" s="11" t="str">
        <f>IF('QUANTITY SHEET 2'!C$6="","",'QUANTITY SHEET 2'!L68)</f>
        <v/>
      </c>
      <c r="B289" s="11" t="str">
        <f>IF('QUANTITY SHEET 2'!G$6="","",'QUANTITY SHEET 2'!S68+'QUANTITY SHEET 2'!O68)</f>
        <v/>
      </c>
      <c r="C289" s="17"/>
      <c r="D289" s="19"/>
    </row>
    <row r="290" spans="1:4" x14ac:dyDescent="0.3">
      <c r="A290" s="12" t="str">
        <f>IF('QUANTITY SHEET 2'!C$6="","",'QUANTITY SHEET 2'!L69)</f>
        <v/>
      </c>
      <c r="B290" s="12" t="str">
        <f>IF('QUANTITY SHEET 2'!G$6="","",'QUANTITY SHEET 2'!S69+'QUANTITY SHEET 2'!O69)</f>
        <v/>
      </c>
      <c r="C290" s="16"/>
      <c r="D290" s="18"/>
    </row>
    <row r="291" spans="1:4" x14ac:dyDescent="0.3">
      <c r="A291" s="11" t="str">
        <f>IF('QUANTITY SHEET 2'!C$6="","",'QUANTITY SHEET 2'!L70)</f>
        <v/>
      </c>
      <c r="B291" s="11" t="str">
        <f>IF('QUANTITY SHEET 2'!G$6="","",'QUANTITY SHEET 2'!S70+'QUANTITY SHEET 2'!O70)</f>
        <v/>
      </c>
      <c r="C291" s="17"/>
      <c r="D291" s="19"/>
    </row>
    <row r="292" spans="1:4" x14ac:dyDescent="0.3">
      <c r="A292" s="12" t="str">
        <f>IF('QUANTITY SHEET 2'!C$6="","",'QUANTITY SHEET 2'!L71)</f>
        <v/>
      </c>
      <c r="B292" s="12" t="str">
        <f>IF('QUANTITY SHEET 2'!G$6="","",'QUANTITY SHEET 2'!S71+'QUANTITY SHEET 2'!O71)</f>
        <v/>
      </c>
      <c r="C292" s="16"/>
      <c r="D292" s="18"/>
    </row>
    <row r="293" spans="1:4" x14ac:dyDescent="0.3">
      <c r="A293" s="11" t="str">
        <f>IF('QUANTITY SHEET 2'!C$6="","",'QUANTITY SHEET 2'!L72)</f>
        <v/>
      </c>
      <c r="B293" s="11" t="str">
        <f>IF('QUANTITY SHEET 2'!G$6="","",'QUANTITY SHEET 2'!S72+'QUANTITY SHEET 2'!O72)</f>
        <v/>
      </c>
      <c r="C293" s="17"/>
      <c r="D293" s="19"/>
    </row>
    <row r="294" spans="1:4" x14ac:dyDescent="0.3">
      <c r="A294" s="12" t="str">
        <f>IF('QUANTITY SHEET 2'!C$6="","",'QUANTITY SHEET 2'!L73)</f>
        <v/>
      </c>
      <c r="B294" s="12" t="str">
        <f>IF('QUANTITY SHEET 2'!G$6="","",'QUANTITY SHEET 2'!S73+'QUANTITY SHEET 2'!O73)</f>
        <v/>
      </c>
      <c r="C294" s="16"/>
      <c r="D294" s="18"/>
    </row>
    <row r="295" spans="1:4" x14ac:dyDescent="0.3">
      <c r="A295" s="11" t="str">
        <f>IF('QUANTITY SHEET 2'!C$6="","",'QUANTITY SHEET 2'!L74)</f>
        <v/>
      </c>
      <c r="B295" s="11" t="str">
        <f>IF('QUANTITY SHEET 2'!G$6="","",'QUANTITY SHEET 2'!S74+'QUANTITY SHEET 2'!O74)</f>
        <v/>
      </c>
      <c r="C295" s="17"/>
      <c r="D295" s="19"/>
    </row>
    <row r="296" spans="1:4" x14ac:dyDescent="0.3">
      <c r="A296" s="12" t="str">
        <f>IF('QUANTITY SHEET 2'!C$6="","",'QUANTITY SHEET 2'!L75)</f>
        <v/>
      </c>
      <c r="B296" s="12" t="str">
        <f>IF('QUANTITY SHEET 2'!G$6="","",'QUANTITY SHEET 2'!S75+'QUANTITY SHEET 2'!O75)</f>
        <v/>
      </c>
      <c r="C296" s="16"/>
      <c r="D296" s="18"/>
    </row>
    <row r="297" spans="1:4" x14ac:dyDescent="0.3">
      <c r="A297" s="11" t="str">
        <f>IF('QUANTITY SHEET 2'!C$6="","",'QUANTITY SHEET 2'!L76)</f>
        <v/>
      </c>
      <c r="B297" s="11" t="str">
        <f>IF('QUANTITY SHEET 2'!G$6="","",'QUANTITY SHEET 2'!S76+'QUANTITY SHEET 2'!O76)</f>
        <v/>
      </c>
      <c r="C297" s="17"/>
      <c r="D297" s="19"/>
    </row>
    <row r="298" spans="1:4" x14ac:dyDescent="0.3">
      <c r="A298" s="12" t="str">
        <f>IF('QUANTITY SHEET 2'!C$6="","",'QUANTITY SHEET 2'!L77)</f>
        <v/>
      </c>
      <c r="B298" s="12" t="str">
        <f>IF('QUANTITY SHEET 2'!G$6="","",'QUANTITY SHEET 2'!S77+'QUANTITY SHEET 2'!O77)</f>
        <v/>
      </c>
      <c r="C298" s="16"/>
      <c r="D298" s="18"/>
    </row>
    <row r="299" spans="1:4" x14ac:dyDescent="0.3">
      <c r="A299" s="11" t="str">
        <f>IF('QUANTITY SHEET 2'!C$6="","",'QUANTITY SHEET 2'!L78)</f>
        <v/>
      </c>
      <c r="B299" s="11" t="str">
        <f>IF('QUANTITY SHEET 2'!G$6="","",'QUANTITY SHEET 2'!S78+'QUANTITY SHEET 2'!O78)</f>
        <v/>
      </c>
      <c r="C299" s="17"/>
      <c r="D299" s="19"/>
    </row>
    <row r="300" spans="1:4" x14ac:dyDescent="0.3">
      <c r="A300" s="12" t="str">
        <f>IF('QUANTITY SHEET 2'!C$6="","",'QUANTITY SHEET 2'!L79)</f>
        <v/>
      </c>
      <c r="B300" s="12" t="str">
        <f>IF('QUANTITY SHEET 2'!G$6="","",'QUANTITY SHEET 2'!S79+'QUANTITY SHEET 2'!O79)</f>
        <v/>
      </c>
      <c r="C300" s="16"/>
      <c r="D300" s="18"/>
    </row>
    <row r="301" spans="1:4" x14ac:dyDescent="0.3">
      <c r="A301" s="11" t="str">
        <f>IF('QUANTITY SHEET 2'!C$6="","",'QUANTITY SHEET 2'!L80)</f>
        <v/>
      </c>
      <c r="B301" s="11" t="str">
        <f>IF('QUANTITY SHEET 2'!G$6="","",'QUANTITY SHEET 2'!S80+'QUANTITY SHEET 2'!O80)</f>
        <v/>
      </c>
      <c r="C301" s="17"/>
      <c r="D301" s="19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C43" sqref="C43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QUANTITY SHEET 1</vt:lpstr>
      <vt:lpstr>QUANTITY SHEET 2</vt:lpstr>
      <vt:lpstr>MySheet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2021-03-18T12:20:12Z</cp:lastPrinted>
  <dcterms:created xsi:type="dcterms:W3CDTF">2013-02-11T14:08:29Z</dcterms:created>
  <dcterms:modified xsi:type="dcterms:W3CDTF">2021-03-18T12:20:37Z</dcterms:modified>
</cp:coreProperties>
</file>