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econSupport\Geotech_Eng\SCDOT_ERS_Manual\working_drafts\"/>
    </mc:Choice>
  </mc:AlternateContent>
  <bookViews>
    <workbookView xWindow="285" yWindow="45" windowWidth="14340" windowHeight="5835"/>
  </bookViews>
  <sheets>
    <sheet name="ERS" sheetId="1" r:id="rId1"/>
    <sheet name="GroundImprove" sheetId="4" r:id="rId2"/>
  </sheets>
  <definedNames>
    <definedName name="_xlnm.Print_Area" localSheetId="0">ERS!$A$1:$S$32</definedName>
    <definedName name="_xlnm.Print_Area" localSheetId="1">GroundImprove!$A$1:$V$39</definedName>
  </definedNames>
  <calcPr calcId="162913"/>
</workbook>
</file>

<file path=xl/calcChain.xml><?xml version="1.0" encoding="utf-8"?>
<calcChain xmlns="http://schemas.openxmlformats.org/spreadsheetml/2006/main">
  <c r="T29" i="4" l="1"/>
  <c r="S29" i="4"/>
  <c r="R29" i="4"/>
  <c r="Q29" i="4"/>
  <c r="T27" i="4"/>
  <c r="S27" i="4"/>
  <c r="R27" i="4"/>
  <c r="Q27" i="4"/>
  <c r="T25" i="4"/>
  <c r="S25" i="4"/>
  <c r="R25" i="4"/>
  <c r="Q25" i="4"/>
  <c r="T23" i="4"/>
  <c r="S23" i="4"/>
  <c r="R23" i="4"/>
  <c r="Q23" i="4"/>
  <c r="T21" i="4"/>
  <c r="S21" i="4"/>
  <c r="R21" i="4"/>
  <c r="Q21" i="4"/>
  <c r="T19" i="4"/>
  <c r="S19" i="4"/>
  <c r="R19" i="4"/>
  <c r="Q19" i="4"/>
  <c r="T17" i="4"/>
  <c r="S17" i="4"/>
  <c r="R17" i="4"/>
  <c r="Q17" i="4"/>
  <c r="T15" i="4"/>
  <c r="S15" i="4"/>
  <c r="R15" i="4"/>
  <c r="Q15" i="4"/>
  <c r="T13" i="4"/>
  <c r="S13" i="4"/>
  <c r="R13" i="4"/>
  <c r="Q13" i="4"/>
  <c r="T11" i="4"/>
  <c r="S11" i="4"/>
  <c r="R11" i="4"/>
  <c r="Q11" i="4"/>
  <c r="U9" i="4"/>
  <c r="T9" i="4"/>
  <c r="S9" i="4"/>
  <c r="R9" i="4"/>
  <c r="Q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U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U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U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5" i="4"/>
  <c r="C23" i="4"/>
  <c r="C21" i="4"/>
  <c r="V9" i="4" l="1"/>
  <c r="V21" i="4"/>
  <c r="V23" i="4"/>
  <c r="V25" i="4"/>
  <c r="U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U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U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U17" i="4"/>
  <c r="V17" i="4" s="1"/>
  <c r="U15" i="4"/>
  <c r="V15" i="4" s="1"/>
  <c r="U13" i="4"/>
  <c r="V13" i="4" s="1"/>
  <c r="U11" i="4"/>
  <c r="V11" i="4" s="1"/>
  <c r="V19" i="4" l="1"/>
  <c r="V27" i="4"/>
  <c r="V29" i="4"/>
  <c r="C14" i="1"/>
  <c r="C22" i="1"/>
  <c r="D22" i="1"/>
  <c r="C20" i="1"/>
  <c r="C18" i="1"/>
  <c r="C16" i="1"/>
  <c r="C12" i="1"/>
  <c r="C10" i="1"/>
  <c r="C8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Q22" i="1"/>
  <c r="P22" i="1"/>
  <c r="O22" i="1"/>
  <c r="Q14" i="1"/>
  <c r="P14" i="1"/>
  <c r="O14" i="1"/>
  <c r="Q12" i="1"/>
  <c r="P12" i="1"/>
  <c r="O12" i="1"/>
  <c r="Q10" i="1"/>
  <c r="P10" i="1"/>
  <c r="O10" i="1"/>
  <c r="Q8" i="1"/>
  <c r="P8" i="1"/>
  <c r="O8" i="1"/>
  <c r="N22" i="1"/>
  <c r="M22" i="1"/>
  <c r="L22" i="1"/>
  <c r="K22" i="1"/>
  <c r="J22" i="1"/>
  <c r="I22" i="1"/>
  <c r="H22" i="1"/>
  <c r="G22" i="1"/>
  <c r="F22" i="1"/>
  <c r="E22" i="1"/>
  <c r="N14" i="1"/>
  <c r="M14" i="1"/>
  <c r="L14" i="1"/>
  <c r="K14" i="1"/>
  <c r="J14" i="1"/>
  <c r="I14" i="1"/>
  <c r="H14" i="1"/>
  <c r="G14" i="1"/>
  <c r="F14" i="1"/>
  <c r="E14" i="1"/>
  <c r="D14" i="1"/>
  <c r="N12" i="1"/>
  <c r="M12" i="1"/>
  <c r="L12" i="1"/>
  <c r="K12" i="1"/>
  <c r="J12" i="1"/>
  <c r="I12" i="1"/>
  <c r="H12" i="1"/>
  <c r="G12" i="1"/>
  <c r="F12" i="1"/>
  <c r="E12" i="1"/>
  <c r="D12" i="1"/>
  <c r="N10" i="1"/>
  <c r="M10" i="1"/>
  <c r="L10" i="1"/>
  <c r="K10" i="1"/>
  <c r="J10" i="1"/>
  <c r="I10" i="1"/>
  <c r="H10" i="1"/>
  <c r="G10" i="1"/>
  <c r="F10" i="1"/>
  <c r="E10" i="1"/>
  <c r="D10" i="1"/>
  <c r="N8" i="1"/>
  <c r="M8" i="1"/>
  <c r="L8" i="1"/>
  <c r="K8" i="1"/>
  <c r="J8" i="1"/>
  <c r="I8" i="1"/>
  <c r="H8" i="1"/>
  <c r="G8" i="1"/>
  <c r="F8" i="1"/>
  <c r="E8" i="1"/>
  <c r="D8" i="1"/>
  <c r="R18" i="1" l="1"/>
  <c r="R12" i="1"/>
  <c r="R10" i="1"/>
  <c r="R14" i="1"/>
  <c r="R22" i="1"/>
  <c r="R16" i="1"/>
  <c r="R8" i="1"/>
  <c r="R20" i="1"/>
</calcChain>
</file>

<file path=xl/sharedStrings.xml><?xml version="1.0" encoding="utf-8"?>
<sst xmlns="http://schemas.openxmlformats.org/spreadsheetml/2006/main" count="113" uniqueCount="61">
  <si>
    <t>Ground Type</t>
  </si>
  <si>
    <t>Groundwater</t>
  </si>
  <si>
    <t>Construction Considerations</t>
  </si>
  <si>
    <t>Speed of Construction</t>
  </si>
  <si>
    <t>ROW</t>
  </si>
  <si>
    <t>Aesthetics</t>
  </si>
  <si>
    <t>Environmental Concerns</t>
  </si>
  <si>
    <t>Durability and Maintenance</t>
  </si>
  <si>
    <t>Tradition</t>
  </si>
  <si>
    <t>Contracting Practice</t>
  </si>
  <si>
    <t>Cost</t>
  </si>
  <si>
    <t>Displacement</t>
  </si>
  <si>
    <t>SF</t>
  </si>
  <si>
    <t>WR</t>
  </si>
  <si>
    <r>
      <rPr>
        <b/>
        <sz val="11"/>
        <color theme="1"/>
        <rFont val="Calibri"/>
        <family val="2"/>
        <scheme val="minor"/>
      </rPr>
      <t>Total Weighted Rating (WR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</si>
  <si>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Importance Selection Factor</t>
    </r>
  </si>
  <si>
    <r>
      <t>SF</t>
    </r>
    <r>
      <rPr>
        <vertAlign val="superscript"/>
        <sz val="11"/>
        <color theme="1"/>
        <rFont val="Calibri"/>
        <family val="2"/>
        <scheme val="minor"/>
      </rPr>
      <t>3</t>
    </r>
  </si>
  <si>
    <r>
      <t>WR</t>
    </r>
    <r>
      <rPr>
        <vertAlign val="superscript"/>
        <sz val="11"/>
        <color theme="1"/>
        <rFont val="Calibri"/>
        <family val="2"/>
        <scheme val="minor"/>
      </rPr>
      <t>4</t>
    </r>
  </si>
  <si>
    <r>
      <t>3</t>
    </r>
    <r>
      <rPr>
        <sz val="11"/>
        <color theme="1"/>
        <rFont val="Calibri"/>
        <family val="2"/>
        <scheme val="minor"/>
      </rPr>
      <t>Suitability Factor - Ranges from 1, least suitable, to 4, most suitable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</si>
  <si>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Weighted Rating - Product of IR * SF</t>
    </r>
  </si>
  <si>
    <t>RSS</t>
  </si>
  <si>
    <t>MSE Wall</t>
  </si>
  <si>
    <t>Concrete Cantilever</t>
  </si>
  <si>
    <t>Sheetpile Wall</t>
  </si>
  <si>
    <r>
      <rPr>
        <b/>
        <sz val="11"/>
        <color theme="1"/>
        <rFont val="Calibri"/>
        <family val="2"/>
        <scheme val="minor"/>
      </rPr>
      <t>ISF</t>
    </r>
    <r>
      <rPr>
        <vertAlign val="superscript"/>
        <sz val="11"/>
        <color theme="1"/>
        <rFont val="Calibri"/>
        <family val="2"/>
        <scheme val="minor"/>
      </rPr>
      <t>1</t>
    </r>
  </si>
  <si>
    <t>Boulanger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</si>
  <si>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Importance Rating - Ranges from 1, least important, to 3, most important</t>
    </r>
  </si>
  <si>
    <t>Soldier Pile and Lagging Wall</t>
  </si>
  <si>
    <t>Minimize Construction Disturbance</t>
  </si>
  <si>
    <t>Longevity of Constructed Works</t>
  </si>
  <si>
    <t>Cost of Construction</t>
  </si>
  <si>
    <t>Constructability</t>
  </si>
  <si>
    <t>ROW Requirements or Restrictions</t>
  </si>
  <si>
    <t>Environemntal Concerns</t>
  </si>
  <si>
    <t>Degree of Establishment</t>
  </si>
  <si>
    <t>Familarity with Ground Improvement Technique</t>
  </si>
  <si>
    <t>Design Procedure</t>
  </si>
  <si>
    <t>Contracting</t>
  </si>
  <si>
    <t>Life-cycle Cost</t>
  </si>
  <si>
    <t>Project Constraint - Construction Season</t>
  </si>
  <si>
    <t>Project Risk - Delay Due to Settlement Time</t>
  </si>
  <si>
    <t>Project Risk - Quality Assurance</t>
  </si>
  <si>
    <t>PVD</t>
  </si>
  <si>
    <t>Stone Columns</t>
  </si>
  <si>
    <t>Soil Nailing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</si>
  <si>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ERS type per Chapter 18 of latest version of GDM</t>
    </r>
  </si>
  <si>
    <r>
      <t>ERS Type</t>
    </r>
    <r>
      <rPr>
        <b/>
        <vertAlign val="superscript"/>
        <sz val="11"/>
        <color theme="1"/>
        <rFont val="Calibri"/>
        <family val="2"/>
        <scheme val="minor"/>
      </rPr>
      <t>5,6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</si>
  <si>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Reinforced Soil Slopes (RSS) may be used as an ERS</t>
    </r>
  </si>
  <si>
    <t>Earth Retaining Structure Selection Matrix</t>
  </si>
  <si>
    <t>Ground Improvement Selection Matrix</t>
  </si>
  <si>
    <r>
      <t>IR</t>
    </r>
    <r>
      <rPr>
        <vertAlign val="superscript"/>
        <sz val="11"/>
        <color theme="1"/>
        <rFont val="Calibri"/>
        <family val="2"/>
        <scheme val="minor"/>
      </rPr>
      <t>2,7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</si>
  <si>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GEOR to provide written justification for selection of IRs by </t>
    </r>
    <r>
      <rPr>
        <b/>
        <sz val="11"/>
        <color theme="1"/>
        <rFont val="Calibri"/>
        <family val="2"/>
        <scheme val="minor"/>
      </rPr>
      <t>project team</t>
    </r>
  </si>
  <si>
    <r>
      <t>X</t>
    </r>
    <r>
      <rPr>
        <b/>
        <vertAlign val="superscript"/>
        <sz val="11"/>
        <color rgb="FF0070C0"/>
        <rFont val="Calibri"/>
        <family val="2"/>
        <scheme val="minor"/>
      </rPr>
      <t>8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</si>
  <si>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Additional ISFs may be added; however, GEOR to provide written justification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</si>
  <si>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Ground Improvement type per Chapter 19 of latest version of GDM</t>
    </r>
  </si>
  <si>
    <r>
      <t>Ground Improvement Technology</t>
    </r>
    <r>
      <rPr>
        <b/>
        <vertAlign val="superscript"/>
        <sz val="11"/>
        <color theme="1"/>
        <rFont val="Calibri"/>
        <family val="2"/>
        <scheme val="minor"/>
      </rPr>
      <t>5,6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</si>
  <si>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Other Ground Improvement technologies may be used with the written premission of PCS/GDS</t>
    </r>
  </si>
  <si>
    <r>
      <t xml:space="preserve">for additional ISFs as well as selection of IRs by </t>
    </r>
    <r>
      <rPr>
        <b/>
        <sz val="11"/>
        <color theme="1"/>
        <rFont val="Calibri"/>
        <family val="2"/>
        <scheme val="minor"/>
      </rPr>
      <t>project team</t>
    </r>
  </si>
  <si>
    <t>SCDOT v1.1 - 03/06/2020</t>
  </si>
  <si>
    <t>GDM Section 18.4</t>
  </si>
  <si>
    <t>GDM Section 19.1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</si>
</sst>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/>
    <xf numFmtId="0" fontId="3" fillId="0" borderId="0" xfId="0" applyFont="1"/>
    <xf numFmtId="0" fontId="0" fillId="0" borderId="9" xfId="0" applyBorder="1" applyAlignment="1">
      <alignment horizontal="center" vertical="center"/>
    </xf>
    <xf numFmtId="0" fontId="0" fillId="2" borderId="11" xfId="0" applyFill="1" applyBorder="1"/>
    <xf numFmtId="0" fontId="1" fillId="0" borderId="13" xfId="0" applyFont="1" applyBorder="1" applyAlignment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textRotation="90" wrapText="1" shrinkToFit="1"/>
    </xf>
    <xf numFmtId="0" fontId="4" fillId="0" borderId="14" xfId="0" applyFont="1" applyBorder="1" applyAlignment="1" applyProtection="1">
      <alignment horizontal="center" vertical="center" textRotation="90" wrapText="1" shrinkToFit="1"/>
      <protection locked="0"/>
    </xf>
    <xf numFmtId="0" fontId="5" fillId="0" borderId="14" xfId="0" applyFont="1" applyBorder="1" applyAlignment="1" applyProtection="1">
      <alignment horizontal="center" vertical="center" textRotation="90" wrapText="1" shrinkToFit="1"/>
    </xf>
    <xf numFmtId="0" fontId="7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A524292"/>
  <sheetViews>
    <sheetView tabSelected="1" workbookViewId="0">
      <selection activeCell="A4" sqref="A4:R4"/>
    </sheetView>
  </sheetViews>
  <sheetFormatPr defaultRowHeight="15" x14ac:dyDescent="0.25"/>
  <cols>
    <col min="1" max="1" width="20.7109375" customWidth="1"/>
    <col min="2" max="2" width="8.85546875" customWidth="1"/>
    <col min="18" max="18" width="9.85546875" customWidth="1"/>
  </cols>
  <sheetData>
    <row r="1" spans="1:18" ht="15.75" customHeight="1" x14ac:dyDescent="0.25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5" customHeight="1" x14ac:dyDescent="0.25">
      <c r="A3" s="26" t="s">
        <v>59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8" ht="16.5" customHeight="1" thickBot="1" x14ac:dyDescent="0.3">
      <c r="A4" s="29" t="s">
        <v>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</row>
    <row r="5" spans="1:18" ht="76.5" customHeight="1" thickBot="1" x14ac:dyDescent="0.3">
      <c r="A5" s="37" t="s">
        <v>24</v>
      </c>
      <c r="B5" s="38"/>
      <c r="C5" s="20" t="s">
        <v>0</v>
      </c>
      <c r="D5" s="20" t="s">
        <v>1</v>
      </c>
      <c r="E5" s="20" t="s">
        <v>2</v>
      </c>
      <c r="F5" s="20" t="s">
        <v>3</v>
      </c>
      <c r="G5" s="20" t="s">
        <v>4</v>
      </c>
      <c r="H5" s="20" t="s">
        <v>5</v>
      </c>
      <c r="I5" s="20" t="s">
        <v>6</v>
      </c>
      <c r="J5" s="20" t="s">
        <v>7</v>
      </c>
      <c r="K5" s="20" t="s">
        <v>8</v>
      </c>
      <c r="L5" s="20" t="s">
        <v>9</v>
      </c>
      <c r="M5" s="20" t="s">
        <v>10</v>
      </c>
      <c r="N5" s="20" t="s">
        <v>11</v>
      </c>
      <c r="O5" s="21" t="s">
        <v>52</v>
      </c>
      <c r="P5" s="21" t="s">
        <v>52</v>
      </c>
      <c r="Q5" s="21" t="s">
        <v>52</v>
      </c>
      <c r="R5" s="11" t="s">
        <v>14</v>
      </c>
    </row>
    <row r="6" spans="1:18" ht="18" thickTop="1" x14ac:dyDescent="0.25">
      <c r="A6" s="16" t="s">
        <v>46</v>
      </c>
      <c r="B6" s="9" t="s">
        <v>50</v>
      </c>
      <c r="C6" s="17">
        <v>1</v>
      </c>
      <c r="D6" s="18">
        <v>1</v>
      </c>
      <c r="E6" s="18">
        <v>3</v>
      </c>
      <c r="F6" s="18">
        <v>3</v>
      </c>
      <c r="G6" s="18">
        <v>1</v>
      </c>
      <c r="H6" s="18">
        <v>2</v>
      </c>
      <c r="I6" s="18">
        <v>1</v>
      </c>
      <c r="J6" s="18">
        <v>3</v>
      </c>
      <c r="K6" s="18">
        <v>2</v>
      </c>
      <c r="L6" s="18">
        <v>2</v>
      </c>
      <c r="M6" s="18">
        <v>3</v>
      </c>
      <c r="N6" s="18">
        <v>3</v>
      </c>
      <c r="O6" s="19"/>
      <c r="P6" s="19"/>
      <c r="Q6" s="19"/>
      <c r="R6" s="10"/>
    </row>
    <row r="7" spans="1:18" ht="17.25" x14ac:dyDescent="0.25">
      <c r="A7" s="32" t="s">
        <v>20</v>
      </c>
      <c r="B7" s="1" t="s">
        <v>16</v>
      </c>
      <c r="C7" s="12">
        <v>3</v>
      </c>
      <c r="D7" s="12">
        <v>3</v>
      </c>
      <c r="E7" s="12">
        <v>2</v>
      </c>
      <c r="F7" s="12">
        <v>2</v>
      </c>
      <c r="G7" s="12">
        <v>2</v>
      </c>
      <c r="H7" s="12">
        <v>3</v>
      </c>
      <c r="I7" s="12">
        <v>4</v>
      </c>
      <c r="J7" s="12">
        <v>4</v>
      </c>
      <c r="K7" s="12">
        <v>3</v>
      </c>
      <c r="L7" s="12">
        <v>4</v>
      </c>
      <c r="M7" s="12">
        <v>2</v>
      </c>
      <c r="N7" s="12">
        <v>4</v>
      </c>
      <c r="O7" s="13"/>
      <c r="P7" s="13"/>
      <c r="Q7" s="13"/>
      <c r="R7" s="7"/>
    </row>
    <row r="8" spans="1:18" ht="17.25" x14ac:dyDescent="0.25">
      <c r="A8" s="32"/>
      <c r="B8" s="1" t="s">
        <v>17</v>
      </c>
      <c r="C8" s="1">
        <f>+C6*C7</f>
        <v>3</v>
      </c>
      <c r="D8" s="1">
        <f>+D6*D7</f>
        <v>3</v>
      </c>
      <c r="E8" s="1">
        <f t="shared" ref="E8:N8" si="0">+E6*E7</f>
        <v>6</v>
      </c>
      <c r="F8" s="1">
        <f t="shared" si="0"/>
        <v>6</v>
      </c>
      <c r="G8" s="1">
        <f t="shared" si="0"/>
        <v>2</v>
      </c>
      <c r="H8" s="1">
        <f t="shared" si="0"/>
        <v>6</v>
      </c>
      <c r="I8" s="1">
        <f t="shared" si="0"/>
        <v>4</v>
      </c>
      <c r="J8" s="1">
        <f t="shared" si="0"/>
        <v>12</v>
      </c>
      <c r="K8" s="1">
        <f t="shared" si="0"/>
        <v>6</v>
      </c>
      <c r="L8" s="1">
        <f t="shared" si="0"/>
        <v>8</v>
      </c>
      <c r="M8" s="1">
        <f t="shared" si="0"/>
        <v>6</v>
      </c>
      <c r="N8" s="1">
        <f t="shared" si="0"/>
        <v>12</v>
      </c>
      <c r="O8" s="1">
        <f t="shared" ref="O8" si="1">+O6*O7</f>
        <v>0</v>
      </c>
      <c r="P8" s="1">
        <f t="shared" ref="P8" si="2">+P6*P7</f>
        <v>0</v>
      </c>
      <c r="Q8" s="1">
        <f t="shared" ref="Q8" si="3">+Q6*Q7</f>
        <v>0</v>
      </c>
      <c r="R8" s="4">
        <f>SUM(C8:Q8)</f>
        <v>74</v>
      </c>
    </row>
    <row r="9" spans="1:18" x14ac:dyDescent="0.25">
      <c r="A9" s="32" t="s">
        <v>21</v>
      </c>
      <c r="B9" s="1" t="s">
        <v>12</v>
      </c>
      <c r="C9" s="12">
        <v>2</v>
      </c>
      <c r="D9" s="12">
        <v>3</v>
      </c>
      <c r="E9" s="12">
        <v>2</v>
      </c>
      <c r="F9" s="12">
        <v>2</v>
      </c>
      <c r="G9" s="12">
        <v>2</v>
      </c>
      <c r="H9" s="12">
        <v>4</v>
      </c>
      <c r="I9" s="12">
        <v>4</v>
      </c>
      <c r="J9" s="12">
        <v>4</v>
      </c>
      <c r="K9" s="12">
        <v>4</v>
      </c>
      <c r="L9" s="12">
        <v>4</v>
      </c>
      <c r="M9" s="12">
        <v>1</v>
      </c>
      <c r="N9" s="12">
        <v>3</v>
      </c>
      <c r="O9" s="13"/>
      <c r="P9" s="13"/>
      <c r="Q9" s="13"/>
      <c r="R9" s="6"/>
    </row>
    <row r="10" spans="1:18" x14ac:dyDescent="0.25">
      <c r="A10" s="32"/>
      <c r="B10" s="1" t="s">
        <v>13</v>
      </c>
      <c r="C10" s="1">
        <f>C6*C9</f>
        <v>2</v>
      </c>
      <c r="D10" s="1">
        <f>D6*D9</f>
        <v>3</v>
      </c>
      <c r="E10" s="1">
        <f t="shared" ref="E10:N10" si="4">E6*E9</f>
        <v>6</v>
      </c>
      <c r="F10" s="1">
        <f t="shared" si="4"/>
        <v>6</v>
      </c>
      <c r="G10" s="1">
        <f t="shared" si="4"/>
        <v>2</v>
      </c>
      <c r="H10" s="1">
        <f t="shared" si="4"/>
        <v>8</v>
      </c>
      <c r="I10" s="1">
        <f t="shared" si="4"/>
        <v>4</v>
      </c>
      <c r="J10" s="1">
        <f t="shared" si="4"/>
        <v>12</v>
      </c>
      <c r="K10" s="1">
        <f t="shared" si="4"/>
        <v>8</v>
      </c>
      <c r="L10" s="1">
        <f t="shared" si="4"/>
        <v>8</v>
      </c>
      <c r="M10" s="1">
        <f t="shared" si="4"/>
        <v>3</v>
      </c>
      <c r="N10" s="1">
        <f t="shared" si="4"/>
        <v>9</v>
      </c>
      <c r="O10" s="1">
        <f t="shared" ref="O10" si="5">O6*O9</f>
        <v>0</v>
      </c>
      <c r="P10" s="1">
        <f t="shared" ref="P10" si="6">P6*P9</f>
        <v>0</v>
      </c>
      <c r="Q10" s="1">
        <f t="shared" ref="Q10" si="7">Q6*Q9</f>
        <v>0</v>
      </c>
      <c r="R10" s="4">
        <f>SUM(C10:Q10)</f>
        <v>71</v>
      </c>
    </row>
    <row r="11" spans="1:18" x14ac:dyDescent="0.25">
      <c r="A11" s="32" t="s">
        <v>44</v>
      </c>
      <c r="B11" s="1" t="s">
        <v>12</v>
      </c>
      <c r="C11" s="12">
        <v>3</v>
      </c>
      <c r="D11" s="12">
        <v>3</v>
      </c>
      <c r="E11" s="12">
        <v>4</v>
      </c>
      <c r="F11" s="12">
        <v>3</v>
      </c>
      <c r="G11" s="12">
        <v>2</v>
      </c>
      <c r="H11" s="12">
        <v>3</v>
      </c>
      <c r="I11" s="12">
        <v>4</v>
      </c>
      <c r="J11" s="12">
        <v>4</v>
      </c>
      <c r="K11" s="12">
        <v>1</v>
      </c>
      <c r="L11" s="12">
        <v>3</v>
      </c>
      <c r="M11" s="12">
        <v>3</v>
      </c>
      <c r="N11" s="12">
        <v>4</v>
      </c>
      <c r="O11" s="13"/>
      <c r="P11" s="13"/>
      <c r="Q11" s="13"/>
      <c r="R11" s="6"/>
    </row>
    <row r="12" spans="1:18" x14ac:dyDescent="0.25">
      <c r="A12" s="32"/>
      <c r="B12" s="1" t="s">
        <v>13</v>
      </c>
      <c r="C12" s="1">
        <f>C6*C11</f>
        <v>3</v>
      </c>
      <c r="D12" s="1">
        <f>D6*D11</f>
        <v>3</v>
      </c>
      <c r="E12" s="1">
        <f t="shared" ref="E12:N12" si="8">E6*E11</f>
        <v>12</v>
      </c>
      <c r="F12" s="1">
        <f t="shared" si="8"/>
        <v>9</v>
      </c>
      <c r="G12" s="1">
        <f t="shared" si="8"/>
        <v>2</v>
      </c>
      <c r="H12" s="1">
        <f t="shared" si="8"/>
        <v>6</v>
      </c>
      <c r="I12" s="1">
        <f t="shared" si="8"/>
        <v>4</v>
      </c>
      <c r="J12" s="1">
        <f t="shared" si="8"/>
        <v>12</v>
      </c>
      <c r="K12" s="1">
        <f t="shared" si="8"/>
        <v>2</v>
      </c>
      <c r="L12" s="1">
        <f t="shared" si="8"/>
        <v>6</v>
      </c>
      <c r="M12" s="1">
        <f t="shared" si="8"/>
        <v>9</v>
      </c>
      <c r="N12" s="1">
        <f t="shared" si="8"/>
        <v>12</v>
      </c>
      <c r="O12" s="1">
        <f t="shared" ref="O12" si="9">O6*O11</f>
        <v>0</v>
      </c>
      <c r="P12" s="1">
        <f t="shared" ref="P12" si="10">P6*P11</f>
        <v>0</v>
      </c>
      <c r="Q12" s="1">
        <f t="shared" ref="Q12" si="11">Q6*Q11</f>
        <v>0</v>
      </c>
      <c r="R12" s="4">
        <f>SUM(C12:Q12)</f>
        <v>80</v>
      </c>
    </row>
    <row r="13" spans="1:18" x14ac:dyDescent="0.25">
      <c r="A13" s="32" t="s">
        <v>22</v>
      </c>
      <c r="B13" s="1" t="s">
        <v>12</v>
      </c>
      <c r="C13" s="12">
        <v>2</v>
      </c>
      <c r="D13" s="12">
        <v>2</v>
      </c>
      <c r="E13" s="12">
        <v>1</v>
      </c>
      <c r="F13" s="12">
        <v>1</v>
      </c>
      <c r="G13" s="12">
        <v>2</v>
      </c>
      <c r="H13" s="12">
        <v>3</v>
      </c>
      <c r="I13" s="12">
        <v>4</v>
      </c>
      <c r="J13" s="12">
        <v>3</v>
      </c>
      <c r="K13" s="12">
        <v>2</v>
      </c>
      <c r="L13" s="12">
        <v>4</v>
      </c>
      <c r="M13" s="12">
        <v>1</v>
      </c>
      <c r="N13" s="12">
        <v>2</v>
      </c>
      <c r="O13" s="13"/>
      <c r="P13" s="13"/>
      <c r="Q13" s="13"/>
      <c r="R13" s="6"/>
    </row>
    <row r="14" spans="1:18" x14ac:dyDescent="0.25">
      <c r="A14" s="32"/>
      <c r="B14" s="1" t="s">
        <v>13</v>
      </c>
      <c r="C14" s="1">
        <f>C6*C13</f>
        <v>2</v>
      </c>
      <c r="D14" s="1">
        <f>D6*D13</f>
        <v>2</v>
      </c>
      <c r="E14" s="1">
        <f t="shared" ref="E14:N14" si="12">E6*E13</f>
        <v>3</v>
      </c>
      <c r="F14" s="1">
        <f t="shared" si="12"/>
        <v>3</v>
      </c>
      <c r="G14" s="1">
        <f t="shared" si="12"/>
        <v>2</v>
      </c>
      <c r="H14" s="1">
        <f t="shared" si="12"/>
        <v>6</v>
      </c>
      <c r="I14" s="1">
        <f t="shared" si="12"/>
        <v>4</v>
      </c>
      <c r="J14" s="1">
        <f t="shared" si="12"/>
        <v>9</v>
      </c>
      <c r="K14" s="1">
        <f t="shared" si="12"/>
        <v>4</v>
      </c>
      <c r="L14" s="1">
        <f t="shared" si="12"/>
        <v>8</v>
      </c>
      <c r="M14" s="1">
        <f t="shared" si="12"/>
        <v>3</v>
      </c>
      <c r="N14" s="1">
        <f t="shared" si="12"/>
        <v>6</v>
      </c>
      <c r="O14" s="1">
        <f t="shared" ref="O14" si="13">O6*O13</f>
        <v>0</v>
      </c>
      <c r="P14" s="1">
        <f t="shared" ref="P14" si="14">P6*P13</f>
        <v>0</v>
      </c>
      <c r="Q14" s="1">
        <f t="shared" ref="Q14" si="15">Q6*Q13</f>
        <v>0</v>
      </c>
      <c r="R14" s="4">
        <f>SUM(C14:Q14)</f>
        <v>52</v>
      </c>
    </row>
    <row r="15" spans="1:18" x14ac:dyDescent="0.25">
      <c r="A15" s="32" t="s">
        <v>23</v>
      </c>
      <c r="B15" s="1" t="s">
        <v>12</v>
      </c>
      <c r="C15" s="12">
        <v>2</v>
      </c>
      <c r="D15" s="12">
        <v>2</v>
      </c>
      <c r="E15" s="12">
        <v>3</v>
      </c>
      <c r="F15" s="12">
        <v>3</v>
      </c>
      <c r="G15" s="12">
        <v>2</v>
      </c>
      <c r="H15" s="12">
        <v>2</v>
      </c>
      <c r="I15" s="12">
        <v>4</v>
      </c>
      <c r="J15" s="12">
        <v>2</v>
      </c>
      <c r="K15" s="12">
        <v>2</v>
      </c>
      <c r="L15" s="12">
        <v>3</v>
      </c>
      <c r="M15" s="12">
        <v>3</v>
      </c>
      <c r="N15" s="12">
        <v>3</v>
      </c>
      <c r="O15" s="13"/>
      <c r="P15" s="13"/>
      <c r="Q15" s="13"/>
      <c r="R15" s="15"/>
    </row>
    <row r="16" spans="1:18" x14ac:dyDescent="0.25">
      <c r="A16" s="32"/>
      <c r="B16" s="1" t="s">
        <v>13</v>
      </c>
      <c r="C16" s="1">
        <f>C6*C15</f>
        <v>2</v>
      </c>
      <c r="D16" s="1">
        <f>D6*D15</f>
        <v>2</v>
      </c>
      <c r="E16" s="1">
        <f t="shared" ref="E16:Q16" si="16">E6*E15</f>
        <v>9</v>
      </c>
      <c r="F16" s="1">
        <f t="shared" si="16"/>
        <v>9</v>
      </c>
      <c r="G16" s="1">
        <f t="shared" si="16"/>
        <v>2</v>
      </c>
      <c r="H16" s="1">
        <f t="shared" si="16"/>
        <v>4</v>
      </c>
      <c r="I16" s="1">
        <f t="shared" si="16"/>
        <v>4</v>
      </c>
      <c r="J16" s="1">
        <f t="shared" si="16"/>
        <v>6</v>
      </c>
      <c r="K16" s="1">
        <f t="shared" si="16"/>
        <v>4</v>
      </c>
      <c r="L16" s="1">
        <f t="shared" si="16"/>
        <v>6</v>
      </c>
      <c r="M16" s="1">
        <f t="shared" si="16"/>
        <v>9</v>
      </c>
      <c r="N16" s="1">
        <f t="shared" si="16"/>
        <v>9</v>
      </c>
      <c r="O16" s="1">
        <f t="shared" si="16"/>
        <v>0</v>
      </c>
      <c r="P16" s="1">
        <f t="shared" si="16"/>
        <v>0</v>
      </c>
      <c r="Q16" s="1">
        <f t="shared" si="16"/>
        <v>0</v>
      </c>
      <c r="R16" s="4">
        <f>SUM(C16:Q16)</f>
        <v>66</v>
      </c>
    </row>
    <row r="17" spans="1:18" x14ac:dyDescent="0.25">
      <c r="A17" s="34" t="s">
        <v>27</v>
      </c>
      <c r="B17" s="14" t="s">
        <v>12</v>
      </c>
      <c r="C17" s="18">
        <v>2</v>
      </c>
      <c r="D17" s="12">
        <v>2</v>
      </c>
      <c r="E17" s="12">
        <v>3</v>
      </c>
      <c r="F17" s="12">
        <v>3</v>
      </c>
      <c r="G17" s="12">
        <v>2</v>
      </c>
      <c r="H17" s="12">
        <v>1</v>
      </c>
      <c r="I17" s="12">
        <v>4</v>
      </c>
      <c r="J17" s="12">
        <v>2</v>
      </c>
      <c r="K17" s="12">
        <v>2</v>
      </c>
      <c r="L17" s="12">
        <v>3</v>
      </c>
      <c r="M17" s="12">
        <v>3</v>
      </c>
      <c r="N17" s="12">
        <v>3</v>
      </c>
      <c r="O17" s="13"/>
      <c r="P17" s="13"/>
      <c r="Q17" s="13"/>
      <c r="R17" s="15"/>
    </row>
    <row r="18" spans="1:18" x14ac:dyDescent="0.25">
      <c r="A18" s="35"/>
      <c r="B18" s="1" t="s">
        <v>13</v>
      </c>
      <c r="C18" s="1">
        <f>C6*C17</f>
        <v>2</v>
      </c>
      <c r="D18" s="1">
        <f>D6*D17</f>
        <v>2</v>
      </c>
      <c r="E18" s="1">
        <f t="shared" ref="E18:Q18" si="17">E6*E17</f>
        <v>9</v>
      </c>
      <c r="F18" s="1">
        <f t="shared" si="17"/>
        <v>9</v>
      </c>
      <c r="G18" s="1">
        <f t="shared" si="17"/>
        <v>2</v>
      </c>
      <c r="H18" s="1">
        <f t="shared" si="17"/>
        <v>2</v>
      </c>
      <c r="I18" s="1">
        <f t="shared" si="17"/>
        <v>4</v>
      </c>
      <c r="J18" s="1">
        <f t="shared" si="17"/>
        <v>6</v>
      </c>
      <c r="K18" s="1">
        <f t="shared" si="17"/>
        <v>4</v>
      </c>
      <c r="L18" s="1">
        <f t="shared" si="17"/>
        <v>6</v>
      </c>
      <c r="M18" s="1">
        <f t="shared" si="17"/>
        <v>9</v>
      </c>
      <c r="N18" s="1">
        <f t="shared" si="17"/>
        <v>9</v>
      </c>
      <c r="O18" s="1">
        <f t="shared" si="17"/>
        <v>0</v>
      </c>
      <c r="P18" s="1">
        <f t="shared" si="17"/>
        <v>0</v>
      </c>
      <c r="Q18" s="1">
        <f t="shared" si="17"/>
        <v>0</v>
      </c>
      <c r="R18" s="4">
        <f>SUM(C18:Q18)</f>
        <v>64</v>
      </c>
    </row>
    <row r="19" spans="1:18" x14ac:dyDescent="0.25">
      <c r="A19" s="36"/>
      <c r="B19" s="14" t="s">
        <v>12</v>
      </c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3"/>
      <c r="Q19" s="13"/>
      <c r="R19" s="15"/>
    </row>
    <row r="20" spans="1:18" x14ac:dyDescent="0.25">
      <c r="A20" s="35"/>
      <c r="B20" s="1" t="s">
        <v>13</v>
      </c>
      <c r="C20" s="1">
        <f>C6*C19</f>
        <v>0</v>
      </c>
      <c r="D20" s="1">
        <f>D6*D19</f>
        <v>0</v>
      </c>
      <c r="E20" s="1">
        <f t="shared" ref="E20:Q20" si="18">E6*E19</f>
        <v>0</v>
      </c>
      <c r="F20" s="1">
        <f t="shared" si="18"/>
        <v>0</v>
      </c>
      <c r="G20" s="1">
        <f t="shared" si="18"/>
        <v>0</v>
      </c>
      <c r="H20" s="1">
        <f t="shared" si="18"/>
        <v>0</v>
      </c>
      <c r="I20" s="1">
        <f t="shared" si="18"/>
        <v>0</v>
      </c>
      <c r="J20" s="1">
        <f t="shared" si="18"/>
        <v>0</v>
      </c>
      <c r="K20" s="1">
        <f t="shared" si="18"/>
        <v>0</v>
      </c>
      <c r="L20" s="1">
        <f t="shared" si="18"/>
        <v>0</v>
      </c>
      <c r="M20" s="1">
        <f t="shared" si="18"/>
        <v>0</v>
      </c>
      <c r="N20" s="1">
        <f t="shared" si="18"/>
        <v>0</v>
      </c>
      <c r="O20" s="1">
        <f t="shared" si="18"/>
        <v>0</v>
      </c>
      <c r="P20" s="1">
        <f t="shared" si="18"/>
        <v>0</v>
      </c>
      <c r="Q20" s="1">
        <f t="shared" si="18"/>
        <v>0</v>
      </c>
      <c r="R20" s="4">
        <f>SUM(C20:Q20)</f>
        <v>0</v>
      </c>
    </row>
    <row r="21" spans="1:18" x14ac:dyDescent="0.25">
      <c r="A21" s="32"/>
      <c r="B21" s="14" t="s">
        <v>12</v>
      </c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3"/>
      <c r="Q21" s="13"/>
      <c r="R21" s="6"/>
    </row>
    <row r="22" spans="1:18" ht="15.75" thickBot="1" x14ac:dyDescent="0.3">
      <c r="A22" s="33"/>
      <c r="B22" s="2" t="s">
        <v>13</v>
      </c>
      <c r="C22" s="2">
        <f t="shared" ref="C22:N22" si="19">C6*C21</f>
        <v>0</v>
      </c>
      <c r="D22" s="2">
        <f t="shared" si="19"/>
        <v>0</v>
      </c>
      <c r="E22" s="2">
        <f t="shared" si="19"/>
        <v>0</v>
      </c>
      <c r="F22" s="2">
        <f t="shared" si="19"/>
        <v>0</v>
      </c>
      <c r="G22" s="2">
        <f t="shared" si="19"/>
        <v>0</v>
      </c>
      <c r="H22" s="2">
        <f t="shared" si="19"/>
        <v>0</v>
      </c>
      <c r="I22" s="2">
        <f t="shared" si="19"/>
        <v>0</v>
      </c>
      <c r="J22" s="2">
        <f t="shared" si="19"/>
        <v>0</v>
      </c>
      <c r="K22" s="2">
        <f t="shared" si="19"/>
        <v>0</v>
      </c>
      <c r="L22" s="2">
        <f t="shared" si="19"/>
        <v>0</v>
      </c>
      <c r="M22" s="2">
        <f t="shared" si="19"/>
        <v>0</v>
      </c>
      <c r="N22" s="2">
        <f t="shared" si="19"/>
        <v>0</v>
      </c>
      <c r="O22" s="2">
        <f t="shared" ref="O22" si="20">O6*O21</f>
        <v>0</v>
      </c>
      <c r="P22" s="2">
        <f t="shared" ref="P22" si="21">P6*P21</f>
        <v>0</v>
      </c>
      <c r="Q22" s="2">
        <f t="shared" ref="Q22" si="22">Q6*Q21</f>
        <v>0</v>
      </c>
      <c r="R22" s="5">
        <f>SUM(C22:Q22)</f>
        <v>0</v>
      </c>
    </row>
    <row r="23" spans="1:18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7.25" x14ac:dyDescent="0.25">
      <c r="A24" t="s">
        <v>15</v>
      </c>
    </row>
    <row r="25" spans="1:18" ht="17.25" x14ac:dyDescent="0.25">
      <c r="A25" t="s">
        <v>26</v>
      </c>
    </row>
    <row r="26" spans="1:18" ht="17.25" x14ac:dyDescent="0.25">
      <c r="A26" s="8" t="s">
        <v>18</v>
      </c>
      <c r="B26" s="8"/>
    </row>
    <row r="27" spans="1:18" ht="17.25" x14ac:dyDescent="0.25">
      <c r="A27" t="s">
        <v>19</v>
      </c>
    </row>
    <row r="28" spans="1:18" ht="17.25" x14ac:dyDescent="0.25">
      <c r="A28" t="s">
        <v>45</v>
      </c>
    </row>
    <row r="29" spans="1:18" ht="17.25" x14ac:dyDescent="0.25">
      <c r="A29" t="s">
        <v>47</v>
      </c>
    </row>
    <row r="30" spans="1:18" ht="17.25" x14ac:dyDescent="0.25">
      <c r="A30" t="s">
        <v>51</v>
      </c>
    </row>
    <row r="31" spans="1:18" ht="17.25" x14ac:dyDescent="0.25">
      <c r="A31" t="s">
        <v>53</v>
      </c>
    </row>
    <row r="32" spans="1:18" x14ac:dyDescent="0.25">
      <c r="A32" t="s">
        <v>57</v>
      </c>
    </row>
    <row r="524292" spans="911:911" x14ac:dyDescent="0.25">
      <c r="AIA524292" t="s">
        <v>25</v>
      </c>
    </row>
  </sheetData>
  <sheetProtection algorithmName="SHA-512" hashValue="wph6ltCYSVlN/bRBuPhvHIY+mCbsgrZKM7UZ8s5IKFO8GlFM0Q5yV+XSoncXaIXXnf21Jc2XwMVby/dVA0q8Hg==" saltValue="zjY3iNi01+hB5lZfhK/FMg==" spinCount="100000" sheet="1" objects="1" scenarios="1"/>
  <mergeCells count="12">
    <mergeCell ref="A1:R2"/>
    <mergeCell ref="A4:R4"/>
    <mergeCell ref="A21:A22"/>
    <mergeCell ref="A15:A16"/>
    <mergeCell ref="A17:A18"/>
    <mergeCell ref="A19:A20"/>
    <mergeCell ref="A5:B5"/>
    <mergeCell ref="A7:A8"/>
    <mergeCell ref="A9:A10"/>
    <mergeCell ref="A11:A12"/>
    <mergeCell ref="A13:A14"/>
    <mergeCell ref="A3:R3"/>
  </mergeCells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selection activeCell="A4" sqref="A4:V4"/>
    </sheetView>
  </sheetViews>
  <sheetFormatPr defaultRowHeight="15" x14ac:dyDescent="0.25"/>
  <cols>
    <col min="1" max="1" width="20.7109375" customWidth="1"/>
    <col min="2" max="2" width="8.85546875" customWidth="1"/>
    <col min="3" max="21" width="7.85546875" customWidth="1"/>
    <col min="22" max="22" width="10.42578125" customWidth="1"/>
  </cols>
  <sheetData>
    <row r="1" spans="1:22" ht="15" customHeight="1" x14ac:dyDescent="0.25">
      <c r="A1" s="23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</row>
    <row r="2" spans="1:22" ht="1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</row>
    <row r="3" spans="1:22" ht="15" customHeight="1" x14ac:dyDescent="0.25">
      <c r="A3" s="26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8"/>
    </row>
    <row r="4" spans="1:22" ht="15.75" thickBot="1" x14ac:dyDescent="0.3">
      <c r="A4" s="29" t="s">
        <v>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1"/>
    </row>
    <row r="5" spans="1:22" ht="98.45" customHeight="1" thickBot="1" x14ac:dyDescent="0.3">
      <c r="A5" s="37" t="s">
        <v>24</v>
      </c>
      <c r="B5" s="38"/>
      <c r="C5" s="20" t="s">
        <v>3</v>
      </c>
      <c r="D5" s="20" t="s">
        <v>28</v>
      </c>
      <c r="E5" s="20" t="s">
        <v>29</v>
      </c>
      <c r="F5" s="20" t="s">
        <v>30</v>
      </c>
      <c r="G5" s="20" t="s">
        <v>31</v>
      </c>
      <c r="H5" s="20" t="s">
        <v>32</v>
      </c>
      <c r="I5" s="20" t="s">
        <v>5</v>
      </c>
      <c r="J5" s="20" t="s">
        <v>33</v>
      </c>
      <c r="K5" s="20" t="s">
        <v>34</v>
      </c>
      <c r="L5" s="20" t="s">
        <v>35</v>
      </c>
      <c r="M5" s="20" t="s">
        <v>36</v>
      </c>
      <c r="N5" s="20" t="s">
        <v>37</v>
      </c>
      <c r="O5" s="22" t="s">
        <v>38</v>
      </c>
      <c r="P5" s="22" t="s">
        <v>39</v>
      </c>
      <c r="Q5" s="22" t="s">
        <v>40</v>
      </c>
      <c r="R5" s="22" t="s">
        <v>41</v>
      </c>
      <c r="S5" s="21" t="s">
        <v>52</v>
      </c>
      <c r="T5" s="21" t="s">
        <v>52</v>
      </c>
      <c r="U5" s="21" t="s">
        <v>52</v>
      </c>
      <c r="V5" s="11" t="s">
        <v>14</v>
      </c>
    </row>
    <row r="6" spans="1:22" ht="16.899999999999999" customHeight="1" thickTop="1" x14ac:dyDescent="0.25">
      <c r="A6" s="39" t="s">
        <v>55</v>
      </c>
      <c r="B6" s="41" t="s">
        <v>50</v>
      </c>
      <c r="C6" s="43">
        <v>3</v>
      </c>
      <c r="D6" s="43">
        <v>2</v>
      </c>
      <c r="E6" s="43">
        <v>2</v>
      </c>
      <c r="F6" s="43">
        <v>3</v>
      </c>
      <c r="G6" s="43">
        <v>3</v>
      </c>
      <c r="H6" s="43">
        <v>2</v>
      </c>
      <c r="I6" s="43">
        <v>1</v>
      </c>
      <c r="J6" s="43">
        <v>1</v>
      </c>
      <c r="K6" s="43">
        <v>2</v>
      </c>
      <c r="L6" s="43">
        <v>3</v>
      </c>
      <c r="M6" s="43">
        <v>3</v>
      </c>
      <c r="N6" s="43">
        <v>2</v>
      </c>
      <c r="O6" s="43">
        <v>3</v>
      </c>
      <c r="P6" s="43">
        <v>1</v>
      </c>
      <c r="Q6" s="43">
        <v>2</v>
      </c>
      <c r="R6" s="43">
        <v>1</v>
      </c>
      <c r="S6" s="43"/>
      <c r="T6" s="43"/>
      <c r="U6" s="43"/>
      <c r="V6" s="45"/>
    </row>
    <row r="7" spans="1:22" x14ac:dyDescent="0.25">
      <c r="A7" s="40"/>
      <c r="B7" s="4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6"/>
    </row>
    <row r="8" spans="1:22" ht="17.25" x14ac:dyDescent="0.25">
      <c r="A8" s="32" t="s">
        <v>42</v>
      </c>
      <c r="B8" s="1" t="s">
        <v>16</v>
      </c>
      <c r="C8" s="12">
        <v>4</v>
      </c>
      <c r="D8" s="12">
        <v>2</v>
      </c>
      <c r="E8" s="12">
        <v>4</v>
      </c>
      <c r="F8" s="12">
        <v>3</v>
      </c>
      <c r="G8" s="12">
        <v>2</v>
      </c>
      <c r="H8" s="12">
        <v>1</v>
      </c>
      <c r="I8" s="12">
        <v>4</v>
      </c>
      <c r="J8" s="12">
        <v>2</v>
      </c>
      <c r="K8" s="12">
        <v>2</v>
      </c>
      <c r="L8" s="12">
        <v>3</v>
      </c>
      <c r="M8" s="12">
        <v>4</v>
      </c>
      <c r="N8" s="12">
        <v>2</v>
      </c>
      <c r="O8" s="13">
        <v>3</v>
      </c>
      <c r="P8" s="13">
        <v>2</v>
      </c>
      <c r="Q8" s="13">
        <v>2</v>
      </c>
      <c r="R8" s="13">
        <v>1</v>
      </c>
      <c r="S8" s="13"/>
      <c r="T8" s="13"/>
      <c r="U8" s="13"/>
      <c r="V8" s="7"/>
    </row>
    <row r="9" spans="1:22" ht="17.25" x14ac:dyDescent="0.25">
      <c r="A9" s="32"/>
      <c r="B9" s="1" t="s">
        <v>17</v>
      </c>
      <c r="C9" s="1">
        <f>+C6*C8</f>
        <v>12</v>
      </c>
      <c r="D9" s="1">
        <f>+D6*D8</f>
        <v>4</v>
      </c>
      <c r="E9" s="1">
        <f t="shared" ref="E9:U9" si="0">+E6*E8</f>
        <v>8</v>
      </c>
      <c r="F9" s="1">
        <f t="shared" si="0"/>
        <v>9</v>
      </c>
      <c r="G9" s="1">
        <f t="shared" si="0"/>
        <v>6</v>
      </c>
      <c r="H9" s="1">
        <f t="shared" si="0"/>
        <v>2</v>
      </c>
      <c r="I9" s="1">
        <f t="shared" si="0"/>
        <v>4</v>
      </c>
      <c r="J9" s="1">
        <f t="shared" si="0"/>
        <v>2</v>
      </c>
      <c r="K9" s="1">
        <f t="shared" si="0"/>
        <v>4</v>
      </c>
      <c r="L9" s="1">
        <f t="shared" si="0"/>
        <v>9</v>
      </c>
      <c r="M9" s="1">
        <f t="shared" si="0"/>
        <v>12</v>
      </c>
      <c r="N9" s="1">
        <f t="shared" si="0"/>
        <v>4</v>
      </c>
      <c r="O9" s="1">
        <f t="shared" si="0"/>
        <v>9</v>
      </c>
      <c r="P9" s="1">
        <f t="shared" si="0"/>
        <v>2</v>
      </c>
      <c r="Q9" s="1">
        <f t="shared" si="0"/>
        <v>4</v>
      </c>
      <c r="R9" s="1">
        <f t="shared" si="0"/>
        <v>1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4">
        <f>SUM(C9:U9)</f>
        <v>92</v>
      </c>
    </row>
    <row r="10" spans="1:22" x14ac:dyDescent="0.25">
      <c r="A10" s="32" t="s">
        <v>43</v>
      </c>
      <c r="B10" s="1" t="s">
        <v>12</v>
      </c>
      <c r="C10" s="12">
        <v>4</v>
      </c>
      <c r="D10" s="12">
        <v>3</v>
      </c>
      <c r="E10" s="12">
        <v>2</v>
      </c>
      <c r="F10" s="12">
        <v>1</v>
      </c>
      <c r="G10" s="12">
        <v>3</v>
      </c>
      <c r="H10" s="12">
        <v>4</v>
      </c>
      <c r="I10" s="12">
        <v>1</v>
      </c>
      <c r="J10" s="12">
        <v>1</v>
      </c>
      <c r="K10" s="12">
        <v>2</v>
      </c>
      <c r="L10" s="12">
        <v>3</v>
      </c>
      <c r="M10" s="12">
        <v>2</v>
      </c>
      <c r="N10" s="12">
        <v>1</v>
      </c>
      <c r="O10" s="13">
        <v>4</v>
      </c>
      <c r="P10" s="13">
        <v>3</v>
      </c>
      <c r="Q10" s="13">
        <v>2</v>
      </c>
      <c r="R10" s="13">
        <v>2</v>
      </c>
      <c r="S10" s="13"/>
      <c r="T10" s="13"/>
      <c r="U10" s="13"/>
      <c r="V10" s="6"/>
    </row>
    <row r="11" spans="1:22" x14ac:dyDescent="0.25">
      <c r="A11" s="32"/>
      <c r="B11" s="1" t="s">
        <v>13</v>
      </c>
      <c r="C11" s="1">
        <f>C6*C10</f>
        <v>12</v>
      </c>
      <c r="D11" s="1">
        <f>D6*D10</f>
        <v>6</v>
      </c>
      <c r="E11" s="1">
        <f t="shared" ref="E11:U11" si="1">E6*E10</f>
        <v>4</v>
      </c>
      <c r="F11" s="1">
        <f t="shared" si="1"/>
        <v>3</v>
      </c>
      <c r="G11" s="1">
        <f t="shared" si="1"/>
        <v>9</v>
      </c>
      <c r="H11" s="1">
        <f t="shared" si="1"/>
        <v>8</v>
      </c>
      <c r="I11" s="1">
        <f t="shared" si="1"/>
        <v>1</v>
      </c>
      <c r="J11" s="1">
        <f t="shared" si="1"/>
        <v>1</v>
      </c>
      <c r="K11" s="1">
        <f t="shared" si="1"/>
        <v>4</v>
      </c>
      <c r="L11" s="1">
        <f t="shared" si="1"/>
        <v>9</v>
      </c>
      <c r="M11" s="1">
        <f t="shared" si="1"/>
        <v>6</v>
      </c>
      <c r="N11" s="1">
        <f t="shared" si="1"/>
        <v>2</v>
      </c>
      <c r="O11" s="1">
        <f t="shared" si="1"/>
        <v>12</v>
      </c>
      <c r="P11" s="1">
        <f t="shared" si="1"/>
        <v>3</v>
      </c>
      <c r="Q11" s="1">
        <f t="shared" si="1"/>
        <v>4</v>
      </c>
      <c r="R11" s="1">
        <f t="shared" si="1"/>
        <v>2</v>
      </c>
      <c r="S11" s="1">
        <f t="shared" si="1"/>
        <v>0</v>
      </c>
      <c r="T11" s="1">
        <f t="shared" si="1"/>
        <v>0</v>
      </c>
      <c r="U11" s="1">
        <f t="shared" si="1"/>
        <v>0</v>
      </c>
      <c r="V11" s="4">
        <f>SUM(C11:U11)</f>
        <v>86</v>
      </c>
    </row>
    <row r="12" spans="1:22" x14ac:dyDescent="0.25">
      <c r="A12" s="32"/>
      <c r="B12" s="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  <c r="Q12" s="13"/>
      <c r="R12" s="13"/>
      <c r="S12" s="13"/>
      <c r="T12" s="13"/>
      <c r="U12" s="13"/>
      <c r="V12" s="6"/>
    </row>
    <row r="13" spans="1:22" x14ac:dyDescent="0.25">
      <c r="A13" s="32"/>
      <c r="B13" s="1" t="s">
        <v>13</v>
      </c>
      <c r="C13" s="1">
        <f>C6*C12</f>
        <v>0</v>
      </c>
      <c r="D13" s="1">
        <f>D6*D12</f>
        <v>0</v>
      </c>
      <c r="E13" s="1">
        <f t="shared" ref="E13:U13" si="2">E6*E12</f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4">
        <f>SUM(C13:U13)</f>
        <v>0</v>
      </c>
    </row>
    <row r="14" spans="1:22" x14ac:dyDescent="0.25">
      <c r="A14" s="32"/>
      <c r="B14" s="1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3"/>
      <c r="Q14" s="13"/>
      <c r="R14" s="13"/>
      <c r="S14" s="13"/>
      <c r="T14" s="13"/>
      <c r="U14" s="13"/>
      <c r="V14" s="6"/>
    </row>
    <row r="15" spans="1:22" x14ac:dyDescent="0.25">
      <c r="A15" s="32"/>
      <c r="B15" s="1" t="s">
        <v>13</v>
      </c>
      <c r="C15" s="1">
        <f>C6*C14</f>
        <v>0</v>
      </c>
      <c r="D15" s="1">
        <f>D6*D14</f>
        <v>0</v>
      </c>
      <c r="E15" s="1">
        <f t="shared" ref="E15:U15" si="3">E6*E14</f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1">
        <f t="shared" si="3"/>
        <v>0</v>
      </c>
      <c r="J15" s="1">
        <f t="shared" si="3"/>
        <v>0</v>
      </c>
      <c r="K15" s="1">
        <f t="shared" si="3"/>
        <v>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0</v>
      </c>
      <c r="R15" s="1">
        <f t="shared" si="3"/>
        <v>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4">
        <f>SUM(C15:U15)</f>
        <v>0</v>
      </c>
    </row>
    <row r="16" spans="1:22" x14ac:dyDescent="0.25">
      <c r="A16" s="32"/>
      <c r="B16" s="1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3"/>
      <c r="Q16" s="13"/>
      <c r="R16" s="13"/>
      <c r="S16" s="13"/>
      <c r="T16" s="13"/>
      <c r="U16" s="13"/>
      <c r="V16" s="15"/>
    </row>
    <row r="17" spans="1:22" x14ac:dyDescent="0.25">
      <c r="A17" s="32"/>
      <c r="B17" s="1" t="s">
        <v>13</v>
      </c>
      <c r="C17" s="1">
        <f>C6*C16</f>
        <v>0</v>
      </c>
      <c r="D17" s="1">
        <f>D6*D16</f>
        <v>0</v>
      </c>
      <c r="E17" s="1">
        <f t="shared" ref="E17:U17" si="4">E6*E16</f>
        <v>0</v>
      </c>
      <c r="F17" s="1">
        <f t="shared" si="4"/>
        <v>0</v>
      </c>
      <c r="G17" s="1">
        <f t="shared" si="4"/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  <c r="U17" s="1">
        <f t="shared" si="4"/>
        <v>0</v>
      </c>
      <c r="V17" s="4">
        <f>SUM(C17:U17)</f>
        <v>0</v>
      </c>
    </row>
    <row r="18" spans="1:22" x14ac:dyDescent="0.25">
      <c r="A18" s="34"/>
      <c r="B18" s="14" t="s">
        <v>12</v>
      </c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3"/>
      <c r="Q18" s="13"/>
      <c r="R18" s="13"/>
      <c r="S18" s="13"/>
      <c r="T18" s="13"/>
      <c r="U18" s="13"/>
      <c r="V18" s="15"/>
    </row>
    <row r="19" spans="1:22" x14ac:dyDescent="0.25">
      <c r="A19" s="35"/>
      <c r="B19" s="1" t="s">
        <v>13</v>
      </c>
      <c r="C19" s="1">
        <f>C6*C18</f>
        <v>0</v>
      </c>
      <c r="D19" s="1">
        <f>D6*D18</f>
        <v>0</v>
      </c>
      <c r="E19" s="1">
        <f t="shared" ref="E19:U19" si="5">E6*E18</f>
        <v>0</v>
      </c>
      <c r="F19" s="1">
        <f t="shared" si="5"/>
        <v>0</v>
      </c>
      <c r="G19" s="1">
        <f t="shared" si="5"/>
        <v>0</v>
      </c>
      <c r="H19" s="1">
        <f t="shared" si="5"/>
        <v>0</v>
      </c>
      <c r="I19" s="1">
        <f t="shared" si="5"/>
        <v>0</v>
      </c>
      <c r="J19" s="1">
        <f t="shared" si="5"/>
        <v>0</v>
      </c>
      <c r="K19" s="1">
        <f t="shared" si="5"/>
        <v>0</v>
      </c>
      <c r="L19" s="1">
        <f t="shared" si="5"/>
        <v>0</v>
      </c>
      <c r="M19" s="1">
        <f t="shared" si="5"/>
        <v>0</v>
      </c>
      <c r="N19" s="1">
        <f t="shared" si="5"/>
        <v>0</v>
      </c>
      <c r="O19" s="1">
        <f t="shared" si="5"/>
        <v>0</v>
      </c>
      <c r="P19" s="1">
        <f t="shared" si="5"/>
        <v>0</v>
      </c>
      <c r="Q19" s="1">
        <f t="shared" si="5"/>
        <v>0</v>
      </c>
      <c r="R19" s="1">
        <f t="shared" si="5"/>
        <v>0</v>
      </c>
      <c r="S19" s="1">
        <f t="shared" si="5"/>
        <v>0</v>
      </c>
      <c r="T19" s="1">
        <f t="shared" si="5"/>
        <v>0</v>
      </c>
      <c r="U19" s="1">
        <f t="shared" si="5"/>
        <v>0</v>
      </c>
      <c r="V19" s="4">
        <f>SUM(C19:U19)</f>
        <v>0</v>
      </c>
    </row>
    <row r="20" spans="1:22" x14ac:dyDescent="0.25">
      <c r="A20" s="36"/>
      <c r="B20" s="14" t="s">
        <v>12</v>
      </c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3"/>
      <c r="R20" s="13"/>
      <c r="S20" s="13"/>
      <c r="T20" s="13"/>
      <c r="U20" s="13"/>
      <c r="V20" s="15"/>
    </row>
    <row r="21" spans="1:22" x14ac:dyDescent="0.25">
      <c r="A21" s="35"/>
      <c r="B21" s="1" t="s">
        <v>13</v>
      </c>
      <c r="C21" s="1">
        <f>C6*C20</f>
        <v>0</v>
      </c>
      <c r="D21" s="1">
        <f t="shared" ref="D21:U21" si="6">D6*D20</f>
        <v>0</v>
      </c>
      <c r="E21" s="1">
        <f t="shared" si="6"/>
        <v>0</v>
      </c>
      <c r="F21" s="1">
        <f t="shared" si="6"/>
        <v>0</v>
      </c>
      <c r="G21" s="1">
        <f t="shared" si="6"/>
        <v>0</v>
      </c>
      <c r="H21" s="1">
        <f t="shared" si="6"/>
        <v>0</v>
      </c>
      <c r="I21" s="1">
        <f t="shared" si="6"/>
        <v>0</v>
      </c>
      <c r="J21" s="1">
        <f t="shared" si="6"/>
        <v>0</v>
      </c>
      <c r="K21" s="1">
        <f t="shared" si="6"/>
        <v>0</v>
      </c>
      <c r="L21" s="1">
        <f t="shared" si="6"/>
        <v>0</v>
      </c>
      <c r="M21" s="1">
        <f t="shared" si="6"/>
        <v>0</v>
      </c>
      <c r="N21" s="1">
        <f t="shared" si="6"/>
        <v>0</v>
      </c>
      <c r="O21" s="1">
        <f t="shared" si="6"/>
        <v>0</v>
      </c>
      <c r="P21" s="1">
        <f t="shared" si="6"/>
        <v>0</v>
      </c>
      <c r="Q21" s="1">
        <f t="shared" ref="Q21" si="7">Q6*Q20</f>
        <v>0</v>
      </c>
      <c r="R21" s="1">
        <f t="shared" ref="R21" si="8">R6*R20</f>
        <v>0</v>
      </c>
      <c r="S21" s="1">
        <f t="shared" ref="S21" si="9">S6*S20</f>
        <v>0</v>
      </c>
      <c r="T21" s="1">
        <f t="shared" ref="T21" si="10">T6*T20</f>
        <v>0</v>
      </c>
      <c r="U21" s="1">
        <f t="shared" si="6"/>
        <v>0</v>
      </c>
      <c r="V21" s="4">
        <f>SUM(C21:U21)</f>
        <v>0</v>
      </c>
    </row>
    <row r="22" spans="1:22" x14ac:dyDescent="0.25">
      <c r="A22" s="36"/>
      <c r="B22" s="14" t="s">
        <v>12</v>
      </c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3"/>
      <c r="Q22" s="13"/>
      <c r="R22" s="13"/>
      <c r="S22" s="13"/>
      <c r="T22" s="13"/>
      <c r="U22" s="13"/>
      <c r="V22" s="15"/>
    </row>
    <row r="23" spans="1:22" x14ac:dyDescent="0.25">
      <c r="A23" s="35"/>
      <c r="B23" s="1" t="s">
        <v>13</v>
      </c>
      <c r="C23" s="1">
        <f>C6*C22</f>
        <v>0</v>
      </c>
      <c r="D23" s="1">
        <f t="shared" ref="D23:U23" si="11">D6*D22</f>
        <v>0</v>
      </c>
      <c r="E23" s="1">
        <f t="shared" si="11"/>
        <v>0</v>
      </c>
      <c r="F23" s="1">
        <f t="shared" si="11"/>
        <v>0</v>
      </c>
      <c r="G23" s="1">
        <f t="shared" si="11"/>
        <v>0</v>
      </c>
      <c r="H23" s="1">
        <f t="shared" si="11"/>
        <v>0</v>
      </c>
      <c r="I23" s="1">
        <f t="shared" si="11"/>
        <v>0</v>
      </c>
      <c r="J23" s="1">
        <f t="shared" si="11"/>
        <v>0</v>
      </c>
      <c r="K23" s="1">
        <f t="shared" si="11"/>
        <v>0</v>
      </c>
      <c r="L23" s="1">
        <f t="shared" si="11"/>
        <v>0</v>
      </c>
      <c r="M23" s="1">
        <f t="shared" si="11"/>
        <v>0</v>
      </c>
      <c r="N23" s="1">
        <f t="shared" si="11"/>
        <v>0</v>
      </c>
      <c r="O23" s="1">
        <f t="shared" si="11"/>
        <v>0</v>
      </c>
      <c r="P23" s="1">
        <f t="shared" si="11"/>
        <v>0</v>
      </c>
      <c r="Q23" s="1">
        <f t="shared" ref="Q23" si="12">Q6*Q22</f>
        <v>0</v>
      </c>
      <c r="R23" s="1">
        <f t="shared" ref="R23" si="13">R6*R22</f>
        <v>0</v>
      </c>
      <c r="S23" s="1">
        <f t="shared" ref="S23" si="14">S6*S22</f>
        <v>0</v>
      </c>
      <c r="T23" s="1">
        <f t="shared" ref="T23" si="15">T6*T22</f>
        <v>0</v>
      </c>
      <c r="U23" s="1">
        <f t="shared" si="11"/>
        <v>0</v>
      </c>
      <c r="V23" s="4">
        <f>SUM(C23:U23)</f>
        <v>0</v>
      </c>
    </row>
    <row r="24" spans="1:22" x14ac:dyDescent="0.25">
      <c r="A24" s="36"/>
      <c r="B24" s="14" t="s">
        <v>12</v>
      </c>
      <c r="C24" s="1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13"/>
      <c r="Q24" s="13"/>
      <c r="R24" s="13"/>
      <c r="S24" s="13"/>
      <c r="T24" s="13"/>
      <c r="U24" s="13"/>
      <c r="V24" s="15"/>
    </row>
    <row r="25" spans="1:22" x14ac:dyDescent="0.25">
      <c r="A25" s="35"/>
      <c r="B25" s="1" t="s">
        <v>13</v>
      </c>
      <c r="C25" s="1">
        <f>C6*C24</f>
        <v>0</v>
      </c>
      <c r="D25" s="1">
        <f t="shared" ref="D25:U25" si="16">D6*D24</f>
        <v>0</v>
      </c>
      <c r="E25" s="1">
        <f t="shared" si="16"/>
        <v>0</v>
      </c>
      <c r="F25" s="1">
        <f t="shared" si="16"/>
        <v>0</v>
      </c>
      <c r="G25" s="1">
        <f t="shared" si="16"/>
        <v>0</v>
      </c>
      <c r="H25" s="1">
        <f t="shared" si="16"/>
        <v>0</v>
      </c>
      <c r="I25" s="1">
        <f t="shared" si="16"/>
        <v>0</v>
      </c>
      <c r="J25" s="1">
        <f t="shared" si="16"/>
        <v>0</v>
      </c>
      <c r="K25" s="1">
        <f t="shared" si="16"/>
        <v>0</v>
      </c>
      <c r="L25" s="1">
        <f t="shared" si="16"/>
        <v>0</v>
      </c>
      <c r="M25" s="1">
        <f t="shared" si="16"/>
        <v>0</v>
      </c>
      <c r="N25" s="1">
        <f t="shared" si="16"/>
        <v>0</v>
      </c>
      <c r="O25" s="1">
        <f t="shared" si="16"/>
        <v>0</v>
      </c>
      <c r="P25" s="1">
        <f t="shared" si="16"/>
        <v>0</v>
      </c>
      <c r="Q25" s="1">
        <f t="shared" ref="Q25" si="17">Q6*Q24</f>
        <v>0</v>
      </c>
      <c r="R25" s="1">
        <f t="shared" ref="R25" si="18">R6*R24</f>
        <v>0</v>
      </c>
      <c r="S25" s="1">
        <f t="shared" ref="S25" si="19">S6*S24</f>
        <v>0</v>
      </c>
      <c r="T25" s="1">
        <f t="shared" ref="T25" si="20">T6*T24</f>
        <v>0</v>
      </c>
      <c r="U25" s="1">
        <f t="shared" si="16"/>
        <v>0</v>
      </c>
      <c r="V25" s="4">
        <f>SUM(C25:U25)</f>
        <v>0</v>
      </c>
    </row>
    <row r="26" spans="1:22" x14ac:dyDescent="0.25">
      <c r="A26" s="36"/>
      <c r="B26" s="14" t="s">
        <v>12</v>
      </c>
      <c r="C26" s="18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  <c r="Q26" s="13"/>
      <c r="R26" s="13"/>
      <c r="S26" s="13"/>
      <c r="T26" s="13"/>
      <c r="U26" s="13"/>
      <c r="V26" s="15"/>
    </row>
    <row r="27" spans="1:22" x14ac:dyDescent="0.25">
      <c r="A27" s="35"/>
      <c r="B27" s="1" t="s">
        <v>13</v>
      </c>
      <c r="C27" s="1">
        <f>C6*C26</f>
        <v>0</v>
      </c>
      <c r="D27" s="1">
        <f>D6*D26</f>
        <v>0</v>
      </c>
      <c r="E27" s="1">
        <f t="shared" ref="E27:U27" si="21">E6*E26</f>
        <v>0</v>
      </c>
      <c r="F27" s="1">
        <f t="shared" si="21"/>
        <v>0</v>
      </c>
      <c r="G27" s="1">
        <f t="shared" si="21"/>
        <v>0</v>
      </c>
      <c r="H27" s="1">
        <f t="shared" si="21"/>
        <v>0</v>
      </c>
      <c r="I27" s="1">
        <f t="shared" si="21"/>
        <v>0</v>
      </c>
      <c r="J27" s="1">
        <f t="shared" si="21"/>
        <v>0</v>
      </c>
      <c r="K27" s="1">
        <f t="shared" si="21"/>
        <v>0</v>
      </c>
      <c r="L27" s="1">
        <f t="shared" si="21"/>
        <v>0</v>
      </c>
      <c r="M27" s="1">
        <f t="shared" si="21"/>
        <v>0</v>
      </c>
      <c r="N27" s="1">
        <f t="shared" si="21"/>
        <v>0</v>
      </c>
      <c r="O27" s="1">
        <f t="shared" si="21"/>
        <v>0</v>
      </c>
      <c r="P27" s="1">
        <f t="shared" si="21"/>
        <v>0</v>
      </c>
      <c r="Q27" s="1">
        <f t="shared" si="21"/>
        <v>0</v>
      </c>
      <c r="R27" s="1">
        <f t="shared" si="21"/>
        <v>0</v>
      </c>
      <c r="S27" s="1">
        <f t="shared" si="21"/>
        <v>0</v>
      </c>
      <c r="T27" s="1">
        <f t="shared" si="21"/>
        <v>0</v>
      </c>
      <c r="U27" s="1">
        <f t="shared" si="21"/>
        <v>0</v>
      </c>
      <c r="V27" s="4">
        <f>SUM(C27:U27)</f>
        <v>0</v>
      </c>
    </row>
    <row r="28" spans="1:22" x14ac:dyDescent="0.25">
      <c r="A28" s="32"/>
      <c r="B28" s="14" t="s">
        <v>12</v>
      </c>
      <c r="C28" s="1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  <c r="P28" s="13"/>
      <c r="Q28" s="13"/>
      <c r="R28" s="13"/>
      <c r="S28" s="13"/>
      <c r="T28" s="13"/>
      <c r="U28" s="13"/>
      <c r="V28" s="6"/>
    </row>
    <row r="29" spans="1:22" ht="15.75" thickBot="1" x14ac:dyDescent="0.3">
      <c r="A29" s="33"/>
      <c r="B29" s="2" t="s">
        <v>13</v>
      </c>
      <c r="C29" s="2">
        <f t="shared" ref="C29:N29" si="22">C6*C28</f>
        <v>0</v>
      </c>
      <c r="D29" s="2">
        <f t="shared" si="22"/>
        <v>0</v>
      </c>
      <c r="E29" s="2">
        <f t="shared" si="22"/>
        <v>0</v>
      </c>
      <c r="F29" s="2">
        <f t="shared" si="22"/>
        <v>0</v>
      </c>
      <c r="G29" s="2">
        <f t="shared" si="22"/>
        <v>0</v>
      </c>
      <c r="H29" s="2">
        <f t="shared" si="22"/>
        <v>0</v>
      </c>
      <c r="I29" s="2">
        <f t="shared" si="22"/>
        <v>0</v>
      </c>
      <c r="J29" s="2">
        <f t="shared" si="22"/>
        <v>0</v>
      </c>
      <c r="K29" s="2">
        <f t="shared" si="22"/>
        <v>0</v>
      </c>
      <c r="L29" s="2">
        <f t="shared" si="22"/>
        <v>0</v>
      </c>
      <c r="M29" s="2">
        <f t="shared" si="22"/>
        <v>0</v>
      </c>
      <c r="N29" s="2">
        <f t="shared" si="22"/>
        <v>0</v>
      </c>
      <c r="O29" s="2">
        <f t="shared" ref="O29:U29" si="23">O6*O28</f>
        <v>0</v>
      </c>
      <c r="P29" s="2">
        <f t="shared" si="23"/>
        <v>0</v>
      </c>
      <c r="Q29" s="2">
        <f t="shared" si="23"/>
        <v>0</v>
      </c>
      <c r="R29" s="2">
        <f t="shared" si="23"/>
        <v>0</v>
      </c>
      <c r="S29" s="2">
        <f t="shared" si="23"/>
        <v>0</v>
      </c>
      <c r="T29" s="2">
        <f t="shared" si="23"/>
        <v>0</v>
      </c>
      <c r="U29" s="2">
        <f t="shared" si="23"/>
        <v>0</v>
      </c>
      <c r="V29" s="5">
        <f>SUM(C29:U29)</f>
        <v>0</v>
      </c>
    </row>
    <row r="30" spans="1:2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7.25" x14ac:dyDescent="0.25">
      <c r="A31" t="s">
        <v>15</v>
      </c>
    </row>
    <row r="32" spans="1:22" ht="17.25" x14ac:dyDescent="0.25">
      <c r="A32" t="s">
        <v>26</v>
      </c>
    </row>
    <row r="33" spans="1:2" ht="17.25" x14ac:dyDescent="0.25">
      <c r="A33" s="8" t="s">
        <v>18</v>
      </c>
      <c r="B33" s="8"/>
    </row>
    <row r="34" spans="1:2" ht="17.25" x14ac:dyDescent="0.25">
      <c r="A34" t="s">
        <v>19</v>
      </c>
    </row>
    <row r="35" spans="1:2" ht="17.25" x14ac:dyDescent="0.25">
      <c r="A35" t="s">
        <v>54</v>
      </c>
    </row>
    <row r="36" spans="1:2" ht="17.25" x14ac:dyDescent="0.25">
      <c r="A36" t="s">
        <v>56</v>
      </c>
    </row>
    <row r="37" spans="1:2" ht="17.25" x14ac:dyDescent="0.25">
      <c r="A37" t="s">
        <v>51</v>
      </c>
    </row>
    <row r="38" spans="1:2" ht="17.25" x14ac:dyDescent="0.25">
      <c r="A38" t="s">
        <v>53</v>
      </c>
    </row>
    <row r="39" spans="1:2" x14ac:dyDescent="0.25">
      <c r="A39" t="s">
        <v>57</v>
      </c>
    </row>
  </sheetData>
  <sheetProtection algorithmName="SHA-512" hashValue="KsSrPkwZ+tvAORuWbi1K8yuGhqdaUDife/VlZ5aAC7QrNzhzC8KdDy+tORS7nbKQ+2KWeeHHrcqCk5Gs6zCqAw==" saltValue="20GqLKIDs0Npu9mCrW8/Fw==" spinCount="100000" sheet="1" objects="1" scenarios="1"/>
  <mergeCells count="37">
    <mergeCell ref="A3:V3"/>
    <mergeCell ref="V6:V7"/>
    <mergeCell ref="T6:T7"/>
    <mergeCell ref="Q6:Q7"/>
    <mergeCell ref="R6:R7"/>
    <mergeCell ref="S6:S7"/>
    <mergeCell ref="M6:M7"/>
    <mergeCell ref="N6:N7"/>
    <mergeCell ref="O6:O7"/>
    <mergeCell ref="P6:P7"/>
    <mergeCell ref="U6:U7"/>
    <mergeCell ref="H6:H7"/>
    <mergeCell ref="I6:I7"/>
    <mergeCell ref="J6:J7"/>
    <mergeCell ref="K6:K7"/>
    <mergeCell ref="L6:L7"/>
    <mergeCell ref="C6:C7"/>
    <mergeCell ref="D6:D7"/>
    <mergeCell ref="E6:E7"/>
    <mergeCell ref="F6:F7"/>
    <mergeCell ref="G6:G7"/>
    <mergeCell ref="A1:V2"/>
    <mergeCell ref="A4:V4"/>
    <mergeCell ref="A18:A19"/>
    <mergeCell ref="A26:A27"/>
    <mergeCell ref="A28:A29"/>
    <mergeCell ref="A5:B5"/>
    <mergeCell ref="A8:A9"/>
    <mergeCell ref="A10:A11"/>
    <mergeCell ref="A12:A13"/>
    <mergeCell ref="A14:A15"/>
    <mergeCell ref="A16:A17"/>
    <mergeCell ref="A20:A21"/>
    <mergeCell ref="A22:A23"/>
    <mergeCell ref="A24:A25"/>
    <mergeCell ref="A6:A7"/>
    <mergeCell ref="B6:B7"/>
  </mergeCells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ERS</vt:lpstr>
      <vt:lpstr>GroundImprove</vt:lpstr>
      <vt:lpstr>ERS!Print_Area</vt:lpstr>
      <vt:lpstr>GroundImprove!Print_Area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Harman, Nicholas E.</dc:creator>
  <cp:lastModifiedBy>Harman, Nicholas E.</cp:lastModifiedBy>
  <cp:lastPrinted>2020-03-06T15:37:23Z</cp:lastPrinted>
  <dcterms:created xsi:type="dcterms:W3CDTF">2016-11-03T12:29:10Z</dcterms:created>
  <dcterms:modified xsi:type="dcterms:W3CDTF">2020-03-06T15:37:30Z</dcterms:modified>
</cp:coreProperties>
</file>